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Downloads/Lab_work_2:"/>
    </mc:Choice>
  </mc:AlternateContent>
  <bookViews>
    <workbookView xWindow="0" yWindow="460" windowWidth="28800" windowHeight="16480" xr2:uid="{00000000-000D-0000-FFFF-FFFF00000000}"/>
  </bookViews>
  <sheets>
    <sheet name="Schedule" sheetId="1" r:id="rId1"/>
    <sheet name="Bulk Density" sheetId="2" r:id="rId2"/>
    <sheet name="Copy of KMD data" sheetId="3" r:id="rId3"/>
    <sheet name="KMD data" sheetId="4" r:id="rId4"/>
    <sheet name="Sieving data" sheetId="5" r:id="rId5"/>
    <sheet name="Charcoal Counts " sheetId="6" r:id="rId6"/>
  </sheets>
  <calcPr calcId="171027"/>
</workbook>
</file>

<file path=xl/calcChain.xml><?xml version="1.0" encoding="utf-8"?>
<calcChain xmlns="http://schemas.openxmlformats.org/spreadsheetml/2006/main">
  <c r="AB121" i="4" l="1"/>
  <c r="U121" i="4"/>
  <c r="S121" i="4"/>
  <c r="M121" i="4"/>
  <c r="J121" i="4"/>
  <c r="AB120" i="4"/>
  <c r="U120" i="4"/>
  <c r="S120" i="4"/>
  <c r="M120" i="4"/>
  <c r="J120" i="4"/>
  <c r="AB119" i="4"/>
  <c r="U119" i="4"/>
  <c r="S119" i="4"/>
  <c r="M119" i="4"/>
  <c r="J119" i="4"/>
  <c r="AB118" i="4"/>
  <c r="U118" i="4"/>
  <c r="S118" i="4"/>
  <c r="M118" i="4"/>
  <c r="J118" i="4"/>
  <c r="AB117" i="4"/>
  <c r="U117" i="4"/>
  <c r="S117" i="4"/>
  <c r="M117" i="4"/>
  <c r="J117" i="4"/>
  <c r="AB116" i="4"/>
  <c r="U116" i="4"/>
  <c r="S116" i="4"/>
  <c r="M116" i="4"/>
  <c r="J116" i="4"/>
  <c r="AB115" i="4"/>
  <c r="U115" i="4"/>
  <c r="S115" i="4"/>
  <c r="M115" i="4"/>
  <c r="J115" i="4"/>
  <c r="AB114" i="4"/>
  <c r="U114" i="4"/>
  <c r="S114" i="4"/>
  <c r="M114" i="4"/>
  <c r="J114" i="4"/>
  <c r="AB113" i="4"/>
  <c r="U113" i="4"/>
  <c r="S113" i="4"/>
  <c r="M113" i="4"/>
  <c r="J113" i="4"/>
  <c r="AB112" i="4"/>
  <c r="U112" i="4"/>
  <c r="S112" i="4"/>
  <c r="M112" i="4"/>
  <c r="J112" i="4"/>
  <c r="AB111" i="4"/>
  <c r="U111" i="4"/>
  <c r="S111" i="4"/>
  <c r="M111" i="4"/>
  <c r="J111" i="4"/>
  <c r="AB110" i="4"/>
  <c r="U110" i="4"/>
  <c r="S110" i="4"/>
  <c r="M110" i="4"/>
  <c r="J110" i="4"/>
  <c r="AB109" i="4"/>
  <c r="U109" i="4"/>
  <c r="S109" i="4"/>
  <c r="M109" i="4"/>
  <c r="J109" i="4"/>
  <c r="AB108" i="4"/>
  <c r="U108" i="4"/>
  <c r="S108" i="4"/>
  <c r="M108" i="4"/>
  <c r="J108" i="4"/>
  <c r="AB107" i="4"/>
  <c r="U107" i="4"/>
  <c r="S107" i="4"/>
  <c r="M107" i="4"/>
  <c r="J107" i="4"/>
  <c r="AB106" i="4"/>
  <c r="U106" i="4"/>
  <c r="M106" i="4"/>
  <c r="J106" i="4"/>
  <c r="AB105" i="4"/>
  <c r="U105" i="4"/>
  <c r="M105" i="4"/>
  <c r="J105" i="4"/>
  <c r="AB104" i="4"/>
  <c r="U104" i="4"/>
  <c r="M104" i="4"/>
  <c r="J104" i="4"/>
  <c r="AB103" i="4"/>
  <c r="U103" i="4"/>
  <c r="M103" i="4"/>
  <c r="J103" i="4"/>
  <c r="AB102" i="4"/>
  <c r="U102" i="4"/>
  <c r="S102" i="4"/>
  <c r="M102" i="4"/>
  <c r="J102" i="4"/>
  <c r="AB101" i="4"/>
  <c r="U101" i="4"/>
  <c r="S101" i="4"/>
  <c r="M101" i="4"/>
  <c r="J101" i="4"/>
  <c r="AB100" i="4"/>
  <c r="U100" i="4"/>
  <c r="S100" i="4"/>
  <c r="M100" i="4"/>
  <c r="J100" i="4"/>
  <c r="AB99" i="4"/>
  <c r="U99" i="4"/>
  <c r="S99" i="4"/>
  <c r="M99" i="4"/>
  <c r="J99" i="4"/>
  <c r="AB98" i="4"/>
  <c r="U98" i="4"/>
  <c r="S98" i="4"/>
  <c r="M98" i="4"/>
  <c r="J98" i="4"/>
  <c r="AB97" i="4"/>
  <c r="U97" i="4"/>
  <c r="S97" i="4"/>
  <c r="M97" i="4"/>
  <c r="J97" i="4"/>
  <c r="AB96" i="4"/>
  <c r="S96" i="4"/>
  <c r="M96" i="4"/>
  <c r="J96" i="4"/>
  <c r="AB95" i="4"/>
  <c r="U95" i="4"/>
  <c r="S95" i="4"/>
  <c r="M95" i="4"/>
  <c r="J95" i="4"/>
  <c r="AB94" i="4"/>
  <c r="U94" i="4"/>
  <c r="S94" i="4"/>
  <c r="M94" i="4"/>
  <c r="J94" i="4"/>
  <c r="AB93" i="4"/>
  <c r="U93" i="4"/>
  <c r="S93" i="4"/>
  <c r="M93" i="4"/>
  <c r="J93" i="4"/>
  <c r="AB92" i="4"/>
  <c r="U92" i="4"/>
  <c r="S92" i="4"/>
  <c r="M92" i="4"/>
  <c r="J92" i="4"/>
  <c r="AB91" i="4"/>
  <c r="U91" i="4"/>
  <c r="S91" i="4"/>
  <c r="M91" i="4"/>
  <c r="J91" i="4"/>
  <c r="AB90" i="4"/>
  <c r="U90" i="4"/>
  <c r="S90" i="4"/>
  <c r="M90" i="4"/>
  <c r="J90" i="4"/>
  <c r="AB89" i="4"/>
  <c r="U89" i="4"/>
  <c r="S89" i="4"/>
  <c r="M89" i="4"/>
  <c r="J89" i="4"/>
  <c r="AB88" i="4"/>
  <c r="U88" i="4"/>
  <c r="S88" i="4"/>
  <c r="M88" i="4"/>
  <c r="J88" i="4"/>
  <c r="AB87" i="4"/>
  <c r="U87" i="4"/>
  <c r="S87" i="4"/>
  <c r="M87" i="4"/>
  <c r="J87" i="4"/>
  <c r="AB86" i="4"/>
  <c r="U86" i="4"/>
  <c r="S86" i="4"/>
  <c r="M86" i="4"/>
  <c r="J86" i="4"/>
  <c r="AB85" i="4"/>
  <c r="U85" i="4"/>
  <c r="S85" i="4"/>
  <c r="M85" i="4"/>
  <c r="J85" i="4"/>
  <c r="AB84" i="4"/>
  <c r="U84" i="4"/>
  <c r="S84" i="4"/>
  <c r="M84" i="4"/>
  <c r="J84" i="4"/>
  <c r="AB83" i="4"/>
  <c r="U83" i="4"/>
  <c r="S83" i="4"/>
  <c r="M83" i="4"/>
  <c r="J83" i="4"/>
  <c r="AB82" i="4"/>
  <c r="U82" i="4"/>
  <c r="S82" i="4"/>
  <c r="M82" i="4"/>
  <c r="J82" i="4"/>
  <c r="AB81" i="4"/>
  <c r="U81" i="4"/>
  <c r="S81" i="4"/>
  <c r="M81" i="4"/>
  <c r="J81" i="4"/>
  <c r="AB80" i="4"/>
  <c r="U80" i="4"/>
  <c r="S80" i="4"/>
  <c r="M80" i="4"/>
  <c r="J80" i="4"/>
  <c r="AB79" i="4"/>
  <c r="U79" i="4"/>
  <c r="S79" i="4"/>
  <c r="M79" i="4"/>
  <c r="J79" i="4"/>
  <c r="AB78" i="4"/>
  <c r="U78" i="4"/>
  <c r="S78" i="4"/>
  <c r="M78" i="4"/>
  <c r="J78" i="4"/>
  <c r="AB77" i="4"/>
  <c r="U77" i="4"/>
  <c r="S77" i="4"/>
  <c r="M77" i="4"/>
  <c r="J77" i="4"/>
  <c r="AB76" i="4"/>
  <c r="U76" i="4"/>
  <c r="S76" i="4"/>
  <c r="M76" i="4"/>
  <c r="J76" i="4"/>
  <c r="AB75" i="4"/>
  <c r="U75" i="4"/>
  <c r="S75" i="4"/>
  <c r="M75" i="4"/>
  <c r="J75" i="4"/>
  <c r="AB74" i="4"/>
  <c r="U74" i="4"/>
  <c r="S74" i="4"/>
  <c r="M74" i="4"/>
  <c r="J74" i="4"/>
  <c r="AB73" i="4"/>
  <c r="U73" i="4"/>
  <c r="S73" i="4"/>
  <c r="M73" i="4"/>
  <c r="J73" i="4"/>
  <c r="AB72" i="4"/>
  <c r="U72" i="4"/>
  <c r="S72" i="4"/>
  <c r="M72" i="4"/>
  <c r="J72" i="4"/>
  <c r="AB71" i="4"/>
  <c r="U71" i="4"/>
  <c r="S71" i="4"/>
  <c r="M71" i="4"/>
  <c r="J71" i="4"/>
  <c r="AB70" i="4"/>
  <c r="U70" i="4"/>
  <c r="S70" i="4"/>
  <c r="M70" i="4"/>
  <c r="J70" i="4"/>
  <c r="AB69" i="4"/>
  <c r="U69" i="4"/>
  <c r="S69" i="4"/>
  <c r="M69" i="4"/>
  <c r="J69" i="4"/>
  <c r="AB68" i="4"/>
  <c r="U68" i="4"/>
  <c r="S68" i="4"/>
  <c r="M68" i="4"/>
  <c r="J68" i="4"/>
  <c r="AB67" i="4"/>
  <c r="U67" i="4"/>
  <c r="S67" i="4"/>
  <c r="M67" i="4"/>
  <c r="J67" i="4"/>
  <c r="AB66" i="4"/>
  <c r="U66" i="4"/>
  <c r="S66" i="4"/>
  <c r="M66" i="4"/>
  <c r="J66" i="4"/>
  <c r="AB65" i="4"/>
  <c r="U65" i="4"/>
  <c r="S65" i="4"/>
  <c r="M65" i="4"/>
  <c r="J65" i="4"/>
  <c r="AB64" i="4"/>
  <c r="U64" i="4"/>
  <c r="S64" i="4"/>
  <c r="M64" i="4"/>
  <c r="J64" i="4"/>
  <c r="AB63" i="4"/>
  <c r="U63" i="4"/>
  <c r="S63" i="4"/>
  <c r="M63" i="4"/>
  <c r="J63" i="4"/>
  <c r="AB62" i="4"/>
  <c r="U62" i="4"/>
  <c r="S62" i="4"/>
  <c r="M62" i="4"/>
  <c r="J62" i="4"/>
  <c r="AB61" i="4"/>
  <c r="U61" i="4"/>
  <c r="S61" i="4"/>
  <c r="M61" i="4"/>
  <c r="J61" i="4"/>
  <c r="AB60" i="4"/>
  <c r="U60" i="4"/>
  <c r="S60" i="4"/>
  <c r="M60" i="4"/>
  <c r="J60" i="4"/>
  <c r="AB59" i="4"/>
  <c r="U59" i="4"/>
  <c r="S59" i="4"/>
  <c r="M59" i="4"/>
  <c r="J59" i="4"/>
  <c r="AB58" i="4"/>
  <c r="U58" i="4"/>
  <c r="S58" i="4"/>
  <c r="M58" i="4"/>
  <c r="J58" i="4"/>
  <c r="AB57" i="4"/>
  <c r="U57" i="4"/>
  <c r="S57" i="4"/>
  <c r="M57" i="4"/>
  <c r="J57" i="4"/>
  <c r="AB56" i="4"/>
  <c r="U56" i="4"/>
  <c r="S56" i="4"/>
  <c r="M56" i="4"/>
  <c r="J56" i="4"/>
  <c r="AB55" i="4"/>
  <c r="U55" i="4"/>
  <c r="S55" i="4"/>
  <c r="M55" i="4"/>
  <c r="J55" i="4"/>
  <c r="AB54" i="4"/>
  <c r="U54" i="4"/>
  <c r="S54" i="4"/>
  <c r="M54" i="4"/>
  <c r="J54" i="4"/>
  <c r="AB53" i="4"/>
  <c r="U53" i="4"/>
  <c r="S53" i="4"/>
  <c r="M53" i="4"/>
  <c r="J53" i="4"/>
  <c r="AB52" i="4"/>
  <c r="U52" i="4"/>
  <c r="S52" i="4"/>
  <c r="M52" i="4"/>
  <c r="J52" i="4"/>
  <c r="AB51" i="4"/>
  <c r="U51" i="4"/>
  <c r="S51" i="4"/>
  <c r="M51" i="4"/>
  <c r="J51" i="4"/>
  <c r="AB50" i="4"/>
  <c r="U50" i="4"/>
  <c r="S50" i="4"/>
  <c r="M50" i="4"/>
  <c r="J50" i="4"/>
  <c r="AB49" i="4"/>
  <c r="U49" i="4"/>
  <c r="S49" i="4"/>
  <c r="M49" i="4"/>
  <c r="J49" i="4"/>
  <c r="AB48" i="4"/>
  <c r="U48" i="4"/>
  <c r="S48" i="4"/>
  <c r="M48" i="4"/>
  <c r="J48" i="4"/>
  <c r="AB47" i="4"/>
  <c r="U47" i="4"/>
  <c r="S47" i="4"/>
  <c r="M47" i="4"/>
  <c r="J47" i="4"/>
  <c r="AB46" i="4"/>
  <c r="U46" i="4"/>
  <c r="S46" i="4"/>
  <c r="M46" i="4"/>
  <c r="J46" i="4"/>
  <c r="AB45" i="4"/>
  <c r="U45" i="4"/>
  <c r="S45" i="4"/>
  <c r="M45" i="4"/>
  <c r="J45" i="4"/>
  <c r="AB44" i="4"/>
  <c r="U44" i="4"/>
  <c r="S44" i="4"/>
  <c r="M44" i="4"/>
  <c r="J44" i="4"/>
  <c r="AB43" i="4"/>
  <c r="U43" i="4"/>
  <c r="S43" i="4"/>
  <c r="M43" i="4"/>
  <c r="J43" i="4"/>
  <c r="AB42" i="4"/>
  <c r="U42" i="4"/>
  <c r="S42" i="4"/>
  <c r="M42" i="4"/>
  <c r="J42" i="4"/>
  <c r="AB41" i="4"/>
  <c r="U41" i="4"/>
  <c r="S41" i="4"/>
  <c r="M41" i="4"/>
  <c r="J41" i="4"/>
  <c r="AB40" i="4"/>
  <c r="U40" i="4"/>
  <c r="S40" i="4"/>
  <c r="M40" i="4"/>
  <c r="J40" i="4"/>
  <c r="AB39" i="4"/>
  <c r="U39" i="4"/>
  <c r="S39" i="4"/>
  <c r="M39" i="4"/>
  <c r="J39" i="4"/>
  <c r="AB38" i="4"/>
  <c r="U38" i="4"/>
  <c r="S38" i="4"/>
  <c r="M38" i="4"/>
  <c r="J38" i="4"/>
  <c r="AB37" i="4"/>
  <c r="U37" i="4"/>
  <c r="S37" i="4"/>
  <c r="M37" i="4"/>
  <c r="J37" i="4"/>
  <c r="AB36" i="4"/>
  <c r="U36" i="4"/>
  <c r="S36" i="4"/>
  <c r="M36" i="4"/>
  <c r="I36" i="4"/>
  <c r="AB35" i="4"/>
  <c r="U35" i="4"/>
  <c r="S35" i="4"/>
  <c r="M35" i="4"/>
  <c r="I35" i="4"/>
  <c r="AB34" i="4"/>
  <c r="U34" i="4"/>
  <c r="S34" i="4"/>
  <c r="M34" i="4"/>
  <c r="I34" i="4"/>
  <c r="AB33" i="4"/>
  <c r="U33" i="4"/>
  <c r="S33" i="4"/>
  <c r="M33" i="4"/>
  <c r="I33" i="4"/>
  <c r="AB32" i="4"/>
  <c r="U32" i="4"/>
  <c r="S32" i="4"/>
  <c r="M32" i="4"/>
  <c r="I32" i="4"/>
  <c r="AB31" i="4"/>
  <c r="U31" i="4"/>
  <c r="S31" i="4"/>
  <c r="M31" i="4"/>
  <c r="I31" i="4"/>
  <c r="AB30" i="4"/>
  <c r="U30" i="4"/>
  <c r="S30" i="4"/>
  <c r="M30" i="4"/>
  <c r="I30" i="4"/>
  <c r="AB29" i="4"/>
  <c r="U29" i="4"/>
  <c r="S29" i="4"/>
  <c r="M29" i="4"/>
  <c r="I29" i="4"/>
  <c r="AB28" i="4"/>
  <c r="U28" i="4"/>
  <c r="S28" i="4"/>
  <c r="M28" i="4"/>
  <c r="I28" i="4"/>
  <c r="AB27" i="4"/>
  <c r="U27" i="4"/>
  <c r="S27" i="4"/>
  <c r="M27" i="4"/>
  <c r="I27" i="4"/>
  <c r="AB26" i="4"/>
  <c r="U26" i="4"/>
  <c r="S26" i="4"/>
  <c r="M26" i="4"/>
  <c r="I26" i="4"/>
  <c r="AB25" i="4"/>
  <c r="U25" i="4"/>
  <c r="S25" i="4"/>
  <c r="M25" i="4"/>
  <c r="I25" i="4"/>
  <c r="AB24" i="4"/>
  <c r="U24" i="4"/>
  <c r="S24" i="4"/>
  <c r="M24" i="4"/>
  <c r="I24" i="4"/>
  <c r="AB23" i="4"/>
  <c r="U23" i="4"/>
  <c r="S23" i="4"/>
  <c r="M23" i="4"/>
  <c r="I23" i="4"/>
  <c r="AB22" i="4"/>
  <c r="U22" i="4"/>
  <c r="S22" i="4"/>
  <c r="M22" i="4"/>
  <c r="I22" i="4"/>
  <c r="AB21" i="4"/>
  <c r="U21" i="4"/>
  <c r="S21" i="4"/>
  <c r="M21" i="4"/>
  <c r="I21" i="4"/>
  <c r="AB20" i="4"/>
  <c r="U20" i="4"/>
  <c r="S20" i="4"/>
  <c r="M20" i="4"/>
  <c r="I20" i="4"/>
  <c r="AB19" i="4"/>
  <c r="U19" i="4"/>
  <c r="S19" i="4"/>
  <c r="M19" i="4"/>
  <c r="I19" i="4"/>
  <c r="AB18" i="4"/>
  <c r="U18" i="4"/>
  <c r="S18" i="4"/>
  <c r="M18" i="4"/>
  <c r="I18" i="4"/>
  <c r="AB17" i="4"/>
  <c r="U17" i="4"/>
  <c r="S17" i="4"/>
  <c r="M17" i="4"/>
  <c r="I17" i="4"/>
  <c r="AB16" i="4"/>
  <c r="U16" i="4"/>
  <c r="S16" i="4"/>
  <c r="M16" i="4"/>
  <c r="I16" i="4"/>
  <c r="AB15" i="4"/>
  <c r="U15" i="4"/>
  <c r="S15" i="4"/>
  <c r="M15" i="4"/>
  <c r="I15" i="4"/>
  <c r="AB14" i="4"/>
  <c r="U14" i="4"/>
  <c r="S14" i="4"/>
  <c r="M14" i="4"/>
  <c r="I14" i="4"/>
  <c r="AB13" i="4"/>
  <c r="U13" i="4"/>
  <c r="S13" i="4"/>
  <c r="M13" i="4"/>
  <c r="I13" i="4"/>
  <c r="AB12" i="4"/>
  <c r="U12" i="4"/>
  <c r="S12" i="4"/>
  <c r="M12" i="4"/>
  <c r="I12" i="4"/>
  <c r="AB11" i="4"/>
  <c r="U11" i="4"/>
  <c r="S11" i="4"/>
  <c r="M11" i="4"/>
  <c r="I11" i="4"/>
  <c r="AB10" i="4"/>
  <c r="U10" i="4"/>
  <c r="S10" i="4"/>
  <c r="M10" i="4"/>
  <c r="I10" i="4"/>
  <c r="AB9" i="4"/>
  <c r="U9" i="4"/>
  <c r="S9" i="4"/>
  <c r="M9" i="4"/>
  <c r="I9" i="4"/>
  <c r="AB8" i="4"/>
  <c r="U8" i="4"/>
  <c r="S8" i="4"/>
  <c r="M8" i="4"/>
  <c r="I8" i="4"/>
  <c r="AB7" i="4"/>
  <c r="U7" i="4"/>
  <c r="S7" i="4"/>
  <c r="M7" i="4"/>
  <c r="I7" i="4"/>
  <c r="AB6" i="4"/>
  <c r="U6" i="4"/>
  <c r="S6" i="4"/>
  <c r="M6" i="4"/>
  <c r="I6" i="4"/>
  <c r="AB5" i="4"/>
  <c r="U5" i="4"/>
  <c r="S5" i="4"/>
  <c r="M5" i="4"/>
  <c r="I5" i="4"/>
  <c r="AB4" i="4"/>
  <c r="U4" i="4"/>
  <c r="S4" i="4"/>
  <c r="M4" i="4"/>
  <c r="I4" i="4"/>
  <c r="AB3" i="4"/>
  <c r="U3" i="4"/>
  <c r="S3" i="4"/>
  <c r="M3" i="4"/>
  <c r="I3" i="4"/>
  <c r="M121" i="3"/>
  <c r="J121" i="3"/>
  <c r="M120" i="3"/>
  <c r="J120" i="3"/>
  <c r="M119" i="3"/>
  <c r="J119" i="3"/>
  <c r="M118" i="3"/>
  <c r="J118" i="3"/>
  <c r="M117" i="3"/>
  <c r="J117" i="3"/>
  <c r="M116" i="3"/>
  <c r="J116" i="3"/>
  <c r="M115" i="3"/>
  <c r="J115" i="3"/>
  <c r="M114" i="3"/>
  <c r="J114" i="3"/>
  <c r="M113" i="3"/>
  <c r="J113" i="3"/>
  <c r="M112" i="3"/>
  <c r="J112" i="3"/>
  <c r="M111" i="3"/>
  <c r="J111" i="3"/>
  <c r="M110" i="3"/>
  <c r="J110" i="3"/>
  <c r="M109" i="3"/>
  <c r="J109" i="3"/>
  <c r="M108" i="3"/>
  <c r="J108" i="3"/>
  <c r="M107" i="3"/>
  <c r="J107" i="3"/>
  <c r="M106" i="3"/>
  <c r="J106" i="3"/>
  <c r="M105" i="3"/>
  <c r="J105" i="3"/>
  <c r="M104" i="3"/>
  <c r="J104" i="3"/>
  <c r="M103" i="3"/>
  <c r="J103" i="3"/>
  <c r="M102" i="3"/>
  <c r="J102" i="3"/>
  <c r="M101" i="3"/>
  <c r="J101" i="3"/>
  <c r="M100" i="3"/>
  <c r="J100" i="3"/>
  <c r="M99" i="3"/>
  <c r="J99" i="3"/>
  <c r="M98" i="3"/>
  <c r="J98" i="3"/>
  <c r="M97" i="3"/>
  <c r="J97" i="3"/>
  <c r="M96" i="3"/>
  <c r="J96" i="3"/>
  <c r="M95" i="3"/>
  <c r="J95" i="3"/>
  <c r="M94" i="3"/>
  <c r="J94" i="3"/>
  <c r="M93" i="3"/>
  <c r="J93" i="3"/>
  <c r="M92" i="3"/>
  <c r="J92" i="3"/>
  <c r="M91" i="3"/>
  <c r="J91" i="3"/>
  <c r="M90" i="3"/>
  <c r="J90" i="3"/>
  <c r="M89" i="3"/>
  <c r="J89" i="3"/>
  <c r="M88" i="3"/>
  <c r="J88" i="3"/>
  <c r="M87" i="3"/>
  <c r="J87" i="3"/>
  <c r="M86" i="3"/>
  <c r="J86" i="3"/>
  <c r="M85" i="3"/>
  <c r="J85" i="3"/>
  <c r="M84" i="3"/>
  <c r="J84" i="3"/>
  <c r="M83" i="3"/>
  <c r="J83" i="3"/>
  <c r="M82" i="3"/>
  <c r="J82" i="3"/>
  <c r="M81" i="3"/>
  <c r="J81" i="3"/>
  <c r="M80" i="3"/>
  <c r="J80" i="3"/>
  <c r="M79" i="3"/>
  <c r="J79" i="3"/>
  <c r="M78" i="3"/>
  <c r="J78" i="3"/>
  <c r="M77" i="3"/>
  <c r="J77" i="3"/>
  <c r="M76" i="3"/>
  <c r="J76" i="3"/>
  <c r="M75" i="3"/>
  <c r="J75" i="3"/>
  <c r="M74" i="3"/>
  <c r="J74" i="3"/>
  <c r="M73" i="3"/>
  <c r="J73" i="3"/>
  <c r="M72" i="3"/>
  <c r="J72" i="3"/>
  <c r="M71" i="3"/>
  <c r="J71" i="3"/>
  <c r="M70" i="3"/>
  <c r="J70" i="3"/>
  <c r="M69" i="3"/>
  <c r="J69" i="3"/>
  <c r="M68" i="3"/>
  <c r="J68" i="3"/>
  <c r="M67" i="3"/>
  <c r="J67" i="3"/>
  <c r="M66" i="3"/>
  <c r="J66" i="3"/>
  <c r="M65" i="3"/>
  <c r="J65" i="3"/>
  <c r="M64" i="3"/>
  <c r="J64" i="3"/>
  <c r="M63" i="3"/>
  <c r="J63" i="3"/>
  <c r="M62" i="3"/>
  <c r="J62" i="3"/>
  <c r="M61" i="3"/>
  <c r="J61" i="3"/>
  <c r="M60" i="3"/>
  <c r="J60" i="3"/>
  <c r="M59" i="3"/>
  <c r="J59" i="3"/>
  <c r="M58" i="3"/>
  <c r="J58" i="3"/>
  <c r="M57" i="3"/>
  <c r="J57" i="3"/>
  <c r="M56" i="3"/>
  <c r="J56" i="3"/>
  <c r="M55" i="3"/>
  <c r="J55" i="3"/>
  <c r="M54" i="3"/>
  <c r="J54" i="3"/>
  <c r="M53" i="3"/>
  <c r="J53" i="3"/>
  <c r="M52" i="3"/>
  <c r="J52" i="3"/>
  <c r="M51" i="3"/>
  <c r="J51" i="3"/>
  <c r="M50" i="3"/>
  <c r="J50" i="3"/>
  <c r="M49" i="3"/>
  <c r="J49" i="3"/>
  <c r="M48" i="3"/>
  <c r="J48" i="3"/>
  <c r="M47" i="3"/>
  <c r="J47" i="3"/>
  <c r="M46" i="3"/>
  <c r="J46" i="3"/>
  <c r="M45" i="3"/>
  <c r="J45" i="3"/>
  <c r="M44" i="3"/>
  <c r="J44" i="3"/>
  <c r="M43" i="3"/>
  <c r="J43" i="3"/>
  <c r="M42" i="3"/>
  <c r="J42" i="3"/>
  <c r="M41" i="3"/>
  <c r="J41" i="3"/>
  <c r="M40" i="3"/>
  <c r="J40" i="3"/>
  <c r="M39" i="3"/>
  <c r="J39" i="3"/>
  <c r="M38" i="3"/>
  <c r="J38" i="3"/>
  <c r="M37" i="3"/>
  <c r="J37" i="3"/>
  <c r="M36" i="3"/>
  <c r="J36" i="3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M24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I6" i="1"/>
</calcChain>
</file>

<file path=xl/sharedStrings.xml><?xml version="1.0" encoding="utf-8"?>
<sst xmlns="http://schemas.openxmlformats.org/spreadsheetml/2006/main" count="1545" uniqueCount="143">
  <si>
    <t>Site_id</t>
  </si>
  <si>
    <t>sample_id</t>
  </si>
  <si>
    <t>depth (mm)</t>
  </si>
  <si>
    <t>notes</t>
  </si>
  <si>
    <t>RIDG_01_02</t>
  </si>
  <si>
    <t>A</t>
  </si>
  <si>
    <t>0-50</t>
  </si>
  <si>
    <t>B</t>
  </si>
  <si>
    <t>50-100</t>
  </si>
  <si>
    <t>C</t>
  </si>
  <si>
    <t>100-150</t>
  </si>
  <si>
    <t>D</t>
  </si>
  <si>
    <t>150-200</t>
  </si>
  <si>
    <t>E</t>
  </si>
  <si>
    <t>200-250</t>
  </si>
  <si>
    <t>F</t>
  </si>
  <si>
    <t>250-300</t>
  </si>
  <si>
    <t>G</t>
  </si>
  <si>
    <t>bottom</t>
  </si>
  <si>
    <t>RIDG_02_04</t>
  </si>
  <si>
    <t xml:space="preserve"> </t>
  </si>
  <si>
    <t>EELS_01_02</t>
  </si>
  <si>
    <t>*barely any o horizon</t>
  </si>
  <si>
    <t>SALM_01_03</t>
  </si>
  <si>
    <t>SALM_02_03</t>
  </si>
  <si>
    <t>SALM_03_02</t>
  </si>
  <si>
    <t>WORF_01_02</t>
  </si>
  <si>
    <t>WORF_02_03</t>
  </si>
  <si>
    <t>WORF_03_02</t>
  </si>
  <si>
    <t>WORF_04_02</t>
  </si>
  <si>
    <t>WORF_05_03</t>
  </si>
  <si>
    <t>WOLF_01__02</t>
  </si>
  <si>
    <t>WOLF_02_02</t>
  </si>
  <si>
    <t>WOLF_03_02</t>
  </si>
  <si>
    <t>WOLF_04_02</t>
  </si>
  <si>
    <t>GOG_01_02</t>
  </si>
  <si>
    <t>GOG_02_02</t>
  </si>
  <si>
    <t>Week</t>
  </si>
  <si>
    <t>Date</t>
  </si>
  <si>
    <t>Day of week</t>
  </si>
  <si>
    <t>Time</t>
  </si>
  <si>
    <t>Hours</t>
  </si>
  <si>
    <t>Tasks</t>
  </si>
  <si>
    <t>Notes</t>
  </si>
  <si>
    <t>Completed</t>
  </si>
  <si>
    <t>Total hours</t>
  </si>
  <si>
    <t>Monday</t>
  </si>
  <si>
    <t>3:30-5</t>
  </si>
  <si>
    <t>Start 1 batch () of samples in the oven, grind 1-2 batches</t>
  </si>
  <si>
    <t>Started first three sites in oven, labeled new equipment</t>
  </si>
  <si>
    <t>Tuesday</t>
  </si>
  <si>
    <t>11-1pm</t>
  </si>
  <si>
    <t>Take  batch out of oven, put 1 ()in; grind samples</t>
  </si>
  <si>
    <t>Wednesday</t>
  </si>
  <si>
    <t>Kate gone</t>
  </si>
  <si>
    <t xml:space="preserve">Thursday </t>
  </si>
  <si>
    <t>8-12pm</t>
  </si>
  <si>
    <t>Friday</t>
  </si>
  <si>
    <t>2-5 pm</t>
  </si>
  <si>
    <t>Take  batch out of oven, grind samples</t>
  </si>
  <si>
    <t>Dry out last two sites, grind samples</t>
  </si>
  <si>
    <t>Take last batch out of oven, grind samples</t>
  </si>
  <si>
    <t>Dry extra batches, grind 8 samples</t>
  </si>
  <si>
    <t>Start sieving first batch, grind 8 samples</t>
  </si>
  <si>
    <t>Mix more phosphate, start second batch soaking</t>
  </si>
  <si>
    <t>Sodium mexahetaphosphate getting in</t>
  </si>
  <si>
    <t>Thanksgiving!</t>
  </si>
  <si>
    <t xml:space="preserve">DRYING </t>
  </si>
  <si>
    <t>Date started</t>
  </si>
  <si>
    <t>Date finished</t>
  </si>
  <si>
    <t>tin #</t>
  </si>
  <si>
    <t>tin weight</t>
  </si>
  <si>
    <t>wet weight + tin</t>
  </si>
  <si>
    <t>wet weight</t>
  </si>
  <si>
    <t>Time in oven</t>
  </si>
  <si>
    <t>dry weight +tin</t>
  </si>
  <si>
    <t xml:space="preserve">dry weight </t>
  </si>
  <si>
    <t>B, B</t>
  </si>
  <si>
    <t>C, C</t>
  </si>
  <si>
    <t>G, G</t>
  </si>
  <si>
    <t>A, A</t>
  </si>
  <si>
    <t>D, D</t>
  </si>
  <si>
    <t>E, E</t>
  </si>
  <si>
    <t>F, F</t>
  </si>
  <si>
    <t>sodium mexhetaphosphate</t>
  </si>
  <si>
    <t>sieving</t>
  </si>
  <si>
    <t>date finished</t>
  </si>
  <si>
    <t>date started</t>
  </si>
  <si>
    <t>RIDG_01_03</t>
  </si>
  <si>
    <t>RIDG_02_03</t>
  </si>
  <si>
    <t>note* Trace amounts of sediment in sample bag</t>
  </si>
  <si>
    <t>EELS_01_03</t>
  </si>
  <si>
    <t>SALM_01_02</t>
  </si>
  <si>
    <t>note* &gt;0.5mm size split into two petri dishes to avoid overflow. This is noted as 1 of 2, and 2 of 2</t>
  </si>
  <si>
    <t>SALM_02_02</t>
  </si>
  <si>
    <t>SALM_03_03</t>
  </si>
  <si>
    <t>WORF_01_03</t>
  </si>
  <si>
    <t>note* no sediment to work with</t>
  </si>
  <si>
    <t>WORF_02_02</t>
  </si>
  <si>
    <t>WORF_03_03</t>
  </si>
  <si>
    <t>WORF_04_03</t>
  </si>
  <si>
    <t>WORF_05_02</t>
  </si>
  <si>
    <t>WOLF_01_03</t>
  </si>
  <si>
    <t>WOLF_02_03</t>
  </si>
  <si>
    <t>WOLF_03_03</t>
  </si>
  <si>
    <t>WOLF_04_03</t>
  </si>
  <si>
    <t>GOG_01_03</t>
  </si>
  <si>
    <t>*note* GOG_mystery (below) may be this sample</t>
  </si>
  <si>
    <t>GOG_02_03</t>
  </si>
  <si>
    <t>GOG_mystery</t>
  </si>
  <si>
    <t>date counted</t>
  </si>
  <si>
    <t>&gt; 2mm counts</t>
  </si>
  <si>
    <t>&gt; 0.5 mm counts</t>
  </si>
  <si>
    <t>total</t>
  </si>
  <si>
    <t>mass</t>
  </si>
  <si>
    <t>&gt; 2 mm</t>
  </si>
  <si>
    <t>&gt; 0.5 mm</t>
  </si>
  <si>
    <t>note* split into two viles due to amount of charcoal</t>
  </si>
  <si>
    <t>GRINDING</t>
  </si>
  <si>
    <t>CHEMICAL ANALYSIS</t>
  </si>
  <si>
    <t>*petri dish?</t>
  </si>
  <si>
    <t xml:space="preserve"> canister #</t>
  </si>
  <si>
    <t>weigh boat #</t>
  </si>
  <si>
    <t>weigh boat weight</t>
  </si>
  <si>
    <t>weight boat + sed</t>
  </si>
  <si>
    <t>dry weight</t>
  </si>
  <si>
    <t>ground weight + weigh boat</t>
  </si>
  <si>
    <t>ground sed weight</t>
  </si>
  <si>
    <t>flask number</t>
  </si>
  <si>
    <t>Glass filter weight</t>
  </si>
  <si>
    <t>dry filter date</t>
  </si>
  <si>
    <t>Sample + filter weight</t>
  </si>
  <si>
    <t>sample weight</t>
  </si>
  <si>
    <t>mass of residual soil</t>
  </si>
  <si>
    <t xml:space="preserve">total C content </t>
  </si>
  <si>
    <t>1B</t>
  </si>
  <si>
    <t>2B</t>
  </si>
  <si>
    <t>3B</t>
  </si>
  <si>
    <t>4B</t>
  </si>
  <si>
    <t>1A</t>
  </si>
  <si>
    <t>2A</t>
  </si>
  <si>
    <t>3A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</si>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</sst>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/>
    <xf numFmtId="16" fontId="0" fillId="0" borderId="1" xfId="0" applyNumberFormat="1" applyFont="1" applyBorder="1" applyAlignment="1">
      <alignment vertical="top"/>
    </xf>
    <xf numFmtId="16" fontId="0" fillId="0" borderId="0" xfId="0" applyNumberFormat="1" applyFont="1" applyAlignment="1">
      <alignment vertical="top"/>
    </xf>
    <xf numFmtId="16" fontId="0" fillId="0" borderId="0" xfId="0" applyNumberFormat="1" applyFont="1"/>
    <xf numFmtId="0" fontId="4" fillId="0" borderId="0" xfId="0" applyFont="1" applyAlignment="1"/>
    <xf numFmtId="0" fontId="3" fillId="0" borderId="2" xfId="0" applyFont="1" applyBorder="1"/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16" fontId="0" fillId="0" borderId="3" xfId="0" applyNumberFormat="1" applyFont="1" applyBorder="1" applyAlignment="1"/>
    <xf numFmtId="16" fontId="0" fillId="0" borderId="1" xfId="0" applyNumberFormat="1" applyFont="1" applyBorder="1" applyAlignment="1"/>
    <xf numFmtId="18" fontId="0" fillId="0" borderId="1" xfId="0" applyNumberFormat="1" applyFont="1" applyBorder="1" applyAlignment="1"/>
    <xf numFmtId="0" fontId="0" fillId="0" borderId="3" xfId="0" applyFont="1" applyBorder="1"/>
    <xf numFmtId="0" fontId="0" fillId="0" borderId="0" xfId="0" applyFont="1" applyAlignment="1"/>
    <xf numFmtId="16" fontId="0" fillId="0" borderId="2" xfId="0" applyNumberFormat="1" applyFont="1" applyBorder="1" applyAlignment="1"/>
    <xf numFmtId="0" fontId="0" fillId="0" borderId="2" xfId="0" applyFont="1" applyBorder="1"/>
    <xf numFmtId="0" fontId="0" fillId="0" borderId="0" xfId="0" applyFont="1" applyAlignment="1">
      <alignment vertical="center"/>
    </xf>
    <xf numFmtId="16" fontId="0" fillId="0" borderId="2" xfId="0" applyNumberFormat="1" applyFont="1" applyBorder="1" applyAlignment="1"/>
    <xf numFmtId="16" fontId="0" fillId="0" borderId="3" xfId="0" applyNumberFormat="1" applyFont="1" applyBorder="1" applyAlignment="1"/>
    <xf numFmtId="0" fontId="0" fillId="0" borderId="1" xfId="0" applyFont="1" applyBorder="1" applyAlignment="1">
      <alignment vertical="center"/>
    </xf>
    <xf numFmtId="16" fontId="0" fillId="0" borderId="0" xfId="0" applyNumberFormat="1" applyFont="1" applyAlignment="1"/>
    <xf numFmtId="18" fontId="0" fillId="0" borderId="0" xfId="0" applyNumberFormat="1" applyFont="1" applyAlignment="1"/>
    <xf numFmtId="16" fontId="0" fillId="0" borderId="1" xfId="0" applyNumberFormat="1" applyFont="1" applyBorder="1"/>
    <xf numFmtId="16" fontId="0" fillId="0" borderId="3" xfId="0" applyNumberFormat="1" applyFont="1" applyBorder="1"/>
    <xf numFmtId="16" fontId="0" fillId="0" borderId="1" xfId="0" applyNumberFormat="1" applyFont="1" applyBorder="1" applyAlignment="1"/>
    <xf numFmtId="20" fontId="0" fillId="0" borderId="0" xfId="0" applyNumberFormat="1" applyFont="1" applyAlignment="1"/>
    <xf numFmtId="164" fontId="0" fillId="0" borderId="2" xfId="0" applyNumberFormat="1" applyFont="1" applyBorder="1" applyAlignment="1"/>
    <xf numFmtId="164" fontId="0" fillId="0" borderId="0" xfId="0" applyNumberFormat="1" applyFont="1" applyAlignment="1"/>
    <xf numFmtId="164" fontId="4" fillId="0" borderId="0" xfId="0" applyNumberFormat="1" applyFont="1" applyAlignment="1"/>
    <xf numFmtId="16" fontId="4" fillId="0" borderId="0" xfId="0" applyNumberFormat="1" applyFont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164" fontId="0" fillId="0" borderId="1" xfId="0" applyNumberFormat="1" applyFont="1" applyBorder="1" applyAlignment="1"/>
    <xf numFmtId="164" fontId="0" fillId="0" borderId="3" xfId="0" applyNumberFormat="1" applyFont="1" applyBorder="1" applyAlignment="1"/>
    <xf numFmtId="0" fontId="5" fillId="0" borderId="0" xfId="0" applyFont="1" applyAlignment="1"/>
    <xf numFmtId="0" fontId="0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/>
    <xf numFmtId="0" fontId="1" fillId="0" borderId="5" xfId="0" applyFont="1" applyBorder="1"/>
    <xf numFmtId="0" fontId="2" fillId="0" borderId="5" xfId="0" applyFont="1" applyBorder="1"/>
    <xf numFmtId="16" fontId="4" fillId="0" borderId="5" xfId="0" applyNumberFormat="1" applyFont="1" applyBorder="1" applyAlignment="1"/>
    <xf numFmtId="0" fontId="4" fillId="0" borderId="5" xfId="0" applyFont="1" applyBorder="1" applyAlignment="1"/>
    <xf numFmtId="16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workbookViewId="0"/>
  </sheetViews>
  <sheetFormatPr baseColWidth="10" defaultColWidth="14.5" defaultRowHeight="15" customHeight="1" x14ac:dyDescent="0.2"/>
  <cols>
    <col min="1" max="1" width="8.6640625" customWidth="1"/>
    <col min="2" max="2" width="7.6640625" customWidth="1"/>
    <col min="3" max="3" width="12.5" customWidth="1"/>
    <col min="4" max="5" width="8.6640625" customWidth="1"/>
    <col min="6" max="6" width="51.33203125" customWidth="1"/>
    <col min="7" max="7" width="15" customWidth="1"/>
    <col min="8" max="8" width="10.6640625" customWidth="1"/>
    <col min="9" max="9" width="10.33203125" customWidth="1"/>
    <col min="10" max="26" width="8.6640625" customWidth="1"/>
  </cols>
  <sheetData>
    <row r="1" spans="1:26" x14ac:dyDescent="0.2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</row>
    <row r="2" spans="1:26" x14ac:dyDescent="0.2">
      <c r="A2" s="3">
        <v>5</v>
      </c>
      <c r="B2" s="13">
        <v>43031</v>
      </c>
      <c r="C2" s="3" t="s">
        <v>46</v>
      </c>
      <c r="D2" s="3" t="s">
        <v>47</v>
      </c>
      <c r="E2" s="3">
        <v>1.5</v>
      </c>
      <c r="F2" s="3" t="s">
        <v>48</v>
      </c>
      <c r="G2" s="3"/>
      <c r="H2" s="6" t="s">
        <v>49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B3" s="14">
        <v>43032</v>
      </c>
      <c r="C3" t="s">
        <v>50</v>
      </c>
      <c r="D3" s="15" t="s">
        <v>51</v>
      </c>
      <c r="F3" t="s">
        <v>52</v>
      </c>
    </row>
    <row r="4" spans="1:26" x14ac:dyDescent="0.2">
      <c r="B4" s="14">
        <v>43033</v>
      </c>
      <c r="C4" t="s">
        <v>53</v>
      </c>
      <c r="D4" t="s">
        <v>47</v>
      </c>
      <c r="F4" t="s">
        <v>52</v>
      </c>
      <c r="G4" t="s">
        <v>54</v>
      </c>
    </row>
    <row r="5" spans="1:26" x14ac:dyDescent="0.2">
      <c r="B5" s="14">
        <v>43034</v>
      </c>
      <c r="C5" t="s">
        <v>55</v>
      </c>
      <c r="D5" s="15" t="s">
        <v>56</v>
      </c>
      <c r="F5" t="s">
        <v>52</v>
      </c>
      <c r="G5" t="s">
        <v>54</v>
      </c>
    </row>
    <row r="6" spans="1:26" x14ac:dyDescent="0.2">
      <c r="B6" s="14">
        <v>43035</v>
      </c>
      <c r="C6" t="s">
        <v>57</v>
      </c>
      <c r="D6" t="s">
        <v>58</v>
      </c>
      <c r="F6" t="s">
        <v>59</v>
      </c>
      <c r="G6" t="s">
        <v>54</v>
      </c>
      <c r="I6">
        <f>SUM(E2:E6)</f>
        <v>1.5</v>
      </c>
    </row>
    <row r="7" spans="1:26" x14ac:dyDescent="0.2">
      <c r="A7" s="3">
        <v>6</v>
      </c>
      <c r="B7" s="13">
        <v>43038</v>
      </c>
      <c r="C7" s="3" t="s">
        <v>46</v>
      </c>
      <c r="D7" s="3"/>
      <c r="E7" s="3"/>
      <c r="F7" s="3" t="s">
        <v>60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B8" s="14">
        <v>43039</v>
      </c>
      <c r="C8" t="s">
        <v>50</v>
      </c>
      <c r="F8" s="4" t="s">
        <v>61</v>
      </c>
    </row>
    <row r="9" spans="1:26" x14ac:dyDescent="0.2">
      <c r="B9" s="14">
        <v>43040</v>
      </c>
      <c r="C9" t="s">
        <v>53</v>
      </c>
    </row>
    <row r="10" spans="1:26" x14ac:dyDescent="0.2">
      <c r="B10" s="14">
        <v>43041</v>
      </c>
      <c r="C10" t="s">
        <v>55</v>
      </c>
    </row>
    <row r="11" spans="1:26" x14ac:dyDescent="0.2">
      <c r="B11" s="14">
        <v>43042</v>
      </c>
      <c r="C11" t="s">
        <v>57</v>
      </c>
    </row>
    <row r="12" spans="1:26" x14ac:dyDescent="0.2">
      <c r="A12" s="3">
        <v>7</v>
      </c>
      <c r="B12" s="13">
        <v>43045</v>
      </c>
      <c r="C12" s="3" t="s">
        <v>46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B13" s="14">
        <v>43046</v>
      </c>
      <c r="C13" t="s">
        <v>50</v>
      </c>
      <c r="F13" s="16" t="s">
        <v>62</v>
      </c>
    </row>
    <row r="14" spans="1:26" x14ac:dyDescent="0.2">
      <c r="B14" s="14">
        <v>43047</v>
      </c>
      <c r="C14" t="s">
        <v>53</v>
      </c>
      <c r="F14" s="16" t="s">
        <v>63</v>
      </c>
    </row>
    <row r="15" spans="1:26" x14ac:dyDescent="0.2">
      <c r="B15" s="14">
        <v>43048</v>
      </c>
      <c r="C15" t="s">
        <v>55</v>
      </c>
    </row>
    <row r="16" spans="1:26" x14ac:dyDescent="0.2">
      <c r="B16" s="14">
        <v>43049</v>
      </c>
      <c r="C16" t="s">
        <v>57</v>
      </c>
    </row>
    <row r="17" spans="1:26" x14ac:dyDescent="0.2">
      <c r="A17" s="3">
        <v>8</v>
      </c>
      <c r="B17" s="13">
        <v>43052</v>
      </c>
      <c r="C17" s="3" t="s">
        <v>46</v>
      </c>
      <c r="D17" s="3"/>
      <c r="E17" s="3"/>
      <c r="F17" s="6" t="s">
        <v>64</v>
      </c>
      <c r="G17" s="6" t="s">
        <v>65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B18" s="14">
        <v>43053</v>
      </c>
      <c r="C18" t="s">
        <v>50</v>
      </c>
    </row>
    <row r="19" spans="1:26" x14ac:dyDescent="0.2">
      <c r="B19" s="14">
        <v>43054</v>
      </c>
      <c r="C19" t="s">
        <v>53</v>
      </c>
    </row>
    <row r="20" spans="1:26" x14ac:dyDescent="0.2">
      <c r="B20" s="14">
        <v>43055</v>
      </c>
      <c r="C20" t="s">
        <v>55</v>
      </c>
    </row>
    <row r="21" spans="1:26" x14ac:dyDescent="0.2">
      <c r="B21" s="14">
        <v>43056</v>
      </c>
      <c r="C21" t="s">
        <v>57</v>
      </c>
    </row>
    <row r="22" spans="1:26" x14ac:dyDescent="0.2">
      <c r="A22" s="3">
        <v>9</v>
      </c>
      <c r="B22" s="13">
        <v>43059</v>
      </c>
      <c r="C22" s="3" t="s">
        <v>46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B23" s="14">
        <v>43060</v>
      </c>
      <c r="C23" t="s">
        <v>50</v>
      </c>
    </row>
    <row r="24" spans="1:26" x14ac:dyDescent="0.2">
      <c r="B24" s="14">
        <v>43061</v>
      </c>
      <c r="C24" t="s">
        <v>53</v>
      </c>
    </row>
    <row r="25" spans="1:26" x14ac:dyDescent="0.2">
      <c r="B25" s="14">
        <v>43062</v>
      </c>
      <c r="C25" t="s">
        <v>55</v>
      </c>
      <c r="F25" t="s">
        <v>66</v>
      </c>
    </row>
    <row r="26" spans="1:26" x14ac:dyDescent="0.2">
      <c r="B26" s="14">
        <v>43063</v>
      </c>
      <c r="C26" t="s">
        <v>57</v>
      </c>
    </row>
    <row r="27" spans="1:26" x14ac:dyDescent="0.2">
      <c r="A27" s="3">
        <v>10</v>
      </c>
      <c r="B27" s="13">
        <v>43054</v>
      </c>
      <c r="C27" s="3" t="s">
        <v>46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B28" s="14">
        <v>43055</v>
      </c>
      <c r="C28" t="s">
        <v>50</v>
      </c>
    </row>
    <row r="29" spans="1:26" x14ac:dyDescent="0.2">
      <c r="B29" s="14">
        <v>43056</v>
      </c>
      <c r="C29" t="s">
        <v>53</v>
      </c>
    </row>
    <row r="30" spans="1:26" x14ac:dyDescent="0.2">
      <c r="B30" s="14">
        <v>43057</v>
      </c>
      <c r="C30" t="s">
        <v>55</v>
      </c>
    </row>
    <row r="31" spans="1:26" x14ac:dyDescent="0.2">
      <c r="B31" s="14">
        <v>43058</v>
      </c>
      <c r="C3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workbookViewId="0"/>
  </sheetViews>
  <sheetFormatPr baseColWidth="10" defaultColWidth="14.5" defaultRowHeight="15" customHeight="1" x14ac:dyDescent="0.2"/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3" spans="1:4" ht="16" x14ac:dyDescent="0.2">
      <c r="A3" s="2" t="s">
        <v>4</v>
      </c>
      <c r="B3" s="3" t="s">
        <v>5</v>
      </c>
      <c r="C3" s="3" t="s">
        <v>6</v>
      </c>
      <c r="D3" s="3"/>
    </row>
    <row r="4" spans="1:4" ht="16" x14ac:dyDescent="0.2">
      <c r="A4" s="1"/>
      <c r="B4" t="s">
        <v>7</v>
      </c>
      <c r="C4" t="s">
        <v>8</v>
      </c>
    </row>
    <row r="5" spans="1:4" ht="16" x14ac:dyDescent="0.2">
      <c r="A5" s="1"/>
      <c r="B5" t="s">
        <v>9</v>
      </c>
      <c r="C5" t="s">
        <v>10</v>
      </c>
    </row>
    <row r="6" spans="1:4" ht="16" x14ac:dyDescent="0.2">
      <c r="A6" s="1"/>
      <c r="B6" t="s">
        <v>11</v>
      </c>
      <c r="C6" t="s">
        <v>12</v>
      </c>
    </row>
    <row r="7" spans="1:4" ht="16" x14ac:dyDescent="0.2">
      <c r="A7" s="1"/>
      <c r="B7" t="s">
        <v>13</v>
      </c>
      <c r="C7" t="s">
        <v>14</v>
      </c>
    </row>
    <row r="8" spans="1:4" ht="16" x14ac:dyDescent="0.2">
      <c r="A8" s="1"/>
      <c r="B8" t="s">
        <v>15</v>
      </c>
      <c r="C8" t="s">
        <v>16</v>
      </c>
    </row>
    <row r="9" spans="1:4" ht="16" x14ac:dyDescent="0.2">
      <c r="A9" s="1"/>
      <c r="B9" t="s">
        <v>17</v>
      </c>
      <c r="C9" t="s">
        <v>18</v>
      </c>
    </row>
    <row r="10" spans="1:4" ht="16" x14ac:dyDescent="0.2">
      <c r="A10" s="2" t="s">
        <v>19</v>
      </c>
      <c r="B10" s="3" t="s">
        <v>5</v>
      </c>
      <c r="C10" s="3" t="s">
        <v>6</v>
      </c>
      <c r="D10" s="3"/>
    </row>
    <row r="11" spans="1:4" ht="16" x14ac:dyDescent="0.2">
      <c r="A11" s="1"/>
      <c r="B11" s="4" t="s">
        <v>7</v>
      </c>
      <c r="C11" s="4" t="s">
        <v>8</v>
      </c>
      <c r="D11" s="4"/>
    </row>
    <row r="12" spans="1:4" ht="16" x14ac:dyDescent="0.2">
      <c r="A12" s="1"/>
      <c r="B12" t="s">
        <v>9</v>
      </c>
      <c r="C12" t="s">
        <v>10</v>
      </c>
    </row>
    <row r="13" spans="1:4" ht="16" x14ac:dyDescent="0.2">
      <c r="A13" s="1"/>
      <c r="B13" t="s">
        <v>11</v>
      </c>
      <c r="C13" t="s">
        <v>12</v>
      </c>
    </row>
    <row r="14" spans="1:4" ht="16" x14ac:dyDescent="0.2">
      <c r="A14" s="1"/>
      <c r="B14" t="s">
        <v>13</v>
      </c>
      <c r="C14" t="s">
        <v>14</v>
      </c>
    </row>
    <row r="15" spans="1:4" ht="16" x14ac:dyDescent="0.2">
      <c r="A15" s="5" t="s">
        <v>20</v>
      </c>
      <c r="B15" t="s">
        <v>15</v>
      </c>
      <c r="C15" t="s">
        <v>16</v>
      </c>
    </row>
    <row r="16" spans="1:4" ht="16" x14ac:dyDescent="0.2">
      <c r="A16" s="1"/>
      <c r="B16" t="s">
        <v>17</v>
      </c>
      <c r="C16" t="s">
        <v>18</v>
      </c>
    </row>
    <row r="17" spans="1:4" ht="16" x14ac:dyDescent="0.2">
      <c r="A17" s="2" t="s">
        <v>21</v>
      </c>
      <c r="B17" s="3" t="s">
        <v>5</v>
      </c>
      <c r="C17" s="3" t="s">
        <v>6</v>
      </c>
      <c r="D17" s="6" t="s">
        <v>22</v>
      </c>
    </row>
    <row r="18" spans="1:4" ht="16" x14ac:dyDescent="0.2">
      <c r="A18" s="1"/>
      <c r="B18" s="4" t="s">
        <v>7</v>
      </c>
      <c r="C18" s="4" t="s">
        <v>8</v>
      </c>
      <c r="D18" s="4"/>
    </row>
    <row r="19" spans="1:4" ht="16" x14ac:dyDescent="0.2">
      <c r="A19" s="1"/>
      <c r="B19" s="4" t="s">
        <v>9</v>
      </c>
      <c r="C19" s="4" t="s">
        <v>10</v>
      </c>
      <c r="D19" s="4"/>
    </row>
    <row r="20" spans="1:4" ht="16" x14ac:dyDescent="0.2">
      <c r="A20" s="1"/>
      <c r="B20" t="s">
        <v>11</v>
      </c>
      <c r="C20" t="s">
        <v>12</v>
      </c>
    </row>
    <row r="21" spans="1:4" ht="16" x14ac:dyDescent="0.2">
      <c r="A21" s="1"/>
      <c r="B21" t="s">
        <v>13</v>
      </c>
      <c r="C21" t="s">
        <v>14</v>
      </c>
    </row>
    <row r="22" spans="1:4" ht="16" x14ac:dyDescent="0.2">
      <c r="A22" s="1"/>
      <c r="B22" t="s">
        <v>15</v>
      </c>
      <c r="C22" t="s">
        <v>16</v>
      </c>
    </row>
    <row r="23" spans="1:4" ht="16" x14ac:dyDescent="0.2">
      <c r="A23" s="1"/>
      <c r="B23" t="s">
        <v>17</v>
      </c>
      <c r="C23" t="s">
        <v>18</v>
      </c>
    </row>
    <row r="24" spans="1:4" ht="16" x14ac:dyDescent="0.2">
      <c r="A24" s="2" t="s">
        <v>23</v>
      </c>
      <c r="B24" s="3" t="s">
        <v>5</v>
      </c>
      <c r="C24" s="3" t="s">
        <v>6</v>
      </c>
      <c r="D24" s="3"/>
    </row>
    <row r="25" spans="1:4" ht="16" x14ac:dyDescent="0.2">
      <c r="A25" s="1"/>
      <c r="B25" s="4" t="s">
        <v>7</v>
      </c>
      <c r="C25" s="4" t="s">
        <v>8</v>
      </c>
      <c r="D25" s="4"/>
    </row>
    <row r="26" spans="1:4" ht="16" x14ac:dyDescent="0.2">
      <c r="A26" s="1"/>
      <c r="B26" t="s">
        <v>9</v>
      </c>
      <c r="C26" t="s">
        <v>10</v>
      </c>
    </row>
    <row r="27" spans="1:4" ht="16" x14ac:dyDescent="0.2">
      <c r="A27" s="1"/>
      <c r="B27" t="s">
        <v>11</v>
      </c>
      <c r="C27" t="s">
        <v>12</v>
      </c>
    </row>
    <row r="28" spans="1:4" ht="16" x14ac:dyDescent="0.2">
      <c r="A28" s="1"/>
      <c r="B28" t="s">
        <v>13</v>
      </c>
      <c r="C28" t="s">
        <v>14</v>
      </c>
    </row>
    <row r="29" spans="1:4" ht="16" x14ac:dyDescent="0.2">
      <c r="A29" s="1"/>
      <c r="B29" t="s">
        <v>15</v>
      </c>
      <c r="C29" t="s">
        <v>16</v>
      </c>
    </row>
    <row r="30" spans="1:4" ht="16" x14ac:dyDescent="0.2">
      <c r="A30" s="1"/>
      <c r="B30" t="s">
        <v>17</v>
      </c>
      <c r="C30" t="s">
        <v>18</v>
      </c>
    </row>
    <row r="31" spans="1:4" ht="16" x14ac:dyDescent="0.2">
      <c r="A31" s="2" t="s">
        <v>24</v>
      </c>
      <c r="B31" s="3" t="s">
        <v>5</v>
      </c>
      <c r="C31" s="3" t="s">
        <v>6</v>
      </c>
      <c r="D31" s="7"/>
    </row>
    <row r="32" spans="1:4" ht="16" x14ac:dyDescent="0.2">
      <c r="A32" s="1"/>
      <c r="B32" t="s">
        <v>7</v>
      </c>
      <c r="C32" t="s">
        <v>8</v>
      </c>
    </row>
    <row r="33" spans="1:4" ht="16" x14ac:dyDescent="0.2">
      <c r="A33" s="1"/>
      <c r="B33" t="s">
        <v>9</v>
      </c>
      <c r="C33" t="s">
        <v>10</v>
      </c>
    </row>
    <row r="34" spans="1:4" ht="16" x14ac:dyDescent="0.2">
      <c r="A34" s="1"/>
      <c r="B34" t="s">
        <v>11</v>
      </c>
      <c r="C34" t="s">
        <v>12</v>
      </c>
    </row>
    <row r="35" spans="1:4" ht="16" x14ac:dyDescent="0.2">
      <c r="A35" s="1"/>
      <c r="B35" t="s">
        <v>13</v>
      </c>
      <c r="C35" t="s">
        <v>14</v>
      </c>
    </row>
    <row r="36" spans="1:4" ht="16" x14ac:dyDescent="0.2">
      <c r="A36" s="1"/>
      <c r="B36" t="s">
        <v>15</v>
      </c>
      <c r="C36" t="s">
        <v>16</v>
      </c>
    </row>
    <row r="37" spans="1:4" ht="16" x14ac:dyDescent="0.2">
      <c r="A37" s="1"/>
      <c r="B37" t="s">
        <v>17</v>
      </c>
      <c r="C37" t="s">
        <v>18</v>
      </c>
    </row>
    <row r="38" spans="1:4" ht="16" x14ac:dyDescent="0.2">
      <c r="A38" s="2" t="s">
        <v>25</v>
      </c>
      <c r="B38" s="3" t="s">
        <v>5</v>
      </c>
      <c r="C38" s="3" t="s">
        <v>6</v>
      </c>
      <c r="D38" s="3"/>
    </row>
    <row r="39" spans="1:4" ht="16" x14ac:dyDescent="0.2">
      <c r="A39" s="1"/>
      <c r="B39" t="s">
        <v>7</v>
      </c>
      <c r="C39" t="s">
        <v>8</v>
      </c>
    </row>
    <row r="40" spans="1:4" ht="16" x14ac:dyDescent="0.2">
      <c r="A40" s="1"/>
      <c r="B40" t="s">
        <v>9</v>
      </c>
      <c r="C40" t="s">
        <v>10</v>
      </c>
    </row>
    <row r="41" spans="1:4" ht="16" x14ac:dyDescent="0.2">
      <c r="A41" s="1"/>
      <c r="B41" t="s">
        <v>11</v>
      </c>
      <c r="C41" t="s">
        <v>12</v>
      </c>
    </row>
    <row r="42" spans="1:4" ht="16" x14ac:dyDescent="0.2">
      <c r="A42" s="1"/>
      <c r="B42" t="s">
        <v>13</v>
      </c>
      <c r="C42" t="s">
        <v>14</v>
      </c>
    </row>
    <row r="43" spans="1:4" ht="16" x14ac:dyDescent="0.2">
      <c r="A43" s="1"/>
      <c r="B43" t="s">
        <v>15</v>
      </c>
      <c r="C43" t="s">
        <v>16</v>
      </c>
    </row>
    <row r="44" spans="1:4" ht="16" x14ac:dyDescent="0.2">
      <c r="A44" s="1"/>
      <c r="B44" t="s">
        <v>17</v>
      </c>
      <c r="C44" t="s">
        <v>18</v>
      </c>
    </row>
    <row r="45" spans="1:4" ht="16" x14ac:dyDescent="0.2">
      <c r="A45" s="2" t="s">
        <v>26</v>
      </c>
      <c r="B45" s="8" t="s">
        <v>5</v>
      </c>
      <c r="C45" s="8" t="s">
        <v>6</v>
      </c>
      <c r="D45" s="3"/>
    </row>
    <row r="46" spans="1:4" ht="16" x14ac:dyDescent="0.2">
      <c r="A46" s="4"/>
      <c r="B46" s="9" t="s">
        <v>7</v>
      </c>
      <c r="C46" s="9" t="s">
        <v>8</v>
      </c>
      <c r="D46" s="4"/>
    </row>
    <row r="47" spans="1:4" ht="16" x14ac:dyDescent="0.2">
      <c r="B47" s="9" t="s">
        <v>9</v>
      </c>
      <c r="C47" s="9" t="s">
        <v>10</v>
      </c>
    </row>
    <row r="48" spans="1:4" ht="16" x14ac:dyDescent="0.2">
      <c r="B48" s="9" t="s">
        <v>11</v>
      </c>
      <c r="C48" s="9" t="s">
        <v>12</v>
      </c>
    </row>
    <row r="49" spans="1:4" ht="16" x14ac:dyDescent="0.2">
      <c r="B49" s="9" t="s">
        <v>13</v>
      </c>
      <c r="C49" s="9" t="s">
        <v>14</v>
      </c>
    </row>
    <row r="50" spans="1:4" ht="16" x14ac:dyDescent="0.2">
      <c r="B50" s="9" t="s">
        <v>15</v>
      </c>
      <c r="C50" s="9" t="s">
        <v>16</v>
      </c>
    </row>
    <row r="51" spans="1:4" ht="16" x14ac:dyDescent="0.2">
      <c r="B51" s="9" t="s">
        <v>17</v>
      </c>
      <c r="C51" s="9" t="s">
        <v>18</v>
      </c>
    </row>
    <row r="52" spans="1:4" ht="16" x14ac:dyDescent="0.2">
      <c r="A52" s="2" t="s">
        <v>27</v>
      </c>
      <c r="B52" s="8" t="s">
        <v>5</v>
      </c>
      <c r="C52" s="8" t="s">
        <v>6</v>
      </c>
      <c r="D52" s="3"/>
    </row>
    <row r="53" spans="1:4" ht="16" x14ac:dyDescent="0.2">
      <c r="A53" s="4"/>
      <c r="B53" s="9" t="s">
        <v>7</v>
      </c>
      <c r="C53" s="9" t="s">
        <v>8</v>
      </c>
      <c r="D53" s="4"/>
    </row>
    <row r="54" spans="1:4" ht="16" x14ac:dyDescent="0.2">
      <c r="A54" s="4"/>
      <c r="B54" s="9" t="s">
        <v>9</v>
      </c>
      <c r="C54" s="9" t="s">
        <v>10</v>
      </c>
      <c r="D54" s="4"/>
    </row>
    <row r="55" spans="1:4" ht="16" x14ac:dyDescent="0.2">
      <c r="A55" s="4"/>
      <c r="B55" s="9" t="s">
        <v>11</v>
      </c>
      <c r="C55" s="9" t="s">
        <v>12</v>
      </c>
      <c r="D55" s="4"/>
    </row>
    <row r="56" spans="1:4" ht="16" x14ac:dyDescent="0.2">
      <c r="B56" s="9" t="s">
        <v>13</v>
      </c>
      <c r="C56" s="9" t="s">
        <v>14</v>
      </c>
    </row>
    <row r="57" spans="1:4" ht="16" x14ac:dyDescent="0.2">
      <c r="B57" s="9" t="s">
        <v>15</v>
      </c>
      <c r="C57" s="9" t="s">
        <v>16</v>
      </c>
    </row>
    <row r="58" spans="1:4" ht="16" x14ac:dyDescent="0.2">
      <c r="B58" s="9" t="s">
        <v>17</v>
      </c>
      <c r="C58" s="9" t="s">
        <v>18</v>
      </c>
    </row>
    <row r="59" spans="1:4" ht="16" x14ac:dyDescent="0.2">
      <c r="A59" s="2" t="s">
        <v>28</v>
      </c>
      <c r="B59" s="8" t="s">
        <v>5</v>
      </c>
      <c r="C59" s="8" t="s">
        <v>6</v>
      </c>
      <c r="D59" s="3"/>
    </row>
    <row r="60" spans="1:4" ht="16" x14ac:dyDescent="0.2">
      <c r="A60" s="1"/>
      <c r="B60" s="9" t="s">
        <v>7</v>
      </c>
      <c r="C60" s="9" t="s">
        <v>8</v>
      </c>
    </row>
    <row r="61" spans="1:4" ht="16" x14ac:dyDescent="0.2">
      <c r="A61" s="1"/>
      <c r="B61" s="9" t="s">
        <v>9</v>
      </c>
      <c r="C61" s="9" t="s">
        <v>10</v>
      </c>
    </row>
    <row r="62" spans="1:4" ht="16" x14ac:dyDescent="0.2">
      <c r="A62" s="1"/>
      <c r="B62" s="9" t="s">
        <v>11</v>
      </c>
      <c r="C62" s="9" t="s">
        <v>12</v>
      </c>
    </row>
    <row r="63" spans="1:4" ht="16" x14ac:dyDescent="0.2">
      <c r="A63" s="1"/>
      <c r="B63" s="9" t="s">
        <v>13</v>
      </c>
      <c r="C63" s="9" t="s">
        <v>14</v>
      </c>
    </row>
    <row r="64" spans="1:4" ht="16" x14ac:dyDescent="0.2">
      <c r="A64" s="1"/>
      <c r="B64" s="9" t="s">
        <v>15</v>
      </c>
      <c r="C64" s="9" t="s">
        <v>16</v>
      </c>
    </row>
    <row r="65" spans="1:4" ht="16" x14ac:dyDescent="0.2">
      <c r="A65" s="1"/>
      <c r="B65" s="9" t="s">
        <v>17</v>
      </c>
      <c r="C65" s="9" t="s">
        <v>18</v>
      </c>
    </row>
    <row r="66" spans="1:4" ht="16" x14ac:dyDescent="0.2">
      <c r="A66" s="2" t="s">
        <v>29</v>
      </c>
      <c r="B66" s="8" t="s">
        <v>5</v>
      </c>
      <c r="C66" s="8" t="s">
        <v>6</v>
      </c>
      <c r="D66" s="3"/>
    </row>
    <row r="67" spans="1:4" ht="16" x14ac:dyDescent="0.2">
      <c r="A67" s="1"/>
      <c r="B67" s="10" t="s">
        <v>7</v>
      </c>
      <c r="C67" s="9" t="s">
        <v>8</v>
      </c>
    </row>
    <row r="68" spans="1:4" ht="16" x14ac:dyDescent="0.2">
      <c r="A68" s="1"/>
      <c r="B68" s="10" t="s">
        <v>9</v>
      </c>
      <c r="C68" s="9" t="s">
        <v>10</v>
      </c>
    </row>
    <row r="69" spans="1:4" ht="16" x14ac:dyDescent="0.2">
      <c r="A69" s="1"/>
      <c r="B69" s="9" t="s">
        <v>11</v>
      </c>
      <c r="C69" s="9" t="s">
        <v>12</v>
      </c>
    </row>
    <row r="70" spans="1:4" ht="16" x14ac:dyDescent="0.2">
      <c r="A70" s="1"/>
      <c r="B70" s="9" t="s">
        <v>13</v>
      </c>
      <c r="C70" s="9" t="s">
        <v>14</v>
      </c>
    </row>
    <row r="71" spans="1:4" ht="16" x14ac:dyDescent="0.2">
      <c r="A71" s="1"/>
      <c r="B71" s="9" t="s">
        <v>15</v>
      </c>
      <c r="C71" s="9" t="s">
        <v>16</v>
      </c>
    </row>
    <row r="72" spans="1:4" ht="16" x14ac:dyDescent="0.2">
      <c r="A72" s="1"/>
      <c r="B72" s="10" t="s">
        <v>17</v>
      </c>
      <c r="C72" s="9" t="s">
        <v>18</v>
      </c>
    </row>
    <row r="73" spans="1:4" ht="16" x14ac:dyDescent="0.2">
      <c r="A73" s="2" t="s">
        <v>30</v>
      </c>
      <c r="B73" s="11" t="s">
        <v>5</v>
      </c>
      <c r="C73" s="8" t="s">
        <v>6</v>
      </c>
      <c r="D73" s="3"/>
    </row>
    <row r="74" spans="1:4" ht="16" x14ac:dyDescent="0.2">
      <c r="A74" s="1"/>
      <c r="B74" s="10" t="s">
        <v>7</v>
      </c>
      <c r="C74" s="9" t="s">
        <v>8</v>
      </c>
    </row>
    <row r="75" spans="1:4" ht="16" x14ac:dyDescent="0.2">
      <c r="A75" s="1"/>
      <c r="B75" s="10" t="s">
        <v>9</v>
      </c>
      <c r="C75" s="9" t="s">
        <v>10</v>
      </c>
    </row>
    <row r="76" spans="1:4" ht="16" x14ac:dyDescent="0.2">
      <c r="A76" s="1"/>
      <c r="B76" s="10" t="s">
        <v>11</v>
      </c>
      <c r="C76" s="9" t="s">
        <v>12</v>
      </c>
    </row>
    <row r="77" spans="1:4" ht="16" x14ac:dyDescent="0.2">
      <c r="A77" s="1"/>
      <c r="B77" s="10" t="s">
        <v>13</v>
      </c>
      <c r="C77" s="9" t="s">
        <v>14</v>
      </c>
    </row>
    <row r="78" spans="1:4" ht="16" x14ac:dyDescent="0.2">
      <c r="A78" s="1"/>
      <c r="B78" s="10" t="s">
        <v>15</v>
      </c>
      <c r="C78" s="9" t="s">
        <v>16</v>
      </c>
    </row>
    <row r="79" spans="1:4" ht="16" x14ac:dyDescent="0.2">
      <c r="A79" s="1"/>
      <c r="B79" s="10" t="s">
        <v>17</v>
      </c>
      <c r="C79" s="9" t="s">
        <v>18</v>
      </c>
    </row>
    <row r="80" spans="1:4" ht="16" x14ac:dyDescent="0.2">
      <c r="A80" s="2" t="s">
        <v>31</v>
      </c>
      <c r="B80" s="8" t="s">
        <v>5</v>
      </c>
      <c r="C80" s="8" t="s">
        <v>6</v>
      </c>
      <c r="D80" s="3"/>
    </row>
    <row r="81" spans="1:4" ht="16" x14ac:dyDescent="0.2">
      <c r="B81" s="9" t="s">
        <v>7</v>
      </c>
      <c r="C81" s="9" t="s">
        <v>8</v>
      </c>
    </row>
    <row r="82" spans="1:4" ht="16" x14ac:dyDescent="0.2">
      <c r="B82" s="9" t="s">
        <v>9</v>
      </c>
      <c r="C82" s="9" t="s">
        <v>10</v>
      </c>
    </row>
    <row r="83" spans="1:4" ht="16" x14ac:dyDescent="0.2">
      <c r="B83" s="9" t="s">
        <v>11</v>
      </c>
      <c r="C83" s="9" t="s">
        <v>12</v>
      </c>
    </row>
    <row r="84" spans="1:4" ht="16" x14ac:dyDescent="0.2">
      <c r="B84" s="9" t="s">
        <v>13</v>
      </c>
      <c r="C84" s="9" t="s">
        <v>14</v>
      </c>
    </row>
    <row r="85" spans="1:4" ht="16" x14ac:dyDescent="0.2">
      <c r="B85" s="9" t="s">
        <v>15</v>
      </c>
      <c r="C85" s="9" t="s">
        <v>16</v>
      </c>
    </row>
    <row r="86" spans="1:4" ht="16" x14ac:dyDescent="0.2">
      <c r="B86" s="9" t="s">
        <v>17</v>
      </c>
      <c r="C86" s="9" t="s">
        <v>18</v>
      </c>
    </row>
    <row r="87" spans="1:4" ht="16" x14ac:dyDescent="0.2">
      <c r="A87" s="2" t="s">
        <v>32</v>
      </c>
      <c r="B87" s="8" t="s">
        <v>5</v>
      </c>
      <c r="C87" s="8" t="s">
        <v>6</v>
      </c>
      <c r="D87" s="3"/>
    </row>
    <row r="88" spans="1:4" ht="16" x14ac:dyDescent="0.2">
      <c r="A88" s="1"/>
      <c r="B88" s="9" t="s">
        <v>7</v>
      </c>
      <c r="C88" s="9" t="s">
        <v>8</v>
      </c>
    </row>
    <row r="89" spans="1:4" ht="16" x14ac:dyDescent="0.2">
      <c r="A89" s="1"/>
      <c r="B89" s="9" t="s">
        <v>9</v>
      </c>
      <c r="C89" s="9" t="s">
        <v>10</v>
      </c>
    </row>
    <row r="90" spans="1:4" ht="16" x14ac:dyDescent="0.2">
      <c r="A90" s="1"/>
      <c r="B90" s="9" t="s">
        <v>11</v>
      </c>
      <c r="C90" s="9" t="s">
        <v>12</v>
      </c>
    </row>
    <row r="91" spans="1:4" ht="16" x14ac:dyDescent="0.2">
      <c r="A91" s="1"/>
      <c r="B91" s="9" t="s">
        <v>13</v>
      </c>
      <c r="C91" s="9" t="s">
        <v>14</v>
      </c>
    </row>
    <row r="92" spans="1:4" ht="16" x14ac:dyDescent="0.2">
      <c r="A92" s="1"/>
      <c r="B92" s="9" t="s">
        <v>15</v>
      </c>
      <c r="C92" s="9" t="s">
        <v>16</v>
      </c>
    </row>
    <row r="93" spans="1:4" ht="16" x14ac:dyDescent="0.2">
      <c r="A93" s="1"/>
      <c r="B93" s="9" t="s">
        <v>17</v>
      </c>
      <c r="C93" s="9" t="s">
        <v>18</v>
      </c>
    </row>
    <row r="94" spans="1:4" ht="16" x14ac:dyDescent="0.2">
      <c r="A94" s="2" t="s">
        <v>33</v>
      </c>
      <c r="B94" s="8" t="s">
        <v>5</v>
      </c>
      <c r="C94" s="8" t="s">
        <v>6</v>
      </c>
      <c r="D94" s="3"/>
    </row>
    <row r="95" spans="1:4" ht="16" x14ac:dyDescent="0.2">
      <c r="A95" s="1"/>
      <c r="B95" s="9" t="s">
        <v>7</v>
      </c>
      <c r="C95" s="9" t="s">
        <v>8</v>
      </c>
    </row>
    <row r="96" spans="1:4" ht="16" x14ac:dyDescent="0.2">
      <c r="A96" s="1"/>
      <c r="B96" s="9" t="s">
        <v>9</v>
      </c>
      <c r="C96" s="9" t="s">
        <v>10</v>
      </c>
    </row>
    <row r="97" spans="1:4" ht="16" x14ac:dyDescent="0.2">
      <c r="A97" s="1"/>
      <c r="B97" s="9" t="s">
        <v>11</v>
      </c>
      <c r="C97" s="9" t="s">
        <v>12</v>
      </c>
    </row>
    <row r="98" spans="1:4" ht="16" x14ac:dyDescent="0.2">
      <c r="A98" s="1"/>
      <c r="B98" s="9" t="s">
        <v>13</v>
      </c>
      <c r="C98" s="9" t="s">
        <v>14</v>
      </c>
    </row>
    <row r="99" spans="1:4" ht="16" x14ac:dyDescent="0.2">
      <c r="A99" s="1"/>
      <c r="B99" s="9" t="s">
        <v>15</v>
      </c>
      <c r="C99" s="9" t="s">
        <v>16</v>
      </c>
    </row>
    <row r="100" spans="1:4" ht="16" x14ac:dyDescent="0.2">
      <c r="A100" s="1"/>
      <c r="B100" s="9" t="s">
        <v>17</v>
      </c>
      <c r="C100" s="9" t="s">
        <v>18</v>
      </c>
    </row>
    <row r="101" spans="1:4" ht="16" x14ac:dyDescent="0.2">
      <c r="A101" s="2" t="s">
        <v>34</v>
      </c>
      <c r="B101" s="8" t="s">
        <v>5</v>
      </c>
      <c r="C101" s="8" t="s">
        <v>6</v>
      </c>
      <c r="D101" s="3"/>
    </row>
    <row r="102" spans="1:4" ht="16" x14ac:dyDescent="0.2">
      <c r="B102" s="9" t="s">
        <v>7</v>
      </c>
      <c r="C102" s="9" t="s">
        <v>8</v>
      </c>
    </row>
    <row r="103" spans="1:4" ht="16" x14ac:dyDescent="0.2">
      <c r="B103" s="9" t="s">
        <v>9</v>
      </c>
      <c r="C103" s="9" t="s">
        <v>10</v>
      </c>
    </row>
    <row r="104" spans="1:4" ht="16" x14ac:dyDescent="0.2">
      <c r="B104" s="9" t="s">
        <v>11</v>
      </c>
      <c r="C104" s="9" t="s">
        <v>12</v>
      </c>
    </row>
    <row r="105" spans="1:4" ht="16" x14ac:dyDescent="0.2">
      <c r="B105" s="9" t="s">
        <v>13</v>
      </c>
      <c r="C105" s="9" t="s">
        <v>14</v>
      </c>
    </row>
    <row r="106" spans="1:4" ht="16" x14ac:dyDescent="0.2">
      <c r="B106" s="9" t="s">
        <v>15</v>
      </c>
      <c r="C106" s="9" t="s">
        <v>16</v>
      </c>
    </row>
    <row r="107" spans="1:4" ht="16" x14ac:dyDescent="0.2">
      <c r="B107" s="9" t="s">
        <v>17</v>
      </c>
      <c r="C107" s="9" t="s">
        <v>18</v>
      </c>
    </row>
    <row r="108" spans="1:4" ht="16" x14ac:dyDescent="0.2">
      <c r="A108" s="2" t="s">
        <v>35</v>
      </c>
      <c r="B108" s="8" t="s">
        <v>5</v>
      </c>
      <c r="C108" s="8" t="s">
        <v>6</v>
      </c>
      <c r="D108" s="3"/>
    </row>
    <row r="109" spans="1:4" ht="16" x14ac:dyDescent="0.2">
      <c r="A109" s="1"/>
      <c r="B109" s="9" t="s">
        <v>7</v>
      </c>
      <c r="C109" s="9" t="s">
        <v>8</v>
      </c>
    </row>
    <row r="110" spans="1:4" ht="16" x14ac:dyDescent="0.2">
      <c r="A110" s="1"/>
      <c r="B110" s="9" t="s">
        <v>9</v>
      </c>
      <c r="C110" s="9" t="s">
        <v>10</v>
      </c>
    </row>
    <row r="111" spans="1:4" ht="16" x14ac:dyDescent="0.2">
      <c r="A111" s="1"/>
      <c r="B111" s="9" t="s">
        <v>11</v>
      </c>
      <c r="C111" s="9" t="s">
        <v>12</v>
      </c>
    </row>
    <row r="112" spans="1:4" ht="16" x14ac:dyDescent="0.2">
      <c r="A112" s="1"/>
      <c r="B112" s="9" t="s">
        <v>13</v>
      </c>
      <c r="C112" s="9" t="s">
        <v>14</v>
      </c>
    </row>
    <row r="113" spans="1:4" ht="16" x14ac:dyDescent="0.2">
      <c r="A113" s="1"/>
      <c r="B113" s="9" t="s">
        <v>15</v>
      </c>
      <c r="C113" s="9" t="s">
        <v>16</v>
      </c>
    </row>
    <row r="114" spans="1:4" ht="16" x14ac:dyDescent="0.2">
      <c r="A114" s="1"/>
      <c r="B114" s="9" t="s">
        <v>17</v>
      </c>
      <c r="C114" s="9" t="s">
        <v>18</v>
      </c>
    </row>
    <row r="115" spans="1:4" ht="16" x14ac:dyDescent="0.2">
      <c r="A115" s="2" t="s">
        <v>36</v>
      </c>
      <c r="B115" s="8" t="s">
        <v>5</v>
      </c>
      <c r="C115" s="8" t="s">
        <v>6</v>
      </c>
      <c r="D115" s="3"/>
    </row>
    <row r="116" spans="1:4" ht="16" x14ac:dyDescent="0.2">
      <c r="B116" s="9" t="s">
        <v>7</v>
      </c>
      <c r="C116" s="9" t="s">
        <v>8</v>
      </c>
    </row>
    <row r="117" spans="1:4" ht="16" x14ac:dyDescent="0.2">
      <c r="B117" s="9" t="s">
        <v>9</v>
      </c>
      <c r="C117" s="9" t="s">
        <v>10</v>
      </c>
    </row>
    <row r="118" spans="1:4" ht="16" x14ac:dyDescent="0.2">
      <c r="B118" s="9" t="s">
        <v>11</v>
      </c>
      <c r="C118" s="9" t="s">
        <v>12</v>
      </c>
    </row>
    <row r="119" spans="1:4" ht="16" x14ac:dyDescent="0.2">
      <c r="B119" s="9" t="s">
        <v>13</v>
      </c>
      <c r="C119" s="9" t="s">
        <v>14</v>
      </c>
    </row>
    <row r="120" spans="1:4" ht="16" x14ac:dyDescent="0.2">
      <c r="B120" s="9" t="s">
        <v>15</v>
      </c>
      <c r="C120" s="9" t="s">
        <v>16</v>
      </c>
    </row>
    <row r="121" spans="1:4" ht="16" x14ac:dyDescent="0.2">
      <c r="B121" s="9" t="s">
        <v>17</v>
      </c>
      <c r="C121" s="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14.6640625" customWidth="1"/>
    <col min="2" max="2" width="10.83203125" customWidth="1"/>
    <col min="3" max="3" width="12.83203125" customWidth="1"/>
    <col min="4" max="4" width="8.6640625" customWidth="1"/>
    <col min="5" max="6" width="9.1640625" customWidth="1"/>
    <col min="7" max="7" width="5.6640625" customWidth="1"/>
    <col min="8" max="8" width="7.83203125" customWidth="1"/>
    <col min="9" max="10" width="10" customWidth="1"/>
    <col min="11" max="12" width="10.5" customWidth="1"/>
    <col min="13" max="13" width="11.6640625" customWidth="1"/>
    <col min="14" max="14" width="9.33203125" customWidth="1"/>
    <col min="15" max="15" width="9.6640625" customWidth="1"/>
    <col min="16" max="16" width="8.6640625" customWidth="1"/>
    <col min="17" max="17" width="12.1640625" customWidth="1"/>
    <col min="18" max="18" width="13.33203125" customWidth="1"/>
    <col min="19" max="21" width="8.6640625" customWidth="1"/>
    <col min="22" max="23" width="9.1640625" customWidth="1"/>
    <col min="24" max="24" width="8.6640625" customWidth="1"/>
    <col min="25" max="25" width="12.33203125" customWidth="1"/>
    <col min="26" max="26" width="8.6640625" customWidth="1"/>
    <col min="27" max="27" width="12.5" customWidth="1"/>
    <col min="28" max="28" width="8.6640625" customWidth="1"/>
    <col min="29" max="29" width="12.5" customWidth="1"/>
    <col min="30" max="30" width="8.6640625" customWidth="1"/>
  </cols>
  <sheetData>
    <row r="1" spans="1:3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7" t="s">
        <v>67</v>
      </c>
      <c r="F1" s="12"/>
      <c r="N1" s="17"/>
      <c r="O1" s="4"/>
      <c r="V1" s="17"/>
      <c r="W1" s="4"/>
      <c r="Z1" s="16"/>
    </row>
    <row r="2" spans="1:30" ht="30.75" customHeight="1" x14ac:dyDescent="0.2">
      <c r="E2" s="18" t="s">
        <v>68</v>
      </c>
      <c r="F2" s="19" t="s">
        <v>69</v>
      </c>
      <c r="G2" s="20" t="s">
        <v>70</v>
      </c>
      <c r="H2" s="20" t="s">
        <v>71</v>
      </c>
      <c r="I2" s="21" t="s">
        <v>72</v>
      </c>
      <c r="J2" s="21" t="s">
        <v>73</v>
      </c>
      <c r="K2" s="21" t="s">
        <v>74</v>
      </c>
      <c r="L2" s="20" t="s">
        <v>75</v>
      </c>
      <c r="M2" s="20" t="s">
        <v>76</v>
      </c>
      <c r="N2" s="22"/>
      <c r="O2" s="20"/>
      <c r="P2" s="20"/>
      <c r="Q2" s="20"/>
      <c r="R2" s="20"/>
      <c r="S2" s="20"/>
      <c r="T2" s="21"/>
      <c r="U2" s="21"/>
      <c r="V2" s="22"/>
      <c r="W2" s="20"/>
      <c r="X2" s="20"/>
      <c r="Y2" s="20"/>
      <c r="Z2" s="21"/>
      <c r="AA2" s="20"/>
      <c r="AB2" s="20"/>
      <c r="AC2" s="20"/>
      <c r="AD2" s="20"/>
    </row>
    <row r="3" spans="1:30" ht="16" x14ac:dyDescent="0.2">
      <c r="A3" s="2" t="s">
        <v>4</v>
      </c>
      <c r="B3" s="3" t="s">
        <v>5</v>
      </c>
      <c r="C3" s="3" t="s">
        <v>6</v>
      </c>
      <c r="D3" s="3"/>
      <c r="E3" s="23"/>
      <c r="F3" s="24"/>
      <c r="G3" s="6"/>
      <c r="H3" s="6"/>
      <c r="I3" s="6"/>
      <c r="J3" s="3">
        <f t="shared" ref="J3:J121" si="0">SUM(I3-H3)</f>
        <v>0</v>
      </c>
      <c r="K3" s="25"/>
      <c r="L3" s="6"/>
      <c r="M3" s="3">
        <f t="shared" ref="M3:M121" si="1">SUM(L3-H3)</f>
        <v>0</v>
      </c>
      <c r="N3" s="23"/>
      <c r="O3" s="6"/>
      <c r="P3" s="6"/>
      <c r="Q3" s="6"/>
      <c r="R3" s="6"/>
      <c r="S3" s="3"/>
      <c r="T3" s="6"/>
      <c r="U3" s="4"/>
      <c r="V3" s="26"/>
      <c r="W3" s="3"/>
      <c r="X3" s="3"/>
      <c r="Y3" s="3"/>
      <c r="Z3" s="3"/>
      <c r="AA3" s="3"/>
      <c r="AB3" s="3"/>
      <c r="AC3" s="3"/>
      <c r="AD3" s="3"/>
    </row>
    <row r="4" spans="1:30" ht="16" x14ac:dyDescent="0.2">
      <c r="A4" s="1"/>
      <c r="B4" t="s">
        <v>7</v>
      </c>
      <c r="C4" t="s">
        <v>8</v>
      </c>
      <c r="E4" s="23"/>
      <c r="F4" s="23"/>
      <c r="G4" s="27"/>
      <c r="H4" s="16"/>
      <c r="I4" s="6"/>
      <c r="J4" s="3">
        <f t="shared" si="0"/>
        <v>0</v>
      </c>
      <c r="K4" s="25"/>
      <c r="L4" s="16"/>
      <c r="M4" s="3">
        <f t="shared" si="1"/>
        <v>0</v>
      </c>
      <c r="N4" s="28"/>
      <c r="O4" s="27"/>
      <c r="P4" s="16"/>
      <c r="Q4" s="16"/>
      <c r="R4" s="16"/>
      <c r="S4" s="3"/>
      <c r="T4" s="27"/>
      <c r="U4" s="4"/>
      <c r="V4" s="29"/>
      <c r="W4" s="4"/>
    </row>
    <row r="5" spans="1:30" ht="16" x14ac:dyDescent="0.2">
      <c r="A5" s="1"/>
      <c r="B5" t="s">
        <v>9</v>
      </c>
      <c r="C5" t="s">
        <v>10</v>
      </c>
      <c r="E5" s="23"/>
      <c r="F5" s="28"/>
      <c r="G5" s="27"/>
      <c r="H5" s="16"/>
      <c r="I5" s="6"/>
      <c r="J5" s="3">
        <f t="shared" si="0"/>
        <v>0</v>
      </c>
      <c r="K5" s="25"/>
      <c r="L5" s="16"/>
      <c r="M5" s="3">
        <f t="shared" si="1"/>
        <v>0</v>
      </c>
      <c r="N5" s="28"/>
      <c r="O5" s="27"/>
      <c r="P5" s="16"/>
      <c r="Q5" s="16"/>
      <c r="R5" s="16"/>
      <c r="S5" s="3"/>
      <c r="T5" s="27"/>
      <c r="U5" s="4"/>
      <c r="V5" s="29"/>
      <c r="W5" s="4"/>
    </row>
    <row r="6" spans="1:30" ht="16" x14ac:dyDescent="0.2">
      <c r="A6" s="1"/>
      <c r="B6" t="s">
        <v>11</v>
      </c>
      <c r="C6" t="s">
        <v>12</v>
      </c>
      <c r="E6" s="23"/>
      <c r="F6" s="28"/>
      <c r="G6" s="16"/>
      <c r="H6" s="16"/>
      <c r="I6" s="6"/>
      <c r="J6" s="3">
        <f t="shared" si="0"/>
        <v>0</v>
      </c>
      <c r="K6" s="25"/>
      <c r="L6" s="16"/>
      <c r="M6" s="3">
        <f t="shared" si="1"/>
        <v>0</v>
      </c>
      <c r="N6" s="28"/>
      <c r="O6" s="27"/>
      <c r="P6" s="16"/>
      <c r="Q6" s="16"/>
      <c r="R6" s="16"/>
      <c r="S6" s="3"/>
      <c r="T6" s="27"/>
      <c r="U6" s="4"/>
      <c r="V6" s="29"/>
      <c r="W6" s="4"/>
    </row>
    <row r="7" spans="1:30" ht="16" x14ac:dyDescent="0.2">
      <c r="A7" s="1"/>
      <c r="B7" t="s">
        <v>13</v>
      </c>
      <c r="C7" t="s">
        <v>14</v>
      </c>
      <c r="E7" s="23"/>
      <c r="F7" s="28"/>
      <c r="G7" s="27"/>
      <c r="H7" s="16"/>
      <c r="I7" s="6"/>
      <c r="J7" s="3">
        <f t="shared" si="0"/>
        <v>0</v>
      </c>
      <c r="K7" s="25"/>
      <c r="L7" s="16"/>
      <c r="M7" s="3">
        <f t="shared" si="1"/>
        <v>0</v>
      </c>
      <c r="N7" s="28"/>
      <c r="O7" s="27"/>
      <c r="P7" s="16"/>
      <c r="Q7" s="16"/>
      <c r="R7" s="16"/>
      <c r="S7" s="3"/>
      <c r="T7" s="27"/>
      <c r="U7" s="4"/>
      <c r="V7" s="29"/>
      <c r="W7" s="4"/>
    </row>
    <row r="8" spans="1:30" ht="16" x14ac:dyDescent="0.2">
      <c r="A8" s="1"/>
      <c r="B8" t="s">
        <v>15</v>
      </c>
      <c r="C8" t="s">
        <v>16</v>
      </c>
      <c r="E8" s="23"/>
      <c r="F8" s="28"/>
      <c r="G8" s="30"/>
      <c r="H8" s="16"/>
      <c r="I8" s="6"/>
      <c r="J8" s="3">
        <f t="shared" si="0"/>
        <v>0</v>
      </c>
      <c r="K8" s="25"/>
      <c r="L8" s="16"/>
      <c r="M8" s="3">
        <f t="shared" si="1"/>
        <v>0</v>
      </c>
      <c r="N8" s="28"/>
      <c r="O8" s="27"/>
      <c r="P8" s="16"/>
      <c r="Q8" s="16"/>
      <c r="R8" s="16"/>
      <c r="S8" s="3"/>
      <c r="T8" s="27"/>
      <c r="U8" s="4"/>
      <c r="V8" s="29"/>
      <c r="W8" s="4"/>
    </row>
    <row r="9" spans="1:30" ht="16" x14ac:dyDescent="0.2">
      <c r="A9" s="1"/>
      <c r="B9" t="s">
        <v>17</v>
      </c>
      <c r="C9" t="s">
        <v>18</v>
      </c>
      <c r="E9" s="23"/>
      <c r="F9" s="28"/>
      <c r="G9" s="27"/>
      <c r="H9" s="16"/>
      <c r="I9" s="6"/>
      <c r="J9" s="3">
        <f t="shared" si="0"/>
        <v>0</v>
      </c>
      <c r="K9" s="25"/>
      <c r="L9" s="16"/>
      <c r="M9" s="3">
        <f t="shared" si="1"/>
        <v>0</v>
      </c>
      <c r="N9" s="28"/>
      <c r="O9" s="27"/>
      <c r="P9" s="16"/>
      <c r="Q9" s="16"/>
      <c r="R9" s="16"/>
      <c r="S9" s="3"/>
      <c r="T9" s="27"/>
      <c r="U9" s="4"/>
      <c r="V9" s="29"/>
      <c r="W9" s="4"/>
    </row>
    <row r="10" spans="1:30" ht="16" x14ac:dyDescent="0.2">
      <c r="A10" s="2" t="s">
        <v>19</v>
      </c>
      <c r="B10" s="3" t="s">
        <v>5</v>
      </c>
      <c r="C10" s="3" t="s">
        <v>6</v>
      </c>
      <c r="D10" s="3"/>
      <c r="E10" s="23"/>
      <c r="F10" s="28"/>
      <c r="G10" s="6"/>
      <c r="H10" s="6"/>
      <c r="I10" s="6"/>
      <c r="J10" s="3">
        <f t="shared" si="0"/>
        <v>0</v>
      </c>
      <c r="K10" s="25"/>
      <c r="L10" s="6"/>
      <c r="M10" s="3">
        <f t="shared" si="1"/>
        <v>0</v>
      </c>
      <c r="N10" s="23"/>
      <c r="O10" s="6"/>
      <c r="P10" s="6"/>
      <c r="Q10" s="6"/>
      <c r="R10" s="6"/>
      <c r="S10" s="3"/>
      <c r="T10" s="6"/>
      <c r="U10" s="4"/>
      <c r="V10" s="26"/>
      <c r="W10" s="3"/>
      <c r="X10" s="3"/>
      <c r="Y10" s="3"/>
      <c r="Z10" s="3"/>
      <c r="AA10" s="3"/>
      <c r="AB10" s="3"/>
      <c r="AC10" s="3"/>
      <c r="AD10" s="3"/>
    </row>
    <row r="11" spans="1:30" ht="16" x14ac:dyDescent="0.2">
      <c r="A11" s="1"/>
      <c r="B11" s="4" t="s">
        <v>7</v>
      </c>
      <c r="C11" s="4" t="s">
        <v>8</v>
      </c>
      <c r="D11" s="4"/>
      <c r="E11" s="23"/>
      <c r="F11" s="23"/>
      <c r="G11" s="27"/>
      <c r="H11" s="27"/>
      <c r="I11" s="6"/>
      <c r="J11" s="3">
        <f t="shared" si="0"/>
        <v>0</v>
      </c>
      <c r="K11" s="25"/>
      <c r="L11" s="27"/>
      <c r="M11" s="3">
        <f t="shared" si="1"/>
        <v>0</v>
      </c>
      <c r="N11" s="28"/>
      <c r="O11" s="27"/>
      <c r="P11" s="27"/>
      <c r="Q11" s="27"/>
      <c r="R11" s="27"/>
      <c r="S11" s="3"/>
      <c r="T11" s="27"/>
      <c r="U11" s="4"/>
      <c r="V11" s="29"/>
      <c r="W11" s="4"/>
      <c r="X11" s="4"/>
      <c r="Y11" s="4"/>
      <c r="Z11" s="4"/>
      <c r="AA11" s="4"/>
      <c r="AB11" s="4"/>
      <c r="AC11" s="4"/>
      <c r="AD11" s="4"/>
    </row>
    <row r="12" spans="1:30" ht="16" x14ac:dyDescent="0.2">
      <c r="A12" s="1"/>
      <c r="B12" t="s">
        <v>9</v>
      </c>
      <c r="C12" t="s">
        <v>10</v>
      </c>
      <c r="E12" s="23"/>
      <c r="F12" s="28"/>
      <c r="G12" s="16"/>
      <c r="H12" s="16"/>
      <c r="I12" s="6"/>
      <c r="J12" s="3">
        <f t="shared" si="0"/>
        <v>0</v>
      </c>
      <c r="K12" s="25"/>
      <c r="L12" s="16"/>
      <c r="M12" s="3">
        <f t="shared" si="1"/>
        <v>0</v>
      </c>
      <c r="N12" s="28"/>
      <c r="O12" s="27"/>
      <c r="P12" s="27"/>
      <c r="Q12" s="27"/>
      <c r="R12" s="27"/>
      <c r="S12" s="3"/>
      <c r="T12" s="27"/>
      <c r="U12" s="4"/>
      <c r="V12" s="29"/>
      <c r="W12" s="4"/>
    </row>
    <row r="13" spans="1:30" ht="16" x14ac:dyDescent="0.2">
      <c r="A13" s="1"/>
      <c r="B13" t="s">
        <v>11</v>
      </c>
      <c r="C13" t="s">
        <v>12</v>
      </c>
      <c r="E13" s="23"/>
      <c r="F13" s="28"/>
      <c r="G13" s="16"/>
      <c r="H13" s="16"/>
      <c r="I13" s="6"/>
      <c r="J13" s="3">
        <f t="shared" si="0"/>
        <v>0</v>
      </c>
      <c r="K13" s="25"/>
      <c r="L13" s="16"/>
      <c r="M13" s="3">
        <f t="shared" si="1"/>
        <v>0</v>
      </c>
      <c r="N13" s="28"/>
      <c r="O13" s="27"/>
      <c r="P13" s="27"/>
      <c r="Q13" s="27"/>
      <c r="R13" s="27"/>
      <c r="S13" s="3"/>
      <c r="T13" s="27"/>
      <c r="U13" s="4"/>
      <c r="V13" s="29"/>
      <c r="W13" s="4"/>
    </row>
    <row r="14" spans="1:30" ht="16" x14ac:dyDescent="0.2">
      <c r="A14" s="1"/>
      <c r="B14" t="s">
        <v>13</v>
      </c>
      <c r="C14" t="s">
        <v>14</v>
      </c>
      <c r="E14" s="23"/>
      <c r="F14" s="28"/>
      <c r="G14" s="16"/>
      <c r="H14" s="16"/>
      <c r="I14" s="6"/>
      <c r="J14" s="3">
        <f t="shared" si="0"/>
        <v>0</v>
      </c>
      <c r="K14" s="25"/>
      <c r="L14" s="16"/>
      <c r="M14" s="3">
        <f t="shared" si="1"/>
        <v>0</v>
      </c>
      <c r="N14" s="31"/>
      <c r="O14" s="27"/>
      <c r="P14" s="27"/>
      <c r="Q14" s="27"/>
      <c r="R14" s="27"/>
      <c r="S14" s="3"/>
      <c r="T14" s="27"/>
      <c r="U14" s="4"/>
      <c r="V14" s="29"/>
      <c r="W14" s="4"/>
    </row>
    <row r="15" spans="1:30" ht="16" x14ac:dyDescent="0.2">
      <c r="A15" s="5" t="s">
        <v>20</v>
      </c>
      <c r="B15" t="s">
        <v>15</v>
      </c>
      <c r="C15" t="s">
        <v>16</v>
      </c>
      <c r="E15" s="23"/>
      <c r="F15" s="28"/>
      <c r="G15" s="16"/>
      <c r="H15" s="16"/>
      <c r="I15" s="6"/>
      <c r="J15" s="3">
        <f t="shared" si="0"/>
        <v>0</v>
      </c>
      <c r="K15" s="25"/>
      <c r="L15" s="16"/>
      <c r="M15" s="3">
        <f t="shared" si="1"/>
        <v>0</v>
      </c>
      <c r="N15" s="31"/>
      <c r="O15" s="27"/>
      <c r="P15" s="27"/>
      <c r="Q15" s="27"/>
      <c r="R15" s="27"/>
      <c r="S15" s="3"/>
      <c r="T15" s="27"/>
      <c r="U15" s="4"/>
      <c r="V15" s="29"/>
      <c r="W15" s="4"/>
    </row>
    <row r="16" spans="1:30" ht="16" x14ac:dyDescent="0.2">
      <c r="A16" s="1"/>
      <c r="B16" t="s">
        <v>17</v>
      </c>
      <c r="C16" t="s">
        <v>18</v>
      </c>
      <c r="E16" s="23"/>
      <c r="F16" s="28"/>
      <c r="G16" s="16"/>
      <c r="H16" s="16"/>
      <c r="I16" s="6"/>
      <c r="J16" s="3">
        <f t="shared" si="0"/>
        <v>0</v>
      </c>
      <c r="K16" s="25"/>
      <c r="L16" s="16"/>
      <c r="M16" s="3">
        <f t="shared" si="1"/>
        <v>0</v>
      </c>
      <c r="N16" s="31"/>
      <c r="O16" s="27"/>
      <c r="P16" s="27"/>
      <c r="Q16" s="27"/>
      <c r="R16" s="27"/>
      <c r="S16" s="3"/>
      <c r="T16" s="27"/>
      <c r="U16" s="4"/>
      <c r="V16" s="29"/>
      <c r="W16" s="4"/>
    </row>
    <row r="17" spans="1:30" ht="16" x14ac:dyDescent="0.2">
      <c r="A17" s="2" t="s">
        <v>21</v>
      </c>
      <c r="B17" s="3" t="s">
        <v>5</v>
      </c>
      <c r="C17" s="3" t="s">
        <v>6</v>
      </c>
      <c r="D17" s="6" t="s">
        <v>22</v>
      </c>
      <c r="E17" s="23"/>
      <c r="F17" s="28"/>
      <c r="G17" s="6"/>
      <c r="H17" s="6"/>
      <c r="I17" s="6"/>
      <c r="J17" s="3">
        <f t="shared" si="0"/>
        <v>0</v>
      </c>
      <c r="K17" s="25"/>
      <c r="L17" s="6"/>
      <c r="M17" s="3">
        <f t="shared" si="1"/>
        <v>0</v>
      </c>
      <c r="N17" s="32"/>
      <c r="O17" s="6"/>
      <c r="P17" s="6"/>
      <c r="Q17" s="6"/>
      <c r="R17" s="6"/>
      <c r="S17" s="3"/>
      <c r="T17" s="6"/>
      <c r="U17" s="4"/>
      <c r="V17" s="26"/>
      <c r="W17" s="3"/>
      <c r="X17" s="3"/>
      <c r="Y17" s="3"/>
      <c r="Z17" s="3"/>
      <c r="AA17" s="3"/>
      <c r="AB17" s="3"/>
      <c r="AC17" s="3"/>
      <c r="AD17" s="3"/>
    </row>
    <row r="18" spans="1:30" ht="16" x14ac:dyDescent="0.2">
      <c r="A18" s="1"/>
      <c r="B18" s="4" t="s">
        <v>7</v>
      </c>
      <c r="C18" s="4" t="s">
        <v>8</v>
      </c>
      <c r="D18" s="4"/>
      <c r="E18" s="23"/>
      <c r="F18" s="23"/>
      <c r="G18" s="16"/>
      <c r="H18" s="27"/>
      <c r="I18" s="6"/>
      <c r="J18" s="3">
        <f t="shared" si="0"/>
        <v>0</v>
      </c>
      <c r="K18" s="25"/>
      <c r="L18" s="27"/>
      <c r="M18" s="3">
        <f t="shared" si="1"/>
        <v>0</v>
      </c>
      <c r="N18" s="31"/>
      <c r="O18" s="27"/>
      <c r="P18" s="27"/>
      <c r="Q18" s="27"/>
      <c r="R18" s="27"/>
      <c r="S18" s="3"/>
      <c r="T18" s="27"/>
      <c r="U18" s="4"/>
      <c r="V18" s="29"/>
      <c r="W18" s="4"/>
      <c r="X18" s="4"/>
      <c r="Y18" s="4"/>
      <c r="Z18" s="4"/>
      <c r="AA18" s="4"/>
      <c r="AB18" s="4"/>
      <c r="AC18" s="4"/>
      <c r="AD18" s="4"/>
    </row>
    <row r="19" spans="1:30" ht="16" x14ac:dyDescent="0.2">
      <c r="A19" s="1"/>
      <c r="B19" s="4" t="s">
        <v>9</v>
      </c>
      <c r="C19" s="4" t="s">
        <v>10</v>
      </c>
      <c r="D19" s="4"/>
      <c r="E19" s="23"/>
      <c r="F19" s="28"/>
      <c r="G19" s="16"/>
      <c r="H19" s="27"/>
      <c r="I19" s="6"/>
      <c r="J19" s="3">
        <f t="shared" si="0"/>
        <v>0</v>
      </c>
      <c r="K19" s="25"/>
      <c r="L19" s="27"/>
      <c r="M19" s="3">
        <f t="shared" si="1"/>
        <v>0</v>
      </c>
      <c r="N19" s="31"/>
      <c r="O19" s="27"/>
      <c r="P19" s="27"/>
      <c r="Q19" s="27"/>
      <c r="R19" s="27"/>
      <c r="S19" s="3"/>
      <c r="T19" s="27"/>
      <c r="U19" s="4"/>
      <c r="V19" s="29"/>
      <c r="W19" s="4"/>
      <c r="X19" s="4"/>
      <c r="Y19" s="4"/>
      <c r="Z19" s="4"/>
      <c r="AA19" s="4"/>
      <c r="AB19" s="4"/>
      <c r="AC19" s="4"/>
      <c r="AD19" s="4"/>
    </row>
    <row r="20" spans="1:30" ht="16" x14ac:dyDescent="0.2">
      <c r="A20" s="1"/>
      <c r="B20" t="s">
        <v>11</v>
      </c>
      <c r="C20" t="s">
        <v>12</v>
      </c>
      <c r="E20" s="23"/>
      <c r="F20" s="28"/>
      <c r="G20" s="16"/>
      <c r="H20" s="16"/>
      <c r="I20" s="6"/>
      <c r="J20" s="3">
        <f t="shared" si="0"/>
        <v>0</v>
      </c>
      <c r="K20" s="25"/>
      <c r="L20" s="16"/>
      <c r="M20" s="3">
        <f t="shared" si="1"/>
        <v>0</v>
      </c>
      <c r="N20" s="31"/>
      <c r="O20" s="27"/>
      <c r="P20" s="16"/>
      <c r="Q20" s="16"/>
      <c r="R20" s="16"/>
      <c r="S20" s="3"/>
      <c r="T20" s="27"/>
      <c r="U20" s="4"/>
      <c r="V20" s="29"/>
      <c r="W20" s="4"/>
    </row>
    <row r="21" spans="1:30" ht="16" x14ac:dyDescent="0.2">
      <c r="A21" s="1"/>
      <c r="B21" t="s">
        <v>13</v>
      </c>
      <c r="C21" t="s">
        <v>14</v>
      </c>
      <c r="E21" s="23"/>
      <c r="F21" s="28"/>
      <c r="G21" s="16"/>
      <c r="H21" s="16"/>
      <c r="I21" s="6"/>
      <c r="J21" s="3">
        <f t="shared" si="0"/>
        <v>0</v>
      </c>
      <c r="K21" s="25"/>
      <c r="L21" s="16"/>
      <c r="M21" s="3">
        <f t="shared" si="1"/>
        <v>0</v>
      </c>
      <c r="N21" s="31"/>
      <c r="O21" s="27"/>
      <c r="P21" s="16"/>
      <c r="Q21" s="16"/>
      <c r="R21" s="16"/>
      <c r="S21" s="3"/>
      <c r="T21" s="27"/>
      <c r="U21" s="4"/>
      <c r="V21" s="29"/>
      <c r="W21" s="4"/>
    </row>
    <row r="22" spans="1:30" ht="16" x14ac:dyDescent="0.2">
      <c r="A22" s="1"/>
      <c r="B22" t="s">
        <v>15</v>
      </c>
      <c r="C22" t="s">
        <v>16</v>
      </c>
      <c r="E22" s="23"/>
      <c r="F22" s="28"/>
      <c r="G22" s="27"/>
      <c r="H22" s="16"/>
      <c r="I22" s="6"/>
      <c r="J22" s="3">
        <f t="shared" si="0"/>
        <v>0</v>
      </c>
      <c r="K22" s="25"/>
      <c r="L22" s="16"/>
      <c r="M22" s="3">
        <f t="shared" si="1"/>
        <v>0</v>
      </c>
      <c r="N22" s="31"/>
      <c r="O22" s="27"/>
      <c r="P22" s="16"/>
      <c r="Q22" s="16"/>
      <c r="R22" s="16"/>
      <c r="S22" s="3"/>
      <c r="T22" s="27"/>
      <c r="U22" s="4"/>
      <c r="V22" s="29"/>
      <c r="W22" s="4"/>
    </row>
    <row r="23" spans="1:30" ht="16" x14ac:dyDescent="0.2">
      <c r="A23" s="1"/>
      <c r="B23" t="s">
        <v>17</v>
      </c>
      <c r="C23" t="s">
        <v>18</v>
      </c>
      <c r="E23" s="28"/>
      <c r="F23" s="28"/>
      <c r="G23" s="27"/>
      <c r="H23" s="16"/>
      <c r="I23" s="6"/>
      <c r="J23" s="3">
        <f t="shared" si="0"/>
        <v>0</v>
      </c>
      <c r="K23" s="25"/>
      <c r="L23" s="16"/>
      <c r="M23" s="3">
        <f t="shared" si="1"/>
        <v>0</v>
      </c>
      <c r="N23" s="31"/>
      <c r="O23" s="27"/>
      <c r="P23" s="16"/>
      <c r="Q23" s="16"/>
      <c r="R23" s="16"/>
      <c r="S23" s="3"/>
      <c r="T23" s="27"/>
      <c r="U23" s="4"/>
      <c r="V23" s="29"/>
      <c r="W23" s="4"/>
    </row>
    <row r="24" spans="1:30" ht="16" x14ac:dyDescent="0.2">
      <c r="A24" s="2" t="s">
        <v>23</v>
      </c>
      <c r="B24" s="3" t="s">
        <v>5</v>
      </c>
      <c r="C24" s="3" t="s">
        <v>6</v>
      </c>
      <c r="D24" s="3"/>
      <c r="E24" s="23"/>
      <c r="F24" s="28"/>
      <c r="G24" s="27"/>
      <c r="H24" s="6"/>
      <c r="I24" s="6"/>
      <c r="J24" s="3">
        <f t="shared" si="0"/>
        <v>0</v>
      </c>
      <c r="K24" s="25"/>
      <c r="L24" s="6"/>
      <c r="M24" s="3">
        <f t="shared" si="1"/>
        <v>0</v>
      </c>
      <c r="N24" s="32"/>
      <c r="O24" s="6"/>
      <c r="P24" s="6"/>
      <c r="Q24" s="6"/>
      <c r="R24" s="6"/>
      <c r="S24" s="3"/>
      <c r="T24" s="6"/>
      <c r="U24" s="4"/>
      <c r="V24" s="26"/>
      <c r="W24" s="3"/>
      <c r="X24" s="3"/>
      <c r="Y24" s="3"/>
      <c r="Z24" s="3"/>
      <c r="AA24" s="3"/>
      <c r="AB24" s="3"/>
      <c r="AC24" s="3"/>
      <c r="AD24" s="3"/>
    </row>
    <row r="25" spans="1:30" ht="16" x14ac:dyDescent="0.2">
      <c r="A25" s="1"/>
      <c r="B25" s="4" t="s">
        <v>7</v>
      </c>
      <c r="C25" s="4" t="s">
        <v>8</v>
      </c>
      <c r="D25" s="4"/>
      <c r="E25" s="28"/>
      <c r="F25" s="28"/>
      <c r="G25" s="27"/>
      <c r="H25" s="27"/>
      <c r="I25" s="6"/>
      <c r="J25" s="3">
        <f t="shared" si="0"/>
        <v>0</v>
      </c>
      <c r="K25" s="25"/>
      <c r="L25" s="27"/>
      <c r="M25" s="3">
        <f t="shared" si="1"/>
        <v>0</v>
      </c>
      <c r="N25" s="31"/>
      <c r="O25" s="27"/>
      <c r="P25" s="27"/>
      <c r="Q25" s="27"/>
      <c r="R25" s="27"/>
      <c r="S25" s="3"/>
      <c r="T25" s="27"/>
      <c r="U25" s="4"/>
      <c r="V25" s="29"/>
      <c r="W25" s="4"/>
      <c r="X25" s="4"/>
      <c r="Y25" s="4"/>
      <c r="Z25" s="4"/>
      <c r="AA25" s="4"/>
      <c r="AB25" s="4"/>
      <c r="AC25" s="4"/>
      <c r="AD25" s="4"/>
    </row>
    <row r="26" spans="1:30" ht="16" x14ac:dyDescent="0.2">
      <c r="A26" s="1"/>
      <c r="B26" t="s">
        <v>9</v>
      </c>
      <c r="C26" t="s">
        <v>10</v>
      </c>
      <c r="E26" s="28"/>
      <c r="F26" s="28"/>
      <c r="G26" s="27"/>
      <c r="H26" s="16"/>
      <c r="I26" s="6"/>
      <c r="J26" s="3">
        <f t="shared" si="0"/>
        <v>0</v>
      </c>
      <c r="K26" s="25"/>
      <c r="L26" s="27"/>
      <c r="M26" s="3">
        <f t="shared" si="1"/>
        <v>0</v>
      </c>
      <c r="N26" s="31"/>
      <c r="O26" s="27"/>
      <c r="P26" s="16"/>
      <c r="Q26" s="16"/>
      <c r="R26" s="16"/>
      <c r="S26" s="3"/>
      <c r="T26" s="27"/>
      <c r="U26" s="4"/>
      <c r="V26" s="29"/>
      <c r="W26" s="4"/>
    </row>
    <row r="27" spans="1:30" ht="16" x14ac:dyDescent="0.2">
      <c r="A27" s="1"/>
      <c r="B27" t="s">
        <v>11</v>
      </c>
      <c r="C27" t="s">
        <v>12</v>
      </c>
      <c r="E27" s="28"/>
      <c r="F27" s="28"/>
      <c r="G27" s="27"/>
      <c r="H27" s="27"/>
      <c r="I27" s="6"/>
      <c r="J27" s="3">
        <f t="shared" si="0"/>
        <v>0</v>
      </c>
      <c r="K27" s="25"/>
      <c r="L27" s="27"/>
      <c r="M27" s="3">
        <f t="shared" si="1"/>
        <v>0</v>
      </c>
      <c r="N27" s="31"/>
      <c r="O27" s="4"/>
      <c r="S27" s="3"/>
      <c r="T27" s="4"/>
      <c r="U27" s="4"/>
      <c r="V27" s="29"/>
      <c r="W27" s="4"/>
    </row>
    <row r="28" spans="1:30" ht="16" x14ac:dyDescent="0.2">
      <c r="A28" s="1"/>
      <c r="B28" t="s">
        <v>13</v>
      </c>
      <c r="C28" t="s">
        <v>14</v>
      </c>
      <c r="E28" s="28"/>
      <c r="F28" s="28"/>
      <c r="G28" s="27"/>
      <c r="H28" s="27"/>
      <c r="I28" s="6"/>
      <c r="J28" s="3">
        <f t="shared" si="0"/>
        <v>0</v>
      </c>
      <c r="K28" s="25"/>
      <c r="L28" s="27"/>
      <c r="M28" s="3">
        <f t="shared" si="1"/>
        <v>0</v>
      </c>
      <c r="N28" s="29"/>
      <c r="O28" s="4"/>
      <c r="S28" s="3"/>
      <c r="T28" s="4"/>
      <c r="U28" s="4"/>
      <c r="V28" s="29"/>
      <c r="W28" s="4"/>
    </row>
    <row r="29" spans="1:30" ht="16" x14ac:dyDescent="0.2">
      <c r="A29" s="1"/>
      <c r="B29" t="s">
        <v>15</v>
      </c>
      <c r="C29" t="s">
        <v>16</v>
      </c>
      <c r="E29" s="28"/>
      <c r="F29" s="28"/>
      <c r="G29" s="27"/>
      <c r="H29" s="27"/>
      <c r="I29" s="6"/>
      <c r="J29" s="3">
        <f t="shared" si="0"/>
        <v>0</v>
      </c>
      <c r="K29" s="25"/>
      <c r="L29" s="27"/>
      <c r="M29" s="3">
        <f t="shared" si="1"/>
        <v>0</v>
      </c>
      <c r="N29" s="29"/>
      <c r="O29" s="4"/>
      <c r="S29" s="3"/>
      <c r="T29" s="4"/>
      <c r="U29" s="4"/>
      <c r="V29" s="29"/>
      <c r="W29" s="4"/>
    </row>
    <row r="30" spans="1:30" ht="16" x14ac:dyDescent="0.2">
      <c r="A30" s="1"/>
      <c r="B30" t="s">
        <v>17</v>
      </c>
      <c r="C30" t="s">
        <v>18</v>
      </c>
      <c r="E30" s="28"/>
      <c r="F30" s="28"/>
      <c r="G30" s="27"/>
      <c r="H30" s="27"/>
      <c r="I30" s="6"/>
      <c r="J30" s="3">
        <f t="shared" si="0"/>
        <v>0</v>
      </c>
      <c r="K30" s="25"/>
      <c r="L30" s="27"/>
      <c r="M30" s="3">
        <f t="shared" si="1"/>
        <v>0</v>
      </c>
      <c r="N30" s="29"/>
      <c r="O30" s="4"/>
      <c r="S30" s="3"/>
      <c r="T30" s="4"/>
      <c r="U30" s="4"/>
      <c r="V30" s="29"/>
      <c r="W30" s="4"/>
    </row>
    <row r="31" spans="1:30" ht="16" x14ac:dyDescent="0.2">
      <c r="A31" s="2" t="s">
        <v>24</v>
      </c>
      <c r="B31" s="3" t="s">
        <v>5</v>
      </c>
      <c r="C31" s="3" t="s">
        <v>6</v>
      </c>
      <c r="D31" s="7"/>
      <c r="E31" s="23"/>
      <c r="F31" s="28"/>
      <c r="G31" s="27"/>
      <c r="H31" s="33"/>
      <c r="I31" s="6"/>
      <c r="J31" s="3">
        <f t="shared" si="0"/>
        <v>0</v>
      </c>
      <c r="K31" s="25"/>
      <c r="L31" s="6"/>
      <c r="M31" s="3">
        <f t="shared" si="1"/>
        <v>0</v>
      </c>
      <c r="N31" s="29"/>
      <c r="O31" s="3"/>
      <c r="P31" s="3"/>
      <c r="Q31" s="3"/>
      <c r="R31" s="3"/>
      <c r="S31" s="3"/>
      <c r="T31" s="3"/>
      <c r="U31" s="4"/>
      <c r="V31" s="26"/>
      <c r="W31" s="3"/>
      <c r="X31" s="3"/>
      <c r="Y31" s="3"/>
      <c r="Z31" s="3"/>
      <c r="AA31" s="3"/>
      <c r="AB31" s="3"/>
      <c r="AC31" s="3"/>
      <c r="AD31" s="3"/>
    </row>
    <row r="32" spans="1:30" ht="16" x14ac:dyDescent="0.2">
      <c r="A32" s="1"/>
      <c r="B32" t="s">
        <v>7</v>
      </c>
      <c r="C32" t="s">
        <v>8</v>
      </c>
      <c r="E32" s="28"/>
      <c r="F32" s="28"/>
      <c r="G32" s="27"/>
      <c r="H32" s="27"/>
      <c r="I32" s="6"/>
      <c r="J32" s="3">
        <f t="shared" si="0"/>
        <v>0</v>
      </c>
      <c r="K32" s="25"/>
      <c r="L32" s="27"/>
      <c r="M32" s="3">
        <f t="shared" si="1"/>
        <v>0</v>
      </c>
      <c r="N32" s="29"/>
      <c r="O32" s="4"/>
      <c r="S32" s="3"/>
      <c r="T32" s="4"/>
      <c r="U32" s="4"/>
      <c r="V32" s="29"/>
      <c r="W32" s="4"/>
    </row>
    <row r="33" spans="1:30" ht="16" x14ac:dyDescent="0.2">
      <c r="A33" s="1"/>
      <c r="B33" t="s">
        <v>9</v>
      </c>
      <c r="C33" t="s">
        <v>10</v>
      </c>
      <c r="E33" s="28"/>
      <c r="F33" s="28"/>
      <c r="G33" s="27"/>
      <c r="H33" s="27"/>
      <c r="I33" s="6"/>
      <c r="J33" s="3">
        <f t="shared" si="0"/>
        <v>0</v>
      </c>
      <c r="K33" s="25"/>
      <c r="L33" s="27"/>
      <c r="M33" s="3">
        <f t="shared" si="1"/>
        <v>0</v>
      </c>
      <c r="N33" s="29"/>
      <c r="O33" s="4"/>
      <c r="S33" s="3"/>
      <c r="T33" s="4"/>
      <c r="U33" s="4"/>
      <c r="V33" s="29"/>
      <c r="W33" s="4"/>
    </row>
    <row r="34" spans="1:30" ht="16" x14ac:dyDescent="0.2">
      <c r="A34" s="1"/>
      <c r="B34" t="s">
        <v>11</v>
      </c>
      <c r="C34" t="s">
        <v>12</v>
      </c>
      <c r="E34" s="28"/>
      <c r="F34" s="28"/>
      <c r="G34" s="16"/>
      <c r="H34" s="27"/>
      <c r="I34" s="6"/>
      <c r="J34" s="3">
        <f t="shared" si="0"/>
        <v>0</v>
      </c>
      <c r="K34" s="25"/>
      <c r="L34" s="27"/>
      <c r="M34" s="3">
        <f t="shared" si="1"/>
        <v>0</v>
      </c>
      <c r="N34" s="29"/>
      <c r="O34" s="4"/>
      <c r="S34" s="3"/>
      <c r="T34" s="4"/>
      <c r="U34" s="4"/>
      <c r="V34" s="29"/>
      <c r="W34" s="4"/>
    </row>
    <row r="35" spans="1:30" ht="16" x14ac:dyDescent="0.2">
      <c r="A35" s="1"/>
      <c r="B35" t="s">
        <v>13</v>
      </c>
      <c r="C35" t="s">
        <v>14</v>
      </c>
      <c r="E35" s="28"/>
      <c r="F35" s="28"/>
      <c r="G35" s="16"/>
      <c r="H35" s="27"/>
      <c r="I35" s="6"/>
      <c r="J35" s="3">
        <f t="shared" si="0"/>
        <v>0</v>
      </c>
      <c r="K35" s="25"/>
      <c r="L35" s="27"/>
      <c r="M35" s="3">
        <f t="shared" si="1"/>
        <v>0</v>
      </c>
      <c r="N35" s="29"/>
      <c r="O35" s="4"/>
      <c r="S35" s="3"/>
      <c r="T35" s="4"/>
      <c r="U35" s="4"/>
      <c r="V35" s="29"/>
      <c r="W35" s="4"/>
    </row>
    <row r="36" spans="1:30" ht="16" x14ac:dyDescent="0.2">
      <c r="A36" s="1"/>
      <c r="B36" t="s">
        <v>15</v>
      </c>
      <c r="C36" t="s">
        <v>16</v>
      </c>
      <c r="E36" s="28"/>
      <c r="F36" s="28"/>
      <c r="G36" s="16"/>
      <c r="H36" s="27"/>
      <c r="I36" s="6"/>
      <c r="J36" s="3">
        <f t="shared" si="0"/>
        <v>0</v>
      </c>
      <c r="K36" s="25"/>
      <c r="L36" s="27"/>
      <c r="M36" s="3">
        <f t="shared" si="1"/>
        <v>0</v>
      </c>
      <c r="N36" s="29"/>
      <c r="O36" s="4"/>
      <c r="S36" s="3"/>
      <c r="T36" s="4"/>
      <c r="U36" s="4"/>
      <c r="V36" s="29"/>
      <c r="W36" s="4"/>
    </row>
    <row r="37" spans="1:30" ht="16" x14ac:dyDescent="0.2">
      <c r="A37" s="1"/>
      <c r="B37" t="s">
        <v>17</v>
      </c>
      <c r="C37" t="s">
        <v>18</v>
      </c>
      <c r="E37" s="28"/>
      <c r="F37" s="28"/>
      <c r="G37" s="16"/>
      <c r="H37" s="4"/>
      <c r="I37" s="6"/>
      <c r="J37" s="3">
        <f t="shared" si="0"/>
        <v>0</v>
      </c>
      <c r="K37" s="25"/>
      <c r="L37" s="27"/>
      <c r="M37" s="3">
        <f t="shared" si="1"/>
        <v>0</v>
      </c>
      <c r="N37" s="29"/>
      <c r="O37" s="4"/>
      <c r="S37" s="3"/>
      <c r="T37" s="4"/>
      <c r="U37" s="4"/>
      <c r="V37" s="29"/>
      <c r="W37" s="4"/>
    </row>
    <row r="38" spans="1:30" ht="16" x14ac:dyDescent="0.2">
      <c r="A38" s="2" t="s">
        <v>25</v>
      </c>
      <c r="B38" s="3" t="s">
        <v>5</v>
      </c>
      <c r="C38" s="3" t="s">
        <v>6</v>
      </c>
      <c r="D38" s="3"/>
      <c r="E38" s="23"/>
      <c r="F38" s="3"/>
      <c r="G38" s="6"/>
      <c r="H38" s="6"/>
      <c r="I38" s="3"/>
      <c r="J38" s="3">
        <f t="shared" si="0"/>
        <v>0</v>
      </c>
      <c r="K38" s="3"/>
      <c r="L38" s="3"/>
      <c r="M38" s="3">
        <f t="shared" si="1"/>
        <v>0</v>
      </c>
      <c r="N38" s="29"/>
      <c r="O38" s="3"/>
      <c r="P38" s="3"/>
      <c r="Q38" s="3"/>
      <c r="R38" s="3"/>
      <c r="S38" s="3"/>
      <c r="T38" s="3"/>
      <c r="U38" s="4"/>
      <c r="V38" s="26"/>
      <c r="W38" s="3"/>
      <c r="X38" s="3"/>
      <c r="Y38" s="3"/>
      <c r="Z38" s="3"/>
      <c r="AA38" s="3"/>
      <c r="AB38" s="3"/>
      <c r="AC38" s="3"/>
      <c r="AD38" s="3"/>
    </row>
    <row r="39" spans="1:30" ht="16" x14ac:dyDescent="0.2">
      <c r="A39" s="1"/>
      <c r="B39" t="s">
        <v>7</v>
      </c>
      <c r="C39" t="s">
        <v>8</v>
      </c>
      <c r="E39" s="28"/>
      <c r="F39" s="34"/>
      <c r="G39" s="6"/>
      <c r="H39" s="27"/>
      <c r="I39" s="16"/>
      <c r="J39" s="3">
        <f t="shared" si="0"/>
        <v>0</v>
      </c>
      <c r="K39" s="35"/>
      <c r="L39" s="27"/>
      <c r="M39" s="3">
        <f t="shared" si="1"/>
        <v>0</v>
      </c>
      <c r="N39" s="29"/>
      <c r="O39" s="4"/>
      <c r="S39" s="3"/>
      <c r="T39" s="4"/>
      <c r="U39" s="4"/>
      <c r="V39" s="29"/>
      <c r="W39" s="4"/>
    </row>
    <row r="40" spans="1:30" ht="16" x14ac:dyDescent="0.2">
      <c r="A40" s="1"/>
      <c r="B40" t="s">
        <v>9</v>
      </c>
      <c r="C40" t="s">
        <v>10</v>
      </c>
      <c r="E40" s="28"/>
      <c r="F40" s="34"/>
      <c r="G40" s="6"/>
      <c r="H40" s="27"/>
      <c r="I40" s="16"/>
      <c r="J40" s="3">
        <f t="shared" si="0"/>
        <v>0</v>
      </c>
      <c r="K40" s="35"/>
      <c r="L40" s="27"/>
      <c r="M40" s="3">
        <f t="shared" si="1"/>
        <v>0</v>
      </c>
      <c r="N40" s="29"/>
      <c r="O40" s="4"/>
      <c r="S40" s="3"/>
      <c r="T40" s="4"/>
      <c r="U40" s="4"/>
      <c r="V40" s="29"/>
      <c r="W40" s="4"/>
    </row>
    <row r="41" spans="1:30" ht="16" x14ac:dyDescent="0.2">
      <c r="A41" s="1"/>
      <c r="B41" t="s">
        <v>11</v>
      </c>
      <c r="C41" t="s">
        <v>12</v>
      </c>
      <c r="E41" s="28">
        <v>43098</v>
      </c>
      <c r="F41" s="34"/>
      <c r="G41" s="6">
        <v>31</v>
      </c>
      <c r="H41" s="27">
        <v>7.3338999999999999</v>
      </c>
      <c r="I41" s="16">
        <v>25.270900000000001</v>
      </c>
      <c r="J41" s="3">
        <f t="shared" si="0"/>
        <v>17.937000000000001</v>
      </c>
      <c r="K41" s="35"/>
      <c r="L41" s="27">
        <v>20.191700000000001</v>
      </c>
      <c r="M41" s="3">
        <f t="shared" si="1"/>
        <v>12.857800000000001</v>
      </c>
      <c r="N41" s="29"/>
      <c r="O41" s="4"/>
      <c r="S41" s="3"/>
      <c r="T41" s="4"/>
      <c r="U41" s="4"/>
      <c r="V41" s="29"/>
      <c r="W41" s="4"/>
    </row>
    <row r="42" spans="1:30" ht="16" x14ac:dyDescent="0.2">
      <c r="A42" s="1"/>
      <c r="B42" t="s">
        <v>13</v>
      </c>
      <c r="C42" t="s">
        <v>14</v>
      </c>
      <c r="E42" s="28">
        <v>43098</v>
      </c>
      <c r="F42" s="34"/>
      <c r="G42" s="6">
        <v>36</v>
      </c>
      <c r="H42" s="27">
        <v>7.3118999999999996</v>
      </c>
      <c r="I42" s="16">
        <v>56.1541</v>
      </c>
      <c r="J42" s="3">
        <f t="shared" si="0"/>
        <v>48.842199999999998</v>
      </c>
      <c r="K42" s="35"/>
      <c r="L42" s="27">
        <v>44.636400000000002</v>
      </c>
      <c r="M42" s="3">
        <f t="shared" si="1"/>
        <v>37.3245</v>
      </c>
      <c r="N42" s="29"/>
      <c r="O42" s="4"/>
      <c r="S42" s="3"/>
      <c r="T42" s="4"/>
      <c r="U42" s="4"/>
      <c r="V42" s="29"/>
      <c r="W42" s="4"/>
    </row>
    <row r="43" spans="1:30" ht="16" x14ac:dyDescent="0.2">
      <c r="A43" s="1"/>
      <c r="B43" t="s">
        <v>15</v>
      </c>
      <c r="C43" t="s">
        <v>16</v>
      </c>
      <c r="E43" s="28">
        <v>43098</v>
      </c>
      <c r="F43" s="34"/>
      <c r="G43" s="6">
        <v>47</v>
      </c>
      <c r="H43" s="27">
        <v>7.3494000000000002</v>
      </c>
      <c r="I43" s="16">
        <v>58.064999999999998</v>
      </c>
      <c r="J43" s="3">
        <f t="shared" si="0"/>
        <v>50.715599999999995</v>
      </c>
      <c r="K43" s="35"/>
      <c r="L43" s="27">
        <v>47.975200000000001</v>
      </c>
      <c r="M43" s="3">
        <f t="shared" si="1"/>
        <v>40.625799999999998</v>
      </c>
      <c r="N43" s="29"/>
      <c r="O43" s="4"/>
      <c r="S43" s="3"/>
      <c r="T43" s="4"/>
      <c r="U43" s="4"/>
      <c r="V43" s="29"/>
      <c r="W43" s="4"/>
    </row>
    <row r="44" spans="1:30" ht="16" x14ac:dyDescent="0.2">
      <c r="A44" s="1"/>
      <c r="B44" t="s">
        <v>17</v>
      </c>
      <c r="C44" t="s">
        <v>18</v>
      </c>
      <c r="E44" s="28"/>
      <c r="F44" s="34"/>
      <c r="G44" s="6"/>
      <c r="H44" s="27"/>
      <c r="I44" s="16"/>
      <c r="J44" s="3">
        <f t="shared" si="0"/>
        <v>0</v>
      </c>
      <c r="K44" s="35"/>
      <c r="L44" s="27"/>
      <c r="M44" s="3">
        <f t="shared" si="1"/>
        <v>0</v>
      </c>
      <c r="N44" s="29"/>
      <c r="O44" s="4"/>
      <c r="S44" s="3"/>
      <c r="T44" s="4"/>
      <c r="U44" s="4"/>
      <c r="V44" s="29"/>
      <c r="W44" s="4"/>
    </row>
    <row r="45" spans="1:30" ht="16" x14ac:dyDescent="0.2">
      <c r="A45" s="2" t="s">
        <v>26</v>
      </c>
      <c r="B45" s="8" t="s">
        <v>5</v>
      </c>
      <c r="C45" s="8" t="s">
        <v>6</v>
      </c>
      <c r="D45" s="3"/>
      <c r="E45" s="23"/>
      <c r="F45" s="36"/>
      <c r="G45" s="6"/>
      <c r="H45" s="3"/>
      <c r="I45" s="3"/>
      <c r="J45" s="3">
        <f t="shared" si="0"/>
        <v>0</v>
      </c>
      <c r="K45" s="3"/>
      <c r="L45" s="3"/>
      <c r="M45" s="3">
        <f t="shared" si="1"/>
        <v>0</v>
      </c>
      <c r="N45" s="29"/>
      <c r="O45" s="3"/>
      <c r="P45" s="3"/>
      <c r="Q45" s="3"/>
      <c r="R45" s="3"/>
      <c r="S45" s="3"/>
      <c r="T45" s="3"/>
      <c r="U45" s="4"/>
      <c r="V45" s="26"/>
      <c r="W45" s="3"/>
      <c r="X45" s="3"/>
      <c r="Y45" s="3"/>
      <c r="Z45" s="3"/>
      <c r="AA45" s="3"/>
      <c r="AB45" s="3"/>
      <c r="AC45" s="3"/>
      <c r="AD45" s="3"/>
    </row>
    <row r="46" spans="1:30" ht="16" x14ac:dyDescent="0.2">
      <c r="A46" s="4"/>
      <c r="B46" s="9" t="s">
        <v>7</v>
      </c>
      <c r="C46" s="9" t="s">
        <v>8</v>
      </c>
      <c r="D46" s="4"/>
      <c r="E46" s="28"/>
      <c r="F46" s="34"/>
      <c r="G46" s="27"/>
      <c r="H46" s="27"/>
      <c r="I46" s="27"/>
      <c r="J46" s="3">
        <f t="shared" si="0"/>
        <v>0</v>
      </c>
      <c r="K46" s="35"/>
      <c r="L46" s="27"/>
      <c r="M46" s="3">
        <f t="shared" si="1"/>
        <v>0</v>
      </c>
      <c r="N46" s="29"/>
      <c r="O46" s="4"/>
      <c r="P46" s="4"/>
      <c r="Q46" s="4"/>
      <c r="R46" s="4"/>
      <c r="S46" s="3"/>
      <c r="T46" s="4"/>
      <c r="U46" s="4"/>
      <c r="V46" s="29"/>
      <c r="W46" s="4"/>
      <c r="X46" s="4"/>
      <c r="Y46" s="4"/>
      <c r="Z46" s="4"/>
      <c r="AA46" s="4"/>
      <c r="AB46" s="4"/>
      <c r="AC46" s="4"/>
      <c r="AD46" s="4"/>
    </row>
    <row r="47" spans="1:30" ht="16" x14ac:dyDescent="0.2">
      <c r="B47" s="9" t="s">
        <v>9</v>
      </c>
      <c r="C47" s="9" t="s">
        <v>10</v>
      </c>
      <c r="E47" s="28"/>
      <c r="F47" s="34"/>
      <c r="G47" s="27"/>
      <c r="H47" s="27"/>
      <c r="I47" s="16"/>
      <c r="J47" s="3">
        <f t="shared" si="0"/>
        <v>0</v>
      </c>
      <c r="K47" s="4"/>
      <c r="L47" s="27"/>
      <c r="M47" s="3">
        <f t="shared" si="1"/>
        <v>0</v>
      </c>
      <c r="N47" s="29"/>
      <c r="O47" s="4"/>
      <c r="S47" s="3"/>
      <c r="T47" s="4"/>
      <c r="U47" s="4"/>
      <c r="V47" s="29"/>
      <c r="W47" s="4"/>
    </row>
    <row r="48" spans="1:30" ht="16" x14ac:dyDescent="0.2">
      <c r="B48" s="9" t="s">
        <v>11</v>
      </c>
      <c r="C48" s="9" t="s">
        <v>12</v>
      </c>
      <c r="E48" s="28"/>
      <c r="F48" s="34"/>
      <c r="G48" s="27"/>
      <c r="H48" s="27"/>
      <c r="I48" s="16"/>
      <c r="J48" s="3">
        <f t="shared" si="0"/>
        <v>0</v>
      </c>
      <c r="K48" s="4"/>
      <c r="L48" s="27"/>
      <c r="M48" s="3">
        <f t="shared" si="1"/>
        <v>0</v>
      </c>
      <c r="N48" s="29"/>
      <c r="O48" s="4"/>
      <c r="S48" s="3"/>
      <c r="T48" s="4"/>
      <c r="U48" s="4"/>
      <c r="V48" s="29"/>
      <c r="W48" s="4"/>
    </row>
    <row r="49" spans="1:30" ht="16" x14ac:dyDescent="0.2">
      <c r="B49" s="9" t="s">
        <v>13</v>
      </c>
      <c r="C49" s="9" t="s">
        <v>14</v>
      </c>
      <c r="E49" s="28"/>
      <c r="F49" s="34"/>
      <c r="G49" s="27"/>
      <c r="H49" s="27"/>
      <c r="I49" s="16"/>
      <c r="J49" s="3">
        <f t="shared" si="0"/>
        <v>0</v>
      </c>
      <c r="K49" s="4"/>
      <c r="L49" s="27"/>
      <c r="M49" s="3">
        <f t="shared" si="1"/>
        <v>0</v>
      </c>
      <c r="N49" s="29"/>
      <c r="O49" s="4"/>
      <c r="S49" s="3"/>
      <c r="T49" s="4"/>
      <c r="U49" s="4"/>
      <c r="V49" s="29"/>
      <c r="W49" s="4"/>
    </row>
    <row r="50" spans="1:30" ht="16" x14ac:dyDescent="0.2">
      <c r="B50" s="9" t="s">
        <v>15</v>
      </c>
      <c r="C50" s="9" t="s">
        <v>16</v>
      </c>
      <c r="E50" s="28"/>
      <c r="F50" s="34"/>
      <c r="G50" s="27"/>
      <c r="H50" s="27"/>
      <c r="I50" s="16"/>
      <c r="J50" s="3">
        <f t="shared" si="0"/>
        <v>0</v>
      </c>
      <c r="K50" s="4"/>
      <c r="L50" s="27"/>
      <c r="M50" s="3">
        <f t="shared" si="1"/>
        <v>0</v>
      </c>
      <c r="N50" s="29"/>
      <c r="O50" s="4"/>
      <c r="S50" s="3"/>
      <c r="T50" s="4"/>
      <c r="U50" s="4"/>
      <c r="V50" s="29"/>
      <c r="W50" s="4"/>
    </row>
    <row r="51" spans="1:30" ht="16" x14ac:dyDescent="0.2">
      <c r="B51" s="9" t="s">
        <v>17</v>
      </c>
      <c r="C51" s="9" t="s">
        <v>18</v>
      </c>
      <c r="E51" s="28"/>
      <c r="F51" s="34"/>
      <c r="G51" s="27"/>
      <c r="H51" s="27"/>
      <c r="I51" s="16"/>
      <c r="J51" s="3">
        <f t="shared" si="0"/>
        <v>0</v>
      </c>
      <c r="K51" s="4"/>
      <c r="L51" s="27"/>
      <c r="M51" s="3">
        <f t="shared" si="1"/>
        <v>0</v>
      </c>
      <c r="N51" s="29"/>
      <c r="O51" s="4"/>
      <c r="S51" s="3"/>
      <c r="T51" s="4"/>
      <c r="U51" s="4"/>
      <c r="V51" s="29"/>
      <c r="W51" s="4"/>
    </row>
    <row r="52" spans="1:30" ht="16" x14ac:dyDescent="0.2">
      <c r="A52" s="2" t="s">
        <v>27</v>
      </c>
      <c r="B52" s="8" t="s">
        <v>5</v>
      </c>
      <c r="C52" s="8" t="s">
        <v>6</v>
      </c>
      <c r="D52" s="3"/>
      <c r="E52" s="37"/>
      <c r="F52" s="3"/>
      <c r="G52" s="3"/>
      <c r="H52" s="3"/>
      <c r="I52" s="3"/>
      <c r="J52" s="3">
        <f t="shared" si="0"/>
        <v>0</v>
      </c>
      <c r="K52" s="3"/>
      <c r="L52" s="3"/>
      <c r="M52" s="3">
        <f t="shared" si="1"/>
        <v>0</v>
      </c>
      <c r="N52" s="29"/>
      <c r="O52" s="3"/>
      <c r="P52" s="3"/>
      <c r="Q52" s="3"/>
      <c r="R52" s="3"/>
      <c r="S52" s="3"/>
      <c r="T52" s="3"/>
      <c r="U52" s="4"/>
      <c r="V52" s="26"/>
      <c r="W52" s="3"/>
      <c r="X52" s="3"/>
      <c r="Y52" s="3"/>
      <c r="Z52" s="3"/>
      <c r="AA52" s="3"/>
      <c r="AB52" s="3"/>
      <c r="AC52" s="3"/>
      <c r="AD52" s="3"/>
    </row>
    <row r="53" spans="1:30" ht="16" x14ac:dyDescent="0.2">
      <c r="A53" s="4"/>
      <c r="B53" s="9" t="s">
        <v>7</v>
      </c>
      <c r="C53" s="9" t="s">
        <v>8</v>
      </c>
      <c r="D53" s="4"/>
      <c r="E53" s="28"/>
      <c r="F53" s="34"/>
      <c r="G53" s="27"/>
      <c r="H53" s="27"/>
      <c r="I53" s="27"/>
      <c r="J53" s="3">
        <f t="shared" si="0"/>
        <v>0</v>
      </c>
      <c r="K53" s="35"/>
      <c r="L53" s="27"/>
      <c r="M53" s="3">
        <f t="shared" si="1"/>
        <v>0</v>
      </c>
      <c r="N53" s="29"/>
      <c r="O53" s="4"/>
      <c r="P53" s="4"/>
      <c r="Q53" s="4"/>
      <c r="R53" s="4"/>
      <c r="S53" s="3"/>
      <c r="T53" s="4"/>
      <c r="U53" s="4"/>
      <c r="V53" s="29"/>
      <c r="W53" s="4"/>
      <c r="X53" s="4"/>
      <c r="Y53" s="4"/>
      <c r="Z53" s="4"/>
    </row>
    <row r="54" spans="1:30" ht="16" x14ac:dyDescent="0.2">
      <c r="A54" s="4"/>
      <c r="B54" s="9" t="s">
        <v>9</v>
      </c>
      <c r="C54" s="9" t="s">
        <v>10</v>
      </c>
      <c r="D54" s="4"/>
      <c r="E54" s="28"/>
      <c r="F54" s="34"/>
      <c r="G54" s="27"/>
      <c r="H54" s="27"/>
      <c r="I54" s="27"/>
      <c r="J54" s="3">
        <f t="shared" si="0"/>
        <v>0</v>
      </c>
      <c r="K54" s="4"/>
      <c r="L54" s="27"/>
      <c r="M54" s="3">
        <f t="shared" si="1"/>
        <v>0</v>
      </c>
      <c r="N54" s="29"/>
      <c r="O54" s="4"/>
      <c r="P54" s="4"/>
      <c r="Q54" s="4"/>
      <c r="R54" s="4"/>
      <c r="S54" s="3"/>
      <c r="T54" s="4"/>
      <c r="U54" s="4"/>
      <c r="V54" s="29"/>
      <c r="W54" s="4"/>
      <c r="X54" s="4"/>
      <c r="Y54" s="4"/>
      <c r="Z54" s="4"/>
    </row>
    <row r="55" spans="1:30" ht="16" x14ac:dyDescent="0.2">
      <c r="A55" s="4"/>
      <c r="B55" s="9" t="s">
        <v>11</v>
      </c>
      <c r="C55" s="9" t="s">
        <v>12</v>
      </c>
      <c r="D55" s="4"/>
      <c r="E55" s="28">
        <v>43076</v>
      </c>
      <c r="F55" s="34">
        <v>43077</v>
      </c>
      <c r="G55" s="27">
        <v>36</v>
      </c>
      <c r="H55" s="27">
        <v>7.3117000000000001</v>
      </c>
      <c r="I55" s="27">
        <v>21.512899999999998</v>
      </c>
      <c r="J55" s="3">
        <f t="shared" si="0"/>
        <v>14.201199999999998</v>
      </c>
      <c r="K55" s="35"/>
      <c r="L55" s="27">
        <v>17.3263</v>
      </c>
      <c r="M55" s="3">
        <f t="shared" si="1"/>
        <v>10.0146</v>
      </c>
      <c r="N55" s="29"/>
      <c r="O55" s="4"/>
      <c r="P55" s="4"/>
      <c r="Q55" s="4"/>
      <c r="R55" s="4"/>
      <c r="S55" s="3"/>
      <c r="T55" s="4"/>
      <c r="U55" s="4"/>
      <c r="V55" s="29"/>
      <c r="W55" s="4"/>
      <c r="X55" s="4"/>
      <c r="Y55" s="4"/>
      <c r="Z55" s="4"/>
    </row>
    <row r="56" spans="1:30" ht="16" x14ac:dyDescent="0.2">
      <c r="B56" s="9" t="s">
        <v>13</v>
      </c>
      <c r="C56" s="9" t="s">
        <v>14</v>
      </c>
      <c r="E56" s="28"/>
      <c r="F56" s="34"/>
      <c r="G56" s="27"/>
      <c r="H56" s="27"/>
      <c r="I56" s="16"/>
      <c r="J56" s="3">
        <f t="shared" si="0"/>
        <v>0</v>
      </c>
      <c r="K56" s="4"/>
      <c r="L56" s="27"/>
      <c r="M56" s="3">
        <f t="shared" si="1"/>
        <v>0</v>
      </c>
      <c r="N56" s="29"/>
      <c r="O56" s="4"/>
      <c r="S56" s="3"/>
      <c r="T56" s="4"/>
      <c r="U56" s="4"/>
      <c r="V56" s="29"/>
      <c r="W56" s="4"/>
    </row>
    <row r="57" spans="1:30" ht="16" x14ac:dyDescent="0.2">
      <c r="B57" s="9" t="s">
        <v>15</v>
      </c>
      <c r="C57" s="9" t="s">
        <v>16</v>
      </c>
      <c r="E57" s="28">
        <v>43076</v>
      </c>
      <c r="F57" s="34">
        <v>43077</v>
      </c>
      <c r="G57" s="27">
        <v>46</v>
      </c>
      <c r="H57" s="27">
        <v>7.2938999999999998</v>
      </c>
      <c r="I57" s="16">
        <v>20.411000000000001</v>
      </c>
      <c r="J57" s="3">
        <f t="shared" si="0"/>
        <v>13.117100000000001</v>
      </c>
      <c r="K57" s="35"/>
      <c r="L57" s="27">
        <v>16.417100000000001</v>
      </c>
      <c r="M57" s="3">
        <f t="shared" si="1"/>
        <v>9.1232000000000006</v>
      </c>
      <c r="N57" s="29"/>
      <c r="O57" s="4"/>
      <c r="S57" s="3"/>
      <c r="T57" s="4"/>
      <c r="U57" s="4"/>
      <c r="V57" s="29"/>
      <c r="W57" s="4"/>
    </row>
    <row r="58" spans="1:30" ht="16" x14ac:dyDescent="0.2">
      <c r="B58" s="9" t="s">
        <v>17</v>
      </c>
      <c r="C58" s="9" t="s">
        <v>18</v>
      </c>
      <c r="E58" s="28"/>
      <c r="F58" s="34"/>
      <c r="G58" s="27"/>
      <c r="H58" s="27"/>
      <c r="I58" s="16"/>
      <c r="J58" s="3">
        <f t="shared" si="0"/>
        <v>0</v>
      </c>
      <c r="K58" s="4"/>
      <c r="L58" s="27"/>
      <c r="M58" s="3">
        <f t="shared" si="1"/>
        <v>0</v>
      </c>
      <c r="N58" s="29"/>
      <c r="O58" s="4"/>
      <c r="S58" s="3"/>
      <c r="T58" s="4"/>
      <c r="U58" s="4"/>
      <c r="V58" s="29"/>
      <c r="W58" s="4"/>
    </row>
    <row r="59" spans="1:30" ht="16" x14ac:dyDescent="0.2">
      <c r="A59" s="2" t="s">
        <v>28</v>
      </c>
      <c r="B59" s="8" t="s">
        <v>5</v>
      </c>
      <c r="C59" s="8" t="s">
        <v>6</v>
      </c>
      <c r="D59" s="3"/>
      <c r="E59" s="23"/>
      <c r="F59" s="38"/>
      <c r="G59" s="6"/>
      <c r="H59" s="6"/>
      <c r="I59" s="6"/>
      <c r="J59" s="3">
        <f t="shared" si="0"/>
        <v>0</v>
      </c>
      <c r="K59" s="25"/>
      <c r="L59" s="6"/>
      <c r="M59" s="3">
        <f t="shared" si="1"/>
        <v>0</v>
      </c>
      <c r="N59" s="29"/>
      <c r="O59" s="3"/>
      <c r="P59" s="3"/>
      <c r="Q59" s="3"/>
      <c r="R59" s="3"/>
      <c r="S59" s="3"/>
      <c r="T59" s="3"/>
      <c r="U59" s="4"/>
      <c r="V59" s="26"/>
      <c r="W59" s="3"/>
      <c r="X59" s="3"/>
      <c r="Y59" s="3"/>
      <c r="Z59" s="3"/>
      <c r="AA59" s="3"/>
      <c r="AB59" s="3"/>
      <c r="AC59" s="3"/>
      <c r="AD59" s="3"/>
    </row>
    <row r="60" spans="1:30" ht="16" x14ac:dyDescent="0.2">
      <c r="A60" s="1"/>
      <c r="B60" s="9" t="s">
        <v>7</v>
      </c>
      <c r="C60" s="9" t="s">
        <v>8</v>
      </c>
      <c r="E60" s="28"/>
      <c r="F60" s="34"/>
      <c r="G60" s="27"/>
      <c r="H60" s="27"/>
      <c r="I60" s="16"/>
      <c r="J60" s="3">
        <f t="shared" si="0"/>
        <v>0</v>
      </c>
      <c r="K60" s="4"/>
      <c r="L60" s="27"/>
      <c r="M60" s="3">
        <f t="shared" si="1"/>
        <v>0</v>
      </c>
      <c r="N60" s="29"/>
      <c r="O60" s="4"/>
      <c r="S60" s="3"/>
      <c r="T60" s="4"/>
      <c r="U60" s="4"/>
      <c r="V60" s="29"/>
      <c r="W60" s="4"/>
    </row>
    <row r="61" spans="1:30" ht="16" x14ac:dyDescent="0.2">
      <c r="A61" s="1"/>
      <c r="B61" s="9" t="s">
        <v>9</v>
      </c>
      <c r="C61" s="9" t="s">
        <v>10</v>
      </c>
      <c r="E61" s="28"/>
      <c r="F61" s="34"/>
      <c r="G61" s="27"/>
      <c r="H61" s="27"/>
      <c r="I61" s="16"/>
      <c r="J61" s="3">
        <f t="shared" si="0"/>
        <v>0</v>
      </c>
      <c r="K61" s="4"/>
      <c r="L61" s="27"/>
      <c r="M61" s="3">
        <f t="shared" si="1"/>
        <v>0</v>
      </c>
      <c r="N61" s="29"/>
      <c r="O61" s="4"/>
      <c r="S61" s="3"/>
      <c r="T61" s="4"/>
      <c r="U61" s="4"/>
      <c r="V61" s="29"/>
      <c r="W61" s="4"/>
    </row>
    <row r="62" spans="1:30" ht="16" x14ac:dyDescent="0.2">
      <c r="A62" s="1"/>
      <c r="B62" s="9" t="s">
        <v>11</v>
      </c>
      <c r="C62" s="9" t="s">
        <v>12</v>
      </c>
      <c r="E62" s="31">
        <v>43076</v>
      </c>
      <c r="F62" s="34">
        <v>43077</v>
      </c>
      <c r="G62" s="27">
        <v>26</v>
      </c>
      <c r="H62" s="27">
        <v>7.4265999999999996</v>
      </c>
      <c r="I62" s="16">
        <v>28.190899999999999</v>
      </c>
      <c r="J62" s="3">
        <f t="shared" si="0"/>
        <v>20.764299999999999</v>
      </c>
      <c r="K62" s="27"/>
      <c r="L62" s="27">
        <v>22.426400000000001</v>
      </c>
      <c r="M62" s="3">
        <f t="shared" si="1"/>
        <v>14.9998</v>
      </c>
      <c r="N62" s="29"/>
      <c r="O62" s="4"/>
      <c r="S62" s="3"/>
      <c r="T62" s="4"/>
      <c r="U62" s="4"/>
      <c r="V62" s="29"/>
      <c r="W62" s="4"/>
    </row>
    <row r="63" spans="1:30" ht="16" x14ac:dyDescent="0.2">
      <c r="A63" s="1"/>
      <c r="B63" s="9" t="s">
        <v>13</v>
      </c>
      <c r="C63" s="9" t="s">
        <v>14</v>
      </c>
      <c r="E63" s="28">
        <v>43076</v>
      </c>
      <c r="F63" s="34">
        <v>43077</v>
      </c>
      <c r="G63" s="27">
        <v>31</v>
      </c>
      <c r="H63" s="27">
        <v>7.3349000000000002</v>
      </c>
      <c r="I63" s="16">
        <v>89.913700000000006</v>
      </c>
      <c r="J63" s="3">
        <f t="shared" si="0"/>
        <v>82.578800000000001</v>
      </c>
      <c r="K63" s="35"/>
      <c r="L63" s="27">
        <v>72.630899999999997</v>
      </c>
      <c r="M63" s="3">
        <f t="shared" si="1"/>
        <v>65.295999999999992</v>
      </c>
      <c r="N63" s="29"/>
      <c r="O63" s="4"/>
      <c r="S63" s="3"/>
      <c r="T63" s="4"/>
      <c r="U63" s="4"/>
      <c r="V63" s="29"/>
      <c r="W63" s="4"/>
    </row>
    <row r="64" spans="1:30" ht="16" x14ac:dyDescent="0.2">
      <c r="A64" s="1"/>
      <c r="B64" s="9" t="s">
        <v>15</v>
      </c>
      <c r="C64" s="9" t="s">
        <v>16</v>
      </c>
      <c r="E64" s="28">
        <v>43076</v>
      </c>
      <c r="F64" s="34">
        <v>43077</v>
      </c>
      <c r="G64" s="27">
        <v>47</v>
      </c>
      <c r="H64" s="27">
        <v>7.3509000000000002</v>
      </c>
      <c r="I64" s="16">
        <v>42.554499999999997</v>
      </c>
      <c r="J64" s="3">
        <f t="shared" si="0"/>
        <v>35.203599999999994</v>
      </c>
      <c r="K64" s="35"/>
      <c r="L64" s="27">
        <v>35.899799999999999</v>
      </c>
      <c r="M64" s="3">
        <f t="shared" si="1"/>
        <v>28.5489</v>
      </c>
      <c r="N64" s="29"/>
      <c r="O64" s="4"/>
      <c r="S64" s="3"/>
      <c r="T64" s="4"/>
      <c r="U64" s="4"/>
      <c r="V64" s="29"/>
      <c r="W64" s="4"/>
    </row>
    <row r="65" spans="1:30" ht="16" x14ac:dyDescent="0.2">
      <c r="A65" s="1"/>
      <c r="B65" s="9" t="s">
        <v>17</v>
      </c>
      <c r="C65" s="9" t="s">
        <v>18</v>
      </c>
      <c r="E65" s="28"/>
      <c r="F65" s="34"/>
      <c r="G65" s="27"/>
      <c r="H65" s="27"/>
      <c r="I65" s="16"/>
      <c r="J65" s="3">
        <f t="shared" si="0"/>
        <v>0</v>
      </c>
      <c r="K65" s="4"/>
      <c r="L65" s="27"/>
      <c r="M65" s="3">
        <f t="shared" si="1"/>
        <v>0</v>
      </c>
      <c r="N65" s="29"/>
      <c r="O65" s="4"/>
      <c r="S65" s="3"/>
      <c r="T65" s="4"/>
      <c r="U65" s="4"/>
      <c r="V65" s="29"/>
      <c r="W65" s="4"/>
    </row>
    <row r="66" spans="1:30" ht="16" x14ac:dyDescent="0.2">
      <c r="A66" s="2" t="s">
        <v>29</v>
      </c>
      <c r="B66" s="8" t="s">
        <v>5</v>
      </c>
      <c r="C66" s="8" t="s">
        <v>6</v>
      </c>
      <c r="D66" s="3"/>
      <c r="E66" s="23"/>
      <c r="F66" s="24"/>
      <c r="G66" s="6"/>
      <c r="H66" s="6"/>
      <c r="I66" s="6"/>
      <c r="J66" s="3">
        <f t="shared" si="0"/>
        <v>0</v>
      </c>
      <c r="K66" s="25"/>
      <c r="L66" s="6"/>
      <c r="M66" s="3">
        <f t="shared" si="1"/>
        <v>0</v>
      </c>
      <c r="N66" s="29"/>
      <c r="O66" s="3"/>
      <c r="P66" s="3"/>
      <c r="Q66" s="3"/>
      <c r="R66" s="3"/>
      <c r="S66" s="3"/>
      <c r="T66" s="3"/>
      <c r="U66" s="4"/>
      <c r="V66" s="26"/>
      <c r="W66" s="3"/>
      <c r="X66" s="3"/>
      <c r="Y66" s="3"/>
      <c r="Z66" s="3"/>
      <c r="AA66" s="3"/>
      <c r="AB66" s="3"/>
      <c r="AC66" s="3"/>
      <c r="AD66" s="3"/>
    </row>
    <row r="67" spans="1:30" ht="16" x14ac:dyDescent="0.2">
      <c r="A67" s="1"/>
      <c r="B67" s="9" t="s">
        <v>77</v>
      </c>
      <c r="C67" s="9" t="s">
        <v>8</v>
      </c>
      <c r="E67" s="28"/>
      <c r="F67" s="34"/>
      <c r="G67" s="27"/>
      <c r="H67" s="27"/>
      <c r="I67" s="16"/>
      <c r="J67" s="3">
        <f t="shared" si="0"/>
        <v>0</v>
      </c>
      <c r="K67" s="4"/>
      <c r="L67" s="27"/>
      <c r="M67" s="3">
        <f t="shared" si="1"/>
        <v>0</v>
      </c>
      <c r="N67" s="29"/>
      <c r="O67" s="4"/>
      <c r="S67" s="3"/>
      <c r="T67" s="4"/>
      <c r="U67" s="4"/>
      <c r="V67" s="29"/>
      <c r="W67" s="4"/>
    </row>
    <row r="68" spans="1:30" ht="16" x14ac:dyDescent="0.2">
      <c r="A68" s="1"/>
      <c r="B68" s="9" t="s">
        <v>78</v>
      </c>
      <c r="C68" s="9" t="s">
        <v>10</v>
      </c>
      <c r="E68" s="28"/>
      <c r="F68" s="34"/>
      <c r="G68" s="27"/>
      <c r="H68" s="27"/>
      <c r="I68" s="16"/>
      <c r="J68" s="3">
        <f t="shared" si="0"/>
        <v>0</v>
      </c>
      <c r="K68" s="4"/>
      <c r="L68" s="27"/>
      <c r="M68" s="3">
        <f t="shared" si="1"/>
        <v>0</v>
      </c>
      <c r="N68" s="29"/>
      <c r="O68" s="4"/>
      <c r="S68" s="3"/>
      <c r="T68" s="4"/>
      <c r="U68" s="4"/>
      <c r="V68" s="29"/>
      <c r="W68" s="4"/>
    </row>
    <row r="69" spans="1:30" ht="16" x14ac:dyDescent="0.2">
      <c r="A69" s="1"/>
      <c r="B69" s="9" t="s">
        <v>11</v>
      </c>
      <c r="C69" s="9" t="s">
        <v>12</v>
      </c>
      <c r="E69" s="28">
        <v>43066</v>
      </c>
      <c r="F69" s="34"/>
      <c r="G69" s="27">
        <v>29</v>
      </c>
      <c r="H69" s="27">
        <v>7.3147000000000002</v>
      </c>
      <c r="I69" s="16">
        <v>53.7363</v>
      </c>
      <c r="J69" s="3">
        <f t="shared" si="0"/>
        <v>46.421599999999998</v>
      </c>
      <c r="K69" s="39"/>
      <c r="L69" s="27">
        <v>46.321800000000003</v>
      </c>
      <c r="M69" s="3">
        <f t="shared" si="1"/>
        <v>39.007100000000001</v>
      </c>
      <c r="N69" s="29"/>
      <c r="O69" s="4"/>
      <c r="S69" s="3"/>
      <c r="T69" s="4"/>
      <c r="U69" s="4"/>
      <c r="V69" s="29"/>
      <c r="W69" s="4"/>
    </row>
    <row r="70" spans="1:30" ht="16" x14ac:dyDescent="0.2">
      <c r="A70" s="1"/>
      <c r="B70" s="9" t="s">
        <v>13</v>
      </c>
      <c r="C70" s="9" t="s">
        <v>14</v>
      </c>
      <c r="E70" s="28">
        <v>43066</v>
      </c>
      <c r="F70" s="34"/>
      <c r="G70" s="27">
        <v>33</v>
      </c>
      <c r="H70" s="27">
        <v>7.3800999999999997</v>
      </c>
      <c r="I70" s="16">
        <v>30.517399999999999</v>
      </c>
      <c r="J70" s="3">
        <f t="shared" si="0"/>
        <v>23.1373</v>
      </c>
      <c r="K70" s="39"/>
      <c r="L70" s="27">
        <v>26.959800000000001</v>
      </c>
      <c r="M70" s="3">
        <f t="shared" si="1"/>
        <v>19.579700000000003</v>
      </c>
      <c r="N70" s="29"/>
      <c r="O70" s="4"/>
      <c r="S70" s="3"/>
      <c r="T70" s="4"/>
      <c r="U70" s="4"/>
      <c r="V70" s="29"/>
      <c r="W70" s="4"/>
    </row>
    <row r="71" spans="1:30" ht="16" x14ac:dyDescent="0.2">
      <c r="A71" s="1"/>
      <c r="B71" s="9" t="s">
        <v>15</v>
      </c>
      <c r="C71" s="9" t="s">
        <v>16</v>
      </c>
      <c r="E71" s="28">
        <v>43066</v>
      </c>
      <c r="F71" s="34"/>
      <c r="G71" s="27">
        <v>40</v>
      </c>
      <c r="H71" s="27">
        <v>7.3703000000000003</v>
      </c>
      <c r="I71" s="16">
        <v>31.1462</v>
      </c>
      <c r="J71" s="3">
        <f t="shared" si="0"/>
        <v>23.7759</v>
      </c>
      <c r="K71" s="39"/>
      <c r="L71" s="27">
        <v>27.028199999999998</v>
      </c>
      <c r="M71" s="3">
        <f t="shared" si="1"/>
        <v>19.657899999999998</v>
      </c>
      <c r="N71" s="29"/>
      <c r="O71" s="4"/>
      <c r="S71" s="3"/>
      <c r="T71" s="4"/>
      <c r="U71" s="4"/>
      <c r="V71" s="29"/>
      <c r="W71" s="4"/>
    </row>
    <row r="72" spans="1:30" ht="16" x14ac:dyDescent="0.2">
      <c r="A72" s="1"/>
      <c r="B72" s="9" t="s">
        <v>79</v>
      </c>
      <c r="C72" s="9" t="s">
        <v>18</v>
      </c>
      <c r="E72" s="28"/>
      <c r="F72" s="34"/>
      <c r="G72" s="27"/>
      <c r="H72" s="27"/>
      <c r="I72" s="16"/>
      <c r="J72" s="3">
        <f t="shared" si="0"/>
        <v>0</v>
      </c>
      <c r="K72" s="4"/>
      <c r="L72" s="27"/>
      <c r="M72" s="3">
        <f t="shared" si="1"/>
        <v>0</v>
      </c>
      <c r="N72" s="29"/>
      <c r="O72" s="4"/>
      <c r="S72" s="3"/>
      <c r="T72" s="4"/>
      <c r="U72" s="4"/>
      <c r="V72" s="29"/>
      <c r="W72" s="4"/>
    </row>
    <row r="73" spans="1:30" ht="16" x14ac:dyDescent="0.2">
      <c r="A73" s="2" t="s">
        <v>30</v>
      </c>
      <c r="B73" s="8" t="s">
        <v>80</v>
      </c>
      <c r="C73" s="8" t="s">
        <v>6</v>
      </c>
      <c r="D73" s="3"/>
      <c r="E73" s="23"/>
      <c r="F73" s="38"/>
      <c r="G73" s="6"/>
      <c r="H73" s="6"/>
      <c r="I73" s="6"/>
      <c r="J73" s="3">
        <f t="shared" si="0"/>
        <v>0</v>
      </c>
      <c r="K73" s="25"/>
      <c r="L73" s="6"/>
      <c r="M73" s="3">
        <f t="shared" si="1"/>
        <v>0</v>
      </c>
      <c r="N73" s="29"/>
      <c r="O73" s="3"/>
      <c r="P73" s="3"/>
      <c r="Q73" s="3"/>
      <c r="R73" s="3"/>
      <c r="S73" s="3"/>
      <c r="T73" s="3"/>
      <c r="U73" s="4"/>
      <c r="V73" s="26"/>
      <c r="W73" s="3"/>
      <c r="X73" s="3"/>
      <c r="Y73" s="3"/>
      <c r="Z73" s="3"/>
      <c r="AA73" s="3"/>
      <c r="AB73" s="3"/>
      <c r="AC73" s="3"/>
      <c r="AD73" s="3"/>
    </row>
    <row r="74" spans="1:30" ht="16" x14ac:dyDescent="0.2">
      <c r="A74" s="1"/>
      <c r="B74" s="9" t="s">
        <v>77</v>
      </c>
      <c r="C74" s="9" t="s">
        <v>8</v>
      </c>
      <c r="E74" s="28">
        <v>43063</v>
      </c>
      <c r="F74" s="34"/>
      <c r="G74" s="27">
        <v>46</v>
      </c>
      <c r="H74" s="27">
        <v>7.2946999999999997</v>
      </c>
      <c r="I74" s="16">
        <v>24.143699999999999</v>
      </c>
      <c r="J74" s="3">
        <f t="shared" si="0"/>
        <v>16.849</v>
      </c>
      <c r="K74" s="27"/>
      <c r="L74" s="27">
        <v>20.9773</v>
      </c>
      <c r="M74" s="3">
        <f t="shared" si="1"/>
        <v>13.682600000000001</v>
      </c>
      <c r="N74" s="29"/>
      <c r="O74" s="4"/>
      <c r="S74" s="3"/>
      <c r="T74" s="4"/>
      <c r="U74" s="4"/>
      <c r="V74" s="29"/>
      <c r="W74" s="4"/>
    </row>
    <row r="75" spans="1:30" ht="16" x14ac:dyDescent="0.2">
      <c r="A75" s="1"/>
      <c r="B75" s="9" t="s">
        <v>78</v>
      </c>
      <c r="C75" s="9" t="s">
        <v>10</v>
      </c>
      <c r="E75" s="31">
        <v>43063</v>
      </c>
      <c r="F75" s="34"/>
      <c r="G75" s="27">
        <v>31</v>
      </c>
      <c r="H75" s="27">
        <v>7.3360000000000003</v>
      </c>
      <c r="I75" s="16">
        <v>81.721400000000003</v>
      </c>
      <c r="J75" s="3">
        <f t="shared" si="0"/>
        <v>74.385400000000004</v>
      </c>
      <c r="K75" s="27"/>
      <c r="L75" s="27">
        <v>67.203100000000006</v>
      </c>
      <c r="M75" s="3">
        <f t="shared" si="1"/>
        <v>59.867100000000008</v>
      </c>
      <c r="N75" s="29"/>
      <c r="O75" s="4"/>
      <c r="S75" s="3"/>
      <c r="T75" s="4"/>
      <c r="U75" s="4"/>
      <c r="V75" s="29"/>
      <c r="W75" s="4"/>
    </row>
    <row r="76" spans="1:30" ht="16" x14ac:dyDescent="0.2">
      <c r="A76" s="1"/>
      <c r="B76" s="9" t="s">
        <v>81</v>
      </c>
      <c r="C76" s="9" t="s">
        <v>12</v>
      </c>
      <c r="E76" s="28">
        <v>43063</v>
      </c>
      <c r="F76" s="34"/>
      <c r="G76" s="27">
        <v>42</v>
      </c>
      <c r="H76" s="27">
        <v>7.3361999999999998</v>
      </c>
      <c r="I76" s="16">
        <v>65.827110000000005</v>
      </c>
      <c r="J76" s="3">
        <f t="shared" si="0"/>
        <v>58.490910000000007</v>
      </c>
      <c r="K76" s="27"/>
      <c r="L76" s="27">
        <v>54.356699999999996</v>
      </c>
      <c r="M76" s="3">
        <f t="shared" si="1"/>
        <v>47.020499999999998</v>
      </c>
      <c r="N76" s="29"/>
      <c r="O76" s="4"/>
      <c r="S76" s="3"/>
      <c r="T76" s="4"/>
      <c r="U76" s="4"/>
      <c r="V76" s="29"/>
      <c r="W76" s="4"/>
    </row>
    <row r="77" spans="1:30" ht="16" x14ac:dyDescent="0.2">
      <c r="A77" s="1"/>
      <c r="B77" s="9" t="s">
        <v>82</v>
      </c>
      <c r="C77" s="9" t="s">
        <v>14</v>
      </c>
      <c r="E77" s="28">
        <v>43063</v>
      </c>
      <c r="F77" s="34"/>
      <c r="G77" s="27">
        <v>30</v>
      </c>
      <c r="H77" s="27">
        <v>7.3830999999999998</v>
      </c>
      <c r="I77" s="16">
        <v>83.622600000000006</v>
      </c>
      <c r="J77" s="3">
        <f t="shared" si="0"/>
        <v>76.239500000000007</v>
      </c>
      <c r="K77" s="39"/>
      <c r="L77" s="27">
        <v>68.817099999999996</v>
      </c>
      <c r="M77" s="3">
        <f t="shared" si="1"/>
        <v>61.433999999999997</v>
      </c>
      <c r="N77" s="29"/>
      <c r="O77" s="4"/>
      <c r="S77" s="3"/>
      <c r="T77" s="4"/>
      <c r="U77" s="4"/>
      <c r="V77" s="29"/>
      <c r="W77" s="4"/>
    </row>
    <row r="78" spans="1:30" ht="16" x14ac:dyDescent="0.2">
      <c r="A78" s="1"/>
      <c r="B78" s="9" t="s">
        <v>83</v>
      </c>
      <c r="C78" s="9" t="s">
        <v>16</v>
      </c>
      <c r="E78" s="40">
        <v>43063</v>
      </c>
      <c r="F78" s="34"/>
      <c r="G78" s="27">
        <v>41</v>
      </c>
      <c r="H78" s="27">
        <v>7.3569000000000004</v>
      </c>
      <c r="I78" s="16">
        <v>96.010999999999996</v>
      </c>
      <c r="J78" s="3">
        <f t="shared" si="0"/>
        <v>88.6541</v>
      </c>
      <c r="K78" s="39"/>
      <c r="L78" s="27">
        <v>78.570800000000006</v>
      </c>
      <c r="M78" s="3">
        <f t="shared" si="1"/>
        <v>71.21390000000001</v>
      </c>
      <c r="N78" s="29"/>
      <c r="O78" s="4"/>
      <c r="S78" s="3"/>
      <c r="T78" s="4"/>
      <c r="U78" s="4"/>
      <c r="V78" s="29"/>
      <c r="W78" s="4"/>
    </row>
    <row r="79" spans="1:30" ht="16" x14ac:dyDescent="0.2">
      <c r="A79" s="1"/>
      <c r="B79" s="9" t="s">
        <v>79</v>
      </c>
      <c r="C79" s="9" t="s">
        <v>18</v>
      </c>
      <c r="E79" s="28">
        <v>43066</v>
      </c>
      <c r="F79" s="4"/>
      <c r="G79" s="27">
        <v>34</v>
      </c>
      <c r="H79" s="27">
        <v>7.3223000000000003</v>
      </c>
      <c r="I79" s="16">
        <v>50.916200000000003</v>
      </c>
      <c r="J79" s="3">
        <f t="shared" si="0"/>
        <v>43.593900000000005</v>
      </c>
      <c r="K79" s="39"/>
      <c r="L79" s="27">
        <v>42.348100000000002</v>
      </c>
      <c r="M79" s="3">
        <f t="shared" si="1"/>
        <v>35.025800000000004</v>
      </c>
      <c r="N79" s="29"/>
      <c r="O79" s="4"/>
      <c r="S79" s="3"/>
      <c r="T79" s="4"/>
      <c r="U79" s="4"/>
      <c r="V79" s="29"/>
      <c r="W79" s="4"/>
    </row>
    <row r="80" spans="1:30" ht="16" x14ac:dyDescent="0.2">
      <c r="A80" s="2" t="s">
        <v>31</v>
      </c>
      <c r="B80" s="8" t="s">
        <v>5</v>
      </c>
      <c r="C80" s="8" t="s">
        <v>6</v>
      </c>
      <c r="D80" s="3"/>
      <c r="E80" s="23"/>
      <c r="F80" s="38"/>
      <c r="G80" s="6"/>
      <c r="H80" s="6"/>
      <c r="I80" s="6"/>
      <c r="J80" s="3">
        <f t="shared" si="0"/>
        <v>0</v>
      </c>
      <c r="K80" s="25"/>
      <c r="L80" s="6"/>
      <c r="M80" s="3">
        <f t="shared" si="1"/>
        <v>0</v>
      </c>
      <c r="N80" s="29"/>
      <c r="O80" s="3"/>
      <c r="P80" s="3"/>
      <c r="Q80" s="3"/>
      <c r="R80" s="3"/>
      <c r="S80" s="3"/>
      <c r="T80" s="3"/>
      <c r="U80" s="4"/>
      <c r="V80" s="26"/>
      <c r="W80" s="3"/>
      <c r="X80" s="3"/>
      <c r="Y80" s="3"/>
      <c r="Z80" s="3"/>
      <c r="AA80" s="3"/>
      <c r="AB80" s="3"/>
      <c r="AC80" s="3"/>
      <c r="AD80" s="3"/>
    </row>
    <row r="81" spans="1:30" ht="16" x14ac:dyDescent="0.2">
      <c r="B81" s="9" t="s">
        <v>7</v>
      </c>
      <c r="C81" s="9" t="s">
        <v>8</v>
      </c>
      <c r="E81" s="28"/>
      <c r="F81" s="34"/>
      <c r="G81" s="27"/>
      <c r="H81" s="27"/>
      <c r="I81" s="16"/>
      <c r="J81" s="3">
        <f t="shared" si="0"/>
        <v>0</v>
      </c>
      <c r="K81" s="4"/>
      <c r="L81" s="27"/>
      <c r="M81" s="3">
        <f t="shared" si="1"/>
        <v>0</v>
      </c>
      <c r="N81" s="29"/>
      <c r="O81" s="4"/>
      <c r="S81" s="3"/>
      <c r="T81" s="4"/>
      <c r="U81" s="4"/>
      <c r="V81" s="29"/>
      <c r="W81" s="4"/>
    </row>
    <row r="82" spans="1:30" ht="16" x14ac:dyDescent="0.2">
      <c r="B82" s="9" t="s">
        <v>9</v>
      </c>
      <c r="C82" s="9" t="s">
        <v>10</v>
      </c>
      <c r="E82" s="28">
        <v>43063</v>
      </c>
      <c r="F82" s="34"/>
      <c r="G82" s="27">
        <v>48</v>
      </c>
      <c r="H82" s="27">
        <v>7.4276</v>
      </c>
      <c r="I82" s="16">
        <v>62.810899999999997</v>
      </c>
      <c r="J82" s="3">
        <f t="shared" si="0"/>
        <v>55.383299999999998</v>
      </c>
      <c r="K82" s="4"/>
      <c r="L82" s="27">
        <v>51.885599999999997</v>
      </c>
      <c r="M82" s="3">
        <f t="shared" si="1"/>
        <v>44.457999999999998</v>
      </c>
      <c r="N82" s="29"/>
      <c r="O82" s="4"/>
      <c r="S82" s="3"/>
      <c r="T82" s="4"/>
      <c r="U82" s="4"/>
      <c r="V82" s="29"/>
      <c r="W82" s="4"/>
    </row>
    <row r="83" spans="1:30" ht="16" x14ac:dyDescent="0.2">
      <c r="B83" s="9" t="s">
        <v>11</v>
      </c>
      <c r="C83" s="9" t="s">
        <v>12</v>
      </c>
      <c r="E83" s="28">
        <v>43063</v>
      </c>
      <c r="F83" s="34"/>
      <c r="G83" s="27">
        <v>47</v>
      </c>
      <c r="H83" s="27">
        <v>7.3522999999999996</v>
      </c>
      <c r="I83" s="16">
        <v>63.233400000000003</v>
      </c>
      <c r="J83" s="3">
        <f t="shared" si="0"/>
        <v>55.881100000000004</v>
      </c>
      <c r="K83" s="4"/>
      <c r="L83" s="27">
        <v>54.1952</v>
      </c>
      <c r="M83" s="3">
        <f t="shared" si="1"/>
        <v>46.8429</v>
      </c>
      <c r="N83" s="29"/>
      <c r="O83" s="4"/>
      <c r="S83" s="3"/>
      <c r="T83" s="4"/>
      <c r="U83" s="4"/>
      <c r="V83" s="29"/>
      <c r="W83" s="4"/>
    </row>
    <row r="84" spans="1:30" ht="16" x14ac:dyDescent="0.2">
      <c r="B84" s="9" t="s">
        <v>13</v>
      </c>
      <c r="C84" s="9" t="s">
        <v>14</v>
      </c>
      <c r="E84" s="28">
        <v>43063</v>
      </c>
      <c r="F84" s="34"/>
      <c r="G84" s="27">
        <v>39</v>
      </c>
      <c r="H84" s="27">
        <v>7.3532000000000002</v>
      </c>
      <c r="I84" s="16">
        <v>31.6371</v>
      </c>
      <c r="J84" s="3">
        <f t="shared" si="0"/>
        <v>24.283899999999999</v>
      </c>
      <c r="K84" s="4"/>
      <c r="L84" s="27">
        <v>27.923100000000002</v>
      </c>
      <c r="M84" s="3">
        <f t="shared" si="1"/>
        <v>20.569900000000001</v>
      </c>
      <c r="N84" s="29"/>
      <c r="O84" s="4"/>
      <c r="S84" s="3"/>
      <c r="T84" s="4"/>
      <c r="U84" s="4"/>
      <c r="V84" s="29"/>
      <c r="W84" s="4"/>
    </row>
    <row r="85" spans="1:30" ht="16" x14ac:dyDescent="0.2">
      <c r="B85" s="9" t="s">
        <v>15</v>
      </c>
      <c r="C85" s="9" t="s">
        <v>16</v>
      </c>
      <c r="E85" s="28"/>
      <c r="F85" s="34"/>
      <c r="G85" s="27"/>
      <c r="H85" s="27"/>
      <c r="I85" s="16"/>
      <c r="J85" s="3">
        <f t="shared" si="0"/>
        <v>0</v>
      </c>
      <c r="K85" s="4"/>
      <c r="L85" s="27"/>
      <c r="M85" s="3">
        <f t="shared" si="1"/>
        <v>0</v>
      </c>
      <c r="N85" s="29"/>
      <c r="O85" s="4"/>
      <c r="S85" s="3"/>
      <c r="T85" s="4"/>
      <c r="U85" s="4"/>
      <c r="V85" s="29"/>
      <c r="W85" s="4"/>
    </row>
    <row r="86" spans="1:30" ht="16" x14ac:dyDescent="0.2">
      <c r="B86" s="9" t="s">
        <v>17</v>
      </c>
      <c r="C86" s="9" t="s">
        <v>18</v>
      </c>
      <c r="E86" s="28"/>
      <c r="F86" s="34"/>
      <c r="G86" s="27"/>
      <c r="H86" s="27"/>
      <c r="I86" s="16"/>
      <c r="J86" s="3">
        <f t="shared" si="0"/>
        <v>0</v>
      </c>
      <c r="K86" s="4"/>
      <c r="L86" s="27"/>
      <c r="M86" s="3">
        <f t="shared" si="1"/>
        <v>0</v>
      </c>
      <c r="N86" s="29"/>
      <c r="O86" s="4"/>
      <c r="S86" s="3"/>
      <c r="T86" s="4"/>
      <c r="U86" s="4"/>
      <c r="V86" s="29"/>
      <c r="W86" s="4"/>
    </row>
    <row r="87" spans="1:30" ht="16" x14ac:dyDescent="0.2">
      <c r="A87" s="2" t="s">
        <v>32</v>
      </c>
      <c r="B87" s="8" t="s">
        <v>5</v>
      </c>
      <c r="C87" s="8" t="s">
        <v>6</v>
      </c>
      <c r="D87" s="3"/>
      <c r="E87" s="32"/>
      <c r="F87" s="24"/>
      <c r="G87" s="6"/>
      <c r="H87" s="6"/>
      <c r="I87" s="6"/>
      <c r="J87" s="3">
        <f t="shared" si="0"/>
        <v>0</v>
      </c>
      <c r="K87" s="25"/>
      <c r="L87" s="6"/>
      <c r="M87" s="3">
        <f t="shared" si="1"/>
        <v>0</v>
      </c>
      <c r="N87" s="29"/>
      <c r="O87" s="3"/>
      <c r="P87" s="3"/>
      <c r="Q87" s="3"/>
      <c r="R87" s="3"/>
      <c r="S87" s="3"/>
      <c r="T87" s="3"/>
      <c r="U87" s="4"/>
      <c r="V87" s="26"/>
      <c r="W87" s="3"/>
      <c r="X87" s="3"/>
      <c r="Y87" s="3"/>
      <c r="Z87" s="3"/>
      <c r="AA87" s="3"/>
      <c r="AB87" s="3"/>
      <c r="AC87" s="3"/>
      <c r="AD87" s="3"/>
    </row>
    <row r="88" spans="1:30" ht="16" x14ac:dyDescent="0.2">
      <c r="A88" s="1"/>
      <c r="B88" s="9" t="s">
        <v>7</v>
      </c>
      <c r="C88" s="9" t="s">
        <v>8</v>
      </c>
      <c r="E88" s="28"/>
      <c r="F88" s="34"/>
      <c r="G88" s="27"/>
      <c r="H88" s="27"/>
      <c r="I88" s="16"/>
      <c r="J88" s="3">
        <f t="shared" si="0"/>
        <v>0</v>
      </c>
      <c r="K88" s="4"/>
      <c r="L88" s="27"/>
      <c r="M88" s="3">
        <f t="shared" si="1"/>
        <v>0</v>
      </c>
      <c r="N88" s="29"/>
      <c r="O88" s="4"/>
      <c r="S88" s="3"/>
      <c r="T88" s="4"/>
      <c r="U88" s="4"/>
      <c r="V88" s="29"/>
      <c r="W88" s="4"/>
    </row>
    <row r="89" spans="1:30" ht="16" x14ac:dyDescent="0.2">
      <c r="A89" s="1"/>
      <c r="B89" s="9" t="s">
        <v>9</v>
      </c>
      <c r="C89" s="9" t="s">
        <v>10</v>
      </c>
      <c r="E89" s="28">
        <v>43063</v>
      </c>
      <c r="F89" s="34"/>
      <c r="G89" s="27">
        <v>36</v>
      </c>
      <c r="H89" s="27">
        <v>7.3144999999999998</v>
      </c>
      <c r="I89" s="16">
        <v>16.818899999999999</v>
      </c>
      <c r="J89" s="3">
        <f t="shared" si="0"/>
        <v>9.5044000000000004</v>
      </c>
      <c r="K89" s="4"/>
      <c r="L89" s="27">
        <v>15.046900000000001</v>
      </c>
      <c r="M89" s="3">
        <f t="shared" si="1"/>
        <v>7.7324000000000011</v>
      </c>
      <c r="N89" s="29"/>
      <c r="O89" s="4"/>
      <c r="S89" s="3"/>
      <c r="T89" s="4"/>
      <c r="U89" s="4"/>
      <c r="V89" s="29"/>
      <c r="W89" s="4"/>
    </row>
    <row r="90" spans="1:30" ht="16" x14ac:dyDescent="0.2">
      <c r="A90" s="1"/>
      <c r="B90" s="9" t="s">
        <v>11</v>
      </c>
      <c r="C90" s="9" t="s">
        <v>12</v>
      </c>
      <c r="E90" s="28">
        <v>43063</v>
      </c>
      <c r="F90" s="34"/>
      <c r="G90" s="27">
        <v>37</v>
      </c>
      <c r="H90" s="27">
        <v>7.3963000000000001</v>
      </c>
      <c r="I90" s="16">
        <v>22.968599999999999</v>
      </c>
      <c r="J90" s="3">
        <f t="shared" si="0"/>
        <v>15.572299999999998</v>
      </c>
      <c r="K90" s="4"/>
      <c r="L90" s="27">
        <v>20.0945</v>
      </c>
      <c r="M90" s="3">
        <f t="shared" si="1"/>
        <v>12.6982</v>
      </c>
      <c r="N90" s="29"/>
      <c r="O90" s="4"/>
      <c r="S90" s="3"/>
      <c r="T90" s="4"/>
      <c r="U90" s="4"/>
      <c r="V90" s="29"/>
      <c r="W90" s="4"/>
    </row>
    <row r="91" spans="1:30" ht="16" x14ac:dyDescent="0.2">
      <c r="A91" s="1"/>
      <c r="B91" s="9" t="s">
        <v>13</v>
      </c>
      <c r="C91" s="9" t="s">
        <v>14</v>
      </c>
      <c r="E91" s="28"/>
      <c r="F91" s="34"/>
      <c r="G91" s="27"/>
      <c r="H91" s="27"/>
      <c r="I91" s="16"/>
      <c r="J91" s="3">
        <f t="shared" si="0"/>
        <v>0</v>
      </c>
      <c r="K91" s="4"/>
      <c r="L91" s="27"/>
      <c r="M91" s="3">
        <f t="shared" si="1"/>
        <v>0</v>
      </c>
      <c r="N91" s="29"/>
      <c r="O91" s="4"/>
      <c r="S91" s="3"/>
      <c r="T91" s="4"/>
      <c r="U91" s="4"/>
      <c r="V91" s="29"/>
      <c r="W91" s="4"/>
    </row>
    <row r="92" spans="1:30" ht="16" x14ac:dyDescent="0.2">
      <c r="A92" s="1"/>
      <c r="B92" s="9" t="s">
        <v>15</v>
      </c>
      <c r="C92" s="9" t="s">
        <v>16</v>
      </c>
      <c r="E92" s="28">
        <v>43063</v>
      </c>
      <c r="F92" s="34"/>
      <c r="G92" s="27">
        <v>1</v>
      </c>
      <c r="H92" s="27">
        <v>7.2968999999999999</v>
      </c>
      <c r="I92" s="16">
        <v>14.639799999999999</v>
      </c>
      <c r="J92" s="3">
        <f t="shared" si="0"/>
        <v>7.3428999999999993</v>
      </c>
      <c r="K92" s="4"/>
      <c r="L92" s="27">
        <v>13.4434</v>
      </c>
      <c r="M92" s="3">
        <f t="shared" si="1"/>
        <v>6.1465000000000005</v>
      </c>
      <c r="N92" s="29"/>
      <c r="O92" s="4"/>
      <c r="S92" s="3"/>
      <c r="T92" s="4"/>
      <c r="U92" s="4"/>
      <c r="V92" s="29"/>
      <c r="W92" s="4"/>
    </row>
    <row r="93" spans="1:30" ht="16" x14ac:dyDescent="0.2">
      <c r="A93" s="1"/>
      <c r="B93" s="9" t="s">
        <v>17</v>
      </c>
      <c r="C93" s="9" t="s">
        <v>18</v>
      </c>
      <c r="E93" s="28"/>
      <c r="F93" s="34"/>
      <c r="G93" s="27"/>
      <c r="H93" s="27"/>
      <c r="I93" s="16"/>
      <c r="J93" s="3">
        <f t="shared" si="0"/>
        <v>0</v>
      </c>
      <c r="K93" s="4"/>
      <c r="L93" s="27"/>
      <c r="M93" s="3">
        <f t="shared" si="1"/>
        <v>0</v>
      </c>
      <c r="N93" s="29"/>
      <c r="O93" s="4"/>
      <c r="S93" s="3"/>
      <c r="T93" s="4"/>
      <c r="U93" s="4"/>
      <c r="V93" s="29"/>
      <c r="W93" s="4"/>
    </row>
    <row r="94" spans="1:30" ht="16" x14ac:dyDescent="0.2">
      <c r="A94" s="2" t="s">
        <v>33</v>
      </c>
      <c r="B94" s="8" t="s">
        <v>5</v>
      </c>
      <c r="C94" s="8" t="s">
        <v>6</v>
      </c>
      <c r="D94" s="3"/>
      <c r="E94" s="23"/>
      <c r="F94" s="38"/>
      <c r="G94" s="6"/>
      <c r="H94" s="6"/>
      <c r="I94" s="6"/>
      <c r="J94" s="3">
        <f t="shared" si="0"/>
        <v>0</v>
      </c>
      <c r="K94" s="25"/>
      <c r="L94" s="6"/>
      <c r="M94" s="3">
        <f t="shared" si="1"/>
        <v>0</v>
      </c>
      <c r="N94" s="29"/>
      <c r="O94" s="3"/>
      <c r="P94" s="3"/>
      <c r="Q94" s="3"/>
      <c r="R94" s="3"/>
      <c r="S94" s="3"/>
      <c r="T94" s="3"/>
      <c r="U94" s="4"/>
      <c r="V94" s="26"/>
      <c r="W94" s="3"/>
      <c r="X94" s="3"/>
      <c r="Y94" s="3"/>
      <c r="Z94" s="3"/>
      <c r="AA94" s="3"/>
      <c r="AB94" s="3"/>
      <c r="AC94" s="3"/>
      <c r="AD94" s="3"/>
    </row>
    <row r="95" spans="1:30" ht="16" x14ac:dyDescent="0.2">
      <c r="A95" s="1"/>
      <c r="B95" s="9" t="s">
        <v>7</v>
      </c>
      <c r="C95" s="9" t="s">
        <v>8</v>
      </c>
      <c r="E95" s="28"/>
      <c r="F95" s="34"/>
      <c r="G95" s="27"/>
      <c r="H95" s="27"/>
      <c r="I95" s="16"/>
      <c r="J95" s="3">
        <f t="shared" si="0"/>
        <v>0</v>
      </c>
      <c r="K95" s="4"/>
      <c r="L95" s="27"/>
      <c r="M95" s="3">
        <f t="shared" si="1"/>
        <v>0</v>
      </c>
      <c r="N95" s="29"/>
      <c r="O95" s="4"/>
      <c r="S95" s="3"/>
      <c r="T95" s="4"/>
      <c r="U95" s="4"/>
      <c r="V95" s="29"/>
      <c r="W95" s="4"/>
    </row>
    <row r="96" spans="1:30" ht="16" x14ac:dyDescent="0.2">
      <c r="A96" s="1"/>
      <c r="B96" s="9" t="s">
        <v>9</v>
      </c>
      <c r="C96" s="9" t="s">
        <v>10</v>
      </c>
      <c r="E96" s="28">
        <v>43061</v>
      </c>
      <c r="F96" s="34">
        <v>43063</v>
      </c>
      <c r="G96" s="27">
        <v>5</v>
      </c>
      <c r="H96" s="27">
        <v>7.32</v>
      </c>
      <c r="I96" s="16">
        <v>45.811700000000002</v>
      </c>
      <c r="J96" s="3">
        <f t="shared" si="0"/>
        <v>38.491700000000002</v>
      </c>
      <c r="K96" s="4"/>
      <c r="L96" s="27">
        <v>35.994799999999998</v>
      </c>
      <c r="M96" s="3">
        <f t="shared" si="1"/>
        <v>28.674799999999998</v>
      </c>
      <c r="N96" s="29"/>
      <c r="O96" s="4"/>
      <c r="S96" s="3"/>
      <c r="T96" s="4"/>
      <c r="U96" s="4"/>
      <c r="V96" s="29"/>
      <c r="W96" s="4"/>
    </row>
    <row r="97" spans="1:30" ht="16" x14ac:dyDescent="0.2">
      <c r="A97" s="1"/>
      <c r="B97" s="9" t="s">
        <v>11</v>
      </c>
      <c r="C97" s="9" t="s">
        <v>12</v>
      </c>
      <c r="E97" s="28">
        <v>43061</v>
      </c>
      <c r="F97" s="34">
        <v>43063</v>
      </c>
      <c r="G97" s="27">
        <v>3</v>
      </c>
      <c r="H97" s="27">
        <v>7.3505000000000003</v>
      </c>
      <c r="I97" s="16">
        <v>36.073700000000002</v>
      </c>
      <c r="J97" s="3">
        <f t="shared" si="0"/>
        <v>28.723200000000002</v>
      </c>
      <c r="K97" s="4"/>
      <c r="L97" s="27">
        <v>30.5334</v>
      </c>
      <c r="M97" s="3">
        <f t="shared" si="1"/>
        <v>23.1829</v>
      </c>
      <c r="N97" s="29"/>
      <c r="O97" s="4"/>
      <c r="S97" s="3"/>
      <c r="T97" s="4"/>
      <c r="U97" s="4"/>
      <c r="V97" s="29"/>
      <c r="W97" s="4"/>
    </row>
    <row r="98" spans="1:30" ht="16" x14ac:dyDescent="0.2">
      <c r="A98" s="1"/>
      <c r="B98" s="9" t="s">
        <v>13</v>
      </c>
      <c r="C98" s="9" t="s">
        <v>14</v>
      </c>
      <c r="E98" s="28">
        <v>43061</v>
      </c>
      <c r="F98" s="34">
        <v>43063</v>
      </c>
      <c r="G98" s="27">
        <v>4</v>
      </c>
      <c r="H98" s="27">
        <v>7.3532000000000002</v>
      </c>
      <c r="I98" s="16">
        <v>74.678600000000003</v>
      </c>
      <c r="J98" s="3">
        <f t="shared" si="0"/>
        <v>67.325400000000002</v>
      </c>
      <c r="K98" s="4"/>
      <c r="L98" s="27">
        <v>61.9407</v>
      </c>
      <c r="M98" s="3">
        <f t="shared" si="1"/>
        <v>54.587499999999999</v>
      </c>
      <c r="N98" s="29"/>
      <c r="O98" s="4"/>
      <c r="S98" s="3"/>
      <c r="T98" s="4"/>
      <c r="U98" s="4"/>
      <c r="V98" s="29"/>
      <c r="W98" s="4"/>
    </row>
    <row r="99" spans="1:30" ht="16" x14ac:dyDescent="0.2">
      <c r="A99" s="1"/>
      <c r="B99" s="9" t="s">
        <v>15</v>
      </c>
      <c r="C99" s="9" t="s">
        <v>16</v>
      </c>
      <c r="E99" s="28">
        <v>43061</v>
      </c>
      <c r="F99" s="34">
        <v>43063</v>
      </c>
      <c r="G99" s="27">
        <v>2</v>
      </c>
      <c r="H99" s="27">
        <v>7.3033000000000001</v>
      </c>
      <c r="I99" s="16">
        <v>50.595599999999997</v>
      </c>
      <c r="J99" s="3">
        <f t="shared" si="0"/>
        <v>43.292299999999997</v>
      </c>
      <c r="K99" s="4"/>
      <c r="L99" s="27">
        <v>42.580599999999997</v>
      </c>
      <c r="M99" s="3">
        <f t="shared" si="1"/>
        <v>35.277299999999997</v>
      </c>
      <c r="N99" s="29"/>
      <c r="O99" s="4"/>
      <c r="S99" s="3"/>
      <c r="T99" s="4"/>
      <c r="U99" s="4"/>
      <c r="V99" s="29"/>
      <c r="W99" s="4"/>
    </row>
    <row r="100" spans="1:30" ht="16" x14ac:dyDescent="0.2">
      <c r="A100" s="1"/>
      <c r="B100" s="9" t="s">
        <v>17</v>
      </c>
      <c r="C100" s="9" t="s">
        <v>18</v>
      </c>
      <c r="E100" s="28"/>
      <c r="F100" s="34"/>
      <c r="G100" s="27"/>
      <c r="H100" s="27"/>
      <c r="I100" s="16"/>
      <c r="J100" s="3">
        <f t="shared" si="0"/>
        <v>0</v>
      </c>
      <c r="K100" s="4"/>
      <c r="L100" s="27"/>
      <c r="M100" s="3">
        <f t="shared" si="1"/>
        <v>0</v>
      </c>
      <c r="N100" s="29"/>
      <c r="O100" s="4"/>
      <c r="S100" s="3"/>
      <c r="T100" s="4"/>
      <c r="U100" s="4"/>
      <c r="V100" s="29"/>
      <c r="W100" s="4"/>
    </row>
    <row r="101" spans="1:30" ht="16" x14ac:dyDescent="0.2">
      <c r="A101" s="2" t="s">
        <v>34</v>
      </c>
      <c r="B101" s="8" t="s">
        <v>5</v>
      </c>
      <c r="C101" s="8" t="s">
        <v>6</v>
      </c>
      <c r="D101" s="3"/>
      <c r="E101" s="23"/>
      <c r="F101" s="38"/>
      <c r="G101" s="6"/>
      <c r="H101" s="6"/>
      <c r="I101" s="6"/>
      <c r="J101" s="3">
        <f t="shared" si="0"/>
        <v>0</v>
      </c>
      <c r="K101" s="25"/>
      <c r="L101" s="6"/>
      <c r="M101" s="3">
        <f t="shared" si="1"/>
        <v>0</v>
      </c>
      <c r="N101" s="29"/>
      <c r="O101" s="3"/>
      <c r="P101" s="3"/>
      <c r="Q101" s="3"/>
      <c r="R101" s="3"/>
      <c r="S101" s="3"/>
      <c r="T101" s="3"/>
      <c r="U101" s="4"/>
      <c r="V101" s="26"/>
      <c r="W101" s="3"/>
      <c r="X101" s="3"/>
      <c r="Y101" s="3"/>
      <c r="Z101" s="3"/>
      <c r="AA101" s="3"/>
      <c r="AB101" s="3"/>
      <c r="AC101" s="3"/>
      <c r="AD101" s="3"/>
    </row>
    <row r="102" spans="1:30" ht="16" x14ac:dyDescent="0.2">
      <c r="B102" s="9" t="s">
        <v>7</v>
      </c>
      <c r="C102" s="9" t="s">
        <v>8</v>
      </c>
      <c r="E102" s="28"/>
      <c r="F102" s="34"/>
      <c r="G102" s="27"/>
      <c r="H102" s="27"/>
      <c r="I102" s="16"/>
      <c r="J102" s="3">
        <f t="shared" si="0"/>
        <v>0</v>
      </c>
      <c r="K102" s="4"/>
      <c r="L102" s="27"/>
      <c r="M102" s="3">
        <f t="shared" si="1"/>
        <v>0</v>
      </c>
      <c r="N102" s="29"/>
      <c r="O102" s="4"/>
      <c r="S102" s="3"/>
      <c r="T102" s="4"/>
      <c r="U102" s="4"/>
      <c r="V102" s="29"/>
      <c r="W102" s="4"/>
    </row>
    <row r="103" spans="1:30" ht="16" x14ac:dyDescent="0.2">
      <c r="B103" s="9" t="s">
        <v>9</v>
      </c>
      <c r="C103" s="9" t="s">
        <v>10</v>
      </c>
      <c r="E103" s="28"/>
      <c r="F103" s="34"/>
      <c r="G103" s="27"/>
      <c r="H103" s="27"/>
      <c r="I103" s="16"/>
      <c r="J103" s="3">
        <f t="shared" si="0"/>
        <v>0</v>
      </c>
      <c r="K103" s="4"/>
      <c r="L103" s="27"/>
      <c r="M103" s="3">
        <f t="shared" si="1"/>
        <v>0</v>
      </c>
      <c r="N103" s="29"/>
      <c r="O103" s="4"/>
      <c r="S103" s="3"/>
      <c r="T103" s="4"/>
      <c r="U103" s="4"/>
      <c r="V103" s="29"/>
      <c r="W103" s="4"/>
    </row>
    <row r="104" spans="1:30" ht="16" x14ac:dyDescent="0.2">
      <c r="B104" s="9" t="s">
        <v>11</v>
      </c>
      <c r="C104" s="9" t="s">
        <v>12</v>
      </c>
      <c r="E104" s="28">
        <v>43061</v>
      </c>
      <c r="F104" s="34">
        <v>43063</v>
      </c>
      <c r="G104" s="27">
        <v>16</v>
      </c>
      <c r="H104" s="27">
        <v>7.3718000000000004</v>
      </c>
      <c r="I104" s="16">
        <v>36.802199999999999</v>
      </c>
      <c r="J104" s="3">
        <f t="shared" si="0"/>
        <v>29.430399999999999</v>
      </c>
      <c r="K104" s="4"/>
      <c r="L104" s="27">
        <v>30.728899999999999</v>
      </c>
      <c r="M104" s="3">
        <f t="shared" si="1"/>
        <v>23.357099999999999</v>
      </c>
      <c r="N104" s="29"/>
      <c r="O104" s="4"/>
      <c r="S104" s="3"/>
      <c r="T104" s="4"/>
      <c r="U104" s="4"/>
      <c r="V104" s="29"/>
      <c r="W104" s="4"/>
    </row>
    <row r="105" spans="1:30" ht="16" x14ac:dyDescent="0.2">
      <c r="B105" s="9" t="s">
        <v>13</v>
      </c>
      <c r="C105" s="9" t="s">
        <v>14</v>
      </c>
      <c r="E105" s="28">
        <v>43061</v>
      </c>
      <c r="F105" s="34">
        <v>43063</v>
      </c>
      <c r="G105" s="27">
        <v>22</v>
      </c>
      <c r="H105" s="27">
        <v>7.3669000000000002</v>
      </c>
      <c r="I105" s="16">
        <v>44.594999999999999</v>
      </c>
      <c r="J105" s="3">
        <f t="shared" si="0"/>
        <v>37.228099999999998</v>
      </c>
      <c r="K105" s="4"/>
      <c r="L105" s="27">
        <v>37.748100000000001</v>
      </c>
      <c r="M105" s="3">
        <f t="shared" si="1"/>
        <v>30.3812</v>
      </c>
      <c r="N105" s="29"/>
      <c r="O105" s="4"/>
      <c r="S105" s="3"/>
      <c r="T105" s="4"/>
      <c r="U105" s="4"/>
      <c r="V105" s="29"/>
      <c r="W105" s="4"/>
    </row>
    <row r="106" spans="1:30" ht="16" x14ac:dyDescent="0.2">
      <c r="B106" s="9" t="s">
        <v>15</v>
      </c>
      <c r="C106" s="9" t="s">
        <v>16</v>
      </c>
      <c r="E106" s="28">
        <v>43061</v>
      </c>
      <c r="F106" s="34">
        <v>43063</v>
      </c>
      <c r="G106" s="27">
        <v>32</v>
      </c>
      <c r="H106" s="27">
        <v>7.3863000000000003</v>
      </c>
      <c r="I106" s="16">
        <v>63.001300000000001</v>
      </c>
      <c r="J106" s="3">
        <f t="shared" si="0"/>
        <v>55.615000000000002</v>
      </c>
      <c r="K106" s="4"/>
      <c r="L106" s="27">
        <v>50.591200000000001</v>
      </c>
      <c r="M106" s="3">
        <f t="shared" si="1"/>
        <v>43.204900000000002</v>
      </c>
      <c r="N106" s="29"/>
      <c r="O106" s="4"/>
      <c r="S106" s="3"/>
      <c r="T106" s="4"/>
      <c r="U106" s="4"/>
      <c r="V106" s="29"/>
      <c r="W106" s="4"/>
    </row>
    <row r="107" spans="1:30" ht="16" x14ac:dyDescent="0.2">
      <c r="B107" s="9" t="s">
        <v>17</v>
      </c>
      <c r="C107" s="9" t="s">
        <v>18</v>
      </c>
      <c r="E107" s="28"/>
      <c r="F107" s="34"/>
      <c r="G107" s="27"/>
      <c r="H107" s="27"/>
      <c r="I107" s="16"/>
      <c r="J107" s="3">
        <f t="shared" si="0"/>
        <v>0</v>
      </c>
      <c r="K107" s="27"/>
      <c r="L107" s="27"/>
      <c r="M107" s="3">
        <f t="shared" si="1"/>
        <v>0</v>
      </c>
      <c r="N107" s="29"/>
      <c r="O107" s="4"/>
      <c r="S107" s="3"/>
      <c r="T107" s="4"/>
      <c r="U107" s="4"/>
      <c r="V107" s="29"/>
      <c r="W107" s="4"/>
    </row>
    <row r="108" spans="1:30" ht="16" x14ac:dyDescent="0.2">
      <c r="A108" s="2" t="s">
        <v>35</v>
      </c>
      <c r="B108" s="8" t="s">
        <v>5</v>
      </c>
      <c r="C108" s="8" t="s">
        <v>6</v>
      </c>
      <c r="D108" s="3"/>
      <c r="E108" s="23"/>
      <c r="F108" s="36"/>
      <c r="G108" s="6"/>
      <c r="H108" s="6"/>
      <c r="I108" s="6"/>
      <c r="J108" s="3">
        <f t="shared" si="0"/>
        <v>0</v>
      </c>
      <c r="K108" s="25"/>
      <c r="L108" s="3"/>
      <c r="M108" s="3">
        <f t="shared" si="1"/>
        <v>0</v>
      </c>
      <c r="N108" s="29"/>
      <c r="O108" s="3"/>
      <c r="P108" s="3"/>
      <c r="Q108" s="3"/>
      <c r="R108" s="3"/>
      <c r="S108" s="3"/>
      <c r="T108" s="3"/>
      <c r="U108" s="4"/>
      <c r="V108" s="26"/>
      <c r="W108" s="3"/>
      <c r="X108" s="3"/>
      <c r="Y108" s="3"/>
      <c r="Z108" s="3"/>
      <c r="AA108" s="3"/>
      <c r="AB108" s="3"/>
      <c r="AC108" s="3"/>
      <c r="AD108" s="3"/>
    </row>
    <row r="109" spans="1:30" ht="16" x14ac:dyDescent="0.2">
      <c r="A109" s="1"/>
      <c r="B109" s="9" t="s">
        <v>7</v>
      </c>
      <c r="C109" s="9" t="s">
        <v>8</v>
      </c>
      <c r="E109" s="28"/>
      <c r="F109" s="4"/>
      <c r="G109" s="16"/>
      <c r="H109" s="16"/>
      <c r="I109" s="16"/>
      <c r="J109" s="3">
        <f t="shared" si="0"/>
        <v>0</v>
      </c>
      <c r="M109" s="3">
        <f t="shared" si="1"/>
        <v>0</v>
      </c>
      <c r="N109" s="29"/>
      <c r="O109" s="4"/>
      <c r="S109" s="3"/>
      <c r="T109" s="4"/>
      <c r="U109" s="4"/>
      <c r="V109" s="29"/>
      <c r="W109" s="4"/>
    </row>
    <row r="110" spans="1:30" ht="16" x14ac:dyDescent="0.2">
      <c r="A110" s="1"/>
      <c r="B110" s="9" t="s">
        <v>9</v>
      </c>
      <c r="C110" s="9" t="s">
        <v>10</v>
      </c>
      <c r="E110" s="28">
        <v>43061</v>
      </c>
      <c r="F110" s="41">
        <v>43063</v>
      </c>
      <c r="G110" s="16">
        <v>14</v>
      </c>
      <c r="H110" s="16">
        <v>7.3243</v>
      </c>
      <c r="I110" s="16">
        <v>24.438700000000001</v>
      </c>
      <c r="J110" s="3">
        <f t="shared" si="0"/>
        <v>17.1144</v>
      </c>
      <c r="L110" s="16">
        <v>19.487500000000001</v>
      </c>
      <c r="M110" s="3">
        <f t="shared" si="1"/>
        <v>12.1632</v>
      </c>
      <c r="N110" s="29"/>
      <c r="O110" s="4"/>
      <c r="S110" s="3"/>
      <c r="T110" s="4"/>
      <c r="U110" s="4"/>
      <c r="V110" s="29"/>
      <c r="W110" s="4"/>
    </row>
    <row r="111" spans="1:30" ht="16" x14ac:dyDescent="0.2">
      <c r="A111" s="1"/>
      <c r="B111" s="9" t="s">
        <v>11</v>
      </c>
      <c r="C111" s="9" t="s">
        <v>12</v>
      </c>
      <c r="E111" s="28">
        <v>43061</v>
      </c>
      <c r="F111" s="41">
        <v>43063</v>
      </c>
      <c r="G111" s="16">
        <v>12</v>
      </c>
      <c r="H111" s="16">
        <v>7.3056999999999999</v>
      </c>
      <c r="I111" s="16">
        <v>76.621700000000004</v>
      </c>
      <c r="J111" s="3">
        <f t="shared" si="0"/>
        <v>69.316000000000003</v>
      </c>
      <c r="L111" s="16">
        <v>59.2303</v>
      </c>
      <c r="M111" s="3">
        <f t="shared" si="1"/>
        <v>51.924599999999998</v>
      </c>
      <c r="N111" s="29"/>
      <c r="O111" s="4"/>
      <c r="S111" s="3"/>
      <c r="T111" s="4"/>
      <c r="U111" s="4"/>
      <c r="V111" s="29"/>
      <c r="W111" s="4"/>
    </row>
    <row r="112" spans="1:30" ht="16" x14ac:dyDescent="0.2">
      <c r="A112" s="1"/>
      <c r="B112" s="9" t="s">
        <v>13</v>
      </c>
      <c r="C112" s="9" t="s">
        <v>14</v>
      </c>
      <c r="E112" s="28">
        <v>43061</v>
      </c>
      <c r="F112" s="41">
        <v>43063</v>
      </c>
      <c r="G112" s="16">
        <v>13</v>
      </c>
      <c r="H112" s="16">
        <v>7.3406000000000002</v>
      </c>
      <c r="I112" s="16">
        <v>65.871099999999998</v>
      </c>
      <c r="J112" s="3">
        <f t="shared" si="0"/>
        <v>58.530499999999996</v>
      </c>
      <c r="L112" s="16">
        <v>54.037799999999997</v>
      </c>
      <c r="M112" s="3">
        <f t="shared" si="1"/>
        <v>46.697199999999995</v>
      </c>
      <c r="N112" s="29"/>
      <c r="O112" s="4"/>
      <c r="S112" s="3"/>
      <c r="T112" s="4"/>
      <c r="U112" s="4"/>
      <c r="V112" s="29"/>
      <c r="W112" s="4"/>
    </row>
    <row r="113" spans="1:30" ht="16" x14ac:dyDescent="0.2">
      <c r="A113" s="1"/>
      <c r="B113" s="9" t="s">
        <v>15</v>
      </c>
      <c r="C113" s="9" t="s">
        <v>16</v>
      </c>
      <c r="E113" s="31">
        <v>43061</v>
      </c>
      <c r="F113" s="41">
        <v>43063</v>
      </c>
      <c r="G113" s="16">
        <v>11</v>
      </c>
      <c r="H113" s="16">
        <v>7.2797000000000001</v>
      </c>
      <c r="I113" s="16">
        <v>76.480699999999999</v>
      </c>
      <c r="J113" s="3">
        <f t="shared" si="0"/>
        <v>69.200999999999993</v>
      </c>
      <c r="L113" s="16">
        <v>64.335099999999997</v>
      </c>
      <c r="M113" s="3">
        <f t="shared" si="1"/>
        <v>57.055399999999999</v>
      </c>
      <c r="N113" s="29"/>
      <c r="O113" s="4"/>
      <c r="S113" s="3"/>
      <c r="T113" s="4"/>
      <c r="U113" s="4"/>
      <c r="V113" s="29"/>
      <c r="W113" s="4"/>
    </row>
    <row r="114" spans="1:30" ht="16" x14ac:dyDescent="0.2">
      <c r="A114" s="1"/>
      <c r="B114" s="9" t="s">
        <v>17</v>
      </c>
      <c r="C114" s="9" t="s">
        <v>18</v>
      </c>
      <c r="E114" s="31"/>
      <c r="F114" s="4"/>
      <c r="G114" s="16"/>
      <c r="H114" s="16"/>
      <c r="I114" s="16"/>
      <c r="J114" s="3">
        <f t="shared" si="0"/>
        <v>0</v>
      </c>
      <c r="M114" s="3">
        <f t="shared" si="1"/>
        <v>0</v>
      </c>
      <c r="N114" s="29"/>
      <c r="O114" s="4"/>
      <c r="S114" s="3"/>
      <c r="T114" s="4"/>
      <c r="U114" s="4"/>
      <c r="V114" s="29"/>
      <c r="W114" s="4"/>
    </row>
    <row r="115" spans="1:30" ht="16" x14ac:dyDescent="0.2">
      <c r="A115" s="2" t="s">
        <v>36</v>
      </c>
      <c r="B115" s="8" t="s">
        <v>5</v>
      </c>
      <c r="C115" s="8" t="s">
        <v>6</v>
      </c>
      <c r="D115" s="3"/>
      <c r="E115" s="23"/>
      <c r="F115" s="3"/>
      <c r="G115" s="6"/>
      <c r="H115" s="6"/>
      <c r="I115" s="6"/>
      <c r="J115" s="3">
        <f t="shared" si="0"/>
        <v>0</v>
      </c>
      <c r="K115" s="25"/>
      <c r="L115" s="3"/>
      <c r="M115" s="3">
        <f t="shared" si="1"/>
        <v>0</v>
      </c>
      <c r="N115" s="29"/>
      <c r="O115" s="3"/>
      <c r="P115" s="3"/>
      <c r="Q115" s="3"/>
      <c r="R115" s="3"/>
      <c r="S115" s="3"/>
      <c r="T115" s="3"/>
      <c r="U115" s="4"/>
      <c r="V115" s="26"/>
      <c r="W115" s="3"/>
      <c r="X115" s="3"/>
      <c r="Y115" s="3"/>
      <c r="Z115" s="3"/>
      <c r="AA115" s="3"/>
      <c r="AB115" s="3"/>
      <c r="AC115" s="3"/>
      <c r="AD115" s="3"/>
    </row>
    <row r="116" spans="1:30" ht="16" x14ac:dyDescent="0.2">
      <c r="B116" s="9" t="s">
        <v>7</v>
      </c>
      <c r="C116" s="9" t="s">
        <v>8</v>
      </c>
      <c r="E116" s="28">
        <v>43061</v>
      </c>
      <c r="F116" s="41">
        <v>43063</v>
      </c>
      <c r="G116" s="16">
        <v>10</v>
      </c>
      <c r="H116" s="16">
        <v>7.2808999999999999</v>
      </c>
      <c r="I116" s="16">
        <v>61.3245</v>
      </c>
      <c r="J116" s="3">
        <f t="shared" si="0"/>
        <v>54.043599999999998</v>
      </c>
      <c r="L116" s="16">
        <v>46.676600000000001</v>
      </c>
      <c r="M116" s="3">
        <f t="shared" si="1"/>
        <v>39.395699999999998</v>
      </c>
      <c r="N116" s="29"/>
      <c r="O116" s="4"/>
      <c r="S116" s="3"/>
      <c r="T116" s="4"/>
      <c r="U116" s="4"/>
      <c r="V116" s="29"/>
      <c r="W116" s="4"/>
    </row>
    <row r="117" spans="1:30" ht="16" x14ac:dyDescent="0.2">
      <c r="B117" s="9" t="s">
        <v>9</v>
      </c>
      <c r="C117" s="9" t="s">
        <v>10</v>
      </c>
      <c r="E117" s="28">
        <v>43061</v>
      </c>
      <c r="F117" s="41">
        <v>43063</v>
      </c>
      <c r="G117" s="16">
        <v>8</v>
      </c>
      <c r="H117" s="16">
        <v>7.3002000000000002</v>
      </c>
      <c r="I117" s="16">
        <v>51.520600000000002</v>
      </c>
      <c r="J117" s="3">
        <f t="shared" si="0"/>
        <v>44.220399999999998</v>
      </c>
      <c r="L117" s="16">
        <v>41.181800000000003</v>
      </c>
      <c r="M117" s="3">
        <f t="shared" si="1"/>
        <v>33.881600000000006</v>
      </c>
      <c r="N117" s="29"/>
      <c r="O117" s="4"/>
      <c r="S117" s="3"/>
      <c r="T117" s="4"/>
      <c r="U117" s="4"/>
      <c r="V117" s="29"/>
      <c r="W117" s="4"/>
    </row>
    <row r="118" spans="1:30" ht="16" x14ac:dyDescent="0.2">
      <c r="B118" s="9" t="s">
        <v>11</v>
      </c>
      <c r="C118" s="9" t="s">
        <v>12</v>
      </c>
      <c r="E118" s="42">
        <v>43061</v>
      </c>
      <c r="F118" s="42">
        <v>43063</v>
      </c>
      <c r="G118" s="16">
        <v>9</v>
      </c>
      <c r="H118" s="16">
        <v>7.2908999999999997</v>
      </c>
      <c r="I118" s="16">
        <v>50.824399999999997</v>
      </c>
      <c r="J118" s="3">
        <f t="shared" si="0"/>
        <v>43.533499999999997</v>
      </c>
      <c r="L118" s="16">
        <v>42.4985</v>
      </c>
      <c r="M118" s="3">
        <f t="shared" si="1"/>
        <v>35.207599999999999</v>
      </c>
      <c r="N118" s="29"/>
      <c r="O118" s="4"/>
      <c r="S118" s="3"/>
      <c r="T118" s="4"/>
      <c r="U118" s="4"/>
      <c r="V118" s="29"/>
      <c r="W118" s="4"/>
    </row>
    <row r="119" spans="1:30" ht="16" x14ac:dyDescent="0.2">
      <c r="B119" s="9" t="s">
        <v>13</v>
      </c>
      <c r="C119" s="9" t="s">
        <v>14</v>
      </c>
      <c r="E119" s="28">
        <v>43061</v>
      </c>
      <c r="F119" s="41">
        <v>43063</v>
      </c>
      <c r="G119" s="16">
        <v>7</v>
      </c>
      <c r="H119" s="16">
        <v>7.3545999999999996</v>
      </c>
      <c r="I119" s="16">
        <v>81.112799999999993</v>
      </c>
      <c r="J119" s="3">
        <f t="shared" si="0"/>
        <v>73.758199999999988</v>
      </c>
      <c r="L119" s="16">
        <v>67.690200000000004</v>
      </c>
      <c r="M119" s="3">
        <f t="shared" si="1"/>
        <v>60.335600000000007</v>
      </c>
      <c r="N119" s="29"/>
      <c r="O119" s="4"/>
      <c r="S119" s="3"/>
      <c r="T119" s="4"/>
      <c r="U119" s="4"/>
      <c r="V119" s="29"/>
      <c r="W119" s="4"/>
    </row>
    <row r="120" spans="1:30" ht="16" x14ac:dyDescent="0.2">
      <c r="B120" s="9" t="s">
        <v>15</v>
      </c>
      <c r="C120" s="9" t="s">
        <v>16</v>
      </c>
      <c r="E120" s="28">
        <v>43061</v>
      </c>
      <c r="F120" s="41">
        <v>43063</v>
      </c>
      <c r="G120" s="16">
        <v>6</v>
      </c>
      <c r="H120" s="16">
        <v>7.2908999999999997</v>
      </c>
      <c r="I120" s="16">
        <v>50.5959</v>
      </c>
      <c r="J120" s="3">
        <f t="shared" si="0"/>
        <v>43.305</v>
      </c>
      <c r="L120" s="16">
        <v>43.059399999999997</v>
      </c>
      <c r="M120" s="3">
        <f t="shared" si="1"/>
        <v>35.768499999999996</v>
      </c>
      <c r="N120" s="29"/>
      <c r="O120" s="4"/>
      <c r="S120" s="3"/>
      <c r="T120" s="4"/>
      <c r="U120" s="4"/>
      <c r="V120" s="29"/>
      <c r="W120" s="4"/>
    </row>
    <row r="121" spans="1:30" ht="16" x14ac:dyDescent="0.2">
      <c r="B121" s="9" t="s">
        <v>17</v>
      </c>
      <c r="C121" s="9" t="s">
        <v>18</v>
      </c>
      <c r="E121" s="28"/>
      <c r="F121" s="4"/>
      <c r="G121" s="16"/>
      <c r="H121" s="16"/>
      <c r="I121" s="16"/>
      <c r="J121" s="3">
        <f t="shared" si="0"/>
        <v>0</v>
      </c>
      <c r="M121" s="3">
        <f t="shared" si="1"/>
        <v>0</v>
      </c>
      <c r="N121" s="29"/>
      <c r="O121" s="4"/>
      <c r="S121" s="3"/>
      <c r="T121" s="4"/>
      <c r="U121" s="4"/>
      <c r="V121" s="29"/>
      <c r="W121" s="4"/>
    </row>
    <row r="122" spans="1:30" x14ac:dyDescent="0.2">
      <c r="A122" s="3"/>
      <c r="B122" s="3"/>
      <c r="C122" s="3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29"/>
      <c r="O122" s="3"/>
      <c r="P122" s="3"/>
      <c r="Q122" s="3"/>
      <c r="R122" s="3"/>
      <c r="S122" s="3"/>
      <c r="T122" s="3"/>
      <c r="U122" s="3"/>
      <c r="V122" s="26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E123" s="29"/>
      <c r="F123" s="4"/>
      <c r="N123" s="29"/>
      <c r="O123" s="4"/>
      <c r="V123" s="29"/>
      <c r="W123" s="4"/>
    </row>
    <row r="124" spans="1:30" x14ac:dyDescent="0.2">
      <c r="E124" s="29"/>
      <c r="F124" s="4"/>
      <c r="N124" s="29"/>
      <c r="O124" s="4"/>
      <c r="V124" s="29"/>
      <c r="W124" s="4"/>
    </row>
    <row r="125" spans="1:30" x14ac:dyDescent="0.2">
      <c r="E125" s="29"/>
      <c r="F125" s="4"/>
      <c r="N125" s="29"/>
      <c r="O125" s="4"/>
      <c r="V125" s="29"/>
      <c r="W125" s="4"/>
    </row>
    <row r="126" spans="1:30" x14ac:dyDescent="0.2">
      <c r="E126" s="29"/>
      <c r="F126" s="4"/>
      <c r="N126" s="29"/>
      <c r="O126" s="4"/>
      <c r="V126" s="29"/>
      <c r="W126" s="4"/>
    </row>
    <row r="127" spans="1:30" x14ac:dyDescent="0.2">
      <c r="E127" s="29"/>
      <c r="F127" s="4"/>
      <c r="N127" s="29"/>
      <c r="O127" s="4"/>
      <c r="V127" s="29"/>
      <c r="W127" s="4"/>
    </row>
    <row r="128" spans="1:30" x14ac:dyDescent="0.2">
      <c r="E128" s="29"/>
      <c r="F128" s="4"/>
      <c r="N128" s="29"/>
      <c r="O128" s="4"/>
      <c r="V128" s="29"/>
      <c r="W128" s="4"/>
    </row>
    <row r="129" spans="5:23" x14ac:dyDescent="0.2">
      <c r="E129" s="29"/>
      <c r="F129" s="4"/>
      <c r="N129" s="29"/>
      <c r="O129" s="4"/>
      <c r="V129" s="29"/>
      <c r="W129" s="4"/>
    </row>
    <row r="130" spans="5:23" x14ac:dyDescent="0.2">
      <c r="E130" s="29"/>
      <c r="F130" s="4"/>
      <c r="N130" s="29"/>
      <c r="O130" s="4"/>
      <c r="V130" s="29"/>
      <c r="W130" s="4"/>
    </row>
    <row r="131" spans="5:23" x14ac:dyDescent="0.2">
      <c r="E131" s="29"/>
      <c r="F131" s="4"/>
      <c r="N131" s="29"/>
      <c r="O131" s="4"/>
      <c r="V131" s="29"/>
      <c r="W131" s="4"/>
    </row>
    <row r="132" spans="5:23" x14ac:dyDescent="0.2">
      <c r="E132" s="29"/>
      <c r="F132" s="4"/>
      <c r="N132" s="29"/>
      <c r="O132" s="4"/>
      <c r="V132" s="29"/>
      <c r="W132" s="4"/>
    </row>
    <row r="133" spans="5:23" x14ac:dyDescent="0.2">
      <c r="E133" s="29"/>
      <c r="F133" s="4"/>
      <c r="N133" s="29"/>
      <c r="O133" s="4"/>
      <c r="V133" s="29"/>
      <c r="W133" s="4"/>
    </row>
    <row r="134" spans="5:23" x14ac:dyDescent="0.2">
      <c r="E134" s="29"/>
      <c r="F134" s="4"/>
      <c r="N134" s="29"/>
      <c r="O134" s="4"/>
      <c r="V134" s="29"/>
      <c r="W134" s="4"/>
    </row>
    <row r="135" spans="5:23" x14ac:dyDescent="0.2">
      <c r="E135" s="29"/>
      <c r="F135" s="4"/>
      <c r="N135" s="29"/>
      <c r="O135" s="4"/>
      <c r="V135" s="29"/>
      <c r="W135" s="4"/>
    </row>
    <row r="136" spans="5:23" x14ac:dyDescent="0.2">
      <c r="E136" s="29"/>
      <c r="F136" s="4"/>
      <c r="N136" s="29"/>
      <c r="O136" s="4"/>
      <c r="V136" s="29"/>
      <c r="W136" s="4"/>
    </row>
    <row r="137" spans="5:23" x14ac:dyDescent="0.2">
      <c r="E137" s="29"/>
      <c r="F137" s="4"/>
      <c r="N137" s="29"/>
      <c r="O137" s="4"/>
      <c r="V137" s="29"/>
      <c r="W137" s="4"/>
    </row>
    <row r="138" spans="5:23" x14ac:dyDescent="0.2">
      <c r="E138" s="29"/>
      <c r="F138" s="4"/>
      <c r="N138" s="29"/>
      <c r="O138" s="4"/>
      <c r="V138" s="29"/>
      <c r="W138" s="4"/>
    </row>
    <row r="139" spans="5:23" x14ac:dyDescent="0.2">
      <c r="E139" s="29"/>
      <c r="F139" s="4"/>
      <c r="N139" s="29"/>
      <c r="O139" s="4"/>
      <c r="V139" s="29"/>
      <c r="W139" s="4"/>
    </row>
    <row r="140" spans="5:23" x14ac:dyDescent="0.2">
      <c r="E140" s="29"/>
      <c r="F140" s="4"/>
      <c r="N140" s="29"/>
      <c r="O140" s="4"/>
      <c r="V140" s="29"/>
      <c r="W140" s="4"/>
    </row>
    <row r="141" spans="5:23" x14ac:dyDescent="0.2">
      <c r="E141" s="29"/>
      <c r="F141" s="4"/>
      <c r="N141" s="29"/>
      <c r="O141" s="4"/>
      <c r="V141" s="29"/>
      <c r="W141" s="4"/>
    </row>
    <row r="142" spans="5:23" x14ac:dyDescent="0.2">
      <c r="E142" s="29"/>
      <c r="F142" s="4"/>
      <c r="N142" s="29"/>
      <c r="O142" s="4"/>
      <c r="V142" s="29"/>
      <c r="W142" s="4"/>
    </row>
    <row r="143" spans="5:23" x14ac:dyDescent="0.2">
      <c r="E143" s="29"/>
      <c r="F143" s="4"/>
      <c r="N143" s="29"/>
      <c r="O143" s="4"/>
      <c r="V143" s="29"/>
      <c r="W143" s="4"/>
    </row>
    <row r="144" spans="5:23" x14ac:dyDescent="0.2">
      <c r="E144" s="29"/>
      <c r="F144" s="4"/>
      <c r="N144" s="29"/>
      <c r="O144" s="4"/>
      <c r="V144" s="29"/>
      <c r="W144" s="4"/>
    </row>
    <row r="145" spans="5:23" x14ac:dyDescent="0.2">
      <c r="E145" s="29"/>
      <c r="F145" s="4"/>
      <c r="N145" s="29"/>
      <c r="O145" s="4"/>
      <c r="V145" s="29"/>
      <c r="W145" s="4"/>
    </row>
    <row r="146" spans="5:23" x14ac:dyDescent="0.2">
      <c r="E146" s="29"/>
      <c r="F146" s="4"/>
      <c r="N146" s="29"/>
      <c r="O146" s="4"/>
      <c r="V146" s="29"/>
      <c r="W146" s="4"/>
    </row>
    <row r="147" spans="5:23" x14ac:dyDescent="0.2">
      <c r="E147" s="29"/>
      <c r="F147" s="4"/>
      <c r="N147" s="29"/>
      <c r="O147" s="4"/>
      <c r="V147" s="29"/>
      <c r="W147" s="4"/>
    </row>
    <row r="148" spans="5:23" x14ac:dyDescent="0.2">
      <c r="E148" s="29"/>
      <c r="F148" s="4"/>
      <c r="N148" s="29"/>
      <c r="O148" s="4"/>
      <c r="V148" s="29"/>
      <c r="W148" s="4"/>
    </row>
    <row r="149" spans="5:23" x14ac:dyDescent="0.2">
      <c r="E149" s="29"/>
      <c r="F149" s="4"/>
      <c r="N149" s="29"/>
      <c r="O149" s="4"/>
      <c r="V149" s="29"/>
      <c r="W149" s="4"/>
    </row>
    <row r="150" spans="5:23" x14ac:dyDescent="0.2">
      <c r="E150" s="29"/>
      <c r="F150" s="4"/>
      <c r="N150" s="29"/>
      <c r="O150" s="4"/>
      <c r="V150" s="29"/>
      <c r="W150" s="4"/>
    </row>
    <row r="151" spans="5:23" x14ac:dyDescent="0.2">
      <c r="E151" s="29"/>
      <c r="F151" s="4"/>
      <c r="N151" s="29"/>
      <c r="O151" s="4"/>
      <c r="V151" s="29"/>
      <c r="W151" s="4"/>
    </row>
    <row r="152" spans="5:23" x14ac:dyDescent="0.2">
      <c r="E152" s="29"/>
      <c r="F152" s="4"/>
      <c r="N152" s="29"/>
      <c r="O152" s="4"/>
      <c r="V152" s="29"/>
      <c r="W152" s="4"/>
    </row>
    <row r="153" spans="5:23" x14ac:dyDescent="0.2">
      <c r="E153" s="29"/>
      <c r="F153" s="4"/>
      <c r="N153" s="29"/>
      <c r="O153" s="4"/>
      <c r="V153" s="29"/>
      <c r="W153" s="4"/>
    </row>
    <row r="154" spans="5:23" x14ac:dyDescent="0.2">
      <c r="E154" s="29"/>
      <c r="F154" s="4"/>
      <c r="N154" s="29"/>
      <c r="O154" s="4"/>
      <c r="V154" s="29"/>
      <c r="W154" s="4"/>
    </row>
    <row r="155" spans="5:23" x14ac:dyDescent="0.2">
      <c r="E155" s="29"/>
      <c r="F155" s="4"/>
      <c r="N155" s="29"/>
      <c r="O155" s="4"/>
      <c r="V155" s="29"/>
      <c r="W155" s="4"/>
    </row>
    <row r="156" spans="5:23" x14ac:dyDescent="0.2">
      <c r="E156" s="29"/>
      <c r="F156" s="4"/>
      <c r="N156" s="29"/>
      <c r="O156" s="4"/>
      <c r="V156" s="29"/>
      <c r="W156" s="4"/>
    </row>
    <row r="157" spans="5:23" x14ac:dyDescent="0.2">
      <c r="E157" s="29"/>
      <c r="F157" s="4"/>
      <c r="N157" s="29"/>
      <c r="O157" s="4"/>
      <c r="V157" s="29"/>
      <c r="W157" s="4"/>
    </row>
    <row r="158" spans="5:23" x14ac:dyDescent="0.2">
      <c r="E158" s="29"/>
      <c r="F158" s="4"/>
      <c r="N158" s="29"/>
      <c r="O158" s="4"/>
      <c r="V158" s="29"/>
      <c r="W158" s="4"/>
    </row>
    <row r="159" spans="5:23" x14ac:dyDescent="0.2">
      <c r="E159" s="29"/>
      <c r="F159" s="4"/>
      <c r="N159" s="29"/>
      <c r="O159" s="4"/>
      <c r="V159" s="29"/>
      <c r="W159" s="4"/>
    </row>
    <row r="160" spans="5:23" x14ac:dyDescent="0.2">
      <c r="E160" s="29"/>
      <c r="F160" s="4"/>
      <c r="N160" s="29"/>
      <c r="O160" s="4"/>
      <c r="V160" s="29"/>
      <c r="W160" s="4"/>
    </row>
    <row r="161" spans="5:23" x14ac:dyDescent="0.2">
      <c r="E161" s="29"/>
      <c r="F161" s="4"/>
      <c r="N161" s="29"/>
      <c r="O161" s="4"/>
      <c r="V161" s="29"/>
      <c r="W161" s="4"/>
    </row>
    <row r="162" spans="5:23" x14ac:dyDescent="0.2">
      <c r="E162" s="29"/>
      <c r="F162" s="4"/>
      <c r="N162" s="29"/>
      <c r="O162" s="4"/>
      <c r="V162" s="29"/>
      <c r="W162" s="4"/>
    </row>
    <row r="163" spans="5:23" x14ac:dyDescent="0.2">
      <c r="E163" s="29"/>
      <c r="F163" s="4"/>
      <c r="N163" s="29"/>
      <c r="O163" s="4"/>
      <c r="V163" s="29"/>
      <c r="W163" s="4"/>
    </row>
    <row r="164" spans="5:23" x14ac:dyDescent="0.2">
      <c r="E164" s="29"/>
      <c r="F164" s="4"/>
      <c r="N164" s="29"/>
      <c r="O164" s="4"/>
      <c r="V164" s="29"/>
      <c r="W164" s="4"/>
    </row>
    <row r="165" spans="5:23" x14ac:dyDescent="0.2">
      <c r="E165" s="29"/>
      <c r="F165" s="4"/>
      <c r="N165" s="29"/>
      <c r="O165" s="4"/>
      <c r="V165" s="29"/>
      <c r="W165" s="4"/>
    </row>
    <row r="166" spans="5:23" x14ac:dyDescent="0.2">
      <c r="E166" s="29"/>
      <c r="F166" s="4"/>
      <c r="N166" s="29"/>
      <c r="O166" s="4"/>
      <c r="V166" s="29"/>
      <c r="W166" s="4"/>
    </row>
    <row r="167" spans="5:23" x14ac:dyDescent="0.2">
      <c r="E167" s="29"/>
      <c r="F167" s="4"/>
      <c r="N167" s="29"/>
      <c r="O167" s="4"/>
      <c r="V167" s="29"/>
      <c r="W167" s="4"/>
    </row>
    <row r="168" spans="5:23" x14ac:dyDescent="0.2">
      <c r="E168" s="29"/>
      <c r="F168" s="4"/>
      <c r="N168" s="29"/>
      <c r="O168" s="4"/>
      <c r="V168" s="29"/>
      <c r="W168" s="4"/>
    </row>
    <row r="169" spans="5:23" x14ac:dyDescent="0.2">
      <c r="E169" s="29"/>
      <c r="F169" s="4"/>
      <c r="N169" s="29"/>
      <c r="O169" s="4"/>
      <c r="V169" s="29"/>
      <c r="W169" s="4"/>
    </row>
    <row r="170" spans="5:23" x14ac:dyDescent="0.2">
      <c r="E170" s="29"/>
      <c r="F170" s="4"/>
      <c r="N170" s="29"/>
      <c r="O170" s="4"/>
      <c r="V170" s="29"/>
      <c r="W170" s="4"/>
    </row>
    <row r="171" spans="5:23" x14ac:dyDescent="0.2">
      <c r="E171" s="29"/>
      <c r="F171" s="4"/>
      <c r="N171" s="29"/>
      <c r="O171" s="4"/>
      <c r="V171" s="29"/>
      <c r="W171" s="4"/>
    </row>
    <row r="172" spans="5:23" x14ac:dyDescent="0.2">
      <c r="E172" s="29"/>
      <c r="F172" s="4"/>
      <c r="N172" s="29"/>
      <c r="O172" s="4"/>
      <c r="V172" s="29"/>
      <c r="W172" s="4"/>
    </row>
    <row r="173" spans="5:23" x14ac:dyDescent="0.2">
      <c r="E173" s="29"/>
      <c r="F173" s="4"/>
      <c r="N173" s="29"/>
      <c r="O173" s="4"/>
      <c r="V173" s="29"/>
      <c r="W173" s="4"/>
    </row>
    <row r="174" spans="5:23" x14ac:dyDescent="0.2">
      <c r="E174" s="29"/>
      <c r="F174" s="4"/>
      <c r="N174" s="29"/>
      <c r="O174" s="4"/>
      <c r="V174" s="29"/>
      <c r="W174" s="4"/>
    </row>
    <row r="175" spans="5:23" x14ac:dyDescent="0.2">
      <c r="E175" s="29"/>
      <c r="F175" s="4"/>
      <c r="N175" s="29"/>
      <c r="O175" s="4"/>
      <c r="V175" s="29"/>
      <c r="W175" s="4"/>
    </row>
    <row r="176" spans="5:23" x14ac:dyDescent="0.2">
      <c r="E176" s="29"/>
      <c r="F176" s="4"/>
      <c r="N176" s="29"/>
      <c r="O176" s="4"/>
      <c r="V176" s="29"/>
      <c r="W176" s="4"/>
    </row>
    <row r="177" spans="5:23" x14ac:dyDescent="0.2">
      <c r="E177" s="29"/>
      <c r="F177" s="4"/>
      <c r="N177" s="29"/>
      <c r="O177" s="4"/>
      <c r="V177" s="29"/>
      <c r="W177" s="4"/>
    </row>
    <row r="178" spans="5:23" x14ac:dyDescent="0.2">
      <c r="E178" s="29"/>
      <c r="F178" s="4"/>
      <c r="N178" s="29"/>
      <c r="O178" s="4"/>
      <c r="V178" s="29"/>
      <c r="W178" s="4"/>
    </row>
    <row r="179" spans="5:23" x14ac:dyDescent="0.2">
      <c r="E179" s="29"/>
      <c r="F179" s="4"/>
      <c r="N179" s="29"/>
      <c r="O179" s="4"/>
      <c r="V179" s="29"/>
      <c r="W179" s="4"/>
    </row>
    <row r="180" spans="5:23" x14ac:dyDescent="0.2">
      <c r="E180" s="29"/>
      <c r="F180" s="4"/>
      <c r="N180" s="29"/>
      <c r="O180" s="4"/>
      <c r="V180" s="29"/>
      <c r="W180" s="4"/>
    </row>
    <row r="181" spans="5:23" x14ac:dyDescent="0.2">
      <c r="E181" s="29"/>
      <c r="F181" s="4"/>
      <c r="N181" s="29"/>
      <c r="O181" s="4"/>
      <c r="V181" s="29"/>
      <c r="W181" s="4"/>
    </row>
    <row r="182" spans="5:23" x14ac:dyDescent="0.2">
      <c r="E182" s="29"/>
      <c r="F182" s="4"/>
      <c r="N182" s="29"/>
      <c r="O182" s="4"/>
      <c r="V182" s="29"/>
      <c r="W182" s="4"/>
    </row>
    <row r="183" spans="5:23" x14ac:dyDescent="0.2">
      <c r="E183" s="29"/>
      <c r="F183" s="4"/>
      <c r="N183" s="29"/>
      <c r="O183" s="4"/>
      <c r="V183" s="29"/>
      <c r="W183" s="4"/>
    </row>
    <row r="184" spans="5:23" x14ac:dyDescent="0.2">
      <c r="E184" s="29"/>
      <c r="F184" s="4"/>
      <c r="N184" s="29"/>
      <c r="O184" s="4"/>
      <c r="V184" s="29"/>
      <c r="W184" s="4"/>
    </row>
    <row r="185" spans="5:23" x14ac:dyDescent="0.2">
      <c r="E185" s="29"/>
      <c r="F185" s="4"/>
      <c r="N185" s="29"/>
      <c r="O185" s="4"/>
      <c r="V185" s="29"/>
      <c r="W185" s="4"/>
    </row>
    <row r="186" spans="5:23" x14ac:dyDescent="0.2">
      <c r="E186" s="29"/>
      <c r="F186" s="4"/>
      <c r="N186" s="29"/>
      <c r="O186" s="4"/>
      <c r="V186" s="29"/>
      <c r="W186" s="4"/>
    </row>
    <row r="187" spans="5:23" x14ac:dyDescent="0.2">
      <c r="E187" s="29"/>
      <c r="F187" s="4"/>
      <c r="N187" s="29"/>
      <c r="O187" s="4"/>
      <c r="V187" s="29"/>
      <c r="W187" s="4"/>
    </row>
    <row r="188" spans="5:23" x14ac:dyDescent="0.2">
      <c r="E188" s="29"/>
      <c r="F188" s="4"/>
      <c r="N188" s="29"/>
      <c r="O188" s="4"/>
      <c r="V188" s="29"/>
      <c r="W188" s="4"/>
    </row>
    <row r="189" spans="5:23" x14ac:dyDescent="0.2">
      <c r="E189" s="29"/>
      <c r="F189" s="4"/>
      <c r="N189" s="29"/>
      <c r="O189" s="4"/>
      <c r="V189" s="29"/>
      <c r="W189" s="4"/>
    </row>
    <row r="190" spans="5:23" x14ac:dyDescent="0.2">
      <c r="E190" s="29"/>
      <c r="F190" s="4"/>
      <c r="N190" s="29"/>
      <c r="O190" s="4"/>
      <c r="V190" s="29"/>
      <c r="W190" s="4"/>
    </row>
    <row r="191" spans="5:23" x14ac:dyDescent="0.2">
      <c r="E191" s="29"/>
      <c r="F191" s="4"/>
      <c r="N191" s="29"/>
      <c r="O191" s="4"/>
      <c r="V191" s="29"/>
      <c r="W191" s="4"/>
    </row>
    <row r="192" spans="5:23" x14ac:dyDescent="0.2">
      <c r="E192" s="29"/>
      <c r="F192" s="4"/>
      <c r="N192" s="29"/>
      <c r="O192" s="4"/>
      <c r="V192" s="29"/>
      <c r="W192" s="4"/>
    </row>
    <row r="193" spans="5:23" x14ac:dyDescent="0.2">
      <c r="E193" s="29"/>
      <c r="F193" s="4"/>
      <c r="N193" s="29"/>
      <c r="O193" s="4"/>
      <c r="V193" s="29"/>
      <c r="W193" s="4"/>
    </row>
    <row r="194" spans="5:23" x14ac:dyDescent="0.2">
      <c r="E194" s="29"/>
      <c r="F194" s="4"/>
      <c r="N194" s="29"/>
      <c r="O194" s="4"/>
      <c r="V194" s="29"/>
      <c r="W194" s="4"/>
    </row>
    <row r="195" spans="5:23" x14ac:dyDescent="0.2">
      <c r="E195" s="29"/>
      <c r="F195" s="4"/>
      <c r="N195" s="29"/>
      <c r="O195" s="4"/>
      <c r="V195" s="29"/>
      <c r="W195" s="4"/>
    </row>
    <row r="196" spans="5:23" x14ac:dyDescent="0.2">
      <c r="E196" s="29"/>
      <c r="F196" s="4"/>
      <c r="N196" s="29"/>
      <c r="O196" s="4"/>
      <c r="V196" s="29"/>
      <c r="W196" s="4"/>
    </row>
    <row r="197" spans="5:23" x14ac:dyDescent="0.2">
      <c r="E197" s="29"/>
      <c r="F197" s="4"/>
      <c r="N197" s="29"/>
      <c r="O197" s="4"/>
      <c r="V197" s="29"/>
      <c r="W197" s="4"/>
    </row>
    <row r="198" spans="5:23" x14ac:dyDescent="0.2">
      <c r="E198" s="29"/>
      <c r="F198" s="4"/>
      <c r="N198" s="29"/>
      <c r="O198" s="4"/>
      <c r="V198" s="29"/>
      <c r="W198" s="4"/>
    </row>
    <row r="199" spans="5:23" x14ac:dyDescent="0.2">
      <c r="E199" s="29"/>
      <c r="F199" s="4"/>
      <c r="N199" s="29"/>
      <c r="O199" s="4"/>
      <c r="V199" s="29"/>
      <c r="W199" s="4"/>
    </row>
    <row r="200" spans="5:23" x14ac:dyDescent="0.2">
      <c r="E200" s="29"/>
      <c r="F200" s="4"/>
      <c r="N200" s="29"/>
      <c r="O200" s="4"/>
      <c r="V200" s="29"/>
      <c r="W200" s="4"/>
    </row>
    <row r="201" spans="5:23" x14ac:dyDescent="0.2">
      <c r="E201" s="29"/>
      <c r="F201" s="4"/>
      <c r="N201" s="29"/>
      <c r="O201" s="4"/>
      <c r="V201" s="29"/>
      <c r="W201" s="4"/>
    </row>
    <row r="202" spans="5:23" x14ac:dyDescent="0.2">
      <c r="E202" s="29"/>
      <c r="F202" s="4"/>
      <c r="N202" s="29"/>
      <c r="O202" s="4"/>
      <c r="V202" s="29"/>
      <c r="W202" s="4"/>
    </row>
    <row r="203" spans="5:23" x14ac:dyDescent="0.2">
      <c r="E203" s="29"/>
      <c r="F203" s="4"/>
      <c r="N203" s="29"/>
      <c r="O203" s="4"/>
      <c r="V203" s="29"/>
      <c r="W203" s="4"/>
    </row>
    <row r="204" spans="5:23" x14ac:dyDescent="0.2">
      <c r="E204" s="29"/>
      <c r="F204" s="4"/>
      <c r="N204" s="29"/>
      <c r="O204" s="4"/>
      <c r="V204" s="29"/>
      <c r="W204" s="4"/>
    </row>
    <row r="205" spans="5:23" x14ac:dyDescent="0.2">
      <c r="E205" s="29"/>
      <c r="F205" s="4"/>
      <c r="N205" s="29"/>
      <c r="O205" s="4"/>
      <c r="V205" s="29"/>
      <c r="W205" s="4"/>
    </row>
    <row r="206" spans="5:23" x14ac:dyDescent="0.2">
      <c r="E206" s="29"/>
      <c r="F206" s="4"/>
      <c r="N206" s="29"/>
      <c r="O206" s="4"/>
      <c r="V206" s="29"/>
      <c r="W206" s="4"/>
    </row>
    <row r="207" spans="5:23" x14ac:dyDescent="0.2">
      <c r="E207" s="29"/>
      <c r="F207" s="4"/>
      <c r="N207" s="29"/>
      <c r="O207" s="4"/>
      <c r="V207" s="29"/>
      <c r="W207" s="4"/>
    </row>
    <row r="208" spans="5:23" x14ac:dyDescent="0.2">
      <c r="E208" s="29"/>
      <c r="F208" s="4"/>
      <c r="N208" s="29"/>
      <c r="O208" s="4"/>
      <c r="V208" s="29"/>
      <c r="W208" s="4"/>
    </row>
    <row r="209" spans="5:23" x14ac:dyDescent="0.2">
      <c r="E209" s="29"/>
      <c r="F209" s="4"/>
      <c r="N209" s="29"/>
      <c r="O209" s="4"/>
      <c r="V209" s="29"/>
      <c r="W209" s="4"/>
    </row>
    <row r="210" spans="5:23" x14ac:dyDescent="0.2">
      <c r="E210" s="29"/>
      <c r="F210" s="4"/>
      <c r="N210" s="29"/>
      <c r="O210" s="4"/>
      <c r="V210" s="29"/>
      <c r="W210" s="4"/>
    </row>
    <row r="211" spans="5:23" x14ac:dyDescent="0.2">
      <c r="E211" s="29"/>
      <c r="F211" s="4"/>
      <c r="N211" s="29"/>
      <c r="O211" s="4"/>
      <c r="V211" s="29"/>
      <c r="W211" s="4"/>
    </row>
    <row r="212" spans="5:23" x14ac:dyDescent="0.2">
      <c r="E212" s="29"/>
      <c r="F212" s="4"/>
      <c r="N212" s="29"/>
      <c r="O212" s="4"/>
      <c r="V212" s="29"/>
      <c r="W212" s="4"/>
    </row>
    <row r="213" spans="5:23" x14ac:dyDescent="0.2">
      <c r="E213" s="29"/>
      <c r="F213" s="4"/>
      <c r="N213" s="29"/>
      <c r="O213" s="4"/>
      <c r="V213" s="29"/>
      <c r="W213" s="4"/>
    </row>
    <row r="214" spans="5:23" x14ac:dyDescent="0.2">
      <c r="E214" s="29"/>
      <c r="F214" s="4"/>
      <c r="N214" s="29"/>
      <c r="O214" s="4"/>
      <c r="V214" s="29"/>
      <c r="W214" s="4"/>
    </row>
    <row r="215" spans="5:23" x14ac:dyDescent="0.2">
      <c r="E215" s="29"/>
      <c r="F215" s="4"/>
      <c r="N215" s="29"/>
      <c r="O215" s="4"/>
      <c r="V215" s="29"/>
      <c r="W215" s="4"/>
    </row>
    <row r="216" spans="5:23" x14ac:dyDescent="0.2">
      <c r="E216" s="29"/>
      <c r="F216" s="4"/>
      <c r="N216" s="29"/>
      <c r="O216" s="4"/>
      <c r="V216" s="29"/>
      <c r="W216" s="4"/>
    </row>
    <row r="217" spans="5:23" x14ac:dyDescent="0.2">
      <c r="E217" s="29"/>
      <c r="F217" s="4"/>
      <c r="N217" s="29"/>
      <c r="O217" s="4"/>
      <c r="V217" s="29"/>
      <c r="W217" s="4"/>
    </row>
    <row r="218" spans="5:23" x14ac:dyDescent="0.2">
      <c r="E218" s="29"/>
      <c r="F218" s="4"/>
      <c r="N218" s="29"/>
      <c r="O218" s="4"/>
      <c r="V218" s="29"/>
      <c r="W218" s="4"/>
    </row>
    <row r="219" spans="5:23" x14ac:dyDescent="0.2">
      <c r="E219" s="29"/>
      <c r="F219" s="4"/>
      <c r="N219" s="29"/>
      <c r="O219" s="4"/>
      <c r="V219" s="29"/>
      <c r="W219" s="4"/>
    </row>
    <row r="220" spans="5:23" x14ac:dyDescent="0.2">
      <c r="E220" s="29"/>
      <c r="F220" s="4"/>
      <c r="N220" s="29"/>
      <c r="O220" s="4"/>
      <c r="V220" s="29"/>
      <c r="W220" s="4"/>
    </row>
    <row r="221" spans="5:23" x14ac:dyDescent="0.2">
      <c r="E221" s="29"/>
      <c r="F221" s="4"/>
      <c r="N221" s="29"/>
      <c r="O221" s="4"/>
      <c r="V221" s="29"/>
      <c r="W221" s="4"/>
    </row>
    <row r="222" spans="5:23" x14ac:dyDescent="0.2">
      <c r="E222" s="29"/>
      <c r="F222" s="4"/>
      <c r="N222" s="29"/>
      <c r="O222" s="4"/>
      <c r="V222" s="29"/>
      <c r="W222" s="4"/>
    </row>
    <row r="223" spans="5:23" x14ac:dyDescent="0.2">
      <c r="E223" s="29"/>
      <c r="F223" s="4"/>
      <c r="N223" s="29"/>
      <c r="O223" s="4"/>
      <c r="V223" s="29"/>
      <c r="W223" s="4"/>
    </row>
    <row r="224" spans="5:23" x14ac:dyDescent="0.2">
      <c r="E224" s="29"/>
      <c r="F224" s="4"/>
      <c r="N224" s="29"/>
      <c r="O224" s="4"/>
      <c r="V224" s="29"/>
      <c r="W224" s="4"/>
    </row>
    <row r="225" spans="5:23" x14ac:dyDescent="0.2">
      <c r="E225" s="29"/>
      <c r="F225" s="4"/>
      <c r="N225" s="29"/>
      <c r="O225" s="4"/>
      <c r="V225" s="29"/>
      <c r="W225" s="4"/>
    </row>
    <row r="226" spans="5:23" x14ac:dyDescent="0.2">
      <c r="E226" s="29"/>
      <c r="F226" s="4"/>
      <c r="N226" s="29"/>
      <c r="O226" s="4"/>
      <c r="V226" s="29"/>
      <c r="W226" s="4"/>
    </row>
    <row r="227" spans="5:23" x14ac:dyDescent="0.2">
      <c r="E227" s="29"/>
      <c r="F227" s="4"/>
      <c r="N227" s="29"/>
      <c r="O227" s="4"/>
      <c r="V227" s="29"/>
      <c r="W227" s="4"/>
    </row>
    <row r="228" spans="5:23" x14ac:dyDescent="0.2">
      <c r="E228" s="29"/>
      <c r="F228" s="4"/>
      <c r="N228" s="29"/>
      <c r="O228" s="4"/>
      <c r="V228" s="29"/>
      <c r="W228" s="4"/>
    </row>
    <row r="229" spans="5:23" x14ac:dyDescent="0.2">
      <c r="E229" s="29"/>
      <c r="F229" s="4"/>
      <c r="N229" s="29"/>
      <c r="O229" s="4"/>
      <c r="V229" s="29"/>
      <c r="W229" s="4"/>
    </row>
    <row r="230" spans="5:23" x14ac:dyDescent="0.2">
      <c r="E230" s="29"/>
      <c r="F230" s="4"/>
      <c r="N230" s="29"/>
      <c r="O230" s="4"/>
      <c r="V230" s="29"/>
      <c r="W230" s="4"/>
    </row>
    <row r="231" spans="5:23" x14ac:dyDescent="0.2">
      <c r="E231" s="29"/>
      <c r="F231" s="4"/>
      <c r="N231" s="29"/>
      <c r="O231" s="4"/>
      <c r="V231" s="29"/>
      <c r="W231" s="4"/>
    </row>
    <row r="232" spans="5:23" x14ac:dyDescent="0.2">
      <c r="E232" s="29"/>
      <c r="F232" s="4"/>
      <c r="N232" s="29"/>
      <c r="O232" s="4"/>
      <c r="V232" s="29"/>
      <c r="W232" s="4"/>
    </row>
    <row r="233" spans="5:23" x14ac:dyDescent="0.2">
      <c r="E233" s="29"/>
      <c r="F233" s="4"/>
      <c r="N233" s="29"/>
      <c r="O233" s="4"/>
      <c r="V233" s="29"/>
      <c r="W233" s="4"/>
    </row>
    <row r="234" spans="5:23" x14ac:dyDescent="0.2">
      <c r="E234" s="29"/>
      <c r="F234" s="4"/>
      <c r="N234" s="29"/>
      <c r="O234" s="4"/>
      <c r="V234" s="29"/>
      <c r="W234" s="4"/>
    </row>
    <row r="235" spans="5:23" x14ac:dyDescent="0.2">
      <c r="E235" s="29"/>
      <c r="F235" s="4"/>
      <c r="N235" s="29"/>
      <c r="O235" s="4"/>
      <c r="V235" s="29"/>
      <c r="W235" s="4"/>
    </row>
    <row r="236" spans="5:23" x14ac:dyDescent="0.2">
      <c r="E236" s="29"/>
      <c r="F236" s="4"/>
      <c r="N236" s="29"/>
      <c r="O236" s="4"/>
      <c r="V236" s="29"/>
      <c r="W236" s="4"/>
    </row>
    <row r="237" spans="5:23" x14ac:dyDescent="0.2">
      <c r="E237" s="29"/>
      <c r="F237" s="4"/>
      <c r="N237" s="29"/>
      <c r="O237" s="4"/>
      <c r="V237" s="29"/>
      <c r="W237" s="4"/>
    </row>
    <row r="238" spans="5:23" x14ac:dyDescent="0.2">
      <c r="E238" s="29"/>
      <c r="F238" s="4"/>
      <c r="N238" s="29"/>
      <c r="O238" s="4"/>
      <c r="V238" s="29"/>
      <c r="W238" s="4"/>
    </row>
    <row r="239" spans="5:23" x14ac:dyDescent="0.2">
      <c r="E239" s="29"/>
      <c r="F239" s="4"/>
      <c r="N239" s="29"/>
      <c r="O239" s="4"/>
      <c r="V239" s="29"/>
      <c r="W239" s="4"/>
    </row>
    <row r="240" spans="5:23" x14ac:dyDescent="0.2">
      <c r="E240" s="29"/>
      <c r="F240" s="4"/>
      <c r="N240" s="29"/>
      <c r="O240" s="4"/>
      <c r="V240" s="29"/>
      <c r="W240" s="4"/>
    </row>
    <row r="241" spans="5:23" x14ac:dyDescent="0.2">
      <c r="E241" s="29"/>
      <c r="F241" s="4"/>
      <c r="N241" s="29"/>
      <c r="O241" s="4"/>
      <c r="V241" s="29"/>
      <c r="W241" s="4"/>
    </row>
    <row r="242" spans="5:23" x14ac:dyDescent="0.2">
      <c r="E242" s="29"/>
      <c r="F242" s="4"/>
      <c r="N242" s="29"/>
      <c r="O242" s="4"/>
      <c r="V242" s="29"/>
      <c r="W242" s="4"/>
    </row>
    <row r="243" spans="5:23" x14ac:dyDescent="0.2">
      <c r="E243" s="29"/>
      <c r="F243" s="4"/>
      <c r="N243" s="29"/>
      <c r="O243" s="4"/>
      <c r="V243" s="29"/>
      <c r="W243" s="4"/>
    </row>
    <row r="244" spans="5:23" x14ac:dyDescent="0.2">
      <c r="E244" s="29"/>
      <c r="F244" s="4"/>
      <c r="N244" s="29"/>
      <c r="O244" s="4"/>
      <c r="V244" s="29"/>
      <c r="W244" s="4"/>
    </row>
    <row r="245" spans="5:23" x14ac:dyDescent="0.2">
      <c r="E245" s="29"/>
      <c r="F245" s="4"/>
      <c r="N245" s="29"/>
      <c r="O245" s="4"/>
      <c r="V245" s="29"/>
      <c r="W245" s="4"/>
    </row>
    <row r="246" spans="5:23" x14ac:dyDescent="0.2">
      <c r="E246" s="29"/>
      <c r="F246" s="4"/>
      <c r="N246" s="29"/>
      <c r="O246" s="4"/>
      <c r="V246" s="29"/>
      <c r="W246" s="4"/>
    </row>
    <row r="247" spans="5:23" x14ac:dyDescent="0.2">
      <c r="E247" s="29"/>
      <c r="F247" s="4"/>
      <c r="N247" s="29"/>
      <c r="O247" s="4"/>
      <c r="V247" s="29"/>
      <c r="W247" s="4"/>
    </row>
    <row r="248" spans="5:23" x14ac:dyDescent="0.2">
      <c r="E248" s="29"/>
      <c r="F248" s="4"/>
      <c r="N248" s="29"/>
      <c r="O248" s="4"/>
      <c r="V248" s="29"/>
      <c r="W248" s="4"/>
    </row>
    <row r="249" spans="5:23" x14ac:dyDescent="0.2">
      <c r="E249" s="29"/>
      <c r="F249" s="4"/>
      <c r="N249" s="29"/>
      <c r="O249" s="4"/>
      <c r="V249" s="29"/>
      <c r="W249" s="4"/>
    </row>
    <row r="250" spans="5:23" x14ac:dyDescent="0.2">
      <c r="E250" s="29"/>
      <c r="F250" s="4"/>
      <c r="N250" s="29"/>
      <c r="O250" s="4"/>
      <c r="V250" s="29"/>
      <c r="W250" s="4"/>
    </row>
    <row r="251" spans="5:23" x14ac:dyDescent="0.2">
      <c r="E251" s="29"/>
      <c r="F251" s="4"/>
      <c r="N251" s="29"/>
      <c r="O251" s="4"/>
      <c r="V251" s="29"/>
      <c r="W251" s="4"/>
    </row>
    <row r="252" spans="5:23" x14ac:dyDescent="0.2">
      <c r="E252" s="29"/>
      <c r="F252" s="4"/>
      <c r="N252" s="29"/>
      <c r="O252" s="4"/>
      <c r="V252" s="29"/>
      <c r="W252" s="4"/>
    </row>
    <row r="253" spans="5:23" x14ac:dyDescent="0.2">
      <c r="E253" s="29"/>
      <c r="F253" s="4"/>
      <c r="N253" s="29"/>
      <c r="O253" s="4"/>
      <c r="V253" s="29"/>
      <c r="W253" s="4"/>
    </row>
    <row r="254" spans="5:23" x14ac:dyDescent="0.2">
      <c r="E254" s="29"/>
      <c r="F254" s="4"/>
      <c r="N254" s="29"/>
      <c r="O254" s="4"/>
      <c r="V254" s="29"/>
      <c r="W254" s="4"/>
    </row>
    <row r="255" spans="5:23" x14ac:dyDescent="0.2">
      <c r="E255" s="29"/>
      <c r="F255" s="4"/>
      <c r="N255" s="29"/>
      <c r="O255" s="4"/>
      <c r="V255" s="29"/>
      <c r="W255" s="4"/>
    </row>
    <row r="256" spans="5:23" x14ac:dyDescent="0.2">
      <c r="E256" s="29"/>
      <c r="F256" s="4"/>
      <c r="N256" s="29"/>
      <c r="O256" s="4"/>
      <c r="V256" s="29"/>
      <c r="W256" s="4"/>
    </row>
    <row r="257" spans="5:23" x14ac:dyDescent="0.2">
      <c r="E257" s="29"/>
      <c r="F257" s="4"/>
      <c r="N257" s="29"/>
      <c r="O257" s="4"/>
      <c r="V257" s="29"/>
      <c r="W257" s="4"/>
    </row>
    <row r="258" spans="5:23" x14ac:dyDescent="0.2">
      <c r="E258" s="29"/>
      <c r="F258" s="4"/>
      <c r="N258" s="29"/>
      <c r="O258" s="4"/>
      <c r="V258" s="29"/>
      <c r="W258" s="4"/>
    </row>
    <row r="259" spans="5:23" x14ac:dyDescent="0.2">
      <c r="E259" s="29"/>
      <c r="F259" s="4"/>
      <c r="N259" s="29"/>
      <c r="O259" s="4"/>
      <c r="V259" s="29"/>
      <c r="W259" s="4"/>
    </row>
    <row r="260" spans="5:23" x14ac:dyDescent="0.2">
      <c r="E260" s="29"/>
      <c r="F260" s="4"/>
      <c r="N260" s="29"/>
      <c r="O260" s="4"/>
      <c r="V260" s="29"/>
      <c r="W260" s="4"/>
    </row>
    <row r="261" spans="5:23" x14ac:dyDescent="0.2">
      <c r="E261" s="29"/>
      <c r="F261" s="4"/>
      <c r="N261" s="29"/>
      <c r="O261" s="4"/>
      <c r="V261" s="29"/>
      <c r="W261" s="4"/>
    </row>
    <row r="262" spans="5:23" x14ac:dyDescent="0.2">
      <c r="E262" s="29"/>
      <c r="F262" s="4"/>
      <c r="N262" s="29"/>
      <c r="O262" s="4"/>
      <c r="V262" s="29"/>
      <c r="W262" s="4"/>
    </row>
    <row r="263" spans="5:23" x14ac:dyDescent="0.2">
      <c r="E263" s="29"/>
      <c r="F263" s="4"/>
      <c r="N263" s="29"/>
      <c r="O263" s="4"/>
      <c r="V263" s="29"/>
      <c r="W263" s="4"/>
    </row>
    <row r="264" spans="5:23" x14ac:dyDescent="0.2">
      <c r="E264" s="29"/>
      <c r="F264" s="4"/>
      <c r="N264" s="29"/>
      <c r="O264" s="4"/>
      <c r="V264" s="29"/>
      <c r="W264" s="4"/>
    </row>
    <row r="265" spans="5:23" x14ac:dyDescent="0.2">
      <c r="E265" s="29"/>
      <c r="F265" s="4"/>
      <c r="N265" s="29"/>
      <c r="O265" s="4"/>
      <c r="V265" s="29"/>
      <c r="W265" s="4"/>
    </row>
    <row r="266" spans="5:23" x14ac:dyDescent="0.2">
      <c r="E266" s="29"/>
      <c r="F266" s="4"/>
      <c r="N266" s="29"/>
      <c r="O266" s="4"/>
      <c r="V266" s="29"/>
      <c r="W266" s="4"/>
    </row>
    <row r="267" spans="5:23" x14ac:dyDescent="0.2">
      <c r="E267" s="29"/>
      <c r="F267" s="4"/>
      <c r="N267" s="29"/>
      <c r="O267" s="4"/>
      <c r="V267" s="29"/>
      <c r="W267" s="4"/>
    </row>
    <row r="268" spans="5:23" x14ac:dyDescent="0.2">
      <c r="E268" s="29"/>
      <c r="F268" s="4"/>
      <c r="N268" s="29"/>
      <c r="O268" s="4"/>
      <c r="V268" s="29"/>
      <c r="W268" s="4"/>
    </row>
    <row r="269" spans="5:23" x14ac:dyDescent="0.2">
      <c r="E269" s="29"/>
      <c r="F269" s="4"/>
      <c r="N269" s="29"/>
      <c r="O269" s="4"/>
      <c r="V269" s="29"/>
      <c r="W269" s="4"/>
    </row>
    <row r="270" spans="5:23" x14ac:dyDescent="0.2">
      <c r="E270" s="29"/>
      <c r="F270" s="4"/>
      <c r="N270" s="29"/>
      <c r="O270" s="4"/>
      <c r="V270" s="29"/>
      <c r="W270" s="4"/>
    </row>
    <row r="271" spans="5:23" x14ac:dyDescent="0.2">
      <c r="E271" s="29"/>
      <c r="F271" s="4"/>
      <c r="N271" s="29"/>
      <c r="O271" s="4"/>
      <c r="V271" s="29"/>
      <c r="W271" s="4"/>
    </row>
    <row r="272" spans="5:23" x14ac:dyDescent="0.2">
      <c r="E272" s="29"/>
      <c r="F272" s="4"/>
      <c r="N272" s="29"/>
      <c r="O272" s="4"/>
      <c r="V272" s="29"/>
      <c r="W272" s="4"/>
    </row>
    <row r="273" spans="5:23" x14ac:dyDescent="0.2">
      <c r="E273" s="29"/>
      <c r="F273" s="4"/>
      <c r="N273" s="29"/>
      <c r="O273" s="4"/>
      <c r="V273" s="29"/>
      <c r="W273" s="4"/>
    </row>
    <row r="274" spans="5:23" x14ac:dyDescent="0.2">
      <c r="E274" s="29"/>
      <c r="F274" s="4"/>
      <c r="N274" s="29"/>
      <c r="O274" s="4"/>
      <c r="V274" s="29"/>
      <c r="W274" s="4"/>
    </row>
    <row r="275" spans="5:23" x14ac:dyDescent="0.2">
      <c r="E275" s="29"/>
      <c r="F275" s="4"/>
      <c r="N275" s="29"/>
      <c r="O275" s="4"/>
      <c r="V275" s="29"/>
      <c r="W275" s="4"/>
    </row>
    <row r="276" spans="5:23" x14ac:dyDescent="0.2">
      <c r="E276" s="29"/>
      <c r="F276" s="4"/>
      <c r="N276" s="29"/>
      <c r="O276" s="4"/>
      <c r="V276" s="29"/>
      <c r="W276" s="4"/>
    </row>
    <row r="277" spans="5:23" x14ac:dyDescent="0.2">
      <c r="E277" s="29"/>
      <c r="F277" s="4"/>
      <c r="N277" s="29"/>
      <c r="O277" s="4"/>
      <c r="V277" s="29"/>
      <c r="W277" s="4"/>
    </row>
    <row r="278" spans="5:23" x14ac:dyDescent="0.2">
      <c r="E278" s="29"/>
      <c r="F278" s="4"/>
      <c r="N278" s="29"/>
      <c r="O278" s="4"/>
      <c r="V278" s="29"/>
      <c r="W278" s="4"/>
    </row>
    <row r="279" spans="5:23" x14ac:dyDescent="0.2">
      <c r="E279" s="29"/>
      <c r="F279" s="4"/>
      <c r="N279" s="29"/>
      <c r="O279" s="4"/>
      <c r="V279" s="29"/>
      <c r="W279" s="4"/>
    </row>
    <row r="280" spans="5:23" x14ac:dyDescent="0.2">
      <c r="E280" s="29"/>
      <c r="F280" s="4"/>
      <c r="N280" s="29"/>
      <c r="O280" s="4"/>
      <c r="V280" s="29"/>
      <c r="W280" s="4"/>
    </row>
    <row r="281" spans="5:23" x14ac:dyDescent="0.2">
      <c r="E281" s="29"/>
      <c r="F281" s="4"/>
      <c r="N281" s="29"/>
      <c r="O281" s="4"/>
      <c r="V281" s="29"/>
      <c r="W281" s="4"/>
    </row>
    <row r="282" spans="5:23" x14ac:dyDescent="0.2">
      <c r="E282" s="29"/>
      <c r="F282" s="4"/>
      <c r="N282" s="29"/>
      <c r="O282" s="4"/>
      <c r="V282" s="29"/>
      <c r="W282" s="4"/>
    </row>
    <row r="283" spans="5:23" x14ac:dyDescent="0.2">
      <c r="E283" s="29"/>
      <c r="F283" s="4"/>
      <c r="N283" s="29"/>
      <c r="O283" s="4"/>
      <c r="V283" s="29"/>
      <c r="W283" s="4"/>
    </row>
    <row r="284" spans="5:23" x14ac:dyDescent="0.2">
      <c r="E284" s="29"/>
      <c r="F284" s="4"/>
      <c r="N284" s="29"/>
      <c r="O284" s="4"/>
      <c r="V284" s="29"/>
      <c r="W284" s="4"/>
    </row>
    <row r="285" spans="5:23" x14ac:dyDescent="0.2">
      <c r="E285" s="29"/>
      <c r="F285" s="4"/>
      <c r="N285" s="29"/>
      <c r="O285" s="4"/>
      <c r="V285" s="29"/>
      <c r="W285" s="4"/>
    </row>
    <row r="286" spans="5:23" x14ac:dyDescent="0.2">
      <c r="E286" s="29"/>
      <c r="F286" s="4"/>
      <c r="N286" s="29"/>
      <c r="O286" s="4"/>
      <c r="V286" s="29"/>
      <c r="W286" s="4"/>
    </row>
    <row r="287" spans="5:23" x14ac:dyDescent="0.2">
      <c r="E287" s="29"/>
      <c r="F287" s="4"/>
      <c r="N287" s="29"/>
      <c r="O287" s="4"/>
      <c r="V287" s="29"/>
      <c r="W287" s="4"/>
    </row>
    <row r="288" spans="5:23" x14ac:dyDescent="0.2">
      <c r="E288" s="29"/>
      <c r="F288" s="4"/>
      <c r="N288" s="29"/>
      <c r="O288" s="4"/>
      <c r="V288" s="29"/>
      <c r="W288" s="4"/>
    </row>
    <row r="289" spans="5:23" x14ac:dyDescent="0.2">
      <c r="E289" s="29"/>
      <c r="F289" s="4"/>
      <c r="N289" s="29"/>
      <c r="O289" s="4"/>
      <c r="V289" s="29"/>
      <c r="W289" s="4"/>
    </row>
    <row r="290" spans="5:23" x14ac:dyDescent="0.2">
      <c r="E290" s="29"/>
      <c r="F290" s="4"/>
      <c r="N290" s="29"/>
      <c r="O290" s="4"/>
      <c r="V290" s="29"/>
      <c r="W290" s="4"/>
    </row>
    <row r="291" spans="5:23" x14ac:dyDescent="0.2">
      <c r="E291" s="29"/>
      <c r="F291" s="4"/>
      <c r="N291" s="29"/>
      <c r="O291" s="4"/>
      <c r="V291" s="29"/>
      <c r="W291" s="4"/>
    </row>
    <row r="292" spans="5:23" x14ac:dyDescent="0.2">
      <c r="E292" s="29"/>
      <c r="F292" s="4"/>
      <c r="N292" s="29"/>
      <c r="O292" s="4"/>
      <c r="V292" s="29"/>
      <c r="W292" s="4"/>
    </row>
    <row r="293" spans="5:23" x14ac:dyDescent="0.2">
      <c r="E293" s="29"/>
      <c r="F293" s="4"/>
      <c r="N293" s="29"/>
      <c r="O293" s="4"/>
      <c r="V293" s="29"/>
      <c r="W293" s="4"/>
    </row>
    <row r="294" spans="5:23" x14ac:dyDescent="0.2">
      <c r="E294" s="29"/>
      <c r="F294" s="4"/>
      <c r="N294" s="29"/>
      <c r="O294" s="4"/>
      <c r="V294" s="29"/>
      <c r="W294" s="4"/>
    </row>
    <row r="295" spans="5:23" x14ac:dyDescent="0.2">
      <c r="E295" s="29"/>
      <c r="F295" s="4"/>
      <c r="N295" s="29"/>
      <c r="O295" s="4"/>
      <c r="V295" s="29"/>
      <c r="W295" s="4"/>
    </row>
    <row r="296" spans="5:23" x14ac:dyDescent="0.2">
      <c r="E296" s="29"/>
      <c r="F296" s="4"/>
      <c r="N296" s="29"/>
      <c r="O296" s="4"/>
      <c r="V296" s="29"/>
      <c r="W296" s="4"/>
    </row>
    <row r="297" spans="5:23" x14ac:dyDescent="0.2">
      <c r="E297" s="29"/>
      <c r="F297" s="4"/>
      <c r="N297" s="29"/>
      <c r="O297" s="4"/>
      <c r="V297" s="29"/>
      <c r="W297" s="4"/>
    </row>
    <row r="298" spans="5:23" x14ac:dyDescent="0.2">
      <c r="E298" s="29"/>
      <c r="F298" s="4"/>
      <c r="N298" s="29"/>
      <c r="O298" s="4"/>
      <c r="V298" s="29"/>
      <c r="W298" s="4"/>
    </row>
    <row r="299" spans="5:23" x14ac:dyDescent="0.2">
      <c r="E299" s="29"/>
      <c r="F299" s="4"/>
      <c r="N299" s="29"/>
      <c r="O299" s="4"/>
      <c r="V299" s="29"/>
      <c r="W299" s="4"/>
    </row>
    <row r="300" spans="5:23" x14ac:dyDescent="0.2">
      <c r="E300" s="29"/>
      <c r="F300" s="4"/>
      <c r="N300" s="29"/>
      <c r="O300" s="4"/>
      <c r="V300" s="29"/>
      <c r="W300" s="4"/>
    </row>
    <row r="301" spans="5:23" x14ac:dyDescent="0.2">
      <c r="E301" s="29"/>
      <c r="F301" s="4"/>
      <c r="N301" s="29"/>
      <c r="O301" s="4"/>
      <c r="V301" s="29"/>
      <c r="W301" s="4"/>
    </row>
    <row r="302" spans="5:23" x14ac:dyDescent="0.2">
      <c r="E302" s="29"/>
      <c r="F302" s="4"/>
      <c r="N302" s="29"/>
      <c r="O302" s="4"/>
      <c r="V302" s="29"/>
      <c r="W302" s="4"/>
    </row>
    <row r="303" spans="5:23" x14ac:dyDescent="0.2">
      <c r="E303" s="29"/>
      <c r="F303" s="4"/>
      <c r="N303" s="29"/>
      <c r="O303" s="4"/>
      <c r="V303" s="29"/>
      <c r="W303" s="4"/>
    </row>
    <row r="304" spans="5:23" x14ac:dyDescent="0.2">
      <c r="E304" s="29"/>
      <c r="F304" s="4"/>
      <c r="N304" s="29"/>
      <c r="O304" s="4"/>
      <c r="V304" s="29"/>
      <c r="W304" s="4"/>
    </row>
    <row r="305" spans="5:23" x14ac:dyDescent="0.2">
      <c r="E305" s="29"/>
      <c r="F305" s="4"/>
      <c r="N305" s="29"/>
      <c r="O305" s="4"/>
      <c r="V305" s="29"/>
      <c r="W305" s="4"/>
    </row>
    <row r="306" spans="5:23" x14ac:dyDescent="0.2">
      <c r="E306" s="29"/>
      <c r="F306" s="4"/>
      <c r="N306" s="29"/>
      <c r="O306" s="4"/>
      <c r="V306" s="29"/>
      <c r="W306" s="4"/>
    </row>
    <row r="307" spans="5:23" x14ac:dyDescent="0.2">
      <c r="E307" s="29"/>
      <c r="F307" s="4"/>
      <c r="N307" s="29"/>
      <c r="O307" s="4"/>
      <c r="V307" s="29"/>
      <c r="W307" s="4"/>
    </row>
    <row r="308" spans="5:23" x14ac:dyDescent="0.2">
      <c r="E308" s="29"/>
      <c r="F308" s="4"/>
      <c r="N308" s="29"/>
      <c r="O308" s="4"/>
      <c r="V308" s="29"/>
      <c r="W308" s="4"/>
    </row>
    <row r="309" spans="5:23" x14ac:dyDescent="0.2">
      <c r="E309" s="29"/>
      <c r="F309" s="4"/>
      <c r="N309" s="29"/>
      <c r="O309" s="4"/>
      <c r="V309" s="29"/>
      <c r="W309" s="4"/>
    </row>
    <row r="310" spans="5:23" x14ac:dyDescent="0.2">
      <c r="E310" s="29"/>
      <c r="F310" s="4"/>
      <c r="N310" s="29"/>
      <c r="O310" s="4"/>
      <c r="V310" s="29"/>
      <c r="W310" s="4"/>
    </row>
    <row r="311" spans="5:23" x14ac:dyDescent="0.2">
      <c r="E311" s="29"/>
      <c r="F311" s="4"/>
      <c r="N311" s="29"/>
      <c r="O311" s="4"/>
      <c r="V311" s="29"/>
      <c r="W311" s="4"/>
    </row>
    <row r="312" spans="5:23" x14ac:dyDescent="0.2">
      <c r="E312" s="29"/>
      <c r="F312" s="4"/>
      <c r="N312" s="29"/>
      <c r="O312" s="4"/>
      <c r="V312" s="29"/>
      <c r="W312" s="4"/>
    </row>
    <row r="313" spans="5:23" x14ac:dyDescent="0.2">
      <c r="E313" s="29"/>
      <c r="F313" s="4"/>
      <c r="N313" s="29"/>
      <c r="O313" s="4"/>
      <c r="V313" s="29"/>
      <c r="W313" s="4"/>
    </row>
    <row r="314" spans="5:23" x14ac:dyDescent="0.2">
      <c r="E314" s="29"/>
      <c r="F314" s="4"/>
      <c r="N314" s="29"/>
      <c r="O314" s="4"/>
      <c r="V314" s="29"/>
      <c r="W314" s="4"/>
    </row>
    <row r="315" spans="5:23" x14ac:dyDescent="0.2">
      <c r="E315" s="29"/>
      <c r="F315" s="4"/>
      <c r="N315" s="29"/>
      <c r="O315" s="4"/>
      <c r="V315" s="29"/>
      <c r="W315" s="4"/>
    </row>
    <row r="316" spans="5:23" x14ac:dyDescent="0.2">
      <c r="E316" s="29"/>
      <c r="F316" s="4"/>
      <c r="N316" s="29"/>
      <c r="O316" s="4"/>
      <c r="V316" s="29"/>
      <c r="W316" s="4"/>
    </row>
    <row r="317" spans="5:23" x14ac:dyDescent="0.2">
      <c r="E317" s="29"/>
      <c r="F317" s="4"/>
      <c r="N317" s="29"/>
      <c r="O317" s="4"/>
      <c r="V317" s="29"/>
      <c r="W317" s="4"/>
    </row>
    <row r="318" spans="5:23" x14ac:dyDescent="0.2">
      <c r="E318" s="29"/>
      <c r="F318" s="4"/>
      <c r="N318" s="29"/>
      <c r="O318" s="4"/>
      <c r="V318" s="29"/>
      <c r="W318" s="4"/>
    </row>
    <row r="319" spans="5:23" x14ac:dyDescent="0.2">
      <c r="E319" s="29"/>
      <c r="F319" s="4"/>
      <c r="N319" s="29"/>
      <c r="O319" s="4"/>
      <c r="V319" s="29"/>
      <c r="W319" s="4"/>
    </row>
    <row r="320" spans="5:23" x14ac:dyDescent="0.2">
      <c r="E320" s="29"/>
      <c r="F320" s="4"/>
      <c r="N320" s="29"/>
      <c r="O320" s="4"/>
      <c r="V320" s="29"/>
      <c r="W320" s="4"/>
    </row>
    <row r="321" spans="5:23" x14ac:dyDescent="0.2">
      <c r="E321" s="29"/>
      <c r="F321" s="4"/>
      <c r="N321" s="29"/>
      <c r="O321" s="4"/>
      <c r="V321" s="29"/>
      <c r="W321" s="4"/>
    </row>
    <row r="322" spans="5:23" x14ac:dyDescent="0.2">
      <c r="E322" s="29"/>
      <c r="F322" s="4"/>
      <c r="N322" s="29"/>
      <c r="O322" s="4"/>
      <c r="V322" s="29"/>
      <c r="W322" s="4"/>
    </row>
    <row r="323" spans="5:23" x14ac:dyDescent="0.2">
      <c r="E323" s="29"/>
      <c r="F323" s="4"/>
      <c r="N323" s="29"/>
      <c r="O323" s="4"/>
      <c r="V323" s="29"/>
      <c r="W323" s="4"/>
    </row>
    <row r="324" spans="5:23" x14ac:dyDescent="0.2">
      <c r="E324" s="29"/>
      <c r="F324" s="4"/>
      <c r="N324" s="29"/>
      <c r="O324" s="4"/>
      <c r="V324" s="29"/>
      <c r="W324" s="4"/>
    </row>
    <row r="325" spans="5:23" x14ac:dyDescent="0.2">
      <c r="E325" s="29"/>
      <c r="F325" s="4"/>
      <c r="N325" s="29"/>
      <c r="O325" s="4"/>
      <c r="V325" s="29"/>
      <c r="W325" s="4"/>
    </row>
    <row r="326" spans="5:23" x14ac:dyDescent="0.2">
      <c r="E326" s="29"/>
      <c r="F326" s="4"/>
      <c r="N326" s="29"/>
      <c r="O326" s="4"/>
      <c r="V326" s="29"/>
      <c r="W326" s="4"/>
    </row>
    <row r="327" spans="5:23" x14ac:dyDescent="0.2">
      <c r="E327" s="29"/>
      <c r="F327" s="4"/>
      <c r="N327" s="29"/>
      <c r="O327" s="4"/>
      <c r="V327" s="29"/>
      <c r="W327" s="4"/>
    </row>
    <row r="328" spans="5:23" x14ac:dyDescent="0.2">
      <c r="E328" s="29"/>
      <c r="F328" s="4"/>
      <c r="N328" s="29"/>
      <c r="O328" s="4"/>
      <c r="V328" s="29"/>
      <c r="W328" s="4"/>
    </row>
    <row r="329" spans="5:23" x14ac:dyDescent="0.2">
      <c r="E329" s="29"/>
      <c r="F329" s="4"/>
      <c r="N329" s="29"/>
      <c r="O329" s="4"/>
      <c r="V329" s="29"/>
      <c r="W329" s="4"/>
    </row>
    <row r="330" spans="5:23" x14ac:dyDescent="0.2">
      <c r="E330" s="29"/>
      <c r="F330" s="4"/>
      <c r="N330" s="29"/>
      <c r="O330" s="4"/>
      <c r="V330" s="29"/>
      <c r="W330" s="4"/>
    </row>
    <row r="331" spans="5:23" x14ac:dyDescent="0.2">
      <c r="E331" s="29"/>
      <c r="F331" s="4"/>
      <c r="N331" s="29"/>
      <c r="O331" s="4"/>
      <c r="V331" s="29"/>
      <c r="W331" s="4"/>
    </row>
    <row r="332" spans="5:23" x14ac:dyDescent="0.2">
      <c r="E332" s="29"/>
      <c r="F332" s="4"/>
      <c r="N332" s="29"/>
      <c r="O332" s="4"/>
      <c r="V332" s="29"/>
      <c r="W332" s="4"/>
    </row>
    <row r="333" spans="5:23" x14ac:dyDescent="0.2">
      <c r="E333" s="29"/>
      <c r="F333" s="4"/>
      <c r="N333" s="29"/>
      <c r="O333" s="4"/>
      <c r="V333" s="29"/>
      <c r="W333" s="4"/>
    </row>
    <row r="334" spans="5:23" x14ac:dyDescent="0.2">
      <c r="E334" s="29"/>
      <c r="F334" s="4"/>
      <c r="N334" s="29"/>
      <c r="O334" s="4"/>
      <c r="V334" s="29"/>
      <c r="W334" s="4"/>
    </row>
    <row r="335" spans="5:23" x14ac:dyDescent="0.2">
      <c r="E335" s="29"/>
      <c r="F335" s="4"/>
      <c r="N335" s="29"/>
      <c r="O335" s="4"/>
      <c r="V335" s="29"/>
      <c r="W335" s="4"/>
    </row>
    <row r="336" spans="5:23" x14ac:dyDescent="0.2">
      <c r="E336" s="29"/>
      <c r="F336" s="4"/>
      <c r="N336" s="29"/>
      <c r="O336" s="4"/>
      <c r="V336" s="29"/>
      <c r="W336" s="4"/>
    </row>
    <row r="337" spans="5:23" x14ac:dyDescent="0.2">
      <c r="E337" s="29"/>
      <c r="F337" s="4"/>
      <c r="N337" s="29"/>
      <c r="O337" s="4"/>
      <c r="V337" s="29"/>
      <c r="W337" s="4"/>
    </row>
    <row r="338" spans="5:23" x14ac:dyDescent="0.2">
      <c r="E338" s="29"/>
      <c r="F338" s="4"/>
      <c r="N338" s="29"/>
      <c r="O338" s="4"/>
      <c r="V338" s="29"/>
      <c r="W338" s="4"/>
    </row>
    <row r="339" spans="5:23" x14ac:dyDescent="0.2">
      <c r="E339" s="29"/>
      <c r="F339" s="4"/>
      <c r="N339" s="29"/>
      <c r="O339" s="4"/>
      <c r="V339" s="29"/>
      <c r="W339" s="4"/>
    </row>
    <row r="340" spans="5:23" x14ac:dyDescent="0.2">
      <c r="E340" s="29"/>
      <c r="F340" s="4"/>
      <c r="N340" s="29"/>
      <c r="O340" s="4"/>
      <c r="V340" s="29"/>
      <c r="W340" s="4"/>
    </row>
    <row r="341" spans="5:23" x14ac:dyDescent="0.2">
      <c r="E341" s="29"/>
      <c r="F341" s="4"/>
      <c r="N341" s="29"/>
      <c r="O341" s="4"/>
      <c r="V341" s="29"/>
      <c r="W341" s="4"/>
    </row>
    <row r="342" spans="5:23" x14ac:dyDescent="0.2">
      <c r="E342" s="29"/>
      <c r="F342" s="4"/>
      <c r="N342" s="29"/>
      <c r="O342" s="4"/>
      <c r="V342" s="29"/>
      <c r="W342" s="4"/>
    </row>
    <row r="343" spans="5:23" x14ac:dyDescent="0.2">
      <c r="E343" s="29"/>
      <c r="F343" s="4"/>
      <c r="N343" s="29"/>
      <c r="O343" s="4"/>
      <c r="V343" s="29"/>
      <c r="W343" s="4"/>
    </row>
    <row r="344" spans="5:23" x14ac:dyDescent="0.2">
      <c r="E344" s="29"/>
      <c r="F344" s="4"/>
      <c r="N344" s="29"/>
      <c r="O344" s="4"/>
      <c r="V344" s="29"/>
      <c r="W344" s="4"/>
    </row>
    <row r="345" spans="5:23" x14ac:dyDescent="0.2">
      <c r="E345" s="29"/>
      <c r="F345" s="4"/>
      <c r="N345" s="29"/>
      <c r="O345" s="4"/>
      <c r="V345" s="29"/>
      <c r="W345" s="4"/>
    </row>
    <row r="346" spans="5:23" x14ac:dyDescent="0.2">
      <c r="E346" s="29"/>
      <c r="F346" s="4"/>
      <c r="N346" s="29"/>
      <c r="O346" s="4"/>
      <c r="V346" s="29"/>
      <c r="W346" s="4"/>
    </row>
    <row r="347" spans="5:23" x14ac:dyDescent="0.2">
      <c r="E347" s="29"/>
      <c r="F347" s="4"/>
      <c r="N347" s="29"/>
      <c r="O347" s="4"/>
      <c r="V347" s="29"/>
      <c r="W347" s="4"/>
    </row>
    <row r="348" spans="5:23" x14ac:dyDescent="0.2">
      <c r="E348" s="29"/>
      <c r="F348" s="4"/>
      <c r="N348" s="29"/>
      <c r="O348" s="4"/>
      <c r="V348" s="29"/>
      <c r="W348" s="4"/>
    </row>
    <row r="349" spans="5:23" x14ac:dyDescent="0.2">
      <c r="E349" s="29"/>
      <c r="F349" s="4"/>
      <c r="N349" s="29"/>
      <c r="O349" s="4"/>
      <c r="V349" s="29"/>
      <c r="W349" s="4"/>
    </row>
    <row r="350" spans="5:23" x14ac:dyDescent="0.2">
      <c r="E350" s="29"/>
      <c r="F350" s="4"/>
      <c r="N350" s="29"/>
      <c r="O350" s="4"/>
      <c r="V350" s="29"/>
      <c r="W350" s="4"/>
    </row>
    <row r="351" spans="5:23" x14ac:dyDescent="0.2">
      <c r="E351" s="29"/>
      <c r="F351" s="4"/>
      <c r="N351" s="29"/>
      <c r="O351" s="4"/>
      <c r="V351" s="29"/>
      <c r="W351" s="4"/>
    </row>
    <row r="352" spans="5:23" x14ac:dyDescent="0.2">
      <c r="E352" s="29"/>
      <c r="F352" s="4"/>
      <c r="N352" s="29"/>
      <c r="O352" s="4"/>
      <c r="V352" s="29"/>
      <c r="W352" s="4"/>
    </row>
    <row r="353" spans="5:23" x14ac:dyDescent="0.2">
      <c r="E353" s="29"/>
      <c r="F353" s="4"/>
      <c r="N353" s="29"/>
      <c r="O353" s="4"/>
      <c r="V353" s="29"/>
      <c r="W353" s="4"/>
    </row>
    <row r="354" spans="5:23" x14ac:dyDescent="0.2">
      <c r="E354" s="29"/>
      <c r="F354" s="4"/>
      <c r="N354" s="29"/>
      <c r="O354" s="4"/>
      <c r="V354" s="29"/>
      <c r="W354" s="4"/>
    </row>
    <row r="355" spans="5:23" x14ac:dyDescent="0.2">
      <c r="E355" s="29"/>
      <c r="F355" s="4"/>
      <c r="N355" s="29"/>
      <c r="O355" s="4"/>
      <c r="V355" s="29"/>
      <c r="W355" s="4"/>
    </row>
    <row r="356" spans="5:23" x14ac:dyDescent="0.2">
      <c r="E356" s="29"/>
      <c r="F356" s="4"/>
      <c r="N356" s="29"/>
      <c r="O356" s="4"/>
      <c r="V356" s="29"/>
      <c r="W356" s="4"/>
    </row>
    <row r="357" spans="5:23" x14ac:dyDescent="0.2">
      <c r="E357" s="29"/>
      <c r="F357" s="4"/>
      <c r="N357" s="29"/>
      <c r="O357" s="4"/>
      <c r="V357" s="29"/>
      <c r="W357" s="4"/>
    </row>
    <row r="358" spans="5:23" x14ac:dyDescent="0.2">
      <c r="E358" s="29"/>
      <c r="F358" s="4"/>
      <c r="N358" s="29"/>
      <c r="O358" s="4"/>
      <c r="V358" s="29"/>
      <c r="W358" s="4"/>
    </row>
    <row r="359" spans="5:23" x14ac:dyDescent="0.2">
      <c r="E359" s="29"/>
      <c r="F359" s="4"/>
      <c r="N359" s="29"/>
      <c r="O359" s="4"/>
      <c r="V359" s="29"/>
      <c r="W359" s="4"/>
    </row>
    <row r="360" spans="5:23" x14ac:dyDescent="0.2">
      <c r="E360" s="29"/>
      <c r="F360" s="4"/>
      <c r="N360" s="29"/>
      <c r="O360" s="4"/>
      <c r="V360" s="29"/>
      <c r="W360" s="4"/>
    </row>
    <row r="361" spans="5:23" x14ac:dyDescent="0.2">
      <c r="E361" s="29"/>
      <c r="F361" s="4"/>
      <c r="N361" s="29"/>
      <c r="O361" s="4"/>
      <c r="V361" s="29"/>
      <c r="W361" s="4"/>
    </row>
    <row r="362" spans="5:23" x14ac:dyDescent="0.2">
      <c r="E362" s="29"/>
      <c r="F362" s="4"/>
      <c r="N362" s="29"/>
      <c r="O362" s="4"/>
      <c r="V362" s="29"/>
      <c r="W362" s="4"/>
    </row>
    <row r="363" spans="5:23" x14ac:dyDescent="0.2">
      <c r="E363" s="29"/>
      <c r="F363" s="4"/>
      <c r="N363" s="29"/>
      <c r="O363" s="4"/>
      <c r="V363" s="29"/>
      <c r="W363" s="4"/>
    </row>
    <row r="364" spans="5:23" x14ac:dyDescent="0.2">
      <c r="E364" s="29"/>
      <c r="F364" s="4"/>
      <c r="N364" s="29"/>
      <c r="O364" s="4"/>
      <c r="V364" s="29"/>
      <c r="W364" s="4"/>
    </row>
    <row r="365" spans="5:23" x14ac:dyDescent="0.2">
      <c r="E365" s="29"/>
      <c r="F365" s="4"/>
      <c r="N365" s="29"/>
      <c r="O365" s="4"/>
      <c r="V365" s="29"/>
      <c r="W365" s="4"/>
    </row>
    <row r="366" spans="5:23" x14ac:dyDescent="0.2">
      <c r="E366" s="29"/>
      <c r="F366" s="4"/>
      <c r="N366" s="29"/>
      <c r="O366" s="4"/>
      <c r="V366" s="29"/>
      <c r="W366" s="4"/>
    </row>
    <row r="367" spans="5:23" x14ac:dyDescent="0.2">
      <c r="E367" s="29"/>
      <c r="F367" s="4"/>
      <c r="N367" s="29"/>
      <c r="O367" s="4"/>
      <c r="V367" s="29"/>
      <c r="W367" s="4"/>
    </row>
    <row r="368" spans="5:23" x14ac:dyDescent="0.2">
      <c r="E368" s="29"/>
      <c r="F368" s="4"/>
      <c r="N368" s="29"/>
      <c r="O368" s="4"/>
      <c r="V368" s="29"/>
      <c r="W368" s="4"/>
    </row>
    <row r="369" spans="5:23" x14ac:dyDescent="0.2">
      <c r="E369" s="29"/>
      <c r="F369" s="4"/>
      <c r="N369" s="29"/>
      <c r="O369" s="4"/>
      <c r="V369" s="29"/>
      <c r="W369" s="4"/>
    </row>
    <row r="370" spans="5:23" x14ac:dyDescent="0.2">
      <c r="E370" s="29"/>
      <c r="F370" s="4"/>
      <c r="N370" s="29"/>
      <c r="O370" s="4"/>
      <c r="V370" s="29"/>
      <c r="W370" s="4"/>
    </row>
    <row r="371" spans="5:23" x14ac:dyDescent="0.2">
      <c r="E371" s="29"/>
      <c r="F371" s="4"/>
      <c r="N371" s="29"/>
      <c r="O371" s="4"/>
      <c r="V371" s="29"/>
      <c r="W371" s="4"/>
    </row>
    <row r="372" spans="5:23" x14ac:dyDescent="0.2">
      <c r="E372" s="29"/>
      <c r="F372" s="4"/>
      <c r="N372" s="29"/>
      <c r="O372" s="4"/>
      <c r="V372" s="29"/>
      <c r="W372" s="4"/>
    </row>
    <row r="373" spans="5:23" x14ac:dyDescent="0.2">
      <c r="E373" s="29"/>
      <c r="F373" s="4"/>
      <c r="N373" s="29"/>
      <c r="O373" s="4"/>
      <c r="V373" s="29"/>
      <c r="W373" s="4"/>
    </row>
    <row r="374" spans="5:23" x14ac:dyDescent="0.2">
      <c r="E374" s="29"/>
      <c r="F374" s="4"/>
      <c r="N374" s="29"/>
      <c r="O374" s="4"/>
      <c r="V374" s="29"/>
      <c r="W374" s="4"/>
    </row>
    <row r="375" spans="5:23" x14ac:dyDescent="0.2">
      <c r="E375" s="29"/>
      <c r="F375" s="4"/>
      <c r="N375" s="29"/>
      <c r="O375" s="4"/>
      <c r="V375" s="29"/>
      <c r="W375" s="4"/>
    </row>
    <row r="376" spans="5:23" x14ac:dyDescent="0.2">
      <c r="E376" s="29"/>
      <c r="F376" s="4"/>
      <c r="N376" s="29"/>
      <c r="O376" s="4"/>
      <c r="V376" s="29"/>
      <c r="W376" s="4"/>
    </row>
    <row r="377" spans="5:23" x14ac:dyDescent="0.2">
      <c r="E377" s="29"/>
      <c r="F377" s="4"/>
      <c r="N377" s="29"/>
      <c r="O377" s="4"/>
      <c r="V377" s="29"/>
      <c r="W377" s="4"/>
    </row>
    <row r="378" spans="5:23" x14ac:dyDescent="0.2">
      <c r="E378" s="29"/>
      <c r="F378" s="4"/>
      <c r="N378" s="29"/>
      <c r="O378" s="4"/>
      <c r="V378" s="29"/>
      <c r="W378" s="4"/>
    </row>
    <row r="379" spans="5:23" x14ac:dyDescent="0.2">
      <c r="E379" s="29"/>
      <c r="F379" s="4"/>
      <c r="N379" s="29"/>
      <c r="O379" s="4"/>
      <c r="V379" s="29"/>
      <c r="W379" s="4"/>
    </row>
    <row r="380" spans="5:23" x14ac:dyDescent="0.2">
      <c r="E380" s="29"/>
      <c r="F380" s="4"/>
      <c r="N380" s="29"/>
      <c r="O380" s="4"/>
      <c r="V380" s="29"/>
      <c r="W380" s="4"/>
    </row>
    <row r="381" spans="5:23" x14ac:dyDescent="0.2">
      <c r="E381" s="29"/>
      <c r="F381" s="4"/>
      <c r="N381" s="29"/>
      <c r="O381" s="4"/>
      <c r="V381" s="29"/>
      <c r="W381" s="4"/>
    </row>
    <row r="382" spans="5:23" x14ac:dyDescent="0.2">
      <c r="E382" s="29"/>
      <c r="F382" s="4"/>
      <c r="N382" s="29"/>
      <c r="O382" s="4"/>
      <c r="V382" s="29"/>
      <c r="W382" s="4"/>
    </row>
    <row r="383" spans="5:23" x14ac:dyDescent="0.2">
      <c r="E383" s="29"/>
      <c r="F383" s="4"/>
      <c r="N383" s="29"/>
      <c r="O383" s="4"/>
      <c r="V383" s="29"/>
      <c r="W383" s="4"/>
    </row>
    <row r="384" spans="5:23" x14ac:dyDescent="0.2">
      <c r="E384" s="29"/>
      <c r="F384" s="4"/>
      <c r="N384" s="29"/>
      <c r="O384" s="4"/>
      <c r="V384" s="29"/>
      <c r="W384" s="4"/>
    </row>
    <row r="385" spans="5:23" x14ac:dyDescent="0.2">
      <c r="E385" s="29"/>
      <c r="F385" s="4"/>
      <c r="N385" s="29"/>
      <c r="O385" s="4"/>
      <c r="V385" s="29"/>
      <c r="W385" s="4"/>
    </row>
    <row r="386" spans="5:23" x14ac:dyDescent="0.2">
      <c r="E386" s="29"/>
      <c r="F386" s="4"/>
      <c r="N386" s="29"/>
      <c r="O386" s="4"/>
      <c r="V386" s="29"/>
      <c r="W386" s="4"/>
    </row>
    <row r="387" spans="5:23" x14ac:dyDescent="0.2">
      <c r="E387" s="29"/>
      <c r="F387" s="4"/>
      <c r="N387" s="29"/>
      <c r="O387" s="4"/>
      <c r="V387" s="29"/>
      <c r="W387" s="4"/>
    </row>
    <row r="388" spans="5:23" x14ac:dyDescent="0.2">
      <c r="E388" s="29"/>
      <c r="F388" s="4"/>
      <c r="N388" s="29"/>
      <c r="O388" s="4"/>
      <c r="V388" s="29"/>
      <c r="W388" s="4"/>
    </row>
    <row r="389" spans="5:23" x14ac:dyDescent="0.2">
      <c r="E389" s="29"/>
      <c r="F389" s="4"/>
      <c r="N389" s="29"/>
      <c r="O389" s="4"/>
      <c r="V389" s="29"/>
      <c r="W389" s="4"/>
    </row>
    <row r="390" spans="5:23" x14ac:dyDescent="0.2">
      <c r="E390" s="29"/>
      <c r="F390" s="4"/>
      <c r="N390" s="29"/>
      <c r="O390" s="4"/>
      <c r="V390" s="29"/>
      <c r="W390" s="4"/>
    </row>
    <row r="391" spans="5:23" x14ac:dyDescent="0.2">
      <c r="E391" s="29"/>
      <c r="F391" s="4"/>
      <c r="N391" s="29"/>
      <c r="O391" s="4"/>
      <c r="V391" s="29"/>
      <c r="W391" s="4"/>
    </row>
    <row r="392" spans="5:23" x14ac:dyDescent="0.2">
      <c r="E392" s="29"/>
      <c r="F392" s="4"/>
      <c r="N392" s="29"/>
      <c r="O392" s="4"/>
      <c r="V392" s="29"/>
      <c r="W392" s="4"/>
    </row>
    <row r="393" spans="5:23" x14ac:dyDescent="0.2">
      <c r="E393" s="29"/>
      <c r="F393" s="4"/>
      <c r="N393" s="29"/>
      <c r="O393" s="4"/>
      <c r="V393" s="29"/>
      <c r="W393" s="4"/>
    </row>
    <row r="394" spans="5:23" x14ac:dyDescent="0.2">
      <c r="E394" s="29"/>
      <c r="F394" s="4"/>
      <c r="N394" s="29"/>
      <c r="O394" s="4"/>
      <c r="V394" s="29"/>
      <c r="W394" s="4"/>
    </row>
    <row r="395" spans="5:23" x14ac:dyDescent="0.2">
      <c r="E395" s="29"/>
      <c r="F395" s="4"/>
      <c r="N395" s="29"/>
      <c r="O395" s="4"/>
      <c r="V395" s="29"/>
      <c r="W395" s="4"/>
    </row>
    <row r="396" spans="5:23" x14ac:dyDescent="0.2">
      <c r="E396" s="29"/>
      <c r="F396" s="4"/>
      <c r="N396" s="29"/>
      <c r="O396" s="4"/>
      <c r="V396" s="29"/>
      <c r="W396" s="4"/>
    </row>
    <row r="397" spans="5:23" x14ac:dyDescent="0.2">
      <c r="E397" s="29"/>
      <c r="F397" s="4"/>
      <c r="N397" s="29"/>
      <c r="O397" s="4"/>
      <c r="V397" s="29"/>
      <c r="W397" s="4"/>
    </row>
    <row r="398" spans="5:23" x14ac:dyDescent="0.2">
      <c r="E398" s="29"/>
      <c r="F398" s="4"/>
      <c r="N398" s="29"/>
      <c r="O398" s="4"/>
      <c r="V398" s="29"/>
      <c r="W398" s="4"/>
    </row>
    <row r="399" spans="5:23" x14ac:dyDescent="0.2">
      <c r="E399" s="29"/>
      <c r="F399" s="4"/>
      <c r="N399" s="29"/>
      <c r="O399" s="4"/>
      <c r="V399" s="29"/>
      <c r="W399" s="4"/>
    </row>
    <row r="400" spans="5:23" x14ac:dyDescent="0.2">
      <c r="E400" s="29"/>
      <c r="F400" s="4"/>
      <c r="N400" s="29"/>
      <c r="O400" s="4"/>
      <c r="V400" s="29"/>
      <c r="W400" s="4"/>
    </row>
    <row r="401" spans="5:23" x14ac:dyDescent="0.2">
      <c r="E401" s="29"/>
      <c r="F401" s="4"/>
      <c r="N401" s="29"/>
      <c r="O401" s="4"/>
      <c r="V401" s="29"/>
      <c r="W401" s="4"/>
    </row>
    <row r="402" spans="5:23" x14ac:dyDescent="0.2">
      <c r="E402" s="29"/>
      <c r="F402" s="4"/>
      <c r="N402" s="29"/>
      <c r="O402" s="4"/>
      <c r="V402" s="29"/>
      <c r="W402" s="4"/>
    </row>
    <row r="403" spans="5:23" x14ac:dyDescent="0.2">
      <c r="E403" s="29"/>
      <c r="F403" s="4"/>
      <c r="N403" s="29"/>
      <c r="O403" s="4"/>
      <c r="V403" s="29"/>
      <c r="W403" s="4"/>
    </row>
    <row r="404" spans="5:23" x14ac:dyDescent="0.2">
      <c r="E404" s="29"/>
      <c r="F404" s="4"/>
      <c r="N404" s="29"/>
      <c r="O404" s="4"/>
      <c r="V404" s="29"/>
      <c r="W404" s="4"/>
    </row>
    <row r="405" spans="5:23" x14ac:dyDescent="0.2">
      <c r="E405" s="29"/>
      <c r="F405" s="4"/>
      <c r="N405" s="29"/>
      <c r="O405" s="4"/>
      <c r="V405" s="29"/>
      <c r="W405" s="4"/>
    </row>
    <row r="406" spans="5:23" x14ac:dyDescent="0.2">
      <c r="E406" s="29"/>
      <c r="F406" s="4"/>
      <c r="N406" s="29"/>
      <c r="O406" s="4"/>
      <c r="V406" s="29"/>
      <c r="W406" s="4"/>
    </row>
    <row r="407" spans="5:23" x14ac:dyDescent="0.2">
      <c r="E407" s="29"/>
      <c r="F407" s="4"/>
      <c r="N407" s="29"/>
      <c r="O407" s="4"/>
      <c r="V407" s="29"/>
      <c r="W407" s="4"/>
    </row>
    <row r="408" spans="5:23" x14ac:dyDescent="0.2">
      <c r="E408" s="29"/>
      <c r="F408" s="4"/>
      <c r="N408" s="29"/>
      <c r="O408" s="4"/>
      <c r="V408" s="29"/>
      <c r="W408" s="4"/>
    </row>
    <row r="409" spans="5:23" x14ac:dyDescent="0.2">
      <c r="E409" s="29"/>
      <c r="F409" s="4"/>
      <c r="N409" s="29"/>
      <c r="O409" s="4"/>
      <c r="V409" s="29"/>
      <c r="W409" s="4"/>
    </row>
    <row r="410" spans="5:23" x14ac:dyDescent="0.2">
      <c r="E410" s="29"/>
      <c r="F410" s="4"/>
      <c r="N410" s="29"/>
      <c r="O410" s="4"/>
      <c r="V410" s="29"/>
      <c r="W410" s="4"/>
    </row>
    <row r="411" spans="5:23" x14ac:dyDescent="0.2">
      <c r="E411" s="29"/>
      <c r="F411" s="4"/>
      <c r="N411" s="29"/>
      <c r="O411" s="4"/>
      <c r="V411" s="29"/>
      <c r="W411" s="4"/>
    </row>
    <row r="412" spans="5:23" x14ac:dyDescent="0.2">
      <c r="E412" s="29"/>
      <c r="F412" s="4"/>
      <c r="N412" s="29"/>
      <c r="O412" s="4"/>
      <c r="V412" s="29"/>
      <c r="W412" s="4"/>
    </row>
    <row r="413" spans="5:23" x14ac:dyDescent="0.2">
      <c r="E413" s="29"/>
      <c r="F413" s="4"/>
      <c r="N413" s="29"/>
      <c r="O413" s="4"/>
      <c r="V413" s="29"/>
      <c r="W413" s="4"/>
    </row>
    <row r="414" spans="5:23" x14ac:dyDescent="0.2">
      <c r="E414" s="29"/>
      <c r="F414" s="4"/>
      <c r="N414" s="29"/>
      <c r="O414" s="4"/>
      <c r="V414" s="29"/>
      <c r="W414" s="4"/>
    </row>
    <row r="415" spans="5:23" x14ac:dyDescent="0.2">
      <c r="E415" s="29"/>
      <c r="F415" s="4"/>
      <c r="N415" s="29"/>
      <c r="O415" s="4"/>
      <c r="V415" s="29"/>
      <c r="W415" s="4"/>
    </row>
    <row r="416" spans="5:23" x14ac:dyDescent="0.2">
      <c r="E416" s="29"/>
      <c r="F416" s="4"/>
      <c r="N416" s="29"/>
      <c r="O416" s="4"/>
      <c r="V416" s="29"/>
      <c r="W416" s="4"/>
    </row>
    <row r="417" spans="5:23" x14ac:dyDescent="0.2">
      <c r="E417" s="29"/>
      <c r="F417" s="4"/>
      <c r="N417" s="29"/>
      <c r="O417" s="4"/>
      <c r="V417" s="29"/>
      <c r="W417" s="4"/>
    </row>
    <row r="418" spans="5:23" x14ac:dyDescent="0.2">
      <c r="E418" s="29"/>
      <c r="F418" s="4"/>
      <c r="N418" s="29"/>
      <c r="O418" s="4"/>
      <c r="V418" s="29"/>
      <c r="W418" s="4"/>
    </row>
    <row r="419" spans="5:23" x14ac:dyDescent="0.2">
      <c r="E419" s="29"/>
      <c r="F419" s="4"/>
      <c r="N419" s="29"/>
      <c r="O419" s="4"/>
      <c r="V419" s="29"/>
      <c r="W419" s="4"/>
    </row>
    <row r="420" spans="5:23" x14ac:dyDescent="0.2">
      <c r="E420" s="29"/>
      <c r="F420" s="4"/>
      <c r="N420" s="29"/>
      <c r="O420" s="4"/>
      <c r="V420" s="29"/>
      <c r="W420" s="4"/>
    </row>
    <row r="421" spans="5:23" x14ac:dyDescent="0.2">
      <c r="E421" s="29"/>
      <c r="F421" s="4"/>
      <c r="N421" s="29"/>
      <c r="O421" s="4"/>
      <c r="V421" s="29"/>
      <c r="W421" s="4"/>
    </row>
    <row r="422" spans="5:23" x14ac:dyDescent="0.2">
      <c r="E422" s="29"/>
      <c r="F422" s="4"/>
      <c r="N422" s="29"/>
      <c r="O422" s="4"/>
      <c r="V422" s="29"/>
      <c r="W422" s="4"/>
    </row>
    <row r="423" spans="5:23" x14ac:dyDescent="0.2">
      <c r="E423" s="29"/>
      <c r="F423" s="4"/>
      <c r="N423" s="29"/>
      <c r="O423" s="4"/>
      <c r="V423" s="29"/>
      <c r="W423" s="4"/>
    </row>
    <row r="424" spans="5:23" x14ac:dyDescent="0.2">
      <c r="E424" s="29"/>
      <c r="F424" s="4"/>
      <c r="N424" s="29"/>
      <c r="O424" s="4"/>
      <c r="V424" s="29"/>
      <c r="W424" s="4"/>
    </row>
    <row r="425" spans="5:23" x14ac:dyDescent="0.2">
      <c r="E425" s="29"/>
      <c r="F425" s="4"/>
      <c r="N425" s="29"/>
      <c r="O425" s="4"/>
      <c r="V425" s="29"/>
      <c r="W425" s="4"/>
    </row>
    <row r="426" spans="5:23" x14ac:dyDescent="0.2">
      <c r="E426" s="29"/>
      <c r="F426" s="4"/>
      <c r="N426" s="29"/>
      <c r="O426" s="4"/>
      <c r="V426" s="29"/>
      <c r="W426" s="4"/>
    </row>
    <row r="427" spans="5:23" x14ac:dyDescent="0.2">
      <c r="E427" s="29"/>
      <c r="F427" s="4"/>
      <c r="N427" s="29"/>
      <c r="O427" s="4"/>
      <c r="V427" s="29"/>
      <c r="W427" s="4"/>
    </row>
    <row r="428" spans="5:23" x14ac:dyDescent="0.2">
      <c r="E428" s="29"/>
      <c r="F428" s="4"/>
      <c r="N428" s="29"/>
      <c r="O428" s="4"/>
      <c r="V428" s="29"/>
      <c r="W428" s="4"/>
    </row>
    <row r="429" spans="5:23" x14ac:dyDescent="0.2">
      <c r="E429" s="29"/>
      <c r="F429" s="4"/>
      <c r="N429" s="29"/>
      <c r="O429" s="4"/>
      <c r="V429" s="29"/>
      <c r="W429" s="4"/>
    </row>
    <row r="430" spans="5:23" x14ac:dyDescent="0.2">
      <c r="E430" s="29"/>
      <c r="F430" s="4"/>
      <c r="N430" s="29"/>
      <c r="O430" s="4"/>
      <c r="V430" s="29"/>
      <c r="W430" s="4"/>
    </row>
    <row r="431" spans="5:23" x14ac:dyDescent="0.2">
      <c r="E431" s="29"/>
      <c r="F431" s="4"/>
      <c r="N431" s="29"/>
      <c r="O431" s="4"/>
      <c r="V431" s="29"/>
      <c r="W431" s="4"/>
    </row>
    <row r="432" spans="5:23" x14ac:dyDescent="0.2">
      <c r="E432" s="29"/>
      <c r="F432" s="4"/>
      <c r="N432" s="29"/>
      <c r="O432" s="4"/>
      <c r="V432" s="29"/>
      <c r="W432" s="4"/>
    </row>
    <row r="433" spans="5:23" x14ac:dyDescent="0.2">
      <c r="E433" s="29"/>
      <c r="F433" s="4"/>
      <c r="N433" s="29"/>
      <c r="O433" s="4"/>
      <c r="V433" s="29"/>
      <c r="W433" s="4"/>
    </row>
    <row r="434" spans="5:23" x14ac:dyDescent="0.2">
      <c r="E434" s="29"/>
      <c r="F434" s="4"/>
      <c r="N434" s="29"/>
      <c r="O434" s="4"/>
      <c r="V434" s="29"/>
      <c r="W434" s="4"/>
    </row>
    <row r="435" spans="5:23" x14ac:dyDescent="0.2">
      <c r="E435" s="29"/>
      <c r="F435" s="4"/>
      <c r="N435" s="29"/>
      <c r="O435" s="4"/>
      <c r="V435" s="29"/>
      <c r="W435" s="4"/>
    </row>
    <row r="436" spans="5:23" x14ac:dyDescent="0.2">
      <c r="E436" s="29"/>
      <c r="F436" s="4"/>
      <c r="N436" s="29"/>
      <c r="O436" s="4"/>
      <c r="V436" s="29"/>
      <c r="W436" s="4"/>
    </row>
    <row r="437" spans="5:23" x14ac:dyDescent="0.2">
      <c r="E437" s="29"/>
      <c r="F437" s="4"/>
      <c r="N437" s="29"/>
      <c r="O437" s="4"/>
      <c r="V437" s="29"/>
      <c r="W437" s="4"/>
    </row>
    <row r="438" spans="5:23" x14ac:dyDescent="0.2">
      <c r="E438" s="29"/>
      <c r="F438" s="4"/>
      <c r="N438" s="29"/>
      <c r="O438" s="4"/>
      <c r="V438" s="29"/>
      <c r="W438" s="4"/>
    </row>
    <row r="439" spans="5:23" x14ac:dyDescent="0.2">
      <c r="E439" s="29"/>
      <c r="F439" s="4"/>
      <c r="N439" s="29"/>
      <c r="O439" s="4"/>
      <c r="V439" s="29"/>
      <c r="W439" s="4"/>
    </row>
    <row r="440" spans="5:23" x14ac:dyDescent="0.2">
      <c r="E440" s="29"/>
      <c r="F440" s="4"/>
      <c r="N440" s="29"/>
      <c r="O440" s="4"/>
      <c r="V440" s="29"/>
      <c r="W440" s="4"/>
    </row>
    <row r="441" spans="5:23" x14ac:dyDescent="0.2">
      <c r="E441" s="29"/>
      <c r="F441" s="4"/>
      <c r="N441" s="29"/>
      <c r="O441" s="4"/>
      <c r="V441" s="29"/>
      <c r="W441" s="4"/>
    </row>
    <row r="442" spans="5:23" x14ac:dyDescent="0.2">
      <c r="E442" s="29"/>
      <c r="F442" s="4"/>
      <c r="N442" s="29"/>
      <c r="O442" s="4"/>
      <c r="V442" s="29"/>
      <c r="W442" s="4"/>
    </row>
    <row r="443" spans="5:23" x14ac:dyDescent="0.2">
      <c r="E443" s="29"/>
      <c r="F443" s="4"/>
      <c r="N443" s="29"/>
      <c r="O443" s="4"/>
      <c r="V443" s="29"/>
      <c r="W443" s="4"/>
    </row>
    <row r="444" spans="5:23" x14ac:dyDescent="0.2">
      <c r="E444" s="29"/>
      <c r="F444" s="4"/>
      <c r="N444" s="29"/>
      <c r="O444" s="4"/>
      <c r="V444" s="29"/>
      <c r="W444" s="4"/>
    </row>
    <row r="445" spans="5:23" x14ac:dyDescent="0.2">
      <c r="E445" s="29"/>
      <c r="F445" s="4"/>
      <c r="N445" s="29"/>
      <c r="O445" s="4"/>
      <c r="V445" s="29"/>
      <c r="W445" s="4"/>
    </row>
    <row r="446" spans="5:23" x14ac:dyDescent="0.2">
      <c r="E446" s="29"/>
      <c r="F446" s="4"/>
      <c r="N446" s="29"/>
      <c r="O446" s="4"/>
      <c r="V446" s="29"/>
      <c r="W446" s="4"/>
    </row>
    <row r="447" spans="5:23" x14ac:dyDescent="0.2">
      <c r="E447" s="29"/>
      <c r="F447" s="4"/>
      <c r="N447" s="29"/>
      <c r="O447" s="4"/>
      <c r="V447" s="29"/>
      <c r="W447" s="4"/>
    </row>
    <row r="448" spans="5:23" x14ac:dyDescent="0.2">
      <c r="E448" s="29"/>
      <c r="F448" s="4"/>
      <c r="N448" s="29"/>
      <c r="O448" s="4"/>
      <c r="V448" s="29"/>
      <c r="W448" s="4"/>
    </row>
    <row r="449" spans="5:23" x14ac:dyDescent="0.2">
      <c r="E449" s="29"/>
      <c r="F449" s="4"/>
      <c r="N449" s="29"/>
      <c r="O449" s="4"/>
      <c r="V449" s="29"/>
      <c r="W449" s="4"/>
    </row>
    <row r="450" spans="5:23" x14ac:dyDescent="0.2">
      <c r="E450" s="29"/>
      <c r="F450" s="4"/>
      <c r="N450" s="29"/>
      <c r="O450" s="4"/>
      <c r="V450" s="29"/>
      <c r="W450" s="4"/>
    </row>
    <row r="451" spans="5:23" x14ac:dyDescent="0.2">
      <c r="E451" s="29"/>
      <c r="F451" s="4"/>
      <c r="N451" s="29"/>
      <c r="O451" s="4"/>
      <c r="V451" s="29"/>
      <c r="W451" s="4"/>
    </row>
    <row r="452" spans="5:23" x14ac:dyDescent="0.2">
      <c r="E452" s="29"/>
      <c r="F452" s="4"/>
      <c r="N452" s="29"/>
      <c r="O452" s="4"/>
      <c r="V452" s="29"/>
      <c r="W452" s="4"/>
    </row>
    <row r="453" spans="5:23" x14ac:dyDescent="0.2">
      <c r="E453" s="29"/>
      <c r="F453" s="4"/>
      <c r="N453" s="29"/>
      <c r="O453" s="4"/>
      <c r="V453" s="29"/>
      <c r="W453" s="4"/>
    </row>
    <row r="454" spans="5:23" x14ac:dyDescent="0.2">
      <c r="E454" s="29"/>
      <c r="F454" s="4"/>
      <c r="N454" s="29"/>
      <c r="O454" s="4"/>
      <c r="V454" s="29"/>
      <c r="W454" s="4"/>
    </row>
    <row r="455" spans="5:23" x14ac:dyDescent="0.2">
      <c r="E455" s="29"/>
      <c r="F455" s="4"/>
      <c r="N455" s="29"/>
      <c r="O455" s="4"/>
      <c r="V455" s="29"/>
      <c r="W455" s="4"/>
    </row>
    <row r="456" spans="5:23" x14ac:dyDescent="0.2">
      <c r="E456" s="29"/>
      <c r="F456" s="4"/>
      <c r="N456" s="29"/>
      <c r="O456" s="4"/>
      <c r="V456" s="29"/>
      <c r="W456" s="4"/>
    </row>
    <row r="457" spans="5:23" x14ac:dyDescent="0.2">
      <c r="E457" s="29"/>
      <c r="F457" s="4"/>
      <c r="N457" s="29"/>
      <c r="O457" s="4"/>
      <c r="V457" s="29"/>
      <c r="W457" s="4"/>
    </row>
    <row r="458" spans="5:23" x14ac:dyDescent="0.2">
      <c r="E458" s="29"/>
      <c r="F458" s="4"/>
      <c r="N458" s="29"/>
      <c r="O458" s="4"/>
      <c r="V458" s="29"/>
      <c r="W458" s="4"/>
    </row>
    <row r="459" spans="5:23" x14ac:dyDescent="0.2">
      <c r="E459" s="29"/>
      <c r="F459" s="4"/>
      <c r="N459" s="29"/>
      <c r="O459" s="4"/>
      <c r="V459" s="29"/>
      <c r="W459" s="4"/>
    </row>
    <row r="460" spans="5:23" x14ac:dyDescent="0.2">
      <c r="E460" s="29"/>
      <c r="F460" s="4"/>
      <c r="N460" s="29"/>
      <c r="O460" s="4"/>
      <c r="V460" s="29"/>
      <c r="W460" s="4"/>
    </row>
    <row r="461" spans="5:23" x14ac:dyDescent="0.2">
      <c r="E461" s="29"/>
      <c r="F461" s="4"/>
      <c r="N461" s="29"/>
      <c r="O461" s="4"/>
      <c r="V461" s="29"/>
      <c r="W461" s="4"/>
    </row>
    <row r="462" spans="5:23" x14ac:dyDescent="0.2">
      <c r="E462" s="29"/>
      <c r="F462" s="4"/>
      <c r="N462" s="29"/>
      <c r="O462" s="4"/>
      <c r="V462" s="29"/>
      <c r="W462" s="4"/>
    </row>
    <row r="463" spans="5:23" x14ac:dyDescent="0.2">
      <c r="E463" s="29"/>
      <c r="F463" s="4"/>
      <c r="N463" s="29"/>
      <c r="O463" s="4"/>
      <c r="V463" s="29"/>
      <c r="W463" s="4"/>
    </row>
    <row r="464" spans="5:23" x14ac:dyDescent="0.2">
      <c r="E464" s="29"/>
      <c r="F464" s="4"/>
      <c r="N464" s="29"/>
      <c r="O464" s="4"/>
      <c r="V464" s="29"/>
      <c r="W464" s="4"/>
    </row>
    <row r="465" spans="5:23" x14ac:dyDescent="0.2">
      <c r="E465" s="29"/>
      <c r="F465" s="4"/>
      <c r="N465" s="29"/>
      <c r="O465" s="4"/>
      <c r="V465" s="29"/>
      <c r="W465" s="4"/>
    </row>
    <row r="466" spans="5:23" x14ac:dyDescent="0.2">
      <c r="E466" s="29"/>
      <c r="F466" s="4"/>
      <c r="N466" s="29"/>
      <c r="O466" s="4"/>
      <c r="V466" s="29"/>
      <c r="W466" s="4"/>
    </row>
    <row r="467" spans="5:23" x14ac:dyDescent="0.2">
      <c r="E467" s="29"/>
      <c r="F467" s="4"/>
      <c r="N467" s="29"/>
      <c r="O467" s="4"/>
      <c r="V467" s="29"/>
      <c r="W467" s="4"/>
    </row>
    <row r="468" spans="5:23" x14ac:dyDescent="0.2">
      <c r="E468" s="29"/>
      <c r="F468" s="4"/>
      <c r="N468" s="29"/>
      <c r="O468" s="4"/>
      <c r="V468" s="29"/>
      <c r="W468" s="4"/>
    </row>
    <row r="469" spans="5:23" x14ac:dyDescent="0.2">
      <c r="E469" s="29"/>
      <c r="F469" s="4"/>
      <c r="N469" s="29"/>
      <c r="O469" s="4"/>
      <c r="V469" s="29"/>
      <c r="W469" s="4"/>
    </row>
    <row r="470" spans="5:23" x14ac:dyDescent="0.2">
      <c r="E470" s="29"/>
      <c r="F470" s="4"/>
      <c r="N470" s="29"/>
      <c r="O470" s="4"/>
      <c r="V470" s="29"/>
      <c r="W470" s="4"/>
    </row>
    <row r="471" spans="5:23" x14ac:dyDescent="0.2">
      <c r="E471" s="29"/>
      <c r="F471" s="4"/>
      <c r="N471" s="29"/>
      <c r="O471" s="4"/>
      <c r="V471" s="29"/>
      <c r="W471" s="4"/>
    </row>
    <row r="472" spans="5:23" x14ac:dyDescent="0.2">
      <c r="E472" s="29"/>
      <c r="F472" s="4"/>
      <c r="N472" s="29"/>
      <c r="O472" s="4"/>
      <c r="V472" s="29"/>
      <c r="W472" s="4"/>
    </row>
    <row r="473" spans="5:23" x14ac:dyDescent="0.2">
      <c r="E473" s="29"/>
      <c r="F473" s="4"/>
      <c r="N473" s="29"/>
      <c r="O473" s="4"/>
      <c r="V473" s="29"/>
      <c r="W473" s="4"/>
    </row>
    <row r="474" spans="5:23" x14ac:dyDescent="0.2">
      <c r="E474" s="29"/>
      <c r="F474" s="4"/>
      <c r="N474" s="29"/>
      <c r="O474" s="4"/>
      <c r="V474" s="29"/>
      <c r="W474" s="4"/>
    </row>
    <row r="475" spans="5:23" x14ac:dyDescent="0.2">
      <c r="E475" s="29"/>
      <c r="F475" s="4"/>
      <c r="N475" s="29"/>
      <c r="O475" s="4"/>
      <c r="V475" s="29"/>
      <c r="W475" s="4"/>
    </row>
    <row r="476" spans="5:23" x14ac:dyDescent="0.2">
      <c r="E476" s="29"/>
      <c r="F476" s="4"/>
      <c r="N476" s="29"/>
      <c r="O476" s="4"/>
      <c r="V476" s="29"/>
      <c r="W476" s="4"/>
    </row>
    <row r="477" spans="5:23" x14ac:dyDescent="0.2">
      <c r="E477" s="29"/>
      <c r="F477" s="4"/>
      <c r="N477" s="29"/>
      <c r="O477" s="4"/>
      <c r="V477" s="29"/>
      <c r="W477" s="4"/>
    </row>
    <row r="478" spans="5:23" x14ac:dyDescent="0.2">
      <c r="E478" s="29"/>
      <c r="F478" s="4"/>
      <c r="N478" s="29"/>
      <c r="O478" s="4"/>
      <c r="V478" s="29"/>
      <c r="W478" s="4"/>
    </row>
    <row r="479" spans="5:23" x14ac:dyDescent="0.2">
      <c r="E479" s="29"/>
      <c r="F479" s="4"/>
      <c r="N479" s="29"/>
      <c r="O479" s="4"/>
      <c r="V479" s="29"/>
      <c r="W479" s="4"/>
    </row>
    <row r="480" spans="5:23" x14ac:dyDescent="0.2">
      <c r="E480" s="29"/>
      <c r="F480" s="4"/>
      <c r="N480" s="29"/>
      <c r="O480" s="4"/>
      <c r="V480" s="29"/>
      <c r="W480" s="4"/>
    </row>
    <row r="481" spans="5:23" x14ac:dyDescent="0.2">
      <c r="E481" s="29"/>
      <c r="F481" s="4"/>
      <c r="N481" s="29"/>
      <c r="O481" s="4"/>
      <c r="V481" s="29"/>
      <c r="W481" s="4"/>
    </row>
    <row r="482" spans="5:23" x14ac:dyDescent="0.2">
      <c r="E482" s="29"/>
      <c r="F482" s="4"/>
      <c r="N482" s="29"/>
      <c r="O482" s="4"/>
      <c r="V482" s="29"/>
      <c r="W482" s="4"/>
    </row>
    <row r="483" spans="5:23" x14ac:dyDescent="0.2">
      <c r="E483" s="29"/>
      <c r="F483" s="4"/>
      <c r="N483" s="29"/>
      <c r="O483" s="4"/>
      <c r="V483" s="29"/>
      <c r="W483" s="4"/>
    </row>
    <row r="484" spans="5:23" x14ac:dyDescent="0.2">
      <c r="E484" s="29"/>
      <c r="F484" s="4"/>
      <c r="N484" s="29"/>
      <c r="O484" s="4"/>
      <c r="V484" s="29"/>
      <c r="W484" s="4"/>
    </row>
    <row r="485" spans="5:23" x14ac:dyDescent="0.2">
      <c r="E485" s="29"/>
      <c r="F485" s="4"/>
      <c r="N485" s="29"/>
      <c r="O485" s="4"/>
      <c r="V485" s="29"/>
      <c r="W485" s="4"/>
    </row>
    <row r="486" spans="5:23" x14ac:dyDescent="0.2">
      <c r="E486" s="29"/>
      <c r="F486" s="4"/>
      <c r="N486" s="29"/>
      <c r="O486" s="4"/>
      <c r="V486" s="29"/>
      <c r="W486" s="4"/>
    </row>
    <row r="487" spans="5:23" x14ac:dyDescent="0.2">
      <c r="E487" s="29"/>
      <c r="F487" s="4"/>
      <c r="N487" s="29"/>
      <c r="O487" s="4"/>
      <c r="V487" s="29"/>
      <c r="W487" s="4"/>
    </row>
    <row r="488" spans="5:23" x14ac:dyDescent="0.2">
      <c r="E488" s="29"/>
      <c r="F488" s="4"/>
      <c r="N488" s="29"/>
      <c r="O488" s="4"/>
      <c r="V488" s="29"/>
      <c r="W488" s="4"/>
    </row>
    <row r="489" spans="5:23" x14ac:dyDescent="0.2">
      <c r="E489" s="29"/>
      <c r="F489" s="4"/>
      <c r="N489" s="29"/>
      <c r="O489" s="4"/>
      <c r="V489" s="29"/>
      <c r="W489" s="4"/>
    </row>
    <row r="490" spans="5:23" x14ac:dyDescent="0.2">
      <c r="E490" s="29"/>
      <c r="F490" s="4"/>
      <c r="N490" s="29"/>
      <c r="O490" s="4"/>
      <c r="V490" s="29"/>
      <c r="W490" s="4"/>
    </row>
    <row r="491" spans="5:23" x14ac:dyDescent="0.2">
      <c r="E491" s="29"/>
      <c r="F491" s="4"/>
      <c r="N491" s="29"/>
      <c r="O491" s="4"/>
      <c r="V491" s="29"/>
      <c r="W491" s="4"/>
    </row>
    <row r="492" spans="5:23" x14ac:dyDescent="0.2">
      <c r="E492" s="29"/>
      <c r="F492" s="4"/>
      <c r="N492" s="29"/>
      <c r="O492" s="4"/>
      <c r="V492" s="29"/>
      <c r="W492" s="4"/>
    </row>
    <row r="493" spans="5:23" x14ac:dyDescent="0.2">
      <c r="E493" s="29"/>
      <c r="F493" s="4"/>
      <c r="N493" s="29"/>
      <c r="O493" s="4"/>
      <c r="V493" s="29"/>
      <c r="W493" s="4"/>
    </row>
    <row r="494" spans="5:23" x14ac:dyDescent="0.2">
      <c r="E494" s="29"/>
      <c r="F494" s="4"/>
      <c r="N494" s="29"/>
      <c r="O494" s="4"/>
      <c r="V494" s="29"/>
      <c r="W494" s="4"/>
    </row>
    <row r="495" spans="5:23" x14ac:dyDescent="0.2">
      <c r="E495" s="29"/>
      <c r="F495" s="4"/>
      <c r="N495" s="29"/>
      <c r="O495" s="4"/>
      <c r="V495" s="29"/>
      <c r="W495" s="4"/>
    </row>
    <row r="496" spans="5:23" x14ac:dyDescent="0.2">
      <c r="E496" s="29"/>
      <c r="F496" s="4"/>
      <c r="N496" s="29"/>
      <c r="O496" s="4"/>
      <c r="V496" s="29"/>
      <c r="W496" s="4"/>
    </row>
    <row r="497" spans="5:23" x14ac:dyDescent="0.2">
      <c r="E497" s="29"/>
      <c r="F497" s="4"/>
      <c r="N497" s="29"/>
      <c r="O497" s="4"/>
      <c r="V497" s="29"/>
      <c r="W497" s="4"/>
    </row>
    <row r="498" spans="5:23" x14ac:dyDescent="0.2">
      <c r="E498" s="29"/>
      <c r="F498" s="4"/>
      <c r="N498" s="29"/>
      <c r="O498" s="4"/>
      <c r="V498" s="29"/>
      <c r="W498" s="4"/>
    </row>
    <row r="499" spans="5:23" x14ac:dyDescent="0.2">
      <c r="E499" s="29"/>
      <c r="F499" s="4"/>
      <c r="N499" s="29"/>
      <c r="O499" s="4"/>
      <c r="V499" s="29"/>
      <c r="W499" s="4"/>
    </row>
    <row r="500" spans="5:23" x14ac:dyDescent="0.2">
      <c r="E500" s="29"/>
      <c r="F500" s="4"/>
      <c r="N500" s="29"/>
      <c r="O500" s="4"/>
      <c r="V500" s="29"/>
      <c r="W500" s="4"/>
    </row>
    <row r="501" spans="5:23" x14ac:dyDescent="0.2">
      <c r="E501" s="29"/>
      <c r="F501" s="4"/>
      <c r="N501" s="29"/>
      <c r="O501" s="4"/>
      <c r="V501" s="29"/>
      <c r="W501" s="4"/>
    </row>
    <row r="502" spans="5:23" x14ac:dyDescent="0.2">
      <c r="E502" s="29"/>
      <c r="F502" s="4"/>
      <c r="N502" s="29"/>
      <c r="O502" s="4"/>
      <c r="V502" s="29"/>
      <c r="W502" s="4"/>
    </row>
    <row r="503" spans="5:23" x14ac:dyDescent="0.2">
      <c r="E503" s="29"/>
      <c r="F503" s="4"/>
      <c r="N503" s="29"/>
      <c r="O503" s="4"/>
      <c r="V503" s="29"/>
      <c r="W503" s="4"/>
    </row>
    <row r="504" spans="5:23" x14ac:dyDescent="0.2">
      <c r="E504" s="29"/>
      <c r="F504" s="4"/>
      <c r="N504" s="29"/>
      <c r="O504" s="4"/>
      <c r="V504" s="29"/>
      <c r="W504" s="4"/>
    </row>
    <row r="505" spans="5:23" x14ac:dyDescent="0.2">
      <c r="E505" s="29"/>
      <c r="F505" s="4"/>
      <c r="N505" s="29"/>
      <c r="O505" s="4"/>
      <c r="V505" s="29"/>
      <c r="W505" s="4"/>
    </row>
    <row r="506" spans="5:23" x14ac:dyDescent="0.2">
      <c r="E506" s="29"/>
      <c r="F506" s="4"/>
      <c r="N506" s="29"/>
      <c r="O506" s="4"/>
      <c r="V506" s="29"/>
      <c r="W506" s="4"/>
    </row>
    <row r="507" spans="5:23" x14ac:dyDescent="0.2">
      <c r="E507" s="29"/>
      <c r="F507" s="4"/>
      <c r="N507" s="29"/>
      <c r="O507" s="4"/>
      <c r="V507" s="29"/>
      <c r="W507" s="4"/>
    </row>
    <row r="508" spans="5:23" x14ac:dyDescent="0.2">
      <c r="E508" s="29"/>
      <c r="F508" s="4"/>
      <c r="N508" s="29"/>
      <c r="O508" s="4"/>
      <c r="V508" s="29"/>
      <c r="W508" s="4"/>
    </row>
    <row r="509" spans="5:23" x14ac:dyDescent="0.2">
      <c r="E509" s="29"/>
      <c r="F509" s="4"/>
      <c r="N509" s="29"/>
      <c r="O509" s="4"/>
      <c r="V509" s="29"/>
      <c r="W509" s="4"/>
    </row>
    <row r="510" spans="5:23" x14ac:dyDescent="0.2">
      <c r="E510" s="29"/>
      <c r="F510" s="4"/>
      <c r="N510" s="29"/>
      <c r="O510" s="4"/>
      <c r="V510" s="29"/>
      <c r="W510" s="4"/>
    </row>
    <row r="511" spans="5:23" x14ac:dyDescent="0.2">
      <c r="E511" s="29"/>
      <c r="F511" s="4"/>
      <c r="N511" s="29"/>
      <c r="O511" s="4"/>
      <c r="V511" s="29"/>
      <c r="W511" s="4"/>
    </row>
    <row r="512" spans="5:23" x14ac:dyDescent="0.2">
      <c r="E512" s="29"/>
      <c r="F512" s="4"/>
      <c r="N512" s="29"/>
      <c r="O512" s="4"/>
      <c r="V512" s="29"/>
      <c r="W512" s="4"/>
    </row>
    <row r="513" spans="5:23" x14ac:dyDescent="0.2">
      <c r="E513" s="29"/>
      <c r="F513" s="4"/>
      <c r="N513" s="29"/>
      <c r="O513" s="4"/>
      <c r="V513" s="29"/>
      <c r="W513" s="4"/>
    </row>
    <row r="514" spans="5:23" x14ac:dyDescent="0.2">
      <c r="E514" s="29"/>
      <c r="F514" s="4"/>
      <c r="N514" s="29"/>
      <c r="O514" s="4"/>
      <c r="V514" s="29"/>
      <c r="W514" s="4"/>
    </row>
    <row r="515" spans="5:23" x14ac:dyDescent="0.2">
      <c r="E515" s="29"/>
      <c r="F515" s="4"/>
      <c r="N515" s="29"/>
      <c r="O515" s="4"/>
      <c r="V515" s="29"/>
      <c r="W515" s="4"/>
    </row>
    <row r="516" spans="5:23" x14ac:dyDescent="0.2">
      <c r="E516" s="29"/>
      <c r="F516" s="4"/>
      <c r="N516" s="29"/>
      <c r="O516" s="4"/>
      <c r="V516" s="29"/>
      <c r="W516" s="4"/>
    </row>
    <row r="517" spans="5:23" x14ac:dyDescent="0.2">
      <c r="E517" s="29"/>
      <c r="F517" s="4"/>
      <c r="N517" s="29"/>
      <c r="O517" s="4"/>
      <c r="V517" s="29"/>
      <c r="W517" s="4"/>
    </row>
    <row r="518" spans="5:23" x14ac:dyDescent="0.2">
      <c r="E518" s="29"/>
      <c r="F518" s="4"/>
      <c r="N518" s="29"/>
      <c r="O518" s="4"/>
      <c r="V518" s="29"/>
      <c r="W518" s="4"/>
    </row>
    <row r="519" spans="5:23" x14ac:dyDescent="0.2">
      <c r="E519" s="29"/>
      <c r="F519" s="4"/>
      <c r="N519" s="29"/>
      <c r="O519" s="4"/>
      <c r="V519" s="29"/>
      <c r="W519" s="4"/>
    </row>
    <row r="520" spans="5:23" x14ac:dyDescent="0.2">
      <c r="E520" s="29"/>
      <c r="F520" s="4"/>
      <c r="N520" s="29"/>
      <c r="O520" s="4"/>
      <c r="V520" s="29"/>
      <c r="W520" s="4"/>
    </row>
    <row r="521" spans="5:23" x14ac:dyDescent="0.2">
      <c r="E521" s="29"/>
      <c r="F521" s="4"/>
      <c r="N521" s="29"/>
      <c r="O521" s="4"/>
      <c r="V521" s="29"/>
      <c r="W521" s="4"/>
    </row>
    <row r="522" spans="5:23" x14ac:dyDescent="0.2">
      <c r="E522" s="29"/>
      <c r="F522" s="4"/>
      <c r="N522" s="29"/>
      <c r="O522" s="4"/>
      <c r="V522" s="29"/>
      <c r="W522" s="4"/>
    </row>
    <row r="523" spans="5:23" x14ac:dyDescent="0.2">
      <c r="E523" s="29"/>
      <c r="F523" s="4"/>
      <c r="N523" s="29"/>
      <c r="O523" s="4"/>
      <c r="V523" s="29"/>
      <c r="W523" s="4"/>
    </row>
    <row r="524" spans="5:23" x14ac:dyDescent="0.2">
      <c r="E524" s="29"/>
      <c r="F524" s="4"/>
      <c r="N524" s="29"/>
      <c r="O524" s="4"/>
      <c r="V524" s="29"/>
      <c r="W524" s="4"/>
    </row>
    <row r="525" spans="5:23" x14ac:dyDescent="0.2">
      <c r="E525" s="29"/>
      <c r="F525" s="4"/>
      <c r="N525" s="29"/>
      <c r="O525" s="4"/>
      <c r="V525" s="29"/>
      <c r="W525" s="4"/>
    </row>
    <row r="526" spans="5:23" x14ac:dyDescent="0.2">
      <c r="E526" s="29"/>
      <c r="F526" s="4"/>
      <c r="N526" s="29"/>
      <c r="O526" s="4"/>
      <c r="V526" s="29"/>
      <c r="W526" s="4"/>
    </row>
    <row r="527" spans="5:23" x14ac:dyDescent="0.2">
      <c r="E527" s="29"/>
      <c r="F527" s="4"/>
      <c r="N527" s="29"/>
      <c r="O527" s="4"/>
      <c r="V527" s="29"/>
      <c r="W527" s="4"/>
    </row>
    <row r="528" spans="5:23" x14ac:dyDescent="0.2">
      <c r="E528" s="29"/>
      <c r="F528" s="4"/>
      <c r="N528" s="29"/>
      <c r="O528" s="4"/>
      <c r="V528" s="29"/>
      <c r="W528" s="4"/>
    </row>
    <row r="529" spans="5:23" x14ac:dyDescent="0.2">
      <c r="E529" s="29"/>
      <c r="F529" s="4"/>
      <c r="N529" s="29"/>
      <c r="O529" s="4"/>
      <c r="V529" s="29"/>
      <c r="W529" s="4"/>
    </row>
    <row r="530" spans="5:23" x14ac:dyDescent="0.2">
      <c r="E530" s="29"/>
      <c r="F530" s="4"/>
      <c r="N530" s="29"/>
      <c r="O530" s="4"/>
      <c r="V530" s="29"/>
      <c r="W530" s="4"/>
    </row>
    <row r="531" spans="5:23" x14ac:dyDescent="0.2">
      <c r="E531" s="29"/>
      <c r="F531" s="4"/>
      <c r="N531" s="29"/>
      <c r="O531" s="4"/>
      <c r="V531" s="29"/>
      <c r="W531" s="4"/>
    </row>
    <row r="532" spans="5:23" x14ac:dyDescent="0.2">
      <c r="E532" s="29"/>
      <c r="F532" s="4"/>
      <c r="N532" s="29"/>
      <c r="O532" s="4"/>
      <c r="V532" s="29"/>
      <c r="W532" s="4"/>
    </row>
    <row r="533" spans="5:23" x14ac:dyDescent="0.2">
      <c r="E533" s="29"/>
      <c r="F533" s="4"/>
      <c r="N533" s="29"/>
      <c r="O533" s="4"/>
      <c r="V533" s="29"/>
      <c r="W533" s="4"/>
    </row>
    <row r="534" spans="5:23" x14ac:dyDescent="0.2">
      <c r="E534" s="29"/>
      <c r="F534" s="4"/>
      <c r="N534" s="29"/>
      <c r="O534" s="4"/>
      <c r="V534" s="29"/>
      <c r="W534" s="4"/>
    </row>
    <row r="535" spans="5:23" x14ac:dyDescent="0.2">
      <c r="E535" s="29"/>
      <c r="F535" s="4"/>
      <c r="N535" s="29"/>
      <c r="O535" s="4"/>
      <c r="V535" s="29"/>
      <c r="W535" s="4"/>
    </row>
    <row r="536" spans="5:23" x14ac:dyDescent="0.2">
      <c r="E536" s="29"/>
      <c r="F536" s="4"/>
      <c r="N536" s="29"/>
      <c r="O536" s="4"/>
      <c r="V536" s="29"/>
      <c r="W536" s="4"/>
    </row>
    <row r="537" spans="5:23" x14ac:dyDescent="0.2">
      <c r="E537" s="29"/>
      <c r="F537" s="4"/>
      <c r="N537" s="29"/>
      <c r="O537" s="4"/>
      <c r="V537" s="29"/>
      <c r="W537" s="4"/>
    </row>
    <row r="538" spans="5:23" x14ac:dyDescent="0.2">
      <c r="E538" s="29"/>
      <c r="F538" s="4"/>
      <c r="N538" s="29"/>
      <c r="O538" s="4"/>
      <c r="V538" s="29"/>
      <c r="W538" s="4"/>
    </row>
    <row r="539" spans="5:23" x14ac:dyDescent="0.2">
      <c r="E539" s="29"/>
      <c r="F539" s="4"/>
      <c r="N539" s="29"/>
      <c r="O539" s="4"/>
      <c r="V539" s="29"/>
      <c r="W539" s="4"/>
    </row>
    <row r="540" spans="5:23" x14ac:dyDescent="0.2">
      <c r="E540" s="29"/>
      <c r="F540" s="4"/>
      <c r="N540" s="29"/>
      <c r="O540" s="4"/>
      <c r="V540" s="29"/>
      <c r="W540" s="4"/>
    </row>
    <row r="541" spans="5:23" x14ac:dyDescent="0.2">
      <c r="E541" s="29"/>
      <c r="F541" s="4"/>
      <c r="N541" s="29"/>
      <c r="O541" s="4"/>
      <c r="V541" s="29"/>
      <c r="W541" s="4"/>
    </row>
    <row r="542" spans="5:23" x14ac:dyDescent="0.2">
      <c r="E542" s="29"/>
      <c r="F542" s="4"/>
      <c r="N542" s="29"/>
      <c r="O542" s="4"/>
      <c r="V542" s="29"/>
      <c r="W542" s="4"/>
    </row>
    <row r="543" spans="5:23" x14ac:dyDescent="0.2">
      <c r="E543" s="29"/>
      <c r="F543" s="4"/>
      <c r="N543" s="29"/>
      <c r="O543" s="4"/>
      <c r="V543" s="29"/>
      <c r="W543" s="4"/>
    </row>
    <row r="544" spans="5:23" x14ac:dyDescent="0.2">
      <c r="E544" s="29"/>
      <c r="F544" s="4"/>
      <c r="N544" s="29"/>
      <c r="O544" s="4"/>
      <c r="V544" s="29"/>
      <c r="W544" s="4"/>
    </row>
    <row r="545" spans="5:23" x14ac:dyDescent="0.2">
      <c r="E545" s="29"/>
      <c r="F545" s="4"/>
      <c r="N545" s="29"/>
      <c r="O545" s="4"/>
      <c r="V545" s="29"/>
      <c r="W545" s="4"/>
    </row>
    <row r="546" spans="5:23" x14ac:dyDescent="0.2">
      <c r="E546" s="29"/>
      <c r="F546" s="4"/>
      <c r="N546" s="29"/>
      <c r="O546" s="4"/>
      <c r="V546" s="29"/>
      <c r="W546" s="4"/>
    </row>
    <row r="547" spans="5:23" x14ac:dyDescent="0.2">
      <c r="E547" s="29"/>
      <c r="F547" s="4"/>
      <c r="N547" s="29"/>
      <c r="O547" s="4"/>
      <c r="V547" s="29"/>
      <c r="W547" s="4"/>
    </row>
    <row r="548" spans="5:23" x14ac:dyDescent="0.2">
      <c r="E548" s="29"/>
      <c r="F548" s="4"/>
      <c r="N548" s="29"/>
      <c r="O548" s="4"/>
      <c r="V548" s="29"/>
      <c r="W548" s="4"/>
    </row>
    <row r="549" spans="5:23" x14ac:dyDescent="0.2">
      <c r="E549" s="29"/>
      <c r="F549" s="4"/>
      <c r="N549" s="29"/>
      <c r="O549" s="4"/>
      <c r="V549" s="29"/>
      <c r="W549" s="4"/>
    </row>
    <row r="550" spans="5:23" x14ac:dyDescent="0.2">
      <c r="E550" s="29"/>
      <c r="F550" s="4"/>
      <c r="N550" s="29"/>
      <c r="O550" s="4"/>
      <c r="V550" s="29"/>
      <c r="W550" s="4"/>
    </row>
    <row r="551" spans="5:23" x14ac:dyDescent="0.2">
      <c r="E551" s="29"/>
      <c r="F551" s="4"/>
      <c r="N551" s="29"/>
      <c r="O551" s="4"/>
      <c r="V551" s="29"/>
      <c r="W551" s="4"/>
    </row>
    <row r="552" spans="5:23" x14ac:dyDescent="0.2">
      <c r="E552" s="29"/>
      <c r="F552" s="4"/>
      <c r="N552" s="29"/>
      <c r="O552" s="4"/>
      <c r="V552" s="29"/>
      <c r="W552" s="4"/>
    </row>
    <row r="553" spans="5:23" x14ac:dyDescent="0.2">
      <c r="E553" s="29"/>
      <c r="F553" s="4"/>
      <c r="N553" s="29"/>
      <c r="O553" s="4"/>
      <c r="V553" s="29"/>
      <c r="W553" s="4"/>
    </row>
    <row r="554" spans="5:23" x14ac:dyDescent="0.2">
      <c r="E554" s="29"/>
      <c r="F554" s="4"/>
      <c r="N554" s="29"/>
      <c r="O554" s="4"/>
      <c r="V554" s="29"/>
      <c r="W554" s="4"/>
    </row>
    <row r="555" spans="5:23" x14ac:dyDescent="0.2">
      <c r="E555" s="29"/>
      <c r="F555" s="4"/>
      <c r="N555" s="29"/>
      <c r="O555" s="4"/>
      <c r="V555" s="29"/>
      <c r="W555" s="4"/>
    </row>
    <row r="556" spans="5:23" x14ac:dyDescent="0.2">
      <c r="E556" s="29"/>
      <c r="F556" s="4"/>
      <c r="N556" s="29"/>
      <c r="O556" s="4"/>
      <c r="V556" s="29"/>
      <c r="W556" s="4"/>
    </row>
    <row r="557" spans="5:23" x14ac:dyDescent="0.2">
      <c r="E557" s="29"/>
      <c r="F557" s="4"/>
      <c r="N557" s="29"/>
      <c r="O557" s="4"/>
      <c r="V557" s="29"/>
      <c r="W557" s="4"/>
    </row>
    <row r="558" spans="5:23" x14ac:dyDescent="0.2">
      <c r="E558" s="29"/>
      <c r="F558" s="4"/>
      <c r="N558" s="29"/>
      <c r="O558" s="4"/>
      <c r="V558" s="29"/>
      <c r="W558" s="4"/>
    </row>
    <row r="559" spans="5:23" x14ac:dyDescent="0.2">
      <c r="E559" s="29"/>
      <c r="F559" s="4"/>
      <c r="N559" s="29"/>
      <c r="O559" s="4"/>
      <c r="V559" s="29"/>
      <c r="W559" s="4"/>
    </row>
    <row r="560" spans="5:23" x14ac:dyDescent="0.2">
      <c r="E560" s="29"/>
      <c r="F560" s="4"/>
      <c r="N560" s="29"/>
      <c r="O560" s="4"/>
      <c r="V560" s="29"/>
      <c r="W560" s="4"/>
    </row>
    <row r="561" spans="5:23" x14ac:dyDescent="0.2">
      <c r="E561" s="29"/>
      <c r="F561" s="4"/>
      <c r="N561" s="29"/>
      <c r="O561" s="4"/>
      <c r="V561" s="29"/>
      <c r="W561" s="4"/>
    </row>
    <row r="562" spans="5:23" x14ac:dyDescent="0.2">
      <c r="E562" s="29"/>
      <c r="F562" s="4"/>
      <c r="N562" s="29"/>
      <c r="O562" s="4"/>
      <c r="V562" s="29"/>
      <c r="W562" s="4"/>
    </row>
    <row r="563" spans="5:23" x14ac:dyDescent="0.2">
      <c r="E563" s="29"/>
      <c r="F563" s="4"/>
      <c r="N563" s="29"/>
      <c r="O563" s="4"/>
      <c r="V563" s="29"/>
      <c r="W563" s="4"/>
    </row>
    <row r="564" spans="5:23" x14ac:dyDescent="0.2">
      <c r="E564" s="29"/>
      <c r="F564" s="4"/>
      <c r="N564" s="29"/>
      <c r="O564" s="4"/>
      <c r="V564" s="29"/>
      <c r="W564" s="4"/>
    </row>
    <row r="565" spans="5:23" x14ac:dyDescent="0.2">
      <c r="E565" s="29"/>
      <c r="F565" s="4"/>
      <c r="N565" s="29"/>
      <c r="O565" s="4"/>
      <c r="V565" s="29"/>
      <c r="W565" s="4"/>
    </row>
    <row r="566" spans="5:23" x14ac:dyDescent="0.2">
      <c r="E566" s="29"/>
      <c r="F566" s="4"/>
      <c r="N566" s="29"/>
      <c r="O566" s="4"/>
      <c r="V566" s="29"/>
      <c r="W566" s="4"/>
    </row>
    <row r="567" spans="5:23" x14ac:dyDescent="0.2">
      <c r="E567" s="29"/>
      <c r="F567" s="4"/>
      <c r="N567" s="29"/>
      <c r="O567" s="4"/>
      <c r="V567" s="29"/>
      <c r="W567" s="4"/>
    </row>
    <row r="568" spans="5:23" x14ac:dyDescent="0.2">
      <c r="E568" s="29"/>
      <c r="F568" s="4"/>
      <c r="N568" s="29"/>
      <c r="O568" s="4"/>
      <c r="V568" s="29"/>
      <c r="W568" s="4"/>
    </row>
    <row r="569" spans="5:23" x14ac:dyDescent="0.2">
      <c r="E569" s="29"/>
      <c r="F569" s="4"/>
      <c r="N569" s="29"/>
      <c r="O569" s="4"/>
      <c r="V569" s="29"/>
      <c r="W569" s="4"/>
    </row>
    <row r="570" spans="5:23" x14ac:dyDescent="0.2">
      <c r="E570" s="29"/>
      <c r="F570" s="4"/>
      <c r="N570" s="29"/>
      <c r="O570" s="4"/>
      <c r="V570" s="29"/>
      <c r="W570" s="4"/>
    </row>
    <row r="571" spans="5:23" x14ac:dyDescent="0.2">
      <c r="E571" s="29"/>
      <c r="F571" s="4"/>
      <c r="N571" s="29"/>
      <c r="O571" s="4"/>
      <c r="V571" s="29"/>
      <c r="W571" s="4"/>
    </row>
    <row r="572" spans="5:23" x14ac:dyDescent="0.2">
      <c r="E572" s="29"/>
      <c r="F572" s="4"/>
      <c r="N572" s="29"/>
      <c r="O572" s="4"/>
      <c r="V572" s="29"/>
      <c r="W572" s="4"/>
    </row>
    <row r="573" spans="5:23" x14ac:dyDescent="0.2">
      <c r="E573" s="29"/>
      <c r="F573" s="4"/>
      <c r="N573" s="29"/>
      <c r="O573" s="4"/>
      <c r="V573" s="29"/>
      <c r="W573" s="4"/>
    </row>
    <row r="574" spans="5:23" x14ac:dyDescent="0.2">
      <c r="E574" s="29"/>
      <c r="F574" s="4"/>
      <c r="N574" s="29"/>
      <c r="O574" s="4"/>
      <c r="V574" s="29"/>
      <c r="W574" s="4"/>
    </row>
    <row r="575" spans="5:23" x14ac:dyDescent="0.2">
      <c r="E575" s="29"/>
      <c r="F575" s="4"/>
      <c r="N575" s="29"/>
      <c r="O575" s="4"/>
      <c r="V575" s="29"/>
      <c r="W575" s="4"/>
    </row>
    <row r="576" spans="5:23" x14ac:dyDescent="0.2">
      <c r="E576" s="29"/>
      <c r="F576" s="4"/>
      <c r="N576" s="29"/>
      <c r="O576" s="4"/>
      <c r="V576" s="29"/>
      <c r="W576" s="4"/>
    </row>
    <row r="577" spans="5:23" x14ac:dyDescent="0.2">
      <c r="E577" s="29"/>
      <c r="F577" s="4"/>
      <c r="N577" s="29"/>
      <c r="O577" s="4"/>
      <c r="V577" s="29"/>
      <c r="W577" s="4"/>
    </row>
    <row r="578" spans="5:23" x14ac:dyDescent="0.2">
      <c r="E578" s="29"/>
      <c r="F578" s="4"/>
      <c r="N578" s="29"/>
      <c r="O578" s="4"/>
      <c r="V578" s="29"/>
      <c r="W578" s="4"/>
    </row>
    <row r="579" spans="5:23" x14ac:dyDescent="0.2">
      <c r="E579" s="29"/>
      <c r="F579" s="4"/>
      <c r="N579" s="29"/>
      <c r="O579" s="4"/>
      <c r="V579" s="29"/>
      <c r="W579" s="4"/>
    </row>
    <row r="580" spans="5:23" x14ac:dyDescent="0.2">
      <c r="E580" s="29"/>
      <c r="F580" s="4"/>
      <c r="N580" s="29"/>
      <c r="O580" s="4"/>
      <c r="V580" s="29"/>
      <c r="W580" s="4"/>
    </row>
    <row r="581" spans="5:23" x14ac:dyDescent="0.2">
      <c r="E581" s="29"/>
      <c r="F581" s="4"/>
      <c r="N581" s="29"/>
      <c r="O581" s="4"/>
      <c r="V581" s="29"/>
      <c r="W581" s="4"/>
    </row>
    <row r="582" spans="5:23" x14ac:dyDescent="0.2">
      <c r="E582" s="29"/>
      <c r="F582" s="4"/>
      <c r="N582" s="29"/>
      <c r="O582" s="4"/>
      <c r="V582" s="29"/>
      <c r="W582" s="4"/>
    </row>
    <row r="583" spans="5:23" x14ac:dyDescent="0.2">
      <c r="E583" s="29"/>
      <c r="F583" s="4"/>
      <c r="N583" s="29"/>
      <c r="O583" s="4"/>
      <c r="V583" s="29"/>
      <c r="W583" s="4"/>
    </row>
    <row r="584" spans="5:23" x14ac:dyDescent="0.2">
      <c r="E584" s="29"/>
      <c r="F584" s="4"/>
      <c r="N584" s="29"/>
      <c r="O584" s="4"/>
      <c r="V584" s="29"/>
      <c r="W584" s="4"/>
    </row>
    <row r="585" spans="5:23" x14ac:dyDescent="0.2">
      <c r="E585" s="29"/>
      <c r="F585" s="4"/>
      <c r="N585" s="29"/>
      <c r="O585" s="4"/>
      <c r="V585" s="29"/>
      <c r="W585" s="4"/>
    </row>
    <row r="586" spans="5:23" x14ac:dyDescent="0.2">
      <c r="E586" s="29"/>
      <c r="F586" s="4"/>
      <c r="N586" s="29"/>
      <c r="O586" s="4"/>
      <c r="V586" s="29"/>
      <c r="W586" s="4"/>
    </row>
    <row r="587" spans="5:23" x14ac:dyDescent="0.2">
      <c r="E587" s="29"/>
      <c r="F587" s="4"/>
      <c r="N587" s="29"/>
      <c r="O587" s="4"/>
      <c r="V587" s="29"/>
      <c r="W587" s="4"/>
    </row>
    <row r="588" spans="5:23" x14ac:dyDescent="0.2">
      <c r="E588" s="29"/>
      <c r="F588" s="4"/>
      <c r="N588" s="29"/>
      <c r="O588" s="4"/>
      <c r="V588" s="29"/>
      <c r="W588" s="4"/>
    </row>
    <row r="589" spans="5:23" x14ac:dyDescent="0.2">
      <c r="E589" s="29"/>
      <c r="F589" s="4"/>
      <c r="N589" s="29"/>
      <c r="O589" s="4"/>
      <c r="V589" s="29"/>
      <c r="W589" s="4"/>
    </row>
    <row r="590" spans="5:23" x14ac:dyDescent="0.2">
      <c r="E590" s="29"/>
      <c r="F590" s="4"/>
      <c r="N590" s="29"/>
      <c r="O590" s="4"/>
      <c r="V590" s="29"/>
      <c r="W590" s="4"/>
    </row>
    <row r="591" spans="5:23" x14ac:dyDescent="0.2">
      <c r="E591" s="29"/>
      <c r="F591" s="4"/>
      <c r="N591" s="29"/>
      <c r="O591" s="4"/>
      <c r="V591" s="29"/>
      <c r="W591" s="4"/>
    </row>
    <row r="592" spans="5:23" x14ac:dyDescent="0.2">
      <c r="E592" s="29"/>
      <c r="F592" s="4"/>
      <c r="N592" s="29"/>
      <c r="O592" s="4"/>
      <c r="V592" s="29"/>
      <c r="W592" s="4"/>
    </row>
    <row r="593" spans="5:23" x14ac:dyDescent="0.2">
      <c r="E593" s="29"/>
      <c r="F593" s="4"/>
      <c r="N593" s="29"/>
      <c r="O593" s="4"/>
      <c r="V593" s="29"/>
      <c r="W593" s="4"/>
    </row>
    <row r="594" spans="5:23" x14ac:dyDescent="0.2">
      <c r="E594" s="29"/>
      <c r="F594" s="4"/>
      <c r="N594" s="29"/>
      <c r="O594" s="4"/>
      <c r="V594" s="29"/>
      <c r="W594" s="4"/>
    </row>
    <row r="595" spans="5:23" x14ac:dyDescent="0.2">
      <c r="E595" s="29"/>
      <c r="F595" s="4"/>
      <c r="N595" s="29"/>
      <c r="O595" s="4"/>
      <c r="V595" s="29"/>
      <c r="W595" s="4"/>
    </row>
    <row r="596" spans="5:23" x14ac:dyDescent="0.2">
      <c r="E596" s="29"/>
      <c r="F596" s="4"/>
      <c r="N596" s="29"/>
      <c r="O596" s="4"/>
      <c r="V596" s="29"/>
      <c r="W596" s="4"/>
    </row>
    <row r="597" spans="5:23" x14ac:dyDescent="0.2">
      <c r="E597" s="29"/>
      <c r="F597" s="4"/>
      <c r="N597" s="29"/>
      <c r="O597" s="4"/>
      <c r="V597" s="29"/>
      <c r="W597" s="4"/>
    </row>
    <row r="598" spans="5:23" x14ac:dyDescent="0.2">
      <c r="E598" s="29"/>
      <c r="F598" s="4"/>
      <c r="N598" s="29"/>
      <c r="O598" s="4"/>
      <c r="V598" s="29"/>
      <c r="W598" s="4"/>
    </row>
    <row r="599" spans="5:23" x14ac:dyDescent="0.2">
      <c r="E599" s="29"/>
      <c r="F599" s="4"/>
      <c r="N599" s="29"/>
      <c r="O599" s="4"/>
      <c r="V599" s="29"/>
      <c r="W599" s="4"/>
    </row>
    <row r="600" spans="5:23" x14ac:dyDescent="0.2">
      <c r="E600" s="29"/>
      <c r="F600" s="4"/>
      <c r="N600" s="29"/>
      <c r="O600" s="4"/>
      <c r="V600" s="29"/>
      <c r="W600" s="4"/>
    </row>
    <row r="601" spans="5:23" x14ac:dyDescent="0.2">
      <c r="E601" s="29"/>
      <c r="F601" s="4"/>
      <c r="N601" s="29"/>
      <c r="O601" s="4"/>
      <c r="V601" s="29"/>
      <c r="W601" s="4"/>
    </row>
    <row r="602" spans="5:23" x14ac:dyDescent="0.2">
      <c r="E602" s="29"/>
      <c r="F602" s="4"/>
      <c r="N602" s="29"/>
      <c r="O602" s="4"/>
      <c r="V602" s="29"/>
      <c r="W602" s="4"/>
    </row>
    <row r="603" spans="5:23" x14ac:dyDescent="0.2">
      <c r="E603" s="29"/>
      <c r="F603" s="4"/>
      <c r="N603" s="29"/>
      <c r="O603" s="4"/>
      <c r="V603" s="29"/>
      <c r="W603" s="4"/>
    </row>
    <row r="604" spans="5:23" x14ac:dyDescent="0.2">
      <c r="E604" s="29"/>
      <c r="F604" s="4"/>
      <c r="N604" s="29"/>
      <c r="O604" s="4"/>
      <c r="V604" s="29"/>
      <c r="W604" s="4"/>
    </row>
    <row r="605" spans="5:23" x14ac:dyDescent="0.2">
      <c r="E605" s="29"/>
      <c r="F605" s="4"/>
      <c r="N605" s="29"/>
      <c r="O605" s="4"/>
      <c r="V605" s="29"/>
      <c r="W605" s="4"/>
    </row>
    <row r="606" spans="5:23" x14ac:dyDescent="0.2">
      <c r="E606" s="29"/>
      <c r="F606" s="4"/>
      <c r="N606" s="29"/>
      <c r="O606" s="4"/>
      <c r="V606" s="29"/>
      <c r="W606" s="4"/>
    </row>
    <row r="607" spans="5:23" x14ac:dyDescent="0.2">
      <c r="E607" s="29"/>
      <c r="F607" s="4"/>
      <c r="N607" s="29"/>
      <c r="O607" s="4"/>
      <c r="V607" s="29"/>
      <c r="W607" s="4"/>
    </row>
    <row r="608" spans="5:23" x14ac:dyDescent="0.2">
      <c r="E608" s="29"/>
      <c r="F608" s="4"/>
      <c r="N608" s="29"/>
      <c r="O608" s="4"/>
      <c r="V608" s="29"/>
      <c r="W608" s="4"/>
    </row>
    <row r="609" spans="5:23" x14ac:dyDescent="0.2">
      <c r="E609" s="29"/>
      <c r="F609" s="4"/>
      <c r="N609" s="29"/>
      <c r="O609" s="4"/>
      <c r="V609" s="29"/>
      <c r="W609" s="4"/>
    </row>
    <row r="610" spans="5:23" x14ac:dyDescent="0.2">
      <c r="E610" s="29"/>
      <c r="F610" s="4"/>
      <c r="N610" s="29"/>
      <c r="O610" s="4"/>
      <c r="V610" s="29"/>
      <c r="W610" s="4"/>
    </row>
    <row r="611" spans="5:23" x14ac:dyDescent="0.2">
      <c r="E611" s="29"/>
      <c r="F611" s="4"/>
      <c r="N611" s="29"/>
      <c r="O611" s="4"/>
      <c r="V611" s="29"/>
      <c r="W611" s="4"/>
    </row>
    <row r="612" spans="5:23" x14ac:dyDescent="0.2">
      <c r="E612" s="29"/>
      <c r="F612" s="4"/>
      <c r="N612" s="29"/>
      <c r="O612" s="4"/>
      <c r="V612" s="29"/>
      <c r="W612" s="4"/>
    </row>
    <row r="613" spans="5:23" x14ac:dyDescent="0.2">
      <c r="E613" s="29"/>
      <c r="F613" s="4"/>
      <c r="N613" s="29"/>
      <c r="O613" s="4"/>
      <c r="V613" s="29"/>
      <c r="W613" s="4"/>
    </row>
    <row r="614" spans="5:23" x14ac:dyDescent="0.2">
      <c r="E614" s="29"/>
      <c r="F614" s="4"/>
      <c r="N614" s="29"/>
      <c r="O614" s="4"/>
      <c r="V614" s="29"/>
      <c r="W614" s="4"/>
    </row>
    <row r="615" spans="5:23" x14ac:dyDescent="0.2">
      <c r="E615" s="29"/>
      <c r="F615" s="4"/>
      <c r="N615" s="29"/>
      <c r="O615" s="4"/>
      <c r="V615" s="29"/>
      <c r="W615" s="4"/>
    </row>
    <row r="616" spans="5:23" x14ac:dyDescent="0.2">
      <c r="E616" s="29"/>
      <c r="F616" s="4"/>
      <c r="N616" s="29"/>
      <c r="O616" s="4"/>
      <c r="V616" s="29"/>
      <c r="W616" s="4"/>
    </row>
    <row r="617" spans="5:23" x14ac:dyDescent="0.2">
      <c r="E617" s="29"/>
      <c r="F617" s="4"/>
      <c r="N617" s="29"/>
      <c r="O617" s="4"/>
      <c r="V617" s="29"/>
      <c r="W617" s="4"/>
    </row>
    <row r="618" spans="5:23" x14ac:dyDescent="0.2">
      <c r="E618" s="29"/>
      <c r="F618" s="4"/>
      <c r="N618" s="29"/>
      <c r="O618" s="4"/>
      <c r="V618" s="29"/>
      <c r="W618" s="4"/>
    </row>
    <row r="619" spans="5:23" x14ac:dyDescent="0.2">
      <c r="E619" s="29"/>
      <c r="F619" s="4"/>
      <c r="N619" s="29"/>
      <c r="O619" s="4"/>
      <c r="V619" s="29"/>
      <c r="W619" s="4"/>
    </row>
    <row r="620" spans="5:23" x14ac:dyDescent="0.2">
      <c r="E620" s="29"/>
      <c r="F620" s="4"/>
      <c r="N620" s="29"/>
      <c r="O620" s="4"/>
      <c r="V620" s="29"/>
      <c r="W620" s="4"/>
    </row>
    <row r="621" spans="5:23" x14ac:dyDescent="0.2">
      <c r="E621" s="29"/>
      <c r="F621" s="4"/>
      <c r="N621" s="29"/>
      <c r="O621" s="4"/>
      <c r="V621" s="29"/>
      <c r="W621" s="4"/>
    </row>
    <row r="622" spans="5:23" x14ac:dyDescent="0.2">
      <c r="E622" s="29"/>
      <c r="F622" s="4"/>
      <c r="N622" s="29"/>
      <c r="O622" s="4"/>
      <c r="V622" s="29"/>
      <c r="W622" s="4"/>
    </row>
    <row r="623" spans="5:23" x14ac:dyDescent="0.2">
      <c r="E623" s="29"/>
      <c r="F623" s="4"/>
      <c r="N623" s="29"/>
      <c r="O623" s="4"/>
      <c r="V623" s="29"/>
      <c r="W623" s="4"/>
    </row>
    <row r="624" spans="5:23" x14ac:dyDescent="0.2">
      <c r="E624" s="29"/>
      <c r="F624" s="4"/>
      <c r="N624" s="29"/>
      <c r="O624" s="4"/>
      <c r="V624" s="29"/>
      <c r="W624" s="4"/>
    </row>
    <row r="625" spans="5:23" x14ac:dyDescent="0.2">
      <c r="E625" s="29"/>
      <c r="F625" s="4"/>
      <c r="N625" s="29"/>
      <c r="O625" s="4"/>
      <c r="V625" s="29"/>
      <c r="W625" s="4"/>
    </row>
    <row r="626" spans="5:23" x14ac:dyDescent="0.2">
      <c r="E626" s="29"/>
      <c r="F626" s="4"/>
      <c r="N626" s="29"/>
      <c r="O626" s="4"/>
      <c r="V626" s="29"/>
      <c r="W626" s="4"/>
    </row>
    <row r="627" spans="5:23" x14ac:dyDescent="0.2">
      <c r="E627" s="29"/>
      <c r="F627" s="4"/>
      <c r="N627" s="29"/>
      <c r="O627" s="4"/>
      <c r="V627" s="29"/>
      <c r="W627" s="4"/>
    </row>
    <row r="628" spans="5:23" x14ac:dyDescent="0.2">
      <c r="E628" s="29"/>
      <c r="F628" s="4"/>
      <c r="N628" s="29"/>
      <c r="O628" s="4"/>
      <c r="V628" s="29"/>
      <c r="W628" s="4"/>
    </row>
    <row r="629" spans="5:23" x14ac:dyDescent="0.2">
      <c r="E629" s="29"/>
      <c r="F629" s="4"/>
      <c r="N629" s="29"/>
      <c r="O629" s="4"/>
      <c r="V629" s="29"/>
      <c r="W629" s="4"/>
    </row>
    <row r="630" spans="5:23" x14ac:dyDescent="0.2">
      <c r="E630" s="29"/>
      <c r="F630" s="4"/>
      <c r="N630" s="29"/>
      <c r="O630" s="4"/>
      <c r="V630" s="29"/>
      <c r="W630" s="4"/>
    </row>
    <row r="631" spans="5:23" x14ac:dyDescent="0.2">
      <c r="E631" s="29"/>
      <c r="F631" s="4"/>
      <c r="N631" s="29"/>
      <c r="O631" s="4"/>
      <c r="V631" s="29"/>
      <c r="W631" s="4"/>
    </row>
    <row r="632" spans="5:23" x14ac:dyDescent="0.2">
      <c r="E632" s="29"/>
      <c r="F632" s="4"/>
      <c r="N632" s="29"/>
      <c r="O632" s="4"/>
      <c r="V632" s="29"/>
      <c r="W632" s="4"/>
    </row>
    <row r="633" spans="5:23" x14ac:dyDescent="0.2">
      <c r="E633" s="29"/>
      <c r="F633" s="4"/>
      <c r="N633" s="29"/>
      <c r="O633" s="4"/>
      <c r="V633" s="29"/>
      <c r="W633" s="4"/>
    </row>
    <row r="634" spans="5:23" x14ac:dyDescent="0.2">
      <c r="E634" s="29"/>
      <c r="F634" s="4"/>
      <c r="N634" s="29"/>
      <c r="O634" s="4"/>
      <c r="V634" s="29"/>
      <c r="W634" s="4"/>
    </row>
    <row r="635" spans="5:23" x14ac:dyDescent="0.2">
      <c r="E635" s="29"/>
      <c r="F635" s="4"/>
      <c r="N635" s="29"/>
      <c r="O635" s="4"/>
      <c r="V635" s="29"/>
      <c r="W635" s="4"/>
    </row>
    <row r="636" spans="5:23" x14ac:dyDescent="0.2">
      <c r="E636" s="29"/>
      <c r="F636" s="4"/>
      <c r="N636" s="29"/>
      <c r="O636" s="4"/>
      <c r="V636" s="29"/>
      <c r="W636" s="4"/>
    </row>
    <row r="637" spans="5:23" x14ac:dyDescent="0.2">
      <c r="E637" s="29"/>
      <c r="F637" s="4"/>
      <c r="N637" s="29"/>
      <c r="O637" s="4"/>
      <c r="V637" s="29"/>
      <c r="W637" s="4"/>
    </row>
    <row r="638" spans="5:23" x14ac:dyDescent="0.2">
      <c r="E638" s="29"/>
      <c r="F638" s="4"/>
      <c r="N638" s="29"/>
      <c r="O638" s="4"/>
      <c r="V638" s="29"/>
      <c r="W638" s="4"/>
    </row>
    <row r="639" spans="5:23" x14ac:dyDescent="0.2">
      <c r="E639" s="29"/>
      <c r="F639" s="4"/>
      <c r="N639" s="29"/>
      <c r="O639" s="4"/>
      <c r="V639" s="29"/>
      <c r="W639" s="4"/>
    </row>
    <row r="640" spans="5:23" x14ac:dyDescent="0.2">
      <c r="E640" s="29"/>
      <c r="F640" s="4"/>
      <c r="N640" s="29"/>
      <c r="O640" s="4"/>
      <c r="V640" s="29"/>
      <c r="W640" s="4"/>
    </row>
    <row r="641" spans="5:23" x14ac:dyDescent="0.2">
      <c r="E641" s="29"/>
      <c r="F641" s="4"/>
      <c r="N641" s="29"/>
      <c r="O641" s="4"/>
      <c r="V641" s="29"/>
      <c r="W641" s="4"/>
    </row>
    <row r="642" spans="5:23" x14ac:dyDescent="0.2">
      <c r="E642" s="29"/>
      <c r="F642" s="4"/>
      <c r="N642" s="29"/>
      <c r="O642" s="4"/>
      <c r="V642" s="29"/>
      <c r="W642" s="4"/>
    </row>
    <row r="643" spans="5:23" x14ac:dyDescent="0.2">
      <c r="E643" s="29"/>
      <c r="F643" s="4"/>
      <c r="N643" s="29"/>
      <c r="O643" s="4"/>
      <c r="V643" s="29"/>
      <c r="W643" s="4"/>
    </row>
    <row r="644" spans="5:23" x14ac:dyDescent="0.2">
      <c r="E644" s="29"/>
      <c r="F644" s="4"/>
      <c r="N644" s="29"/>
      <c r="O644" s="4"/>
      <c r="V644" s="29"/>
      <c r="W644" s="4"/>
    </row>
    <row r="645" spans="5:23" x14ac:dyDescent="0.2">
      <c r="E645" s="29"/>
      <c r="F645" s="4"/>
      <c r="N645" s="29"/>
      <c r="O645" s="4"/>
      <c r="V645" s="29"/>
      <c r="W645" s="4"/>
    </row>
    <row r="646" spans="5:23" x14ac:dyDescent="0.2">
      <c r="E646" s="29"/>
      <c r="F646" s="4"/>
      <c r="N646" s="29"/>
      <c r="O646" s="4"/>
      <c r="V646" s="29"/>
      <c r="W646" s="4"/>
    </row>
    <row r="647" spans="5:23" x14ac:dyDescent="0.2">
      <c r="E647" s="29"/>
      <c r="F647" s="4"/>
      <c r="N647" s="29"/>
      <c r="O647" s="4"/>
      <c r="V647" s="29"/>
      <c r="W647" s="4"/>
    </row>
    <row r="648" spans="5:23" x14ac:dyDescent="0.2">
      <c r="E648" s="29"/>
      <c r="F648" s="4"/>
      <c r="N648" s="29"/>
      <c r="O648" s="4"/>
      <c r="V648" s="29"/>
      <c r="W648" s="4"/>
    </row>
    <row r="649" spans="5:23" x14ac:dyDescent="0.2">
      <c r="E649" s="29"/>
      <c r="F649" s="4"/>
      <c r="N649" s="29"/>
      <c r="O649" s="4"/>
      <c r="V649" s="29"/>
      <c r="W649" s="4"/>
    </row>
    <row r="650" spans="5:23" x14ac:dyDescent="0.2">
      <c r="E650" s="29"/>
      <c r="F650" s="4"/>
      <c r="N650" s="29"/>
      <c r="O650" s="4"/>
      <c r="V650" s="29"/>
      <c r="W650" s="4"/>
    </row>
    <row r="651" spans="5:23" x14ac:dyDescent="0.2">
      <c r="E651" s="29"/>
      <c r="F651" s="4"/>
      <c r="N651" s="29"/>
      <c r="O651" s="4"/>
      <c r="V651" s="29"/>
      <c r="W651" s="4"/>
    </row>
    <row r="652" spans="5:23" x14ac:dyDescent="0.2">
      <c r="E652" s="29"/>
      <c r="F652" s="4"/>
      <c r="N652" s="29"/>
      <c r="O652" s="4"/>
      <c r="V652" s="29"/>
      <c r="W652" s="4"/>
    </row>
    <row r="653" spans="5:23" x14ac:dyDescent="0.2">
      <c r="E653" s="29"/>
      <c r="F653" s="4"/>
      <c r="N653" s="29"/>
      <c r="O653" s="4"/>
      <c r="V653" s="29"/>
      <c r="W653" s="4"/>
    </row>
    <row r="654" spans="5:23" x14ac:dyDescent="0.2">
      <c r="E654" s="29"/>
      <c r="F654" s="4"/>
      <c r="N654" s="29"/>
      <c r="O654" s="4"/>
      <c r="V654" s="29"/>
      <c r="W654" s="4"/>
    </row>
    <row r="655" spans="5:23" x14ac:dyDescent="0.2">
      <c r="E655" s="29"/>
      <c r="F655" s="4"/>
      <c r="N655" s="29"/>
      <c r="O655" s="4"/>
      <c r="V655" s="29"/>
      <c r="W655" s="4"/>
    </row>
    <row r="656" spans="5:23" x14ac:dyDescent="0.2">
      <c r="E656" s="29"/>
      <c r="F656" s="4"/>
      <c r="N656" s="29"/>
      <c r="O656" s="4"/>
      <c r="V656" s="29"/>
      <c r="W656" s="4"/>
    </row>
    <row r="657" spans="5:23" x14ac:dyDescent="0.2">
      <c r="E657" s="29"/>
      <c r="F657" s="4"/>
      <c r="N657" s="29"/>
      <c r="O657" s="4"/>
      <c r="V657" s="29"/>
      <c r="W657" s="4"/>
    </row>
    <row r="658" spans="5:23" x14ac:dyDescent="0.2">
      <c r="E658" s="29"/>
      <c r="F658" s="4"/>
      <c r="N658" s="29"/>
      <c r="O658" s="4"/>
      <c r="V658" s="29"/>
      <c r="W658" s="4"/>
    </row>
    <row r="659" spans="5:23" x14ac:dyDescent="0.2">
      <c r="E659" s="29"/>
      <c r="F659" s="4"/>
      <c r="N659" s="29"/>
      <c r="O659" s="4"/>
      <c r="V659" s="29"/>
      <c r="W659" s="4"/>
    </row>
    <row r="660" spans="5:23" x14ac:dyDescent="0.2">
      <c r="E660" s="29"/>
      <c r="F660" s="4"/>
      <c r="N660" s="29"/>
      <c r="O660" s="4"/>
      <c r="V660" s="29"/>
      <c r="W660" s="4"/>
    </row>
    <row r="661" spans="5:23" x14ac:dyDescent="0.2">
      <c r="E661" s="29"/>
      <c r="F661" s="4"/>
      <c r="N661" s="29"/>
      <c r="O661" s="4"/>
      <c r="V661" s="29"/>
      <c r="W661" s="4"/>
    </row>
    <row r="662" spans="5:23" x14ac:dyDescent="0.2">
      <c r="E662" s="29"/>
      <c r="F662" s="4"/>
      <c r="N662" s="29"/>
      <c r="O662" s="4"/>
      <c r="V662" s="29"/>
      <c r="W662" s="4"/>
    </row>
    <row r="663" spans="5:23" x14ac:dyDescent="0.2">
      <c r="E663" s="29"/>
      <c r="F663" s="4"/>
      <c r="N663" s="29"/>
      <c r="O663" s="4"/>
      <c r="V663" s="29"/>
      <c r="W663" s="4"/>
    </row>
    <row r="664" spans="5:23" x14ac:dyDescent="0.2">
      <c r="E664" s="29"/>
      <c r="F664" s="4"/>
      <c r="N664" s="29"/>
      <c r="O664" s="4"/>
      <c r="V664" s="29"/>
      <c r="W664" s="4"/>
    </row>
    <row r="665" spans="5:23" x14ac:dyDescent="0.2">
      <c r="E665" s="29"/>
      <c r="F665" s="4"/>
      <c r="N665" s="29"/>
      <c r="O665" s="4"/>
      <c r="V665" s="29"/>
      <c r="W665" s="4"/>
    </row>
    <row r="666" spans="5:23" x14ac:dyDescent="0.2">
      <c r="E666" s="29"/>
      <c r="F666" s="4"/>
      <c r="N666" s="29"/>
      <c r="O666" s="4"/>
      <c r="V666" s="29"/>
      <c r="W666" s="4"/>
    </row>
    <row r="667" spans="5:23" x14ac:dyDescent="0.2">
      <c r="E667" s="29"/>
      <c r="F667" s="4"/>
      <c r="N667" s="29"/>
      <c r="O667" s="4"/>
      <c r="V667" s="29"/>
      <c r="W667" s="4"/>
    </row>
    <row r="668" spans="5:23" x14ac:dyDescent="0.2">
      <c r="E668" s="29"/>
      <c r="F668" s="4"/>
      <c r="N668" s="29"/>
      <c r="O668" s="4"/>
      <c r="V668" s="29"/>
      <c r="W668" s="4"/>
    </row>
    <row r="669" spans="5:23" x14ac:dyDescent="0.2">
      <c r="E669" s="29"/>
      <c r="F669" s="4"/>
      <c r="N669" s="29"/>
      <c r="O669" s="4"/>
      <c r="V669" s="29"/>
      <c r="W669" s="4"/>
    </row>
    <row r="670" spans="5:23" x14ac:dyDescent="0.2">
      <c r="E670" s="29"/>
      <c r="F670" s="4"/>
      <c r="N670" s="29"/>
      <c r="O670" s="4"/>
      <c r="V670" s="29"/>
      <c r="W670" s="4"/>
    </row>
    <row r="671" spans="5:23" x14ac:dyDescent="0.2">
      <c r="E671" s="29"/>
      <c r="F671" s="4"/>
      <c r="N671" s="29"/>
      <c r="O671" s="4"/>
      <c r="V671" s="29"/>
      <c r="W671" s="4"/>
    </row>
    <row r="672" spans="5:23" x14ac:dyDescent="0.2">
      <c r="E672" s="29"/>
      <c r="F672" s="4"/>
      <c r="N672" s="29"/>
      <c r="O672" s="4"/>
      <c r="V672" s="29"/>
      <c r="W672" s="4"/>
    </row>
    <row r="673" spans="5:23" x14ac:dyDescent="0.2">
      <c r="E673" s="29"/>
      <c r="F673" s="4"/>
      <c r="N673" s="29"/>
      <c r="O673" s="4"/>
      <c r="V673" s="29"/>
      <c r="W673" s="4"/>
    </row>
    <row r="674" spans="5:23" x14ac:dyDescent="0.2">
      <c r="E674" s="29"/>
      <c r="F674" s="4"/>
      <c r="N674" s="29"/>
      <c r="O674" s="4"/>
      <c r="V674" s="29"/>
      <c r="W674" s="4"/>
    </row>
    <row r="675" spans="5:23" x14ac:dyDescent="0.2">
      <c r="E675" s="29"/>
      <c r="F675" s="4"/>
      <c r="N675" s="29"/>
      <c r="O675" s="4"/>
      <c r="V675" s="29"/>
      <c r="W675" s="4"/>
    </row>
    <row r="676" spans="5:23" x14ac:dyDescent="0.2">
      <c r="E676" s="29"/>
      <c r="F676" s="4"/>
      <c r="N676" s="29"/>
      <c r="O676" s="4"/>
      <c r="V676" s="29"/>
      <c r="W676" s="4"/>
    </row>
    <row r="677" spans="5:23" x14ac:dyDescent="0.2">
      <c r="E677" s="29"/>
      <c r="F677" s="4"/>
      <c r="N677" s="29"/>
      <c r="O677" s="4"/>
      <c r="V677" s="29"/>
      <c r="W677" s="4"/>
    </row>
    <row r="678" spans="5:23" x14ac:dyDescent="0.2">
      <c r="E678" s="29"/>
      <c r="F678" s="4"/>
      <c r="N678" s="29"/>
      <c r="O678" s="4"/>
      <c r="V678" s="29"/>
      <c r="W678" s="4"/>
    </row>
    <row r="679" spans="5:23" x14ac:dyDescent="0.2">
      <c r="E679" s="29"/>
      <c r="F679" s="4"/>
      <c r="N679" s="29"/>
      <c r="O679" s="4"/>
      <c r="V679" s="29"/>
      <c r="W679" s="4"/>
    </row>
    <row r="680" spans="5:23" x14ac:dyDescent="0.2">
      <c r="E680" s="29"/>
      <c r="F680" s="4"/>
      <c r="N680" s="29"/>
      <c r="O680" s="4"/>
      <c r="V680" s="29"/>
      <c r="W680" s="4"/>
    </row>
    <row r="681" spans="5:23" x14ac:dyDescent="0.2">
      <c r="E681" s="29"/>
      <c r="F681" s="4"/>
      <c r="N681" s="29"/>
      <c r="O681" s="4"/>
      <c r="V681" s="29"/>
      <c r="W681" s="4"/>
    </row>
    <row r="682" spans="5:23" x14ac:dyDescent="0.2">
      <c r="E682" s="29"/>
      <c r="F682" s="4"/>
      <c r="N682" s="29"/>
      <c r="O682" s="4"/>
      <c r="V682" s="29"/>
      <c r="W682" s="4"/>
    </row>
    <row r="683" spans="5:23" x14ac:dyDescent="0.2">
      <c r="E683" s="29"/>
      <c r="F683" s="4"/>
      <c r="N683" s="29"/>
      <c r="O683" s="4"/>
      <c r="V683" s="29"/>
      <c r="W683" s="4"/>
    </row>
    <row r="684" spans="5:23" x14ac:dyDescent="0.2">
      <c r="E684" s="29"/>
      <c r="F684" s="4"/>
      <c r="N684" s="29"/>
      <c r="O684" s="4"/>
      <c r="V684" s="29"/>
      <c r="W684" s="4"/>
    </row>
    <row r="685" spans="5:23" x14ac:dyDescent="0.2">
      <c r="E685" s="29"/>
      <c r="F685" s="4"/>
      <c r="N685" s="29"/>
      <c r="O685" s="4"/>
      <c r="V685" s="29"/>
      <c r="W685" s="4"/>
    </row>
    <row r="686" spans="5:23" x14ac:dyDescent="0.2">
      <c r="E686" s="29"/>
      <c r="F686" s="4"/>
      <c r="N686" s="29"/>
      <c r="O686" s="4"/>
      <c r="V686" s="29"/>
      <c r="W686" s="4"/>
    </row>
    <row r="687" spans="5:23" x14ac:dyDescent="0.2">
      <c r="E687" s="29"/>
      <c r="F687" s="4"/>
      <c r="N687" s="29"/>
      <c r="O687" s="4"/>
      <c r="V687" s="29"/>
      <c r="W687" s="4"/>
    </row>
    <row r="688" spans="5:23" x14ac:dyDescent="0.2">
      <c r="E688" s="29"/>
      <c r="F688" s="4"/>
      <c r="N688" s="29"/>
      <c r="O688" s="4"/>
      <c r="V688" s="29"/>
      <c r="W688" s="4"/>
    </row>
    <row r="689" spans="5:23" x14ac:dyDescent="0.2">
      <c r="E689" s="29"/>
      <c r="F689" s="4"/>
      <c r="N689" s="29"/>
      <c r="O689" s="4"/>
      <c r="V689" s="29"/>
      <c r="W689" s="4"/>
    </row>
    <row r="690" spans="5:23" x14ac:dyDescent="0.2">
      <c r="E690" s="29"/>
      <c r="F690" s="4"/>
      <c r="N690" s="29"/>
      <c r="O690" s="4"/>
      <c r="V690" s="29"/>
      <c r="W690" s="4"/>
    </row>
    <row r="691" spans="5:23" x14ac:dyDescent="0.2">
      <c r="E691" s="29"/>
      <c r="F691" s="4"/>
      <c r="N691" s="29"/>
      <c r="O691" s="4"/>
      <c r="V691" s="29"/>
      <c r="W691" s="4"/>
    </row>
    <row r="692" spans="5:23" x14ac:dyDescent="0.2">
      <c r="E692" s="29"/>
      <c r="F692" s="4"/>
      <c r="N692" s="29"/>
      <c r="O692" s="4"/>
      <c r="V692" s="29"/>
      <c r="W692" s="4"/>
    </row>
    <row r="693" spans="5:23" x14ac:dyDescent="0.2">
      <c r="E693" s="29"/>
      <c r="F693" s="4"/>
      <c r="N693" s="29"/>
      <c r="O693" s="4"/>
      <c r="V693" s="29"/>
      <c r="W693" s="4"/>
    </row>
    <row r="694" spans="5:23" x14ac:dyDescent="0.2">
      <c r="E694" s="29"/>
      <c r="F694" s="4"/>
      <c r="N694" s="29"/>
      <c r="O694" s="4"/>
      <c r="V694" s="29"/>
      <c r="W694" s="4"/>
    </row>
    <row r="695" spans="5:23" x14ac:dyDescent="0.2">
      <c r="E695" s="29"/>
      <c r="F695" s="4"/>
      <c r="N695" s="29"/>
      <c r="O695" s="4"/>
      <c r="V695" s="29"/>
      <c r="W695" s="4"/>
    </row>
    <row r="696" spans="5:23" x14ac:dyDescent="0.2">
      <c r="E696" s="29"/>
      <c r="F696" s="4"/>
      <c r="N696" s="29"/>
      <c r="O696" s="4"/>
      <c r="V696" s="29"/>
      <c r="W696" s="4"/>
    </row>
    <row r="697" spans="5:23" x14ac:dyDescent="0.2">
      <c r="E697" s="29"/>
      <c r="F697" s="4"/>
      <c r="N697" s="29"/>
      <c r="O697" s="4"/>
      <c r="V697" s="29"/>
      <c r="W697" s="4"/>
    </row>
    <row r="698" spans="5:23" x14ac:dyDescent="0.2">
      <c r="E698" s="29"/>
      <c r="F698" s="4"/>
      <c r="N698" s="29"/>
      <c r="O698" s="4"/>
      <c r="V698" s="29"/>
      <c r="W698" s="4"/>
    </row>
    <row r="699" spans="5:23" x14ac:dyDescent="0.2">
      <c r="E699" s="29"/>
      <c r="F699" s="4"/>
      <c r="N699" s="29"/>
      <c r="O699" s="4"/>
      <c r="V699" s="29"/>
      <c r="W699" s="4"/>
    </row>
    <row r="700" spans="5:23" x14ac:dyDescent="0.2">
      <c r="E700" s="29"/>
      <c r="F700" s="4"/>
      <c r="N700" s="29"/>
      <c r="O700" s="4"/>
      <c r="V700" s="29"/>
      <c r="W700" s="4"/>
    </row>
    <row r="701" spans="5:23" x14ac:dyDescent="0.2">
      <c r="E701" s="29"/>
      <c r="F701" s="4"/>
      <c r="N701" s="29"/>
      <c r="O701" s="4"/>
      <c r="V701" s="29"/>
      <c r="W701" s="4"/>
    </row>
    <row r="702" spans="5:23" x14ac:dyDescent="0.2">
      <c r="E702" s="29"/>
      <c r="F702" s="4"/>
      <c r="N702" s="29"/>
      <c r="O702" s="4"/>
      <c r="V702" s="29"/>
      <c r="W702" s="4"/>
    </row>
    <row r="703" spans="5:23" x14ac:dyDescent="0.2">
      <c r="E703" s="29"/>
      <c r="F703" s="4"/>
      <c r="N703" s="29"/>
      <c r="O703" s="4"/>
      <c r="V703" s="29"/>
      <c r="W703" s="4"/>
    </row>
    <row r="704" spans="5:23" x14ac:dyDescent="0.2">
      <c r="E704" s="29"/>
      <c r="F704" s="4"/>
      <c r="N704" s="29"/>
      <c r="O704" s="4"/>
      <c r="V704" s="29"/>
      <c r="W704" s="4"/>
    </row>
    <row r="705" spans="5:23" x14ac:dyDescent="0.2">
      <c r="E705" s="29"/>
      <c r="F705" s="4"/>
      <c r="N705" s="29"/>
      <c r="O705" s="4"/>
      <c r="V705" s="29"/>
      <c r="W705" s="4"/>
    </row>
    <row r="706" spans="5:23" x14ac:dyDescent="0.2">
      <c r="E706" s="29"/>
      <c r="F706" s="4"/>
      <c r="N706" s="29"/>
      <c r="O706" s="4"/>
      <c r="V706" s="29"/>
      <c r="W706" s="4"/>
    </row>
    <row r="707" spans="5:23" x14ac:dyDescent="0.2">
      <c r="E707" s="29"/>
      <c r="F707" s="4"/>
      <c r="N707" s="29"/>
      <c r="O707" s="4"/>
      <c r="V707" s="29"/>
      <c r="W707" s="4"/>
    </row>
    <row r="708" spans="5:23" x14ac:dyDescent="0.2">
      <c r="E708" s="29"/>
      <c r="F708" s="4"/>
      <c r="N708" s="29"/>
      <c r="O708" s="4"/>
      <c r="V708" s="29"/>
      <c r="W708" s="4"/>
    </row>
    <row r="709" spans="5:23" x14ac:dyDescent="0.2">
      <c r="E709" s="29"/>
      <c r="F709" s="4"/>
      <c r="N709" s="29"/>
      <c r="O709" s="4"/>
      <c r="V709" s="29"/>
      <c r="W709" s="4"/>
    </row>
    <row r="710" spans="5:23" x14ac:dyDescent="0.2">
      <c r="E710" s="29"/>
      <c r="F710" s="4"/>
      <c r="N710" s="29"/>
      <c r="O710" s="4"/>
      <c r="V710" s="29"/>
      <c r="W710" s="4"/>
    </row>
    <row r="711" spans="5:23" x14ac:dyDescent="0.2">
      <c r="E711" s="29"/>
      <c r="F711" s="4"/>
      <c r="N711" s="29"/>
      <c r="O711" s="4"/>
      <c r="V711" s="29"/>
      <c r="W711" s="4"/>
    </row>
    <row r="712" spans="5:23" x14ac:dyDescent="0.2">
      <c r="E712" s="29"/>
      <c r="F712" s="4"/>
      <c r="N712" s="29"/>
      <c r="O712" s="4"/>
      <c r="V712" s="29"/>
      <c r="W712" s="4"/>
    </row>
    <row r="713" spans="5:23" x14ac:dyDescent="0.2">
      <c r="E713" s="29"/>
      <c r="F713" s="4"/>
      <c r="N713" s="29"/>
      <c r="O713" s="4"/>
      <c r="V713" s="29"/>
      <c r="W713" s="4"/>
    </row>
    <row r="714" spans="5:23" x14ac:dyDescent="0.2">
      <c r="E714" s="29"/>
      <c r="F714" s="4"/>
      <c r="N714" s="29"/>
      <c r="O714" s="4"/>
      <c r="V714" s="29"/>
      <c r="W714" s="4"/>
    </row>
    <row r="715" spans="5:23" x14ac:dyDescent="0.2">
      <c r="E715" s="29"/>
      <c r="F715" s="4"/>
      <c r="N715" s="29"/>
      <c r="O715" s="4"/>
      <c r="V715" s="29"/>
      <c r="W715" s="4"/>
    </row>
    <row r="716" spans="5:23" x14ac:dyDescent="0.2">
      <c r="E716" s="29"/>
      <c r="F716" s="4"/>
      <c r="N716" s="29"/>
      <c r="O716" s="4"/>
      <c r="V716" s="29"/>
      <c r="W716" s="4"/>
    </row>
    <row r="717" spans="5:23" x14ac:dyDescent="0.2">
      <c r="E717" s="29"/>
      <c r="F717" s="4"/>
      <c r="N717" s="29"/>
      <c r="O717" s="4"/>
      <c r="V717" s="29"/>
      <c r="W717" s="4"/>
    </row>
    <row r="718" spans="5:23" x14ac:dyDescent="0.2">
      <c r="E718" s="29"/>
      <c r="F718" s="4"/>
      <c r="N718" s="29"/>
      <c r="O718" s="4"/>
      <c r="V718" s="29"/>
      <c r="W718" s="4"/>
    </row>
    <row r="719" spans="5:23" x14ac:dyDescent="0.2">
      <c r="E719" s="29"/>
      <c r="F719" s="4"/>
      <c r="N719" s="29"/>
      <c r="O719" s="4"/>
      <c r="V719" s="29"/>
      <c r="W719" s="4"/>
    </row>
    <row r="720" spans="5:23" x14ac:dyDescent="0.2">
      <c r="E720" s="29"/>
      <c r="F720" s="4"/>
      <c r="N720" s="29"/>
      <c r="O720" s="4"/>
      <c r="V720" s="29"/>
      <c r="W720" s="4"/>
    </row>
    <row r="721" spans="5:23" x14ac:dyDescent="0.2">
      <c r="E721" s="29"/>
      <c r="F721" s="4"/>
      <c r="N721" s="29"/>
      <c r="O721" s="4"/>
      <c r="V721" s="29"/>
      <c r="W721" s="4"/>
    </row>
    <row r="722" spans="5:23" x14ac:dyDescent="0.2">
      <c r="E722" s="29"/>
      <c r="F722" s="4"/>
      <c r="N722" s="29"/>
      <c r="O722" s="4"/>
      <c r="V722" s="29"/>
      <c r="W722" s="4"/>
    </row>
    <row r="723" spans="5:23" x14ac:dyDescent="0.2">
      <c r="E723" s="29"/>
      <c r="F723" s="4"/>
      <c r="N723" s="29"/>
      <c r="O723" s="4"/>
      <c r="V723" s="29"/>
      <c r="W723" s="4"/>
    </row>
    <row r="724" spans="5:23" x14ac:dyDescent="0.2">
      <c r="E724" s="29"/>
      <c r="F724" s="4"/>
      <c r="N724" s="29"/>
      <c r="O724" s="4"/>
      <c r="V724" s="29"/>
      <c r="W724" s="4"/>
    </row>
    <row r="725" spans="5:23" x14ac:dyDescent="0.2">
      <c r="E725" s="29"/>
      <c r="F725" s="4"/>
      <c r="N725" s="29"/>
      <c r="O725" s="4"/>
      <c r="V725" s="29"/>
      <c r="W725" s="4"/>
    </row>
    <row r="726" spans="5:23" x14ac:dyDescent="0.2">
      <c r="E726" s="29"/>
      <c r="F726" s="4"/>
      <c r="N726" s="29"/>
      <c r="O726" s="4"/>
      <c r="V726" s="29"/>
      <c r="W726" s="4"/>
    </row>
    <row r="727" spans="5:23" x14ac:dyDescent="0.2">
      <c r="E727" s="29"/>
      <c r="F727" s="4"/>
      <c r="N727" s="29"/>
      <c r="O727" s="4"/>
      <c r="V727" s="29"/>
      <c r="W727" s="4"/>
    </row>
    <row r="728" spans="5:23" x14ac:dyDescent="0.2">
      <c r="E728" s="29"/>
      <c r="F728" s="4"/>
      <c r="N728" s="29"/>
      <c r="O728" s="4"/>
      <c r="V728" s="29"/>
      <c r="W728" s="4"/>
    </row>
    <row r="729" spans="5:23" x14ac:dyDescent="0.2">
      <c r="E729" s="29"/>
      <c r="F729" s="4"/>
      <c r="N729" s="29"/>
      <c r="O729" s="4"/>
      <c r="V729" s="29"/>
      <c r="W729" s="4"/>
    </row>
    <row r="730" spans="5:23" x14ac:dyDescent="0.2">
      <c r="E730" s="29"/>
      <c r="F730" s="4"/>
      <c r="N730" s="29"/>
      <c r="O730" s="4"/>
      <c r="V730" s="29"/>
      <c r="W730" s="4"/>
    </row>
    <row r="731" spans="5:23" x14ac:dyDescent="0.2">
      <c r="E731" s="29"/>
      <c r="F731" s="4"/>
      <c r="N731" s="29"/>
      <c r="O731" s="4"/>
      <c r="V731" s="29"/>
      <c r="W731" s="4"/>
    </row>
    <row r="732" spans="5:23" x14ac:dyDescent="0.2">
      <c r="E732" s="29"/>
      <c r="F732" s="4"/>
      <c r="N732" s="29"/>
      <c r="O732" s="4"/>
      <c r="V732" s="29"/>
      <c r="W732" s="4"/>
    </row>
    <row r="733" spans="5:23" x14ac:dyDescent="0.2">
      <c r="E733" s="29"/>
      <c r="F733" s="4"/>
      <c r="N733" s="29"/>
      <c r="O733" s="4"/>
      <c r="V733" s="29"/>
      <c r="W733" s="4"/>
    </row>
    <row r="734" spans="5:23" x14ac:dyDescent="0.2">
      <c r="E734" s="29"/>
      <c r="F734" s="4"/>
      <c r="N734" s="29"/>
      <c r="O734" s="4"/>
      <c r="V734" s="29"/>
      <c r="W734" s="4"/>
    </row>
    <row r="735" spans="5:23" x14ac:dyDescent="0.2">
      <c r="E735" s="29"/>
      <c r="F735" s="4"/>
      <c r="N735" s="29"/>
      <c r="O735" s="4"/>
      <c r="V735" s="29"/>
      <c r="W735" s="4"/>
    </row>
    <row r="736" spans="5:23" x14ac:dyDescent="0.2">
      <c r="E736" s="29"/>
      <c r="F736" s="4"/>
      <c r="N736" s="29"/>
      <c r="O736" s="4"/>
      <c r="V736" s="29"/>
      <c r="W736" s="4"/>
    </row>
    <row r="737" spans="5:23" x14ac:dyDescent="0.2">
      <c r="E737" s="29"/>
      <c r="F737" s="4"/>
      <c r="N737" s="29"/>
      <c r="O737" s="4"/>
      <c r="V737" s="29"/>
      <c r="W737" s="4"/>
    </row>
    <row r="738" spans="5:23" x14ac:dyDescent="0.2">
      <c r="E738" s="29"/>
      <c r="F738" s="4"/>
      <c r="N738" s="29"/>
      <c r="O738" s="4"/>
      <c r="V738" s="29"/>
      <c r="W738" s="4"/>
    </row>
    <row r="739" spans="5:23" x14ac:dyDescent="0.2">
      <c r="E739" s="29"/>
      <c r="F739" s="4"/>
      <c r="N739" s="29"/>
      <c r="O739" s="4"/>
      <c r="V739" s="29"/>
      <c r="W739" s="4"/>
    </row>
    <row r="740" spans="5:23" x14ac:dyDescent="0.2">
      <c r="E740" s="29"/>
      <c r="F740" s="4"/>
      <c r="N740" s="29"/>
      <c r="O740" s="4"/>
      <c r="V740" s="29"/>
      <c r="W740" s="4"/>
    </row>
    <row r="741" spans="5:23" x14ac:dyDescent="0.2">
      <c r="E741" s="29"/>
      <c r="F741" s="4"/>
      <c r="N741" s="29"/>
      <c r="O741" s="4"/>
      <c r="V741" s="29"/>
      <c r="W741" s="4"/>
    </row>
    <row r="742" spans="5:23" x14ac:dyDescent="0.2">
      <c r="E742" s="29"/>
      <c r="F742" s="4"/>
      <c r="N742" s="29"/>
      <c r="O742" s="4"/>
      <c r="V742" s="29"/>
      <c r="W742" s="4"/>
    </row>
    <row r="743" spans="5:23" x14ac:dyDescent="0.2">
      <c r="E743" s="29"/>
      <c r="F743" s="4"/>
      <c r="N743" s="29"/>
      <c r="O743" s="4"/>
      <c r="V743" s="29"/>
      <c r="W743" s="4"/>
    </row>
    <row r="744" spans="5:23" x14ac:dyDescent="0.2">
      <c r="E744" s="29"/>
      <c r="F744" s="4"/>
      <c r="N744" s="29"/>
      <c r="O744" s="4"/>
      <c r="V744" s="29"/>
      <c r="W744" s="4"/>
    </row>
    <row r="745" spans="5:23" x14ac:dyDescent="0.2">
      <c r="E745" s="29"/>
      <c r="F745" s="4"/>
      <c r="N745" s="29"/>
      <c r="O745" s="4"/>
      <c r="V745" s="29"/>
      <c r="W745" s="4"/>
    </row>
    <row r="746" spans="5:23" x14ac:dyDescent="0.2">
      <c r="E746" s="29"/>
      <c r="F746" s="4"/>
      <c r="N746" s="29"/>
      <c r="O746" s="4"/>
      <c r="V746" s="29"/>
      <c r="W746" s="4"/>
    </row>
    <row r="747" spans="5:23" x14ac:dyDescent="0.2">
      <c r="E747" s="29"/>
      <c r="F747" s="4"/>
      <c r="N747" s="29"/>
      <c r="O747" s="4"/>
      <c r="V747" s="29"/>
      <c r="W747" s="4"/>
    </row>
    <row r="748" spans="5:23" x14ac:dyDescent="0.2">
      <c r="E748" s="29"/>
      <c r="F748" s="4"/>
      <c r="N748" s="29"/>
      <c r="O748" s="4"/>
      <c r="V748" s="29"/>
      <c r="W748" s="4"/>
    </row>
    <row r="749" spans="5:23" x14ac:dyDescent="0.2">
      <c r="E749" s="29"/>
      <c r="F749" s="4"/>
      <c r="N749" s="29"/>
      <c r="O749" s="4"/>
      <c r="V749" s="29"/>
      <c r="W749" s="4"/>
    </row>
    <row r="750" spans="5:23" x14ac:dyDescent="0.2">
      <c r="E750" s="29"/>
      <c r="F750" s="4"/>
      <c r="N750" s="29"/>
      <c r="O750" s="4"/>
      <c r="V750" s="29"/>
      <c r="W750" s="4"/>
    </row>
    <row r="751" spans="5:23" x14ac:dyDescent="0.2">
      <c r="E751" s="29"/>
      <c r="F751" s="4"/>
      <c r="N751" s="29"/>
      <c r="O751" s="4"/>
      <c r="V751" s="29"/>
      <c r="W751" s="4"/>
    </row>
    <row r="752" spans="5:23" x14ac:dyDescent="0.2">
      <c r="E752" s="29"/>
      <c r="F752" s="4"/>
      <c r="N752" s="29"/>
      <c r="O752" s="4"/>
      <c r="V752" s="29"/>
      <c r="W752" s="4"/>
    </row>
    <row r="753" spans="5:23" x14ac:dyDescent="0.2">
      <c r="E753" s="29"/>
      <c r="F753" s="4"/>
      <c r="N753" s="29"/>
      <c r="O753" s="4"/>
      <c r="V753" s="29"/>
      <c r="W753" s="4"/>
    </row>
    <row r="754" spans="5:23" x14ac:dyDescent="0.2">
      <c r="E754" s="29"/>
      <c r="F754" s="4"/>
      <c r="N754" s="29"/>
      <c r="O754" s="4"/>
      <c r="V754" s="29"/>
      <c r="W754" s="4"/>
    </row>
    <row r="755" spans="5:23" x14ac:dyDescent="0.2">
      <c r="E755" s="29"/>
      <c r="F755" s="4"/>
      <c r="N755" s="29"/>
      <c r="O755" s="4"/>
      <c r="V755" s="29"/>
      <c r="W755" s="4"/>
    </row>
    <row r="756" spans="5:23" x14ac:dyDescent="0.2">
      <c r="E756" s="29"/>
      <c r="F756" s="4"/>
      <c r="N756" s="29"/>
      <c r="O756" s="4"/>
      <c r="V756" s="29"/>
      <c r="W756" s="4"/>
    </row>
    <row r="757" spans="5:23" x14ac:dyDescent="0.2">
      <c r="E757" s="29"/>
      <c r="F757" s="4"/>
      <c r="N757" s="29"/>
      <c r="O757" s="4"/>
      <c r="V757" s="29"/>
      <c r="W757" s="4"/>
    </row>
    <row r="758" spans="5:23" x14ac:dyDescent="0.2">
      <c r="E758" s="29"/>
      <c r="F758" s="4"/>
      <c r="N758" s="29"/>
      <c r="O758" s="4"/>
      <c r="V758" s="29"/>
      <c r="W758" s="4"/>
    </row>
    <row r="759" spans="5:23" x14ac:dyDescent="0.2">
      <c r="E759" s="29"/>
      <c r="F759" s="4"/>
      <c r="N759" s="29"/>
      <c r="O759" s="4"/>
      <c r="V759" s="29"/>
      <c r="W759" s="4"/>
    </row>
    <row r="760" spans="5:23" x14ac:dyDescent="0.2">
      <c r="E760" s="29"/>
      <c r="F760" s="4"/>
      <c r="N760" s="29"/>
      <c r="O760" s="4"/>
      <c r="V760" s="29"/>
      <c r="W760" s="4"/>
    </row>
    <row r="761" spans="5:23" x14ac:dyDescent="0.2">
      <c r="E761" s="29"/>
      <c r="F761" s="4"/>
      <c r="N761" s="29"/>
      <c r="O761" s="4"/>
      <c r="V761" s="29"/>
      <c r="W761" s="4"/>
    </row>
    <row r="762" spans="5:23" x14ac:dyDescent="0.2">
      <c r="E762" s="29"/>
      <c r="F762" s="4"/>
      <c r="N762" s="29"/>
      <c r="O762" s="4"/>
      <c r="V762" s="29"/>
      <c r="W762" s="4"/>
    </row>
    <row r="763" spans="5:23" x14ac:dyDescent="0.2">
      <c r="E763" s="29"/>
      <c r="F763" s="4"/>
      <c r="N763" s="29"/>
      <c r="O763" s="4"/>
      <c r="V763" s="29"/>
      <c r="W763" s="4"/>
    </row>
    <row r="764" spans="5:23" x14ac:dyDescent="0.2">
      <c r="E764" s="29"/>
      <c r="F764" s="4"/>
      <c r="N764" s="29"/>
      <c r="O764" s="4"/>
      <c r="V764" s="29"/>
      <c r="W764" s="4"/>
    </row>
    <row r="765" spans="5:23" x14ac:dyDescent="0.2">
      <c r="E765" s="29"/>
      <c r="F765" s="4"/>
      <c r="N765" s="29"/>
      <c r="O765" s="4"/>
      <c r="V765" s="29"/>
      <c r="W765" s="4"/>
    </row>
    <row r="766" spans="5:23" x14ac:dyDescent="0.2">
      <c r="E766" s="29"/>
      <c r="F766" s="4"/>
      <c r="N766" s="29"/>
      <c r="O766" s="4"/>
      <c r="V766" s="29"/>
      <c r="W766" s="4"/>
    </row>
    <row r="767" spans="5:23" x14ac:dyDescent="0.2">
      <c r="E767" s="29"/>
      <c r="F767" s="4"/>
      <c r="N767" s="29"/>
      <c r="O767" s="4"/>
      <c r="V767" s="29"/>
      <c r="W767" s="4"/>
    </row>
    <row r="768" spans="5:23" x14ac:dyDescent="0.2">
      <c r="E768" s="29"/>
      <c r="F768" s="4"/>
      <c r="N768" s="29"/>
      <c r="O768" s="4"/>
      <c r="V768" s="29"/>
      <c r="W768" s="4"/>
    </row>
    <row r="769" spans="5:23" x14ac:dyDescent="0.2">
      <c r="E769" s="29"/>
      <c r="F769" s="4"/>
      <c r="N769" s="29"/>
      <c r="O769" s="4"/>
      <c r="V769" s="29"/>
      <c r="W769" s="4"/>
    </row>
    <row r="770" spans="5:23" x14ac:dyDescent="0.2">
      <c r="E770" s="29"/>
      <c r="F770" s="4"/>
      <c r="N770" s="29"/>
      <c r="O770" s="4"/>
      <c r="V770" s="29"/>
      <c r="W770" s="4"/>
    </row>
    <row r="771" spans="5:23" x14ac:dyDescent="0.2">
      <c r="E771" s="29"/>
      <c r="F771" s="4"/>
      <c r="N771" s="29"/>
      <c r="O771" s="4"/>
      <c r="V771" s="29"/>
      <c r="W771" s="4"/>
    </row>
    <row r="772" spans="5:23" x14ac:dyDescent="0.2">
      <c r="E772" s="29"/>
      <c r="F772" s="4"/>
      <c r="N772" s="29"/>
      <c r="O772" s="4"/>
      <c r="V772" s="29"/>
      <c r="W772" s="4"/>
    </row>
    <row r="773" spans="5:23" x14ac:dyDescent="0.2">
      <c r="E773" s="29"/>
      <c r="F773" s="4"/>
      <c r="N773" s="29"/>
      <c r="O773" s="4"/>
      <c r="V773" s="29"/>
      <c r="W773" s="4"/>
    </row>
    <row r="774" spans="5:23" x14ac:dyDescent="0.2">
      <c r="E774" s="29"/>
      <c r="F774" s="4"/>
      <c r="N774" s="29"/>
      <c r="O774" s="4"/>
      <c r="V774" s="29"/>
      <c r="W774" s="4"/>
    </row>
    <row r="775" spans="5:23" x14ac:dyDescent="0.2">
      <c r="E775" s="29"/>
      <c r="F775" s="4"/>
      <c r="N775" s="29"/>
      <c r="O775" s="4"/>
      <c r="V775" s="29"/>
      <c r="W775" s="4"/>
    </row>
    <row r="776" spans="5:23" x14ac:dyDescent="0.2">
      <c r="E776" s="29"/>
      <c r="F776" s="4"/>
      <c r="N776" s="29"/>
      <c r="O776" s="4"/>
      <c r="V776" s="29"/>
      <c r="W776" s="4"/>
    </row>
    <row r="777" spans="5:23" x14ac:dyDescent="0.2">
      <c r="E777" s="29"/>
      <c r="F777" s="4"/>
      <c r="N777" s="29"/>
      <c r="O777" s="4"/>
      <c r="V777" s="29"/>
      <c r="W777" s="4"/>
    </row>
    <row r="778" spans="5:23" x14ac:dyDescent="0.2">
      <c r="E778" s="29"/>
      <c r="F778" s="4"/>
      <c r="N778" s="29"/>
      <c r="O778" s="4"/>
      <c r="V778" s="29"/>
      <c r="W778" s="4"/>
    </row>
    <row r="779" spans="5:23" x14ac:dyDescent="0.2">
      <c r="E779" s="29"/>
      <c r="F779" s="4"/>
      <c r="N779" s="29"/>
      <c r="O779" s="4"/>
      <c r="V779" s="29"/>
      <c r="W779" s="4"/>
    </row>
    <row r="780" spans="5:23" x14ac:dyDescent="0.2">
      <c r="E780" s="29"/>
      <c r="F780" s="4"/>
      <c r="N780" s="29"/>
      <c r="O780" s="4"/>
      <c r="V780" s="29"/>
      <c r="W780" s="4"/>
    </row>
    <row r="781" spans="5:23" x14ac:dyDescent="0.2">
      <c r="E781" s="29"/>
      <c r="F781" s="4"/>
      <c r="N781" s="29"/>
      <c r="O781" s="4"/>
      <c r="V781" s="29"/>
      <c r="W781" s="4"/>
    </row>
    <row r="782" spans="5:23" x14ac:dyDescent="0.2">
      <c r="E782" s="29"/>
      <c r="F782" s="4"/>
      <c r="N782" s="29"/>
      <c r="O782" s="4"/>
      <c r="V782" s="29"/>
      <c r="W782" s="4"/>
    </row>
    <row r="783" spans="5:23" x14ac:dyDescent="0.2">
      <c r="E783" s="29"/>
      <c r="F783" s="4"/>
      <c r="N783" s="29"/>
      <c r="O783" s="4"/>
      <c r="V783" s="29"/>
      <c r="W783" s="4"/>
    </row>
    <row r="784" spans="5:23" x14ac:dyDescent="0.2">
      <c r="E784" s="29"/>
      <c r="F784" s="4"/>
      <c r="N784" s="29"/>
      <c r="O784" s="4"/>
      <c r="V784" s="29"/>
      <c r="W784" s="4"/>
    </row>
    <row r="785" spans="5:23" x14ac:dyDescent="0.2">
      <c r="E785" s="29"/>
      <c r="F785" s="4"/>
      <c r="N785" s="29"/>
      <c r="O785" s="4"/>
      <c r="V785" s="29"/>
      <c r="W785" s="4"/>
    </row>
    <row r="786" spans="5:23" x14ac:dyDescent="0.2">
      <c r="E786" s="29"/>
      <c r="F786" s="4"/>
      <c r="N786" s="29"/>
      <c r="O786" s="4"/>
      <c r="V786" s="29"/>
      <c r="W786" s="4"/>
    </row>
    <row r="787" spans="5:23" x14ac:dyDescent="0.2">
      <c r="E787" s="29"/>
      <c r="F787" s="4"/>
      <c r="N787" s="29"/>
      <c r="O787" s="4"/>
      <c r="V787" s="29"/>
      <c r="W787" s="4"/>
    </row>
    <row r="788" spans="5:23" x14ac:dyDescent="0.2">
      <c r="E788" s="29"/>
      <c r="F788" s="4"/>
      <c r="N788" s="29"/>
      <c r="O788" s="4"/>
      <c r="V788" s="29"/>
      <c r="W788" s="4"/>
    </row>
    <row r="789" spans="5:23" x14ac:dyDescent="0.2">
      <c r="E789" s="29"/>
      <c r="F789" s="4"/>
      <c r="N789" s="29"/>
      <c r="O789" s="4"/>
      <c r="V789" s="29"/>
      <c r="W789" s="4"/>
    </row>
    <row r="790" spans="5:23" x14ac:dyDescent="0.2">
      <c r="E790" s="29"/>
      <c r="F790" s="4"/>
      <c r="N790" s="29"/>
      <c r="O790" s="4"/>
      <c r="V790" s="29"/>
      <c r="W790" s="4"/>
    </row>
    <row r="791" spans="5:23" x14ac:dyDescent="0.2">
      <c r="E791" s="29"/>
      <c r="F791" s="4"/>
      <c r="N791" s="29"/>
      <c r="O791" s="4"/>
      <c r="V791" s="29"/>
      <c r="W791" s="4"/>
    </row>
    <row r="792" spans="5:23" x14ac:dyDescent="0.2">
      <c r="E792" s="29"/>
      <c r="F792" s="4"/>
      <c r="N792" s="29"/>
      <c r="O792" s="4"/>
      <c r="V792" s="29"/>
      <c r="W792" s="4"/>
    </row>
    <row r="793" spans="5:23" x14ac:dyDescent="0.2">
      <c r="E793" s="29"/>
      <c r="F793" s="4"/>
      <c r="N793" s="29"/>
      <c r="O793" s="4"/>
      <c r="V793" s="29"/>
      <c r="W793" s="4"/>
    </row>
    <row r="794" spans="5:23" x14ac:dyDescent="0.2">
      <c r="E794" s="29"/>
      <c r="F794" s="4"/>
      <c r="N794" s="29"/>
      <c r="O794" s="4"/>
      <c r="V794" s="29"/>
      <c r="W794" s="4"/>
    </row>
    <row r="795" spans="5:23" x14ac:dyDescent="0.2">
      <c r="E795" s="29"/>
      <c r="F795" s="4"/>
      <c r="N795" s="29"/>
      <c r="O795" s="4"/>
      <c r="V795" s="29"/>
      <c r="W795" s="4"/>
    </row>
    <row r="796" spans="5:23" x14ac:dyDescent="0.2">
      <c r="E796" s="29"/>
      <c r="F796" s="4"/>
      <c r="N796" s="29"/>
      <c r="O796" s="4"/>
      <c r="V796" s="29"/>
      <c r="W796" s="4"/>
    </row>
    <row r="797" spans="5:23" x14ac:dyDescent="0.2">
      <c r="E797" s="29"/>
      <c r="F797" s="4"/>
      <c r="N797" s="29"/>
      <c r="O797" s="4"/>
      <c r="V797" s="29"/>
      <c r="W797" s="4"/>
    </row>
    <row r="798" spans="5:23" x14ac:dyDescent="0.2">
      <c r="E798" s="29"/>
      <c r="F798" s="4"/>
      <c r="N798" s="29"/>
      <c r="O798" s="4"/>
      <c r="V798" s="29"/>
      <c r="W798" s="4"/>
    </row>
    <row r="799" spans="5:23" x14ac:dyDescent="0.2">
      <c r="E799" s="29"/>
      <c r="F799" s="4"/>
      <c r="N799" s="29"/>
      <c r="O799" s="4"/>
      <c r="V799" s="29"/>
      <c r="W799" s="4"/>
    </row>
    <row r="800" spans="5:23" x14ac:dyDescent="0.2">
      <c r="E800" s="29"/>
      <c r="F800" s="4"/>
      <c r="N800" s="29"/>
      <c r="O800" s="4"/>
      <c r="V800" s="29"/>
      <c r="W800" s="4"/>
    </row>
    <row r="801" spans="5:23" x14ac:dyDescent="0.2">
      <c r="E801" s="29"/>
      <c r="F801" s="4"/>
      <c r="N801" s="29"/>
      <c r="O801" s="4"/>
      <c r="V801" s="29"/>
      <c r="W801" s="4"/>
    </row>
    <row r="802" spans="5:23" x14ac:dyDescent="0.2">
      <c r="E802" s="29"/>
      <c r="F802" s="4"/>
      <c r="N802" s="29"/>
      <c r="O802" s="4"/>
      <c r="V802" s="29"/>
      <c r="W802" s="4"/>
    </row>
    <row r="803" spans="5:23" x14ac:dyDescent="0.2">
      <c r="E803" s="29"/>
      <c r="F803" s="4"/>
      <c r="N803" s="29"/>
      <c r="O803" s="4"/>
      <c r="V803" s="29"/>
      <c r="W803" s="4"/>
    </row>
    <row r="804" spans="5:23" x14ac:dyDescent="0.2">
      <c r="E804" s="29"/>
      <c r="F804" s="4"/>
      <c r="N804" s="29"/>
      <c r="O804" s="4"/>
      <c r="V804" s="29"/>
      <c r="W804" s="4"/>
    </row>
    <row r="805" spans="5:23" x14ac:dyDescent="0.2">
      <c r="E805" s="29"/>
      <c r="F805" s="4"/>
      <c r="N805" s="29"/>
      <c r="O805" s="4"/>
      <c r="V805" s="29"/>
      <c r="W805" s="4"/>
    </row>
    <row r="806" spans="5:23" x14ac:dyDescent="0.2">
      <c r="E806" s="29"/>
      <c r="F806" s="4"/>
      <c r="N806" s="29"/>
      <c r="O806" s="4"/>
      <c r="V806" s="29"/>
      <c r="W806" s="4"/>
    </row>
    <row r="807" spans="5:23" x14ac:dyDescent="0.2">
      <c r="E807" s="29"/>
      <c r="F807" s="4"/>
      <c r="N807" s="29"/>
      <c r="O807" s="4"/>
      <c r="V807" s="29"/>
      <c r="W807" s="4"/>
    </row>
    <row r="808" spans="5:23" x14ac:dyDescent="0.2">
      <c r="E808" s="29"/>
      <c r="F808" s="4"/>
      <c r="N808" s="29"/>
      <c r="O808" s="4"/>
      <c r="V808" s="29"/>
      <c r="W808" s="4"/>
    </row>
    <row r="809" spans="5:23" x14ac:dyDescent="0.2">
      <c r="E809" s="29"/>
      <c r="F809" s="4"/>
      <c r="N809" s="29"/>
      <c r="O809" s="4"/>
      <c r="V809" s="29"/>
      <c r="W809" s="4"/>
    </row>
    <row r="810" spans="5:23" x14ac:dyDescent="0.2">
      <c r="E810" s="29"/>
      <c r="F810" s="4"/>
      <c r="N810" s="29"/>
      <c r="O810" s="4"/>
      <c r="V810" s="29"/>
      <c r="W810" s="4"/>
    </row>
    <row r="811" spans="5:23" x14ac:dyDescent="0.2">
      <c r="E811" s="29"/>
      <c r="F811" s="4"/>
      <c r="N811" s="29"/>
      <c r="O811" s="4"/>
      <c r="V811" s="29"/>
      <c r="W811" s="4"/>
    </row>
    <row r="812" spans="5:23" x14ac:dyDescent="0.2">
      <c r="E812" s="29"/>
      <c r="F812" s="4"/>
      <c r="N812" s="29"/>
      <c r="O812" s="4"/>
      <c r="V812" s="29"/>
      <c r="W812" s="4"/>
    </row>
    <row r="813" spans="5:23" x14ac:dyDescent="0.2">
      <c r="E813" s="29"/>
      <c r="F813" s="4"/>
      <c r="N813" s="29"/>
      <c r="O813" s="4"/>
      <c r="V813" s="29"/>
      <c r="W813" s="4"/>
    </row>
    <row r="814" spans="5:23" x14ac:dyDescent="0.2">
      <c r="E814" s="29"/>
      <c r="F814" s="4"/>
      <c r="N814" s="29"/>
      <c r="O814" s="4"/>
      <c r="V814" s="29"/>
      <c r="W814" s="4"/>
    </row>
    <row r="815" spans="5:23" x14ac:dyDescent="0.2">
      <c r="E815" s="29"/>
      <c r="F815" s="4"/>
      <c r="N815" s="29"/>
      <c r="O815" s="4"/>
      <c r="V815" s="29"/>
      <c r="W815" s="4"/>
    </row>
    <row r="816" spans="5:23" x14ac:dyDescent="0.2">
      <c r="E816" s="29"/>
      <c r="F816" s="4"/>
      <c r="N816" s="29"/>
      <c r="O816" s="4"/>
      <c r="V816" s="29"/>
      <c r="W816" s="4"/>
    </row>
    <row r="817" spans="5:23" x14ac:dyDescent="0.2">
      <c r="E817" s="29"/>
      <c r="F817" s="4"/>
      <c r="N817" s="29"/>
      <c r="O817" s="4"/>
      <c r="V817" s="29"/>
      <c r="W817" s="4"/>
    </row>
    <row r="818" spans="5:23" x14ac:dyDescent="0.2">
      <c r="E818" s="29"/>
      <c r="F818" s="4"/>
      <c r="N818" s="29"/>
      <c r="O818" s="4"/>
      <c r="V818" s="29"/>
      <c r="W818" s="4"/>
    </row>
    <row r="819" spans="5:23" x14ac:dyDescent="0.2">
      <c r="E819" s="29"/>
      <c r="F819" s="4"/>
      <c r="N819" s="29"/>
      <c r="O819" s="4"/>
      <c r="V819" s="29"/>
      <c r="W819" s="4"/>
    </row>
    <row r="820" spans="5:23" x14ac:dyDescent="0.2">
      <c r="E820" s="29"/>
      <c r="F820" s="4"/>
      <c r="N820" s="29"/>
      <c r="O820" s="4"/>
      <c r="V820" s="29"/>
      <c r="W820" s="4"/>
    </row>
    <row r="821" spans="5:23" x14ac:dyDescent="0.2">
      <c r="E821" s="29"/>
      <c r="F821" s="4"/>
      <c r="N821" s="29"/>
      <c r="O821" s="4"/>
      <c r="V821" s="29"/>
      <c r="W821" s="4"/>
    </row>
    <row r="822" spans="5:23" x14ac:dyDescent="0.2">
      <c r="E822" s="29"/>
      <c r="F822" s="4"/>
      <c r="N822" s="29"/>
      <c r="O822" s="4"/>
      <c r="V822" s="29"/>
      <c r="W822" s="4"/>
    </row>
    <row r="823" spans="5:23" x14ac:dyDescent="0.2">
      <c r="E823" s="29"/>
      <c r="F823" s="4"/>
      <c r="N823" s="29"/>
      <c r="O823" s="4"/>
      <c r="V823" s="29"/>
      <c r="W823" s="4"/>
    </row>
    <row r="824" spans="5:23" x14ac:dyDescent="0.2">
      <c r="E824" s="29"/>
      <c r="F824" s="4"/>
      <c r="N824" s="29"/>
      <c r="O824" s="4"/>
      <c r="V824" s="29"/>
      <c r="W824" s="4"/>
    </row>
    <row r="825" spans="5:23" x14ac:dyDescent="0.2">
      <c r="E825" s="29"/>
      <c r="F825" s="4"/>
      <c r="N825" s="29"/>
      <c r="O825" s="4"/>
      <c r="V825" s="29"/>
      <c r="W825" s="4"/>
    </row>
    <row r="826" spans="5:23" x14ac:dyDescent="0.2">
      <c r="E826" s="29"/>
      <c r="F826" s="4"/>
      <c r="N826" s="29"/>
      <c r="O826" s="4"/>
      <c r="V826" s="29"/>
      <c r="W826" s="4"/>
    </row>
    <row r="827" spans="5:23" x14ac:dyDescent="0.2">
      <c r="E827" s="29"/>
      <c r="F827" s="4"/>
      <c r="N827" s="29"/>
      <c r="O827" s="4"/>
      <c r="V827" s="29"/>
      <c r="W827" s="4"/>
    </row>
    <row r="828" spans="5:23" x14ac:dyDescent="0.2">
      <c r="E828" s="29"/>
      <c r="F828" s="4"/>
      <c r="N828" s="29"/>
      <c r="O828" s="4"/>
      <c r="V828" s="29"/>
      <c r="W828" s="4"/>
    </row>
    <row r="829" spans="5:23" x14ac:dyDescent="0.2">
      <c r="E829" s="29"/>
      <c r="F829" s="4"/>
      <c r="N829" s="29"/>
      <c r="O829" s="4"/>
      <c r="V829" s="29"/>
      <c r="W829" s="4"/>
    </row>
    <row r="830" spans="5:23" x14ac:dyDescent="0.2">
      <c r="E830" s="29"/>
      <c r="F830" s="4"/>
      <c r="N830" s="29"/>
      <c r="O830" s="4"/>
      <c r="V830" s="29"/>
      <c r="W830" s="4"/>
    </row>
    <row r="831" spans="5:23" x14ac:dyDescent="0.2">
      <c r="E831" s="29"/>
      <c r="F831" s="4"/>
      <c r="N831" s="29"/>
      <c r="O831" s="4"/>
      <c r="V831" s="29"/>
      <c r="W831" s="4"/>
    </row>
    <row r="832" spans="5:23" x14ac:dyDescent="0.2">
      <c r="E832" s="29"/>
      <c r="F832" s="4"/>
      <c r="N832" s="29"/>
      <c r="O832" s="4"/>
      <c r="V832" s="29"/>
      <c r="W832" s="4"/>
    </row>
    <row r="833" spans="5:23" x14ac:dyDescent="0.2">
      <c r="E833" s="29"/>
      <c r="F833" s="4"/>
      <c r="N833" s="29"/>
      <c r="O833" s="4"/>
      <c r="V833" s="29"/>
      <c r="W833" s="4"/>
    </row>
    <row r="834" spans="5:23" x14ac:dyDescent="0.2">
      <c r="E834" s="29"/>
      <c r="F834" s="4"/>
      <c r="N834" s="29"/>
      <c r="O834" s="4"/>
      <c r="V834" s="29"/>
      <c r="W834" s="4"/>
    </row>
    <row r="835" spans="5:23" x14ac:dyDescent="0.2">
      <c r="E835" s="29"/>
      <c r="F835" s="4"/>
      <c r="N835" s="29"/>
      <c r="O835" s="4"/>
      <c r="V835" s="29"/>
      <c r="W835" s="4"/>
    </row>
    <row r="836" spans="5:23" x14ac:dyDescent="0.2">
      <c r="E836" s="29"/>
      <c r="F836" s="4"/>
      <c r="N836" s="29"/>
      <c r="O836" s="4"/>
      <c r="V836" s="29"/>
      <c r="W836" s="4"/>
    </row>
    <row r="837" spans="5:23" x14ac:dyDescent="0.2">
      <c r="E837" s="29"/>
      <c r="F837" s="4"/>
      <c r="N837" s="29"/>
      <c r="O837" s="4"/>
      <c r="V837" s="29"/>
      <c r="W837" s="4"/>
    </row>
    <row r="838" spans="5:23" x14ac:dyDescent="0.2">
      <c r="E838" s="29"/>
      <c r="F838" s="4"/>
      <c r="N838" s="29"/>
      <c r="O838" s="4"/>
      <c r="V838" s="29"/>
      <c r="W838" s="4"/>
    </row>
    <row r="839" spans="5:23" x14ac:dyDescent="0.2">
      <c r="E839" s="29"/>
      <c r="F839" s="4"/>
      <c r="N839" s="29"/>
      <c r="O839" s="4"/>
      <c r="V839" s="29"/>
      <c r="W839" s="4"/>
    </row>
    <row r="840" spans="5:23" x14ac:dyDescent="0.2">
      <c r="E840" s="29"/>
      <c r="F840" s="4"/>
      <c r="N840" s="29"/>
      <c r="O840" s="4"/>
      <c r="V840" s="29"/>
      <c r="W840" s="4"/>
    </row>
    <row r="841" spans="5:23" x14ac:dyDescent="0.2">
      <c r="E841" s="29"/>
      <c r="F841" s="4"/>
      <c r="N841" s="29"/>
      <c r="O841" s="4"/>
      <c r="V841" s="29"/>
      <c r="W841" s="4"/>
    </row>
    <row r="842" spans="5:23" x14ac:dyDescent="0.2">
      <c r="E842" s="29"/>
      <c r="F842" s="4"/>
      <c r="N842" s="29"/>
      <c r="O842" s="4"/>
      <c r="V842" s="29"/>
      <c r="W842" s="4"/>
    </row>
    <row r="843" spans="5:23" x14ac:dyDescent="0.2">
      <c r="E843" s="29"/>
      <c r="F843" s="4"/>
      <c r="N843" s="29"/>
      <c r="O843" s="4"/>
      <c r="V843" s="29"/>
      <c r="W843" s="4"/>
    </row>
    <row r="844" spans="5:23" x14ac:dyDescent="0.2">
      <c r="E844" s="29"/>
      <c r="F844" s="4"/>
      <c r="N844" s="29"/>
      <c r="O844" s="4"/>
      <c r="V844" s="29"/>
      <c r="W844" s="4"/>
    </row>
    <row r="845" spans="5:23" x14ac:dyDescent="0.2">
      <c r="E845" s="29"/>
      <c r="F845" s="4"/>
      <c r="N845" s="29"/>
      <c r="O845" s="4"/>
      <c r="V845" s="29"/>
      <c r="W845" s="4"/>
    </row>
    <row r="846" spans="5:23" x14ac:dyDescent="0.2">
      <c r="E846" s="29"/>
      <c r="F846" s="4"/>
      <c r="N846" s="29"/>
      <c r="O846" s="4"/>
      <c r="V846" s="29"/>
      <c r="W846" s="4"/>
    </row>
    <row r="847" spans="5:23" x14ac:dyDescent="0.2">
      <c r="E847" s="29"/>
      <c r="F847" s="4"/>
      <c r="N847" s="29"/>
      <c r="O847" s="4"/>
      <c r="V847" s="29"/>
      <c r="W847" s="4"/>
    </row>
    <row r="848" spans="5:23" x14ac:dyDescent="0.2">
      <c r="E848" s="29"/>
      <c r="F848" s="4"/>
      <c r="N848" s="29"/>
      <c r="O848" s="4"/>
      <c r="V848" s="29"/>
      <c r="W848" s="4"/>
    </row>
    <row r="849" spans="5:23" x14ac:dyDescent="0.2">
      <c r="E849" s="29"/>
      <c r="F849" s="4"/>
      <c r="N849" s="29"/>
      <c r="O849" s="4"/>
      <c r="V849" s="29"/>
      <c r="W849" s="4"/>
    </row>
    <row r="850" spans="5:23" x14ac:dyDescent="0.2">
      <c r="E850" s="29"/>
      <c r="F850" s="4"/>
      <c r="N850" s="29"/>
      <c r="O850" s="4"/>
      <c r="V850" s="29"/>
      <c r="W850" s="4"/>
    </row>
    <row r="851" spans="5:23" x14ac:dyDescent="0.2">
      <c r="E851" s="29"/>
      <c r="F851" s="4"/>
      <c r="N851" s="29"/>
      <c r="O851" s="4"/>
      <c r="V851" s="29"/>
      <c r="W851" s="4"/>
    </row>
    <row r="852" spans="5:23" x14ac:dyDescent="0.2">
      <c r="E852" s="29"/>
      <c r="F852" s="4"/>
      <c r="N852" s="29"/>
      <c r="O852" s="4"/>
      <c r="V852" s="29"/>
      <c r="W852" s="4"/>
    </row>
    <row r="853" spans="5:23" x14ac:dyDescent="0.2">
      <c r="E853" s="29"/>
      <c r="F853" s="4"/>
      <c r="N853" s="29"/>
      <c r="O853" s="4"/>
      <c r="V853" s="29"/>
      <c r="W853" s="4"/>
    </row>
    <row r="854" spans="5:23" x14ac:dyDescent="0.2">
      <c r="E854" s="29"/>
      <c r="F854" s="4"/>
      <c r="N854" s="29"/>
      <c r="O854" s="4"/>
      <c r="V854" s="29"/>
      <c r="W854" s="4"/>
    </row>
    <row r="855" spans="5:23" x14ac:dyDescent="0.2">
      <c r="E855" s="29"/>
      <c r="F855" s="4"/>
      <c r="N855" s="29"/>
      <c r="O855" s="4"/>
      <c r="V855" s="29"/>
      <c r="W855" s="4"/>
    </row>
    <row r="856" spans="5:23" x14ac:dyDescent="0.2">
      <c r="E856" s="29"/>
      <c r="F856" s="4"/>
      <c r="N856" s="29"/>
      <c r="O856" s="4"/>
      <c r="V856" s="29"/>
      <c r="W856" s="4"/>
    </row>
    <row r="857" spans="5:23" x14ac:dyDescent="0.2">
      <c r="E857" s="29"/>
      <c r="F857" s="4"/>
      <c r="N857" s="29"/>
      <c r="O857" s="4"/>
      <c r="V857" s="29"/>
      <c r="W857" s="4"/>
    </row>
    <row r="858" spans="5:23" x14ac:dyDescent="0.2">
      <c r="E858" s="29"/>
      <c r="F858" s="4"/>
      <c r="N858" s="29"/>
      <c r="O858" s="4"/>
      <c r="V858" s="29"/>
      <c r="W858" s="4"/>
    </row>
    <row r="859" spans="5:23" x14ac:dyDescent="0.2">
      <c r="E859" s="29"/>
      <c r="F859" s="4"/>
      <c r="N859" s="29"/>
      <c r="O859" s="4"/>
      <c r="V859" s="29"/>
      <c r="W859" s="4"/>
    </row>
    <row r="860" spans="5:23" x14ac:dyDescent="0.2">
      <c r="E860" s="29"/>
      <c r="F860" s="4"/>
      <c r="N860" s="29"/>
      <c r="O860" s="4"/>
      <c r="V860" s="29"/>
      <c r="W860" s="4"/>
    </row>
    <row r="861" spans="5:23" x14ac:dyDescent="0.2">
      <c r="E861" s="29"/>
      <c r="F861" s="4"/>
      <c r="N861" s="29"/>
      <c r="O861" s="4"/>
      <c r="V861" s="29"/>
      <c r="W861" s="4"/>
    </row>
    <row r="862" spans="5:23" x14ac:dyDescent="0.2">
      <c r="E862" s="29"/>
      <c r="F862" s="4"/>
      <c r="N862" s="29"/>
      <c r="O862" s="4"/>
      <c r="V862" s="29"/>
      <c r="W862" s="4"/>
    </row>
    <row r="863" spans="5:23" x14ac:dyDescent="0.2">
      <c r="E863" s="29"/>
      <c r="F863" s="4"/>
      <c r="N863" s="29"/>
      <c r="O863" s="4"/>
      <c r="V863" s="29"/>
      <c r="W863" s="4"/>
    </row>
    <row r="864" spans="5:23" x14ac:dyDescent="0.2">
      <c r="E864" s="29"/>
      <c r="F864" s="4"/>
      <c r="N864" s="29"/>
      <c r="O864" s="4"/>
      <c r="V864" s="29"/>
      <c r="W864" s="4"/>
    </row>
    <row r="865" spans="5:23" x14ac:dyDescent="0.2">
      <c r="E865" s="29"/>
      <c r="F865" s="4"/>
      <c r="N865" s="29"/>
      <c r="O865" s="4"/>
      <c r="V865" s="29"/>
      <c r="W865" s="4"/>
    </row>
    <row r="866" spans="5:23" x14ac:dyDescent="0.2">
      <c r="E866" s="29"/>
      <c r="F866" s="4"/>
      <c r="N866" s="29"/>
      <c r="O866" s="4"/>
      <c r="V866" s="29"/>
      <c r="W866" s="4"/>
    </row>
    <row r="867" spans="5:23" x14ac:dyDescent="0.2">
      <c r="E867" s="29"/>
      <c r="F867" s="4"/>
      <c r="N867" s="29"/>
      <c r="O867" s="4"/>
      <c r="V867" s="29"/>
      <c r="W867" s="4"/>
    </row>
    <row r="868" spans="5:23" x14ac:dyDescent="0.2">
      <c r="E868" s="29"/>
      <c r="F868" s="4"/>
      <c r="N868" s="29"/>
      <c r="O868" s="4"/>
      <c r="V868" s="29"/>
      <c r="W868" s="4"/>
    </row>
    <row r="869" spans="5:23" x14ac:dyDescent="0.2">
      <c r="E869" s="29"/>
      <c r="F869" s="4"/>
      <c r="N869" s="29"/>
      <c r="O869" s="4"/>
      <c r="V869" s="29"/>
      <c r="W869" s="4"/>
    </row>
    <row r="870" spans="5:23" x14ac:dyDescent="0.2">
      <c r="E870" s="29"/>
      <c r="F870" s="4"/>
      <c r="N870" s="29"/>
      <c r="O870" s="4"/>
      <c r="V870" s="29"/>
      <c r="W870" s="4"/>
    </row>
    <row r="871" spans="5:23" x14ac:dyDescent="0.2">
      <c r="E871" s="29"/>
      <c r="F871" s="4"/>
      <c r="N871" s="29"/>
      <c r="O871" s="4"/>
      <c r="V871" s="29"/>
      <c r="W871" s="4"/>
    </row>
    <row r="872" spans="5:23" x14ac:dyDescent="0.2">
      <c r="E872" s="29"/>
      <c r="F872" s="4"/>
      <c r="N872" s="29"/>
      <c r="O872" s="4"/>
      <c r="V872" s="29"/>
      <c r="W872" s="4"/>
    </row>
    <row r="873" spans="5:23" x14ac:dyDescent="0.2">
      <c r="E873" s="29"/>
      <c r="F873" s="4"/>
      <c r="N873" s="29"/>
      <c r="O873" s="4"/>
      <c r="V873" s="29"/>
      <c r="W873" s="4"/>
    </row>
    <row r="874" spans="5:23" x14ac:dyDescent="0.2">
      <c r="E874" s="29"/>
      <c r="F874" s="4"/>
      <c r="N874" s="29"/>
      <c r="O874" s="4"/>
      <c r="V874" s="29"/>
      <c r="W874" s="4"/>
    </row>
    <row r="875" spans="5:23" x14ac:dyDescent="0.2">
      <c r="E875" s="29"/>
      <c r="F875" s="4"/>
      <c r="N875" s="29"/>
      <c r="O875" s="4"/>
      <c r="V875" s="29"/>
      <c r="W875" s="4"/>
    </row>
    <row r="876" spans="5:23" x14ac:dyDescent="0.2">
      <c r="E876" s="29"/>
      <c r="F876" s="4"/>
      <c r="N876" s="29"/>
      <c r="O876" s="4"/>
      <c r="V876" s="29"/>
      <c r="W876" s="4"/>
    </row>
    <row r="877" spans="5:23" x14ac:dyDescent="0.2">
      <c r="E877" s="29"/>
      <c r="F877" s="4"/>
      <c r="N877" s="29"/>
      <c r="O877" s="4"/>
      <c r="V877" s="29"/>
      <c r="W877" s="4"/>
    </row>
    <row r="878" spans="5:23" x14ac:dyDescent="0.2">
      <c r="E878" s="29"/>
      <c r="F878" s="4"/>
      <c r="N878" s="29"/>
      <c r="O878" s="4"/>
      <c r="V878" s="29"/>
      <c r="W878" s="4"/>
    </row>
    <row r="879" spans="5:23" x14ac:dyDescent="0.2">
      <c r="E879" s="29"/>
      <c r="F879" s="4"/>
      <c r="N879" s="29"/>
      <c r="O879" s="4"/>
      <c r="V879" s="29"/>
      <c r="W879" s="4"/>
    </row>
    <row r="880" spans="5:23" x14ac:dyDescent="0.2">
      <c r="E880" s="29"/>
      <c r="F880" s="4"/>
      <c r="N880" s="29"/>
      <c r="O880" s="4"/>
      <c r="V880" s="29"/>
      <c r="W880" s="4"/>
    </row>
    <row r="881" spans="5:23" x14ac:dyDescent="0.2">
      <c r="E881" s="29"/>
      <c r="F881" s="4"/>
      <c r="N881" s="29"/>
      <c r="O881" s="4"/>
      <c r="V881" s="29"/>
      <c r="W881" s="4"/>
    </row>
    <row r="882" spans="5:23" x14ac:dyDescent="0.2">
      <c r="E882" s="29"/>
      <c r="F882" s="4"/>
      <c r="N882" s="29"/>
      <c r="O882" s="4"/>
      <c r="V882" s="29"/>
      <c r="W882" s="4"/>
    </row>
    <row r="883" spans="5:23" x14ac:dyDescent="0.2">
      <c r="E883" s="29"/>
      <c r="F883" s="4"/>
      <c r="N883" s="29"/>
      <c r="O883" s="4"/>
      <c r="V883" s="29"/>
      <c r="W883" s="4"/>
    </row>
    <row r="884" spans="5:23" x14ac:dyDescent="0.2">
      <c r="E884" s="29"/>
      <c r="F884" s="4"/>
      <c r="N884" s="29"/>
      <c r="O884" s="4"/>
      <c r="V884" s="29"/>
      <c r="W884" s="4"/>
    </row>
    <row r="885" spans="5:23" x14ac:dyDescent="0.2">
      <c r="E885" s="29"/>
      <c r="F885" s="4"/>
      <c r="N885" s="29"/>
      <c r="O885" s="4"/>
      <c r="V885" s="29"/>
      <c r="W885" s="4"/>
    </row>
    <row r="886" spans="5:23" x14ac:dyDescent="0.2">
      <c r="E886" s="29"/>
      <c r="F886" s="4"/>
      <c r="N886" s="29"/>
      <c r="O886" s="4"/>
      <c r="V886" s="29"/>
      <c r="W886" s="4"/>
    </row>
    <row r="887" spans="5:23" x14ac:dyDescent="0.2">
      <c r="E887" s="29"/>
      <c r="F887" s="4"/>
      <c r="N887" s="29"/>
      <c r="O887" s="4"/>
      <c r="V887" s="29"/>
      <c r="W887" s="4"/>
    </row>
    <row r="888" spans="5:23" x14ac:dyDescent="0.2">
      <c r="E888" s="29"/>
      <c r="F888" s="4"/>
      <c r="N888" s="29"/>
      <c r="O888" s="4"/>
      <c r="V888" s="29"/>
      <c r="W888" s="4"/>
    </row>
    <row r="889" spans="5:23" x14ac:dyDescent="0.2">
      <c r="E889" s="29"/>
      <c r="F889" s="4"/>
      <c r="N889" s="29"/>
      <c r="O889" s="4"/>
      <c r="V889" s="29"/>
      <c r="W889" s="4"/>
    </row>
    <row r="890" spans="5:23" x14ac:dyDescent="0.2">
      <c r="E890" s="29"/>
      <c r="F890" s="4"/>
      <c r="N890" s="29"/>
      <c r="O890" s="4"/>
      <c r="V890" s="29"/>
      <c r="W890" s="4"/>
    </row>
    <row r="891" spans="5:23" x14ac:dyDescent="0.2">
      <c r="E891" s="29"/>
      <c r="F891" s="4"/>
      <c r="N891" s="29"/>
      <c r="O891" s="4"/>
      <c r="V891" s="29"/>
      <c r="W891" s="4"/>
    </row>
    <row r="892" spans="5:23" x14ac:dyDescent="0.2">
      <c r="E892" s="29"/>
      <c r="F892" s="4"/>
      <c r="N892" s="29"/>
      <c r="O892" s="4"/>
      <c r="V892" s="29"/>
      <c r="W892" s="4"/>
    </row>
    <row r="893" spans="5:23" x14ac:dyDescent="0.2">
      <c r="E893" s="29"/>
      <c r="F893" s="4"/>
      <c r="N893" s="29"/>
      <c r="O893" s="4"/>
      <c r="V893" s="29"/>
      <c r="W893" s="4"/>
    </row>
    <row r="894" spans="5:23" x14ac:dyDescent="0.2">
      <c r="E894" s="29"/>
      <c r="F894" s="4"/>
      <c r="N894" s="29"/>
      <c r="O894" s="4"/>
      <c r="V894" s="29"/>
      <c r="W894" s="4"/>
    </row>
    <row r="895" spans="5:23" x14ac:dyDescent="0.2">
      <c r="E895" s="29"/>
      <c r="F895" s="4"/>
      <c r="N895" s="29"/>
      <c r="O895" s="4"/>
      <c r="V895" s="29"/>
      <c r="W895" s="4"/>
    </row>
    <row r="896" spans="5:23" x14ac:dyDescent="0.2">
      <c r="E896" s="29"/>
      <c r="F896" s="4"/>
      <c r="N896" s="29"/>
      <c r="O896" s="4"/>
      <c r="V896" s="29"/>
      <c r="W896" s="4"/>
    </row>
    <row r="897" spans="5:23" x14ac:dyDescent="0.2">
      <c r="E897" s="29"/>
      <c r="F897" s="4"/>
      <c r="N897" s="29"/>
      <c r="O897" s="4"/>
      <c r="V897" s="29"/>
      <c r="W897" s="4"/>
    </row>
    <row r="898" spans="5:23" x14ac:dyDescent="0.2">
      <c r="E898" s="29"/>
      <c r="F898" s="4"/>
      <c r="N898" s="29"/>
      <c r="O898" s="4"/>
      <c r="V898" s="29"/>
      <c r="W898" s="4"/>
    </row>
    <row r="899" spans="5:23" x14ac:dyDescent="0.2">
      <c r="E899" s="29"/>
      <c r="F899" s="4"/>
      <c r="N899" s="29"/>
      <c r="O899" s="4"/>
      <c r="V899" s="29"/>
      <c r="W899" s="4"/>
    </row>
    <row r="900" spans="5:23" x14ac:dyDescent="0.2">
      <c r="E900" s="29"/>
      <c r="F900" s="4"/>
      <c r="N900" s="29"/>
      <c r="O900" s="4"/>
      <c r="V900" s="29"/>
      <c r="W900" s="4"/>
    </row>
    <row r="901" spans="5:23" x14ac:dyDescent="0.2">
      <c r="E901" s="29"/>
      <c r="F901" s="4"/>
      <c r="N901" s="29"/>
      <c r="O901" s="4"/>
      <c r="V901" s="29"/>
      <c r="W901" s="4"/>
    </row>
    <row r="902" spans="5:23" x14ac:dyDescent="0.2">
      <c r="E902" s="29"/>
      <c r="F902" s="4"/>
      <c r="N902" s="29"/>
      <c r="O902" s="4"/>
      <c r="V902" s="29"/>
      <c r="W902" s="4"/>
    </row>
    <row r="903" spans="5:23" x14ac:dyDescent="0.2">
      <c r="E903" s="29"/>
      <c r="F903" s="4"/>
      <c r="N903" s="29"/>
      <c r="O903" s="4"/>
      <c r="V903" s="29"/>
      <c r="W903" s="4"/>
    </row>
    <row r="904" spans="5:23" x14ac:dyDescent="0.2">
      <c r="E904" s="29"/>
      <c r="F904" s="4"/>
      <c r="N904" s="29"/>
      <c r="O904" s="4"/>
      <c r="V904" s="29"/>
      <c r="W904" s="4"/>
    </row>
    <row r="905" spans="5:23" x14ac:dyDescent="0.2">
      <c r="E905" s="29"/>
      <c r="F905" s="4"/>
      <c r="N905" s="29"/>
      <c r="O905" s="4"/>
      <c r="V905" s="29"/>
      <c r="W905" s="4"/>
    </row>
    <row r="906" spans="5:23" x14ac:dyDescent="0.2">
      <c r="E906" s="29"/>
      <c r="F906" s="4"/>
      <c r="N906" s="29"/>
      <c r="O906" s="4"/>
      <c r="V906" s="29"/>
      <c r="W906" s="4"/>
    </row>
    <row r="907" spans="5:23" x14ac:dyDescent="0.2">
      <c r="E907" s="29"/>
      <c r="F907" s="4"/>
      <c r="N907" s="29"/>
      <c r="O907" s="4"/>
      <c r="V907" s="29"/>
      <c r="W907" s="4"/>
    </row>
    <row r="908" spans="5:23" x14ac:dyDescent="0.2">
      <c r="E908" s="29"/>
      <c r="F908" s="4"/>
      <c r="N908" s="29"/>
      <c r="O908" s="4"/>
      <c r="V908" s="29"/>
      <c r="W908" s="4"/>
    </row>
    <row r="909" spans="5:23" x14ac:dyDescent="0.2">
      <c r="E909" s="29"/>
      <c r="F909" s="4"/>
      <c r="N909" s="29"/>
      <c r="O909" s="4"/>
      <c r="V909" s="29"/>
      <c r="W909" s="4"/>
    </row>
    <row r="910" spans="5:23" x14ac:dyDescent="0.2">
      <c r="E910" s="29"/>
      <c r="F910" s="4"/>
      <c r="N910" s="29"/>
      <c r="O910" s="4"/>
      <c r="V910" s="29"/>
      <c r="W910" s="4"/>
    </row>
    <row r="911" spans="5:23" x14ac:dyDescent="0.2">
      <c r="E911" s="29"/>
      <c r="F911" s="4"/>
      <c r="N911" s="29"/>
      <c r="O911" s="4"/>
      <c r="V911" s="29"/>
      <c r="W911" s="4"/>
    </row>
    <row r="912" spans="5:23" x14ac:dyDescent="0.2">
      <c r="E912" s="29"/>
      <c r="F912" s="4"/>
      <c r="N912" s="29"/>
      <c r="O912" s="4"/>
      <c r="V912" s="29"/>
      <c r="W912" s="4"/>
    </row>
    <row r="913" spans="5:23" x14ac:dyDescent="0.2">
      <c r="E913" s="29"/>
      <c r="F913" s="4"/>
      <c r="N913" s="29"/>
      <c r="O913" s="4"/>
      <c r="V913" s="29"/>
      <c r="W913" s="4"/>
    </row>
    <row r="914" spans="5:23" x14ac:dyDescent="0.2">
      <c r="E914" s="29"/>
      <c r="F914" s="4"/>
      <c r="N914" s="29"/>
      <c r="O914" s="4"/>
      <c r="V914" s="29"/>
      <c r="W914" s="4"/>
    </row>
    <row r="915" spans="5:23" x14ac:dyDescent="0.2">
      <c r="E915" s="29"/>
      <c r="F915" s="4"/>
      <c r="N915" s="29"/>
      <c r="O915" s="4"/>
      <c r="V915" s="29"/>
      <c r="W915" s="4"/>
    </row>
    <row r="916" spans="5:23" x14ac:dyDescent="0.2">
      <c r="E916" s="29"/>
      <c r="F916" s="4"/>
      <c r="N916" s="29"/>
      <c r="O916" s="4"/>
      <c r="V916" s="29"/>
      <c r="W916" s="4"/>
    </row>
    <row r="917" spans="5:23" x14ac:dyDescent="0.2">
      <c r="E917" s="29"/>
      <c r="F917" s="4"/>
      <c r="N917" s="29"/>
      <c r="O917" s="4"/>
      <c r="V917" s="29"/>
      <c r="W917" s="4"/>
    </row>
    <row r="918" spans="5:23" x14ac:dyDescent="0.2">
      <c r="E918" s="29"/>
      <c r="F918" s="4"/>
      <c r="N918" s="29"/>
      <c r="O918" s="4"/>
      <c r="V918" s="29"/>
      <c r="W918" s="4"/>
    </row>
    <row r="919" spans="5:23" x14ac:dyDescent="0.2">
      <c r="E919" s="29"/>
      <c r="F919" s="4"/>
      <c r="N919" s="29"/>
      <c r="O919" s="4"/>
      <c r="V919" s="29"/>
      <c r="W919" s="4"/>
    </row>
    <row r="920" spans="5:23" x14ac:dyDescent="0.2">
      <c r="E920" s="29"/>
      <c r="F920" s="4"/>
      <c r="N920" s="29"/>
      <c r="O920" s="4"/>
      <c r="V920" s="29"/>
      <c r="W920" s="4"/>
    </row>
    <row r="921" spans="5:23" x14ac:dyDescent="0.2">
      <c r="E921" s="29"/>
      <c r="F921" s="4"/>
      <c r="N921" s="29"/>
      <c r="O921" s="4"/>
      <c r="V921" s="29"/>
      <c r="W921" s="4"/>
    </row>
    <row r="922" spans="5:23" x14ac:dyDescent="0.2">
      <c r="E922" s="29"/>
      <c r="F922" s="4"/>
      <c r="N922" s="29"/>
      <c r="O922" s="4"/>
      <c r="V922" s="29"/>
      <c r="W922" s="4"/>
    </row>
    <row r="923" spans="5:23" x14ac:dyDescent="0.2">
      <c r="E923" s="29"/>
      <c r="F923" s="4"/>
      <c r="N923" s="29"/>
      <c r="O923" s="4"/>
      <c r="V923" s="29"/>
      <c r="W923" s="4"/>
    </row>
    <row r="924" spans="5:23" x14ac:dyDescent="0.2">
      <c r="E924" s="29"/>
      <c r="F924" s="4"/>
      <c r="N924" s="29"/>
      <c r="O924" s="4"/>
      <c r="V924" s="29"/>
      <c r="W924" s="4"/>
    </row>
    <row r="925" spans="5:23" x14ac:dyDescent="0.2">
      <c r="E925" s="29"/>
      <c r="F925" s="4"/>
      <c r="N925" s="29"/>
      <c r="O925" s="4"/>
      <c r="V925" s="29"/>
      <c r="W925" s="4"/>
    </row>
    <row r="926" spans="5:23" x14ac:dyDescent="0.2">
      <c r="E926" s="29"/>
      <c r="F926" s="4"/>
      <c r="N926" s="29"/>
      <c r="O926" s="4"/>
      <c r="V926" s="29"/>
      <c r="W926" s="4"/>
    </row>
    <row r="927" spans="5:23" x14ac:dyDescent="0.2">
      <c r="E927" s="29"/>
      <c r="F927" s="4"/>
      <c r="N927" s="29"/>
      <c r="O927" s="4"/>
      <c r="V927" s="29"/>
      <c r="W927" s="4"/>
    </row>
    <row r="928" spans="5:23" x14ac:dyDescent="0.2">
      <c r="E928" s="29"/>
      <c r="F928" s="4"/>
      <c r="N928" s="29"/>
      <c r="O928" s="4"/>
      <c r="V928" s="29"/>
      <c r="W928" s="4"/>
    </row>
    <row r="929" spans="5:23" x14ac:dyDescent="0.2">
      <c r="E929" s="29"/>
      <c r="F929" s="4"/>
      <c r="N929" s="29"/>
      <c r="O929" s="4"/>
      <c r="V929" s="29"/>
      <c r="W929" s="4"/>
    </row>
    <row r="930" spans="5:23" x14ac:dyDescent="0.2">
      <c r="E930" s="29"/>
      <c r="F930" s="4"/>
      <c r="N930" s="29"/>
      <c r="O930" s="4"/>
      <c r="V930" s="29"/>
      <c r="W930" s="4"/>
    </row>
    <row r="931" spans="5:23" x14ac:dyDescent="0.2">
      <c r="E931" s="29"/>
      <c r="F931" s="4"/>
      <c r="N931" s="29"/>
      <c r="O931" s="4"/>
      <c r="V931" s="29"/>
      <c r="W931" s="4"/>
    </row>
    <row r="932" spans="5:23" x14ac:dyDescent="0.2">
      <c r="E932" s="29"/>
      <c r="F932" s="4"/>
      <c r="N932" s="29"/>
      <c r="O932" s="4"/>
      <c r="V932" s="29"/>
      <c r="W932" s="4"/>
    </row>
    <row r="933" spans="5:23" x14ac:dyDescent="0.2">
      <c r="E933" s="29"/>
      <c r="F933" s="4"/>
      <c r="N933" s="29"/>
      <c r="O933" s="4"/>
      <c r="V933" s="29"/>
      <c r="W933" s="4"/>
    </row>
    <row r="934" spans="5:23" x14ac:dyDescent="0.2">
      <c r="E934" s="29"/>
      <c r="F934" s="4"/>
      <c r="N934" s="29"/>
      <c r="O934" s="4"/>
      <c r="V934" s="29"/>
      <c r="W934" s="4"/>
    </row>
    <row r="935" spans="5:23" x14ac:dyDescent="0.2">
      <c r="E935" s="29"/>
      <c r="F935" s="4"/>
      <c r="N935" s="29"/>
      <c r="O935" s="4"/>
      <c r="V935" s="29"/>
      <c r="W935" s="4"/>
    </row>
    <row r="936" spans="5:23" x14ac:dyDescent="0.2">
      <c r="E936" s="29"/>
      <c r="F936" s="4"/>
      <c r="N936" s="29"/>
      <c r="O936" s="4"/>
      <c r="V936" s="29"/>
      <c r="W936" s="4"/>
    </row>
    <row r="937" spans="5:23" x14ac:dyDescent="0.2">
      <c r="E937" s="29"/>
      <c r="F937" s="4"/>
      <c r="N937" s="29"/>
      <c r="O937" s="4"/>
      <c r="V937" s="29"/>
      <c r="W937" s="4"/>
    </row>
    <row r="938" spans="5:23" x14ac:dyDescent="0.2">
      <c r="E938" s="29"/>
      <c r="F938" s="4"/>
      <c r="N938" s="29"/>
      <c r="O938" s="4"/>
      <c r="V938" s="29"/>
      <c r="W938" s="4"/>
    </row>
    <row r="939" spans="5:23" x14ac:dyDescent="0.2">
      <c r="E939" s="29"/>
      <c r="F939" s="4"/>
      <c r="N939" s="29"/>
      <c r="O939" s="4"/>
      <c r="V939" s="29"/>
      <c r="W939" s="4"/>
    </row>
    <row r="940" spans="5:23" x14ac:dyDescent="0.2">
      <c r="E940" s="29"/>
      <c r="F940" s="4"/>
      <c r="N940" s="29"/>
      <c r="O940" s="4"/>
      <c r="V940" s="29"/>
      <c r="W940" s="4"/>
    </row>
    <row r="941" spans="5:23" x14ac:dyDescent="0.2">
      <c r="E941" s="29"/>
      <c r="F941" s="4"/>
      <c r="N941" s="29"/>
      <c r="O941" s="4"/>
      <c r="V941" s="29"/>
      <c r="W941" s="4"/>
    </row>
    <row r="942" spans="5:23" x14ac:dyDescent="0.2">
      <c r="E942" s="29"/>
      <c r="F942" s="4"/>
      <c r="N942" s="29"/>
      <c r="O942" s="4"/>
      <c r="V942" s="29"/>
      <c r="W942" s="4"/>
    </row>
    <row r="943" spans="5:23" x14ac:dyDescent="0.2">
      <c r="E943" s="29"/>
      <c r="F943" s="4"/>
      <c r="N943" s="29"/>
      <c r="O943" s="4"/>
      <c r="V943" s="29"/>
      <c r="W943" s="4"/>
    </row>
    <row r="944" spans="5:23" x14ac:dyDescent="0.2">
      <c r="E944" s="29"/>
      <c r="F944" s="4"/>
      <c r="N944" s="29"/>
      <c r="O944" s="4"/>
      <c r="V944" s="29"/>
      <c r="W944" s="4"/>
    </row>
    <row r="945" spans="5:23" x14ac:dyDescent="0.2">
      <c r="E945" s="29"/>
      <c r="F945" s="4"/>
      <c r="N945" s="29"/>
      <c r="O945" s="4"/>
      <c r="V945" s="29"/>
      <c r="W945" s="4"/>
    </row>
    <row r="946" spans="5:23" x14ac:dyDescent="0.2">
      <c r="E946" s="29"/>
      <c r="F946" s="4"/>
      <c r="N946" s="29"/>
      <c r="O946" s="4"/>
      <c r="V946" s="29"/>
      <c r="W946" s="4"/>
    </row>
    <row r="947" spans="5:23" x14ac:dyDescent="0.2">
      <c r="E947" s="29"/>
      <c r="F947" s="4"/>
      <c r="N947" s="29"/>
      <c r="O947" s="4"/>
      <c r="V947" s="29"/>
      <c r="W947" s="4"/>
    </row>
    <row r="948" spans="5:23" x14ac:dyDescent="0.2">
      <c r="E948" s="29"/>
      <c r="F948" s="4"/>
      <c r="N948" s="29"/>
      <c r="O948" s="4"/>
      <c r="V948" s="29"/>
      <c r="W948" s="4"/>
    </row>
    <row r="949" spans="5:23" x14ac:dyDescent="0.2">
      <c r="E949" s="29"/>
      <c r="F949" s="4"/>
      <c r="N949" s="29"/>
      <c r="O949" s="4"/>
      <c r="V949" s="29"/>
      <c r="W949" s="4"/>
    </row>
    <row r="950" spans="5:23" x14ac:dyDescent="0.2">
      <c r="E950" s="29"/>
      <c r="F950" s="4"/>
      <c r="N950" s="29"/>
      <c r="O950" s="4"/>
      <c r="V950" s="29"/>
      <c r="W950" s="4"/>
    </row>
    <row r="951" spans="5:23" x14ac:dyDescent="0.2">
      <c r="E951" s="29"/>
      <c r="F951" s="4"/>
      <c r="N951" s="29"/>
      <c r="O951" s="4"/>
      <c r="V951" s="29"/>
      <c r="W951" s="4"/>
    </row>
    <row r="952" spans="5:23" x14ac:dyDescent="0.2">
      <c r="E952" s="29"/>
      <c r="F952" s="4"/>
      <c r="N952" s="29"/>
      <c r="O952" s="4"/>
      <c r="V952" s="29"/>
      <c r="W952" s="4"/>
    </row>
    <row r="953" spans="5:23" x14ac:dyDescent="0.2">
      <c r="E953" s="29"/>
      <c r="F953" s="4"/>
      <c r="N953" s="29"/>
      <c r="O953" s="4"/>
      <c r="V953" s="29"/>
      <c r="W953" s="4"/>
    </row>
    <row r="954" spans="5:23" x14ac:dyDescent="0.2">
      <c r="E954" s="29"/>
      <c r="F954" s="4"/>
      <c r="N954" s="29"/>
      <c r="O954" s="4"/>
      <c r="V954" s="29"/>
      <c r="W954" s="4"/>
    </row>
    <row r="955" spans="5:23" x14ac:dyDescent="0.2">
      <c r="E955" s="29"/>
      <c r="F955" s="4"/>
      <c r="N955" s="29"/>
      <c r="O955" s="4"/>
      <c r="V955" s="29"/>
      <c r="W955" s="4"/>
    </row>
    <row r="956" spans="5:23" x14ac:dyDescent="0.2">
      <c r="E956" s="29"/>
      <c r="F956" s="4"/>
      <c r="N956" s="29"/>
      <c r="O956" s="4"/>
      <c r="V956" s="29"/>
      <c r="W956" s="4"/>
    </row>
    <row r="957" spans="5:23" x14ac:dyDescent="0.2">
      <c r="E957" s="29"/>
      <c r="F957" s="4"/>
      <c r="N957" s="29"/>
      <c r="O957" s="4"/>
      <c r="V957" s="29"/>
      <c r="W957" s="4"/>
    </row>
    <row r="958" spans="5:23" x14ac:dyDescent="0.2">
      <c r="E958" s="29"/>
      <c r="F958" s="4"/>
      <c r="N958" s="29"/>
      <c r="O958" s="4"/>
      <c r="V958" s="29"/>
      <c r="W958" s="4"/>
    </row>
    <row r="959" spans="5:23" x14ac:dyDescent="0.2">
      <c r="E959" s="29"/>
      <c r="F959" s="4"/>
      <c r="N959" s="29"/>
      <c r="O959" s="4"/>
      <c r="V959" s="29"/>
      <c r="W959" s="4"/>
    </row>
    <row r="960" spans="5:23" x14ac:dyDescent="0.2">
      <c r="E960" s="29"/>
      <c r="F960" s="4"/>
      <c r="N960" s="29"/>
      <c r="O960" s="4"/>
      <c r="V960" s="29"/>
      <c r="W960" s="4"/>
    </row>
    <row r="961" spans="5:23" x14ac:dyDescent="0.2">
      <c r="E961" s="29"/>
      <c r="F961" s="4"/>
      <c r="N961" s="29"/>
      <c r="O961" s="4"/>
      <c r="V961" s="29"/>
      <c r="W961" s="4"/>
    </row>
    <row r="962" spans="5:23" x14ac:dyDescent="0.2">
      <c r="E962" s="29"/>
      <c r="F962" s="4"/>
      <c r="N962" s="29"/>
      <c r="O962" s="4"/>
      <c r="V962" s="29"/>
      <c r="W962" s="4"/>
    </row>
    <row r="963" spans="5:23" x14ac:dyDescent="0.2">
      <c r="E963" s="29"/>
      <c r="F963" s="4"/>
      <c r="N963" s="29"/>
      <c r="O963" s="4"/>
      <c r="V963" s="29"/>
      <c r="W963" s="4"/>
    </row>
    <row r="964" spans="5:23" x14ac:dyDescent="0.2">
      <c r="E964" s="29"/>
      <c r="F964" s="4"/>
      <c r="N964" s="29"/>
      <c r="O964" s="4"/>
      <c r="V964" s="29"/>
      <c r="W964" s="4"/>
    </row>
    <row r="965" spans="5:23" x14ac:dyDescent="0.2">
      <c r="E965" s="29"/>
      <c r="F965" s="4"/>
      <c r="N965" s="29"/>
      <c r="O965" s="4"/>
      <c r="V965" s="29"/>
      <c r="W965" s="4"/>
    </row>
    <row r="966" spans="5:23" x14ac:dyDescent="0.2">
      <c r="E966" s="29"/>
      <c r="F966" s="4"/>
      <c r="N966" s="29"/>
      <c r="O966" s="4"/>
      <c r="V966" s="29"/>
      <c r="W966" s="4"/>
    </row>
    <row r="967" spans="5:23" x14ac:dyDescent="0.2">
      <c r="E967" s="29"/>
      <c r="F967" s="4"/>
      <c r="N967" s="29"/>
      <c r="O967" s="4"/>
      <c r="V967" s="29"/>
      <c r="W967" s="4"/>
    </row>
    <row r="968" spans="5:23" x14ac:dyDescent="0.2">
      <c r="E968" s="29"/>
      <c r="F968" s="4"/>
      <c r="N968" s="29"/>
      <c r="O968" s="4"/>
      <c r="V968" s="29"/>
      <c r="W968" s="4"/>
    </row>
    <row r="969" spans="5:23" x14ac:dyDescent="0.2">
      <c r="E969" s="29"/>
      <c r="F969" s="4"/>
      <c r="N969" s="29"/>
      <c r="O969" s="4"/>
      <c r="V969" s="29"/>
      <c r="W969" s="4"/>
    </row>
    <row r="970" spans="5:23" x14ac:dyDescent="0.2">
      <c r="E970" s="29"/>
      <c r="F970" s="4"/>
      <c r="N970" s="29"/>
      <c r="O970" s="4"/>
      <c r="V970" s="29"/>
      <c r="W970" s="4"/>
    </row>
    <row r="971" spans="5:23" x14ac:dyDescent="0.2">
      <c r="E971" s="29"/>
      <c r="F971" s="4"/>
      <c r="N971" s="29"/>
      <c r="O971" s="4"/>
      <c r="V971" s="29"/>
      <c r="W971" s="4"/>
    </row>
    <row r="972" spans="5:23" x14ac:dyDescent="0.2">
      <c r="E972" s="29"/>
      <c r="F972" s="4"/>
      <c r="N972" s="29"/>
      <c r="O972" s="4"/>
      <c r="V972" s="29"/>
      <c r="W972" s="4"/>
    </row>
    <row r="973" spans="5:23" x14ac:dyDescent="0.2">
      <c r="E973" s="29"/>
      <c r="F973" s="4"/>
      <c r="N973" s="29"/>
      <c r="O973" s="4"/>
      <c r="V973" s="29"/>
      <c r="W973" s="4"/>
    </row>
    <row r="974" spans="5:23" x14ac:dyDescent="0.2">
      <c r="E974" s="29"/>
      <c r="F974" s="4"/>
      <c r="N974" s="29"/>
      <c r="O974" s="4"/>
      <c r="V974" s="29"/>
      <c r="W974" s="4"/>
    </row>
    <row r="975" spans="5:23" x14ac:dyDescent="0.2">
      <c r="E975" s="29"/>
      <c r="F975" s="4"/>
      <c r="N975" s="29"/>
      <c r="O975" s="4"/>
      <c r="V975" s="29"/>
      <c r="W975" s="4"/>
    </row>
    <row r="976" spans="5:23" x14ac:dyDescent="0.2">
      <c r="E976" s="29"/>
      <c r="F976" s="4"/>
      <c r="N976" s="29"/>
      <c r="O976" s="4"/>
      <c r="V976" s="29"/>
      <c r="W976" s="4"/>
    </row>
    <row r="977" spans="5:23" x14ac:dyDescent="0.2">
      <c r="E977" s="29"/>
      <c r="F977" s="4"/>
      <c r="N977" s="29"/>
      <c r="O977" s="4"/>
      <c r="V977" s="29"/>
      <c r="W977" s="4"/>
    </row>
    <row r="978" spans="5:23" x14ac:dyDescent="0.2">
      <c r="E978" s="29"/>
      <c r="F978" s="4"/>
      <c r="N978" s="29"/>
      <c r="O978" s="4"/>
      <c r="V978" s="29"/>
      <c r="W978" s="4"/>
    </row>
    <row r="979" spans="5:23" x14ac:dyDescent="0.2">
      <c r="E979" s="29"/>
      <c r="F979" s="4"/>
      <c r="N979" s="29"/>
      <c r="O979" s="4"/>
      <c r="V979" s="29"/>
      <c r="W979" s="4"/>
    </row>
    <row r="980" spans="5:23" x14ac:dyDescent="0.2">
      <c r="E980" s="29"/>
      <c r="F980" s="4"/>
      <c r="N980" s="29"/>
      <c r="O980" s="4"/>
      <c r="V980" s="29"/>
      <c r="W980" s="4"/>
    </row>
    <row r="981" spans="5:23" x14ac:dyDescent="0.2">
      <c r="E981" s="29"/>
      <c r="F981" s="4"/>
      <c r="N981" s="29"/>
      <c r="O981" s="4"/>
      <c r="V981" s="29"/>
      <c r="W981" s="4"/>
    </row>
    <row r="982" spans="5:23" x14ac:dyDescent="0.2">
      <c r="E982" s="29"/>
      <c r="F982" s="4"/>
      <c r="N982" s="29"/>
      <c r="O982" s="4"/>
      <c r="V982" s="29"/>
      <c r="W982" s="4"/>
    </row>
    <row r="983" spans="5:23" x14ac:dyDescent="0.2">
      <c r="E983" s="29"/>
      <c r="F983" s="4"/>
      <c r="N983" s="29"/>
      <c r="O983" s="4"/>
      <c r="V983" s="29"/>
      <c r="W983" s="4"/>
    </row>
    <row r="984" spans="5:23" x14ac:dyDescent="0.2">
      <c r="E984" s="29"/>
      <c r="F984" s="4"/>
      <c r="N984" s="29"/>
      <c r="O984" s="4"/>
      <c r="V984" s="29"/>
      <c r="W984" s="4"/>
    </row>
    <row r="985" spans="5:23" x14ac:dyDescent="0.2">
      <c r="E985" s="29"/>
      <c r="F985" s="4"/>
      <c r="N985" s="29"/>
      <c r="O985" s="4"/>
      <c r="V985" s="29"/>
      <c r="W985" s="4"/>
    </row>
    <row r="986" spans="5:23" x14ac:dyDescent="0.2">
      <c r="E986" s="29"/>
      <c r="F986" s="4"/>
      <c r="N986" s="29"/>
      <c r="O986" s="4"/>
      <c r="V986" s="29"/>
      <c r="W986" s="4"/>
    </row>
    <row r="987" spans="5:23" x14ac:dyDescent="0.2">
      <c r="E987" s="29"/>
      <c r="F987" s="4"/>
      <c r="N987" s="29"/>
      <c r="O987" s="4"/>
      <c r="V987" s="29"/>
      <c r="W987" s="4"/>
    </row>
    <row r="988" spans="5:23" x14ac:dyDescent="0.2">
      <c r="E988" s="29"/>
      <c r="F988" s="4"/>
      <c r="N988" s="29"/>
      <c r="O988" s="4"/>
      <c r="V988" s="29"/>
      <c r="W988" s="4"/>
    </row>
    <row r="989" spans="5:23" x14ac:dyDescent="0.2">
      <c r="E989" s="29"/>
      <c r="F989" s="4"/>
      <c r="N989" s="29"/>
      <c r="O989" s="4"/>
      <c r="V989" s="29"/>
      <c r="W989" s="4"/>
    </row>
    <row r="990" spans="5:23" x14ac:dyDescent="0.2">
      <c r="E990" s="29"/>
      <c r="F990" s="4"/>
      <c r="N990" s="29"/>
      <c r="O990" s="4"/>
      <c r="V990" s="29"/>
      <c r="W990" s="4"/>
    </row>
    <row r="991" spans="5:23" x14ac:dyDescent="0.2">
      <c r="E991" s="29"/>
      <c r="F991" s="4"/>
      <c r="N991" s="29"/>
      <c r="O991" s="4"/>
      <c r="V991" s="29"/>
      <c r="W991" s="4"/>
    </row>
    <row r="992" spans="5:23" x14ac:dyDescent="0.2">
      <c r="E992" s="29"/>
      <c r="F992" s="4"/>
      <c r="N992" s="29"/>
      <c r="O992" s="4"/>
      <c r="V992" s="29"/>
      <c r="W992" s="4"/>
    </row>
    <row r="993" spans="5:23" x14ac:dyDescent="0.2">
      <c r="E993" s="29"/>
      <c r="F993" s="4"/>
      <c r="N993" s="29"/>
      <c r="O993" s="4"/>
      <c r="V993" s="29"/>
      <c r="W993" s="4"/>
    </row>
    <row r="994" spans="5:23" x14ac:dyDescent="0.2">
      <c r="E994" s="29"/>
      <c r="F994" s="4"/>
      <c r="N994" s="29"/>
      <c r="O994" s="4"/>
      <c r="V994" s="29"/>
      <c r="W994" s="4"/>
    </row>
    <row r="995" spans="5:23" x14ac:dyDescent="0.2">
      <c r="E995" s="29"/>
      <c r="F995" s="4"/>
      <c r="N995" s="29"/>
      <c r="O995" s="4"/>
      <c r="V995" s="29"/>
      <c r="W995" s="4"/>
    </row>
    <row r="996" spans="5:23" x14ac:dyDescent="0.2">
      <c r="E996" s="29"/>
      <c r="F996" s="4"/>
      <c r="N996" s="29"/>
      <c r="O996" s="4"/>
      <c r="V996" s="29"/>
      <c r="W996" s="4"/>
    </row>
    <row r="997" spans="5:23" x14ac:dyDescent="0.2">
      <c r="E997" s="29"/>
      <c r="F997" s="4"/>
      <c r="N997" s="29"/>
      <c r="O997" s="4"/>
      <c r="V997" s="29"/>
      <c r="W997" s="4"/>
    </row>
    <row r="998" spans="5:23" x14ac:dyDescent="0.2">
      <c r="E998" s="29"/>
      <c r="F998" s="4"/>
      <c r="N998" s="29"/>
      <c r="O998" s="4"/>
      <c r="V998" s="29"/>
      <c r="W998" s="4"/>
    </row>
    <row r="999" spans="5:23" x14ac:dyDescent="0.2">
      <c r="E999" s="29"/>
      <c r="F999" s="4"/>
      <c r="N999" s="29"/>
      <c r="O999" s="4"/>
      <c r="V999" s="29"/>
      <c r="W999" s="4"/>
    </row>
    <row r="1000" spans="5:23" x14ac:dyDescent="0.2">
      <c r="E1000" s="29"/>
      <c r="F1000" s="4"/>
      <c r="N1000" s="29"/>
      <c r="O1000" s="4"/>
      <c r="V1000" s="29"/>
      <c r="W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14.6640625" customWidth="1"/>
    <col min="2" max="2" width="10.83203125" customWidth="1"/>
    <col min="3" max="3" width="12.83203125" customWidth="1"/>
    <col min="4" max="4" width="8.6640625" customWidth="1"/>
    <col min="5" max="6" width="9.1640625" customWidth="1"/>
    <col min="7" max="7" width="5.6640625" customWidth="1"/>
    <col min="8" max="8" width="7.83203125" customWidth="1"/>
    <col min="9" max="10" width="10" customWidth="1"/>
    <col min="11" max="12" width="10.5" customWidth="1"/>
    <col min="13" max="13" width="11.6640625" customWidth="1"/>
    <col min="14" max="14" width="9.33203125" customWidth="1"/>
    <col min="15" max="15" width="9.6640625" customWidth="1"/>
    <col min="16" max="16" width="8.6640625" customWidth="1"/>
    <col min="17" max="17" width="12.1640625" customWidth="1"/>
    <col min="18" max="18" width="13.33203125" customWidth="1"/>
    <col min="19" max="21" width="8.6640625" customWidth="1"/>
    <col min="22" max="23" width="9.1640625" customWidth="1"/>
    <col min="24" max="24" width="8.6640625" customWidth="1"/>
    <col min="25" max="25" width="12.33203125" customWidth="1"/>
    <col min="26" max="26" width="8.6640625" customWidth="1"/>
    <col min="27" max="27" width="12.5" customWidth="1"/>
    <col min="28" max="28" width="8.6640625" customWidth="1"/>
    <col min="29" max="29" width="12.5" customWidth="1"/>
    <col min="30" max="30" width="8.6640625" customWidth="1"/>
  </cols>
  <sheetData>
    <row r="1" spans="1:3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7" t="s">
        <v>67</v>
      </c>
      <c r="F1" s="12"/>
      <c r="N1" s="17" t="s">
        <v>118</v>
      </c>
      <c r="O1" s="4"/>
      <c r="V1" s="17" t="s">
        <v>119</v>
      </c>
      <c r="W1" s="4"/>
      <c r="Z1" s="16" t="s">
        <v>120</v>
      </c>
    </row>
    <row r="2" spans="1:30" ht="30.75" customHeight="1" x14ac:dyDescent="0.2">
      <c r="E2" s="18" t="s">
        <v>68</v>
      </c>
      <c r="F2" s="19" t="s">
        <v>69</v>
      </c>
      <c r="G2" s="20" t="s">
        <v>70</v>
      </c>
      <c r="H2" s="20" t="s">
        <v>71</v>
      </c>
      <c r="I2" s="21" t="s">
        <v>72</v>
      </c>
      <c r="J2" s="21" t="s">
        <v>73</v>
      </c>
      <c r="K2" s="21" t="s">
        <v>74</v>
      </c>
      <c r="L2" s="20" t="s">
        <v>75</v>
      </c>
      <c r="M2" s="20" t="s">
        <v>76</v>
      </c>
      <c r="N2" s="22" t="s">
        <v>68</v>
      </c>
      <c r="O2" s="20" t="s">
        <v>121</v>
      </c>
      <c r="P2" s="20" t="s">
        <v>122</v>
      </c>
      <c r="Q2" s="20" t="s">
        <v>123</v>
      </c>
      <c r="R2" s="20" t="s">
        <v>124</v>
      </c>
      <c r="S2" s="20" t="s">
        <v>125</v>
      </c>
      <c r="T2" s="21" t="s">
        <v>126</v>
      </c>
      <c r="U2" s="21" t="s">
        <v>127</v>
      </c>
      <c r="V2" s="22" t="s">
        <v>68</v>
      </c>
      <c r="W2" s="20" t="s">
        <v>69</v>
      </c>
      <c r="X2" s="20" t="s">
        <v>128</v>
      </c>
      <c r="Y2" s="20" t="s">
        <v>129</v>
      </c>
      <c r="Z2" s="21" t="s">
        <v>130</v>
      </c>
      <c r="AA2" s="20" t="s">
        <v>131</v>
      </c>
      <c r="AB2" s="20" t="s">
        <v>132</v>
      </c>
      <c r="AC2" s="20" t="s">
        <v>133</v>
      </c>
      <c r="AD2" s="20" t="s">
        <v>134</v>
      </c>
    </row>
    <row r="3" spans="1:30" ht="16" x14ac:dyDescent="0.2">
      <c r="A3" s="2" t="s">
        <v>4</v>
      </c>
      <c r="B3" s="3" t="s">
        <v>5</v>
      </c>
      <c r="C3" s="3" t="s">
        <v>6</v>
      </c>
      <c r="D3" s="3"/>
      <c r="E3" s="23">
        <v>43031</v>
      </c>
      <c r="F3" s="24">
        <v>43032</v>
      </c>
      <c r="G3" s="6">
        <v>1</v>
      </c>
      <c r="H3" s="6">
        <v>7.298</v>
      </c>
      <c r="I3" s="6">
        <f t="shared" ref="I3:I36" si="0">SUM(H3+J3)</f>
        <v>12.276</v>
      </c>
      <c r="J3" s="6">
        <v>4.9779999999999998</v>
      </c>
      <c r="K3" s="25">
        <v>0.70833333333333337</v>
      </c>
      <c r="L3" s="6">
        <v>9.8829999999999991</v>
      </c>
      <c r="M3" s="3">
        <f t="shared" ref="M3:M25" si="1">SUM(L3-H3)</f>
        <v>2.5849999999999991</v>
      </c>
      <c r="N3" s="23">
        <v>43032</v>
      </c>
      <c r="O3" s="6" t="s">
        <v>135</v>
      </c>
      <c r="P3" s="6">
        <v>17</v>
      </c>
      <c r="Q3" s="6">
        <v>3.6297999999999999</v>
      </c>
      <c r="R3" s="6">
        <v>6.1901000000000002</v>
      </c>
      <c r="S3" s="3">
        <f t="shared" ref="S3:S102" si="2">SUM(R3-Q3)</f>
        <v>2.5603000000000002</v>
      </c>
      <c r="T3" s="6">
        <v>6.0025000000000004</v>
      </c>
      <c r="U3" s="4">
        <f t="shared" ref="U3:U95" si="3">SUM(T3-Q3)</f>
        <v>2.3727000000000005</v>
      </c>
      <c r="V3" s="26"/>
      <c r="W3" s="3"/>
      <c r="X3" s="3"/>
      <c r="Y3" s="3"/>
      <c r="Z3" s="3"/>
      <c r="AA3" s="3"/>
      <c r="AB3" s="3">
        <f t="shared" ref="AB3:AB121" si="4">AA3-Y3</f>
        <v>0</v>
      </c>
      <c r="AC3" s="3"/>
      <c r="AD3" s="3"/>
    </row>
    <row r="4" spans="1:30" ht="16" x14ac:dyDescent="0.2">
      <c r="A4" s="1"/>
      <c r="B4" t="s">
        <v>7</v>
      </c>
      <c r="C4" t="s">
        <v>8</v>
      </c>
      <c r="E4" s="23">
        <v>43031</v>
      </c>
      <c r="F4" s="23">
        <v>43032</v>
      </c>
      <c r="G4" s="27">
        <v>2</v>
      </c>
      <c r="H4" s="16">
        <v>7.3040000000000003</v>
      </c>
      <c r="I4" s="6">
        <f t="shared" si="0"/>
        <v>59.949000000000005</v>
      </c>
      <c r="J4" s="16">
        <v>52.645000000000003</v>
      </c>
      <c r="K4" s="25"/>
      <c r="L4" s="16">
        <v>42.694000000000003</v>
      </c>
      <c r="M4" s="3">
        <f t="shared" si="1"/>
        <v>35.39</v>
      </c>
      <c r="N4" s="28">
        <v>43032</v>
      </c>
      <c r="O4" s="27" t="s">
        <v>136</v>
      </c>
      <c r="P4" s="16">
        <v>14</v>
      </c>
      <c r="Q4" s="16">
        <v>3.6735000000000002</v>
      </c>
      <c r="R4" s="16">
        <v>8.8940999999999999</v>
      </c>
      <c r="S4" s="3">
        <f t="shared" si="2"/>
        <v>5.2205999999999992</v>
      </c>
      <c r="T4" s="27">
        <v>8.3394999999999992</v>
      </c>
      <c r="U4" s="4">
        <f t="shared" si="3"/>
        <v>4.6659999999999986</v>
      </c>
      <c r="V4" s="29"/>
      <c r="W4" s="4"/>
      <c r="AB4">
        <f t="shared" si="4"/>
        <v>0</v>
      </c>
    </row>
    <row r="5" spans="1:30" ht="16" x14ac:dyDescent="0.2">
      <c r="A5" s="1"/>
      <c r="B5" t="s">
        <v>9</v>
      </c>
      <c r="C5" t="s">
        <v>10</v>
      </c>
      <c r="E5" s="23">
        <v>43031</v>
      </c>
      <c r="F5" s="28">
        <v>43032</v>
      </c>
      <c r="G5" s="27">
        <v>3</v>
      </c>
      <c r="H5" s="16">
        <v>7.3540000000000001</v>
      </c>
      <c r="I5" s="6">
        <f t="shared" si="0"/>
        <v>81.239000000000004</v>
      </c>
      <c r="J5" s="16">
        <v>73.885000000000005</v>
      </c>
      <c r="K5" s="25"/>
      <c r="L5" s="16">
        <v>63.552</v>
      </c>
      <c r="M5" s="3">
        <f t="shared" si="1"/>
        <v>56.198</v>
      </c>
      <c r="N5" s="28">
        <v>43032</v>
      </c>
      <c r="O5" s="27" t="s">
        <v>137</v>
      </c>
      <c r="P5" s="16">
        <v>16</v>
      </c>
      <c r="Q5" s="16">
        <v>3.4842</v>
      </c>
      <c r="R5" s="16">
        <v>8.7063000000000006</v>
      </c>
      <c r="S5" s="3">
        <f t="shared" si="2"/>
        <v>5.2221000000000011</v>
      </c>
      <c r="T5" s="27">
        <v>8.1906999999999996</v>
      </c>
      <c r="U5" s="4">
        <f t="shared" si="3"/>
        <v>4.7065000000000001</v>
      </c>
      <c r="V5" s="29"/>
      <c r="W5" s="4"/>
      <c r="AB5">
        <f t="shared" si="4"/>
        <v>0</v>
      </c>
    </row>
    <row r="6" spans="1:30" ht="16" x14ac:dyDescent="0.2">
      <c r="A6" s="1"/>
      <c r="B6" t="s">
        <v>11</v>
      </c>
      <c r="C6" t="s">
        <v>12</v>
      </c>
      <c r="E6" s="23">
        <v>43031</v>
      </c>
      <c r="F6" s="28">
        <v>43032</v>
      </c>
      <c r="G6" s="16">
        <v>4</v>
      </c>
      <c r="H6" s="16">
        <v>7.3490000000000002</v>
      </c>
      <c r="I6" s="6">
        <f t="shared" si="0"/>
        <v>145.333</v>
      </c>
      <c r="J6" s="16">
        <v>137.98400000000001</v>
      </c>
      <c r="K6" s="25"/>
      <c r="L6" s="16">
        <v>117.93</v>
      </c>
      <c r="M6" s="3">
        <f t="shared" si="1"/>
        <v>110.581</v>
      </c>
      <c r="N6" s="28">
        <v>43032</v>
      </c>
      <c r="O6" s="27" t="s">
        <v>138</v>
      </c>
      <c r="P6" s="16">
        <v>15</v>
      </c>
      <c r="Q6" s="16">
        <v>3.6564000000000001</v>
      </c>
      <c r="R6" s="16">
        <v>8.8051999999999992</v>
      </c>
      <c r="S6" s="3">
        <f t="shared" si="2"/>
        <v>5.1487999999999996</v>
      </c>
      <c r="T6" s="27">
        <v>8.3529999999999998</v>
      </c>
      <c r="U6" s="4">
        <f t="shared" si="3"/>
        <v>4.6966000000000001</v>
      </c>
      <c r="V6" s="29"/>
      <c r="W6" s="4"/>
      <c r="AB6">
        <f t="shared" si="4"/>
        <v>0</v>
      </c>
    </row>
    <row r="7" spans="1:30" ht="16" x14ac:dyDescent="0.2">
      <c r="A7" s="1"/>
      <c r="B7" t="s">
        <v>13</v>
      </c>
      <c r="C7" t="s">
        <v>14</v>
      </c>
      <c r="E7" s="23">
        <v>43031</v>
      </c>
      <c r="F7" s="28">
        <v>43032</v>
      </c>
      <c r="G7" s="27">
        <v>5</v>
      </c>
      <c r="H7" s="16">
        <v>7.3140000000000001</v>
      </c>
      <c r="I7" s="6">
        <f t="shared" si="0"/>
        <v>114.404</v>
      </c>
      <c r="J7" s="16">
        <v>107.09</v>
      </c>
      <c r="K7" s="25"/>
      <c r="L7" s="16">
        <v>97.353999999999999</v>
      </c>
      <c r="M7" s="3">
        <f t="shared" si="1"/>
        <v>90.039999999999992</v>
      </c>
      <c r="N7" s="28">
        <v>43034</v>
      </c>
      <c r="O7" s="27" t="s">
        <v>139</v>
      </c>
      <c r="P7" s="16">
        <v>18</v>
      </c>
      <c r="Q7" s="16">
        <v>3.7267999999999999</v>
      </c>
      <c r="R7" s="16">
        <v>8.7898999999999994</v>
      </c>
      <c r="S7" s="3">
        <f t="shared" si="2"/>
        <v>5.0630999999999995</v>
      </c>
      <c r="T7" s="27">
        <v>8.2119</v>
      </c>
      <c r="U7" s="4">
        <f t="shared" si="3"/>
        <v>4.4851000000000001</v>
      </c>
      <c r="V7" s="29"/>
      <c r="W7" s="4"/>
      <c r="AB7">
        <f t="shared" si="4"/>
        <v>0</v>
      </c>
    </row>
    <row r="8" spans="1:30" ht="16" x14ac:dyDescent="0.2">
      <c r="A8" s="1"/>
      <c r="B8" t="s">
        <v>15</v>
      </c>
      <c r="C8" t="s">
        <v>16</v>
      </c>
      <c r="E8" s="23">
        <v>43031</v>
      </c>
      <c r="F8" s="28">
        <v>43032</v>
      </c>
      <c r="G8" s="30">
        <v>6</v>
      </c>
      <c r="H8" s="16">
        <v>7.2910000000000004</v>
      </c>
      <c r="I8" s="6">
        <f t="shared" si="0"/>
        <v>147.95400000000001</v>
      </c>
      <c r="J8" s="16">
        <v>140.66300000000001</v>
      </c>
      <c r="K8" s="25"/>
      <c r="L8" s="16">
        <v>124.17400000000001</v>
      </c>
      <c r="M8" s="3">
        <f t="shared" si="1"/>
        <v>116.88300000000001</v>
      </c>
      <c r="N8" s="28">
        <v>43034</v>
      </c>
      <c r="O8" s="27" t="s">
        <v>140</v>
      </c>
      <c r="P8" s="16">
        <v>19</v>
      </c>
      <c r="Q8" s="16">
        <v>3.5076999999999998</v>
      </c>
      <c r="R8" s="16">
        <v>8.6452000000000009</v>
      </c>
      <c r="S8" s="3">
        <f t="shared" si="2"/>
        <v>5.1375000000000011</v>
      </c>
      <c r="T8" s="27">
        <v>8.2814999999999994</v>
      </c>
      <c r="U8" s="4">
        <f t="shared" si="3"/>
        <v>4.7737999999999996</v>
      </c>
      <c r="V8" s="29"/>
      <c r="W8" s="4"/>
      <c r="AB8">
        <f t="shared" si="4"/>
        <v>0</v>
      </c>
    </row>
    <row r="9" spans="1:30" ht="16" x14ac:dyDescent="0.2">
      <c r="A9" s="1"/>
      <c r="B9" t="s">
        <v>17</v>
      </c>
      <c r="C9" t="s">
        <v>18</v>
      </c>
      <c r="E9" s="23">
        <v>43031</v>
      </c>
      <c r="F9" s="28">
        <v>43032</v>
      </c>
      <c r="G9" s="27">
        <v>7</v>
      </c>
      <c r="H9" s="16">
        <v>7.3529999999999998</v>
      </c>
      <c r="I9" s="6">
        <f t="shared" si="0"/>
        <v>57.442</v>
      </c>
      <c r="J9" s="16">
        <v>50.088999999999999</v>
      </c>
      <c r="K9" s="25"/>
      <c r="L9" s="16">
        <v>49.581000000000003</v>
      </c>
      <c r="M9" s="3">
        <f t="shared" si="1"/>
        <v>42.228000000000002</v>
      </c>
      <c r="N9" s="28">
        <v>43034</v>
      </c>
      <c r="O9" s="27" t="s">
        <v>141</v>
      </c>
      <c r="P9" s="16">
        <v>20</v>
      </c>
      <c r="Q9" s="16">
        <v>3.637</v>
      </c>
      <c r="R9" s="16">
        <v>8.6867000000000001</v>
      </c>
      <c r="S9" s="3">
        <f t="shared" si="2"/>
        <v>5.0496999999999996</v>
      </c>
      <c r="T9" s="27">
        <v>7.7615999999999996</v>
      </c>
      <c r="U9" s="4">
        <f t="shared" si="3"/>
        <v>4.1245999999999992</v>
      </c>
      <c r="V9" s="29"/>
      <c r="W9" s="4"/>
      <c r="AB9">
        <f t="shared" si="4"/>
        <v>0</v>
      </c>
    </row>
    <row r="10" spans="1:30" ht="16" x14ac:dyDescent="0.2">
      <c r="A10" s="2" t="s">
        <v>19</v>
      </c>
      <c r="B10" s="3" t="s">
        <v>5</v>
      </c>
      <c r="C10" s="3" t="s">
        <v>6</v>
      </c>
      <c r="D10" s="3"/>
      <c r="E10" s="23">
        <v>43031</v>
      </c>
      <c r="F10" s="28">
        <v>43032</v>
      </c>
      <c r="G10" s="6">
        <v>14</v>
      </c>
      <c r="H10" s="6">
        <v>7.3239999999999998</v>
      </c>
      <c r="I10" s="6">
        <f t="shared" si="0"/>
        <v>25.515999999999998</v>
      </c>
      <c r="J10" s="6">
        <v>18.192</v>
      </c>
      <c r="K10" s="25"/>
      <c r="L10" s="6">
        <v>17.013999999999999</v>
      </c>
      <c r="M10" s="3">
        <f t="shared" si="1"/>
        <v>9.69</v>
      </c>
      <c r="N10" s="23">
        <v>43034</v>
      </c>
      <c r="O10" s="6" t="s">
        <v>142</v>
      </c>
      <c r="P10" s="6">
        <v>21</v>
      </c>
      <c r="Q10" s="6">
        <v>3.6974</v>
      </c>
      <c r="R10" s="6">
        <v>8.8188999999999993</v>
      </c>
      <c r="S10" s="3">
        <f t="shared" si="2"/>
        <v>5.1214999999999993</v>
      </c>
      <c r="T10" s="6">
        <v>8.6448999999999998</v>
      </c>
      <c r="U10" s="4">
        <f t="shared" si="3"/>
        <v>4.9474999999999998</v>
      </c>
      <c r="V10" s="26"/>
      <c r="W10" s="3"/>
      <c r="X10" s="3"/>
      <c r="Y10" s="3"/>
      <c r="Z10" s="3"/>
      <c r="AA10" s="3"/>
      <c r="AB10" s="3">
        <f t="shared" si="4"/>
        <v>0</v>
      </c>
      <c r="AC10" s="3"/>
      <c r="AD10" s="3"/>
    </row>
    <row r="11" spans="1:30" ht="16" x14ac:dyDescent="0.2">
      <c r="A11" s="1"/>
      <c r="B11" s="4" t="s">
        <v>7</v>
      </c>
      <c r="C11" s="4" t="s">
        <v>8</v>
      </c>
      <c r="D11" s="4"/>
      <c r="E11" s="23">
        <v>43031</v>
      </c>
      <c r="F11" s="23">
        <v>43032</v>
      </c>
      <c r="G11" s="27">
        <v>8</v>
      </c>
      <c r="H11" s="27">
        <v>7.306</v>
      </c>
      <c r="I11" s="6">
        <f t="shared" si="0"/>
        <v>109.50399999999999</v>
      </c>
      <c r="J11" s="27">
        <v>102.19799999999999</v>
      </c>
      <c r="K11" s="25"/>
      <c r="L11" s="27">
        <v>81.275999999999996</v>
      </c>
      <c r="M11" s="3">
        <f t="shared" si="1"/>
        <v>73.97</v>
      </c>
      <c r="N11" s="28">
        <v>43034</v>
      </c>
      <c r="O11" s="27" t="s">
        <v>135</v>
      </c>
      <c r="P11" s="27">
        <v>9</v>
      </c>
      <c r="Q11" s="27">
        <v>3.7214999999999998</v>
      </c>
      <c r="R11" s="27">
        <v>8.8122000000000007</v>
      </c>
      <c r="S11" s="3">
        <f t="shared" si="2"/>
        <v>5.0907000000000009</v>
      </c>
      <c r="T11" s="27">
        <v>8.1791</v>
      </c>
      <c r="U11" s="4">
        <f t="shared" si="3"/>
        <v>4.4576000000000002</v>
      </c>
      <c r="V11" s="29"/>
      <c r="W11" s="4"/>
      <c r="X11" s="4"/>
      <c r="Y11" s="4"/>
      <c r="Z11" s="4"/>
      <c r="AA11" s="4"/>
      <c r="AB11" s="4">
        <f t="shared" si="4"/>
        <v>0</v>
      </c>
      <c r="AC11" s="4"/>
      <c r="AD11" s="4"/>
    </row>
    <row r="12" spans="1:30" ht="16" x14ac:dyDescent="0.2">
      <c r="A12" s="1"/>
      <c r="B12" t="s">
        <v>9</v>
      </c>
      <c r="C12" t="s">
        <v>10</v>
      </c>
      <c r="E12" s="23">
        <v>43031</v>
      </c>
      <c r="F12" s="28">
        <v>43032</v>
      </c>
      <c r="G12" s="16">
        <v>9</v>
      </c>
      <c r="H12" s="16">
        <v>7.2880000000000003</v>
      </c>
      <c r="I12" s="6">
        <f t="shared" si="0"/>
        <v>139.69800000000001</v>
      </c>
      <c r="J12" s="16">
        <v>132.41</v>
      </c>
      <c r="K12" s="25"/>
      <c r="L12" s="16">
        <v>107.852</v>
      </c>
      <c r="M12" s="3">
        <f t="shared" si="1"/>
        <v>100.56400000000001</v>
      </c>
      <c r="N12" s="28">
        <v>43034</v>
      </c>
      <c r="O12" s="27" t="s">
        <v>136</v>
      </c>
      <c r="P12" s="27">
        <v>12</v>
      </c>
      <c r="Q12" s="27">
        <v>3.589</v>
      </c>
      <c r="R12" s="27">
        <v>8.7876999999999992</v>
      </c>
      <c r="S12" s="3">
        <f t="shared" si="2"/>
        <v>5.1986999999999988</v>
      </c>
      <c r="T12" s="27">
        <v>8.0841999999999992</v>
      </c>
      <c r="U12" s="4">
        <f t="shared" si="3"/>
        <v>4.4951999999999988</v>
      </c>
      <c r="V12" s="29"/>
      <c r="W12" s="4"/>
      <c r="AB12">
        <f t="shared" si="4"/>
        <v>0</v>
      </c>
    </row>
    <row r="13" spans="1:30" ht="16" x14ac:dyDescent="0.2">
      <c r="A13" s="1"/>
      <c r="B13" t="s">
        <v>11</v>
      </c>
      <c r="C13" t="s">
        <v>12</v>
      </c>
      <c r="E13" s="23">
        <v>43031</v>
      </c>
      <c r="F13" s="28">
        <v>43032</v>
      </c>
      <c r="G13" s="16">
        <v>10</v>
      </c>
      <c r="H13" s="16">
        <v>7.2789999999999999</v>
      </c>
      <c r="I13" s="6">
        <f t="shared" si="0"/>
        <v>159.72299999999998</v>
      </c>
      <c r="J13" s="16">
        <v>152.44399999999999</v>
      </c>
      <c r="K13" s="25"/>
      <c r="L13" s="16">
        <v>127.21299999999999</v>
      </c>
      <c r="M13" s="3">
        <f t="shared" si="1"/>
        <v>119.934</v>
      </c>
      <c r="N13" s="28">
        <v>43034</v>
      </c>
      <c r="O13" s="27" t="s">
        <v>137</v>
      </c>
      <c r="P13" s="27">
        <v>13</v>
      </c>
      <c r="Q13" s="27">
        <v>3.6177999999999999</v>
      </c>
      <c r="R13" s="27">
        <v>8.7817000000000007</v>
      </c>
      <c r="S13" s="3">
        <f t="shared" si="2"/>
        <v>5.1639000000000008</v>
      </c>
      <c r="T13" s="27">
        <v>8.2468000000000004</v>
      </c>
      <c r="U13" s="4">
        <f t="shared" si="3"/>
        <v>4.6290000000000004</v>
      </c>
      <c r="V13" s="29"/>
      <c r="W13" s="4"/>
      <c r="AB13">
        <f t="shared" si="4"/>
        <v>0</v>
      </c>
    </row>
    <row r="14" spans="1:30" ht="16" x14ac:dyDescent="0.2">
      <c r="A14" s="1"/>
      <c r="B14" t="s">
        <v>13</v>
      </c>
      <c r="C14" t="s">
        <v>14</v>
      </c>
      <c r="E14" s="23">
        <v>43031</v>
      </c>
      <c r="F14" s="28">
        <v>43032</v>
      </c>
      <c r="G14" s="16">
        <v>11</v>
      </c>
      <c r="H14" s="16">
        <v>7.2750000000000004</v>
      </c>
      <c r="I14" s="6">
        <f t="shared" si="0"/>
        <v>146.94900000000001</v>
      </c>
      <c r="J14" s="16">
        <v>139.67400000000001</v>
      </c>
      <c r="K14" s="25"/>
      <c r="L14" s="16">
        <v>119.399</v>
      </c>
      <c r="M14" s="3">
        <f t="shared" si="1"/>
        <v>112.124</v>
      </c>
      <c r="N14" s="31">
        <v>43034</v>
      </c>
      <c r="O14" s="27" t="s">
        <v>138</v>
      </c>
      <c r="P14" s="27">
        <v>22</v>
      </c>
      <c r="Q14" s="27">
        <v>3.6520999999999999</v>
      </c>
      <c r="R14" s="27">
        <v>8.9487000000000005</v>
      </c>
      <c r="S14" s="3">
        <f t="shared" si="2"/>
        <v>5.2966000000000006</v>
      </c>
      <c r="T14" s="27">
        <v>8.4581</v>
      </c>
      <c r="U14" s="4">
        <f t="shared" si="3"/>
        <v>4.806</v>
      </c>
      <c r="V14" s="29"/>
      <c r="W14" s="4"/>
      <c r="AB14">
        <f t="shared" si="4"/>
        <v>0</v>
      </c>
    </row>
    <row r="15" spans="1:30" ht="16" x14ac:dyDescent="0.2">
      <c r="A15" s="5" t="s">
        <v>20</v>
      </c>
      <c r="B15" t="s">
        <v>15</v>
      </c>
      <c r="C15" t="s">
        <v>16</v>
      </c>
      <c r="E15" s="23">
        <v>43031</v>
      </c>
      <c r="F15" s="28">
        <v>43032</v>
      </c>
      <c r="G15" s="16">
        <v>12</v>
      </c>
      <c r="H15" s="16">
        <v>7.3010000000000002</v>
      </c>
      <c r="I15" s="6">
        <f t="shared" si="0"/>
        <v>204.244</v>
      </c>
      <c r="J15" s="16">
        <v>196.94300000000001</v>
      </c>
      <c r="K15" s="25"/>
      <c r="L15" s="16">
        <v>161.458</v>
      </c>
      <c r="M15" s="3">
        <f t="shared" si="1"/>
        <v>154.15700000000001</v>
      </c>
      <c r="N15" s="31">
        <v>43035</v>
      </c>
      <c r="O15" s="27" t="s">
        <v>139</v>
      </c>
      <c r="P15" s="27">
        <v>11</v>
      </c>
      <c r="Q15" s="27">
        <v>3.7061000000000002</v>
      </c>
      <c r="R15" s="27">
        <v>8.8554999999999993</v>
      </c>
      <c r="S15" s="3">
        <f t="shared" si="2"/>
        <v>5.1493999999999991</v>
      </c>
      <c r="T15" s="27">
        <v>7.8823999999999996</v>
      </c>
      <c r="U15" s="4">
        <f t="shared" si="3"/>
        <v>4.1762999999999995</v>
      </c>
      <c r="V15" s="29"/>
      <c r="W15" s="4"/>
      <c r="AB15">
        <f t="shared" si="4"/>
        <v>0</v>
      </c>
    </row>
    <row r="16" spans="1:30" ht="16" x14ac:dyDescent="0.2">
      <c r="A16" s="1"/>
      <c r="B16" t="s">
        <v>17</v>
      </c>
      <c r="C16" t="s">
        <v>18</v>
      </c>
      <c r="E16" s="23">
        <v>43031</v>
      </c>
      <c r="F16" s="28">
        <v>43032</v>
      </c>
      <c r="G16" s="16">
        <v>13</v>
      </c>
      <c r="H16" s="16">
        <v>7.3369999999999997</v>
      </c>
      <c r="I16" s="6">
        <f t="shared" si="0"/>
        <v>53.307000000000002</v>
      </c>
      <c r="J16" s="16">
        <v>45.97</v>
      </c>
      <c r="K16" s="25"/>
      <c r="L16" s="16">
        <v>43.488</v>
      </c>
      <c r="M16" s="3">
        <f t="shared" si="1"/>
        <v>36.150999999999996</v>
      </c>
      <c r="N16" s="31">
        <v>43035</v>
      </c>
      <c r="O16" s="27" t="s">
        <v>140</v>
      </c>
      <c r="P16" s="27">
        <v>14</v>
      </c>
      <c r="Q16" s="27">
        <v>3.6770999999999998</v>
      </c>
      <c r="R16" s="27">
        <v>8.9408999999999992</v>
      </c>
      <c r="S16" s="3">
        <f t="shared" si="2"/>
        <v>5.2637999999999998</v>
      </c>
      <c r="T16" s="27">
        <v>8.5373999999999999</v>
      </c>
      <c r="U16" s="4">
        <f t="shared" si="3"/>
        <v>4.8603000000000005</v>
      </c>
      <c r="V16" s="29"/>
      <c r="W16" s="4"/>
      <c r="AB16">
        <f t="shared" si="4"/>
        <v>0</v>
      </c>
    </row>
    <row r="17" spans="1:30" ht="16" x14ac:dyDescent="0.2">
      <c r="A17" s="2" t="s">
        <v>21</v>
      </c>
      <c r="B17" s="3" t="s">
        <v>5</v>
      </c>
      <c r="C17" s="3" t="s">
        <v>6</v>
      </c>
      <c r="D17" s="6" t="s">
        <v>22</v>
      </c>
      <c r="E17" s="23">
        <v>43031</v>
      </c>
      <c r="F17" s="28">
        <v>43032</v>
      </c>
      <c r="G17" s="6">
        <v>15</v>
      </c>
      <c r="H17" s="6">
        <v>7.3659999999999997</v>
      </c>
      <c r="I17" s="6">
        <f t="shared" si="0"/>
        <v>7.5229999999999997</v>
      </c>
      <c r="J17" s="6">
        <v>0.157</v>
      </c>
      <c r="K17" s="25"/>
      <c r="L17" s="6">
        <v>7.45</v>
      </c>
      <c r="M17" s="3">
        <f t="shared" si="1"/>
        <v>8.4000000000000519E-2</v>
      </c>
      <c r="N17" s="32">
        <v>43035</v>
      </c>
      <c r="O17" s="6" t="s">
        <v>141</v>
      </c>
      <c r="P17" s="6">
        <v>17</v>
      </c>
      <c r="Q17" s="6">
        <v>3.6320999999999999</v>
      </c>
      <c r="R17" s="6">
        <v>3.7021999999999999</v>
      </c>
      <c r="S17" s="3">
        <f t="shared" si="2"/>
        <v>7.0100000000000051E-2</v>
      </c>
      <c r="T17" s="6">
        <v>3.6484000000000001</v>
      </c>
      <c r="U17" s="4">
        <f t="shared" si="3"/>
        <v>1.6300000000000203E-2</v>
      </c>
      <c r="V17" s="26"/>
      <c r="W17" s="3"/>
      <c r="X17" s="3"/>
      <c r="Y17" s="3"/>
      <c r="Z17" s="3"/>
      <c r="AA17" s="3"/>
      <c r="AB17" s="3">
        <f t="shared" si="4"/>
        <v>0</v>
      </c>
      <c r="AC17" s="3"/>
      <c r="AD17" s="3"/>
    </row>
    <row r="18" spans="1:30" ht="16" x14ac:dyDescent="0.2">
      <c r="A18" s="1"/>
      <c r="B18" s="4" t="s">
        <v>7</v>
      </c>
      <c r="C18" s="4" t="s">
        <v>8</v>
      </c>
      <c r="D18" s="4"/>
      <c r="E18" s="23">
        <v>43031</v>
      </c>
      <c r="F18" s="23">
        <v>43032</v>
      </c>
      <c r="G18" s="16">
        <v>16</v>
      </c>
      <c r="H18" s="27">
        <v>7.3739999999999997</v>
      </c>
      <c r="I18" s="6">
        <f t="shared" si="0"/>
        <v>39.883000000000003</v>
      </c>
      <c r="J18" s="27">
        <v>32.509</v>
      </c>
      <c r="K18" s="25"/>
      <c r="L18" s="27">
        <v>27.276</v>
      </c>
      <c r="M18" s="3">
        <f t="shared" si="1"/>
        <v>19.902000000000001</v>
      </c>
      <c r="N18" s="31">
        <v>43035</v>
      </c>
      <c r="O18" s="27" t="s">
        <v>142</v>
      </c>
      <c r="P18" s="27">
        <v>19</v>
      </c>
      <c r="Q18" s="27">
        <v>3.8776999999999999</v>
      </c>
      <c r="R18" s="27">
        <v>8.9482999999999997</v>
      </c>
      <c r="S18" s="3">
        <f t="shared" si="2"/>
        <v>5.0705999999999998</v>
      </c>
      <c r="T18" s="27">
        <v>8.7041000000000004</v>
      </c>
      <c r="U18" s="4">
        <f t="shared" si="3"/>
        <v>4.8264000000000005</v>
      </c>
      <c r="V18" s="29"/>
      <c r="W18" s="4"/>
      <c r="X18" s="4"/>
      <c r="Y18" s="4"/>
      <c r="Z18" s="4"/>
      <c r="AA18" s="4"/>
      <c r="AB18" s="4">
        <f t="shared" si="4"/>
        <v>0</v>
      </c>
      <c r="AC18" s="4"/>
      <c r="AD18" s="4"/>
    </row>
    <row r="19" spans="1:30" ht="16" x14ac:dyDescent="0.2">
      <c r="A19" s="1"/>
      <c r="B19" s="4" t="s">
        <v>9</v>
      </c>
      <c r="C19" s="4" t="s">
        <v>10</v>
      </c>
      <c r="D19" s="4"/>
      <c r="E19" s="23">
        <v>43031</v>
      </c>
      <c r="F19" s="28">
        <v>43032</v>
      </c>
      <c r="G19" s="16">
        <v>17</v>
      </c>
      <c r="H19" s="27">
        <v>7.36</v>
      </c>
      <c r="I19" s="6">
        <f t="shared" si="0"/>
        <v>94.224999999999994</v>
      </c>
      <c r="J19" s="27">
        <v>86.864999999999995</v>
      </c>
      <c r="K19" s="25"/>
      <c r="L19" s="27">
        <v>63.503999999999998</v>
      </c>
      <c r="M19" s="3">
        <f t="shared" si="1"/>
        <v>56.143999999999998</v>
      </c>
      <c r="N19" s="31">
        <v>43035</v>
      </c>
      <c r="O19" s="27" t="s">
        <v>135</v>
      </c>
      <c r="P19" s="27">
        <v>2</v>
      </c>
      <c r="Q19" s="27">
        <v>3.8096999999999999</v>
      </c>
      <c r="R19" s="27">
        <v>8.8522999999999996</v>
      </c>
      <c r="S19" s="3">
        <f t="shared" si="2"/>
        <v>5.0426000000000002</v>
      </c>
      <c r="T19" s="27">
        <v>8.4924999999999997</v>
      </c>
      <c r="U19" s="4">
        <f t="shared" si="3"/>
        <v>4.6828000000000003</v>
      </c>
      <c r="V19" s="29"/>
      <c r="W19" s="4"/>
      <c r="X19" s="4"/>
      <c r="Y19" s="4"/>
      <c r="Z19" s="4"/>
      <c r="AA19" s="4"/>
      <c r="AB19" s="4">
        <f t="shared" si="4"/>
        <v>0</v>
      </c>
      <c r="AC19" s="4"/>
      <c r="AD19" s="4"/>
    </row>
    <row r="20" spans="1:30" ht="16" x14ac:dyDescent="0.2">
      <c r="A20" s="1"/>
      <c r="B20" t="s">
        <v>11</v>
      </c>
      <c r="C20" t="s">
        <v>12</v>
      </c>
      <c r="E20" s="23">
        <v>43031</v>
      </c>
      <c r="F20" s="28">
        <v>43032</v>
      </c>
      <c r="G20" s="16">
        <v>18</v>
      </c>
      <c r="H20" s="16">
        <v>7.351</v>
      </c>
      <c r="I20" s="6">
        <f t="shared" si="0"/>
        <v>130.28800000000001</v>
      </c>
      <c r="J20" s="16">
        <v>122.937</v>
      </c>
      <c r="K20" s="25"/>
      <c r="L20" s="16">
        <v>93.394000000000005</v>
      </c>
      <c r="M20" s="3">
        <f t="shared" si="1"/>
        <v>86.043000000000006</v>
      </c>
      <c r="N20" s="31">
        <v>43035</v>
      </c>
      <c r="O20" s="27" t="s">
        <v>136</v>
      </c>
      <c r="P20" s="16">
        <v>23</v>
      </c>
      <c r="Q20" s="16">
        <v>3.6158999999999999</v>
      </c>
      <c r="R20" s="16">
        <v>8.8574000000000002</v>
      </c>
      <c r="S20" s="3">
        <f t="shared" si="2"/>
        <v>5.2415000000000003</v>
      </c>
      <c r="T20" s="27">
        <v>8.0523000000000007</v>
      </c>
      <c r="U20" s="4">
        <f t="shared" si="3"/>
        <v>4.4364000000000008</v>
      </c>
      <c r="V20" s="29"/>
      <c r="W20" s="4"/>
      <c r="AB20">
        <f t="shared" si="4"/>
        <v>0</v>
      </c>
    </row>
    <row r="21" spans="1:30" ht="16" x14ac:dyDescent="0.2">
      <c r="A21" s="1"/>
      <c r="B21" t="s">
        <v>13</v>
      </c>
      <c r="C21" t="s">
        <v>14</v>
      </c>
      <c r="E21" s="23">
        <v>43031</v>
      </c>
      <c r="F21" s="28">
        <v>43032</v>
      </c>
      <c r="G21" s="16">
        <v>19</v>
      </c>
      <c r="H21" s="16">
        <v>7.3680000000000003</v>
      </c>
      <c r="I21" s="6">
        <f t="shared" si="0"/>
        <v>147.35599999999999</v>
      </c>
      <c r="J21" s="16">
        <v>139.988</v>
      </c>
      <c r="K21" s="25"/>
      <c r="L21" s="16">
        <v>126.47</v>
      </c>
      <c r="M21" s="3">
        <f t="shared" si="1"/>
        <v>119.102</v>
      </c>
      <c r="N21" s="31">
        <v>43035</v>
      </c>
      <c r="O21" s="27" t="s">
        <v>137</v>
      </c>
      <c r="P21" s="16">
        <v>61</v>
      </c>
      <c r="Q21" s="16">
        <v>3.5972</v>
      </c>
      <c r="R21" s="16">
        <v>8.7706999999999997</v>
      </c>
      <c r="S21" s="3">
        <f t="shared" si="2"/>
        <v>5.1734999999999998</v>
      </c>
      <c r="T21" s="27">
        <v>6.7527999999999997</v>
      </c>
      <c r="U21" s="4">
        <f t="shared" si="3"/>
        <v>3.1555999999999997</v>
      </c>
      <c r="V21" s="29"/>
      <c r="W21" s="4"/>
      <c r="AB21">
        <f t="shared" si="4"/>
        <v>0</v>
      </c>
    </row>
    <row r="22" spans="1:30" ht="16" x14ac:dyDescent="0.2">
      <c r="A22" s="1"/>
      <c r="B22" t="s">
        <v>15</v>
      </c>
      <c r="C22" t="s">
        <v>16</v>
      </c>
      <c r="E22" s="23">
        <v>43031</v>
      </c>
      <c r="F22" s="28">
        <v>43032</v>
      </c>
      <c r="G22" s="27">
        <v>20</v>
      </c>
      <c r="H22" s="16">
        <v>7.3810000000000002</v>
      </c>
      <c r="I22" s="6">
        <f t="shared" si="0"/>
        <v>166.167</v>
      </c>
      <c r="J22" s="16">
        <v>158.786</v>
      </c>
      <c r="K22" s="25"/>
      <c r="L22" s="16">
        <v>128.49199999999999</v>
      </c>
      <c r="M22" s="3">
        <f t="shared" si="1"/>
        <v>121.11099999999999</v>
      </c>
      <c r="N22" s="31">
        <v>43035</v>
      </c>
      <c r="O22" s="27" t="s">
        <v>138</v>
      </c>
      <c r="P22" s="16">
        <v>62</v>
      </c>
      <c r="Q22" s="16">
        <v>3.7427999999999999</v>
      </c>
      <c r="R22" s="16">
        <v>8.8303999999999991</v>
      </c>
      <c r="S22" s="3">
        <f t="shared" si="2"/>
        <v>5.0875999999999992</v>
      </c>
      <c r="T22" s="27">
        <v>7.6200999999999999</v>
      </c>
      <c r="U22" s="4">
        <f t="shared" si="3"/>
        <v>3.8773</v>
      </c>
      <c r="V22" s="29"/>
      <c r="W22" s="4"/>
      <c r="AB22">
        <f t="shared" si="4"/>
        <v>0</v>
      </c>
    </row>
    <row r="23" spans="1:30" ht="16" x14ac:dyDescent="0.2">
      <c r="A23" s="1"/>
      <c r="B23" t="s">
        <v>17</v>
      </c>
      <c r="C23" t="s">
        <v>18</v>
      </c>
      <c r="E23" s="28">
        <v>43031</v>
      </c>
      <c r="F23" s="28">
        <v>43032</v>
      </c>
      <c r="G23" s="27">
        <v>21</v>
      </c>
      <c r="H23" s="16">
        <v>7.4530000000000003</v>
      </c>
      <c r="I23" s="6">
        <f t="shared" si="0"/>
        <v>94.8</v>
      </c>
      <c r="J23" s="16">
        <v>87.346999999999994</v>
      </c>
      <c r="K23" s="25"/>
      <c r="L23" s="16">
        <v>75.129000000000005</v>
      </c>
      <c r="M23" s="3">
        <f t="shared" si="1"/>
        <v>67.676000000000002</v>
      </c>
      <c r="N23" s="31">
        <v>43038</v>
      </c>
      <c r="O23" s="27" t="s">
        <v>139</v>
      </c>
      <c r="P23" s="16">
        <v>5</v>
      </c>
      <c r="Q23" s="16">
        <v>3.6526000000000001</v>
      </c>
      <c r="R23" s="16">
        <v>8.7339000000000002</v>
      </c>
      <c r="S23" s="3">
        <f t="shared" si="2"/>
        <v>5.0813000000000006</v>
      </c>
      <c r="T23" s="27">
        <v>7.7637</v>
      </c>
      <c r="U23" s="4">
        <f t="shared" si="3"/>
        <v>4.1111000000000004</v>
      </c>
      <c r="V23" s="29"/>
      <c r="W23" s="4"/>
      <c r="AB23">
        <f t="shared" si="4"/>
        <v>0</v>
      </c>
    </row>
    <row r="24" spans="1:30" ht="16" x14ac:dyDescent="0.2">
      <c r="A24" s="2" t="s">
        <v>23</v>
      </c>
      <c r="B24" s="3" t="s">
        <v>5</v>
      </c>
      <c r="C24" s="3" t="s">
        <v>6</v>
      </c>
      <c r="D24" s="3"/>
      <c r="E24" s="23">
        <v>43032</v>
      </c>
      <c r="F24" s="28">
        <v>43033</v>
      </c>
      <c r="G24" s="27">
        <v>22</v>
      </c>
      <c r="H24" s="6">
        <v>7.3710000000000004</v>
      </c>
      <c r="I24" s="6">
        <f t="shared" si="0"/>
        <v>32.910000000000004</v>
      </c>
      <c r="J24" s="6">
        <v>25.539000000000001</v>
      </c>
      <c r="K24" s="25">
        <v>0.72916666666666663</v>
      </c>
      <c r="L24" s="6">
        <v>22.249199999999998</v>
      </c>
      <c r="M24" s="3">
        <f t="shared" si="1"/>
        <v>14.878199999999998</v>
      </c>
      <c r="N24" s="32">
        <v>43038</v>
      </c>
      <c r="O24" s="6" t="s">
        <v>140</v>
      </c>
      <c r="P24" s="6">
        <v>26</v>
      </c>
      <c r="Q24" s="6">
        <v>3.4632999999999998</v>
      </c>
      <c r="R24" s="6">
        <v>8.8717000000000006</v>
      </c>
      <c r="S24" s="3">
        <f t="shared" si="2"/>
        <v>5.4084000000000003</v>
      </c>
      <c r="T24" s="6">
        <v>8.5762</v>
      </c>
      <c r="U24" s="4">
        <f t="shared" si="3"/>
        <v>5.1128999999999998</v>
      </c>
      <c r="V24" s="26"/>
      <c r="W24" s="3"/>
      <c r="X24" s="3"/>
      <c r="Y24" s="3"/>
      <c r="Z24" s="3"/>
      <c r="AA24" s="3"/>
      <c r="AB24" s="3">
        <f t="shared" si="4"/>
        <v>0</v>
      </c>
      <c r="AC24" s="3"/>
      <c r="AD24" s="3"/>
    </row>
    <row r="25" spans="1:30" ht="16" x14ac:dyDescent="0.2">
      <c r="A25" s="1"/>
      <c r="B25" s="4" t="s">
        <v>7</v>
      </c>
      <c r="C25" s="4" t="s">
        <v>8</v>
      </c>
      <c r="D25" s="4"/>
      <c r="E25" s="28">
        <v>43032</v>
      </c>
      <c r="F25" s="28">
        <v>43033</v>
      </c>
      <c r="G25" s="27">
        <v>23</v>
      </c>
      <c r="H25" s="27">
        <v>7.4420000000000002</v>
      </c>
      <c r="I25" s="6">
        <f t="shared" si="0"/>
        <v>84.707999999999998</v>
      </c>
      <c r="J25" s="27">
        <v>77.266000000000005</v>
      </c>
      <c r="K25" s="25"/>
      <c r="L25" s="27">
        <v>48.0914</v>
      </c>
      <c r="M25" s="3">
        <f t="shared" si="1"/>
        <v>40.6494</v>
      </c>
      <c r="N25" s="31">
        <v>43038</v>
      </c>
      <c r="O25" s="27" t="s">
        <v>141</v>
      </c>
      <c r="P25" s="27">
        <v>32</v>
      </c>
      <c r="Q25" s="27">
        <v>3.5581999999999998</v>
      </c>
      <c r="R25" s="27">
        <v>8.8436000000000003</v>
      </c>
      <c r="S25" s="3">
        <f t="shared" si="2"/>
        <v>5.285400000000001</v>
      </c>
      <c r="T25" s="27">
        <v>8.6224000000000007</v>
      </c>
      <c r="U25" s="4">
        <f t="shared" si="3"/>
        <v>5.0642000000000014</v>
      </c>
      <c r="V25" s="29"/>
      <c r="W25" s="4"/>
      <c r="X25" s="4"/>
      <c r="Y25" s="4"/>
      <c r="Z25" s="4"/>
      <c r="AA25" s="4"/>
      <c r="AB25" s="4">
        <f t="shared" si="4"/>
        <v>0</v>
      </c>
      <c r="AC25" s="4"/>
      <c r="AD25" s="4"/>
    </row>
    <row r="26" spans="1:30" ht="16" x14ac:dyDescent="0.2">
      <c r="A26" s="1"/>
      <c r="B26" t="s">
        <v>9</v>
      </c>
      <c r="C26" t="s">
        <v>10</v>
      </c>
      <c r="E26" s="28">
        <v>43032</v>
      </c>
      <c r="F26" s="28">
        <v>43033</v>
      </c>
      <c r="G26" s="27">
        <v>24</v>
      </c>
      <c r="H26" s="16">
        <v>7.3849999999999998</v>
      </c>
      <c r="I26" s="6">
        <f t="shared" si="0"/>
        <v>134.49199999999999</v>
      </c>
      <c r="J26" s="16">
        <v>127.107</v>
      </c>
      <c r="K26" s="25"/>
      <c r="L26" s="27">
        <v>81.689599999999999</v>
      </c>
      <c r="M26" s="3">
        <f>SUM(L26-J25)</f>
        <v>4.4235999999999933</v>
      </c>
      <c r="N26" s="31">
        <v>43038</v>
      </c>
      <c r="O26" s="27" t="s">
        <v>142</v>
      </c>
      <c r="P26" s="16">
        <v>64</v>
      </c>
      <c r="Q26" s="16">
        <v>3.6779999999999999</v>
      </c>
      <c r="R26" s="16">
        <v>8.6143000000000001</v>
      </c>
      <c r="S26" s="3">
        <f t="shared" si="2"/>
        <v>4.9363000000000001</v>
      </c>
      <c r="T26" s="27">
        <v>8.3705999999999996</v>
      </c>
      <c r="U26" s="4">
        <f t="shared" si="3"/>
        <v>4.6925999999999997</v>
      </c>
      <c r="V26" s="29"/>
      <c r="W26" s="4"/>
      <c r="AB26">
        <f t="shared" si="4"/>
        <v>0</v>
      </c>
    </row>
    <row r="27" spans="1:30" ht="14.25" customHeight="1" x14ac:dyDescent="0.2">
      <c r="A27" s="1"/>
      <c r="B27" t="s">
        <v>11</v>
      </c>
      <c r="C27" t="s">
        <v>12</v>
      </c>
      <c r="E27" s="28">
        <v>43032</v>
      </c>
      <c r="F27" s="28">
        <v>43033</v>
      </c>
      <c r="G27" s="27">
        <v>25</v>
      </c>
      <c r="H27" s="27">
        <v>7.3680000000000003</v>
      </c>
      <c r="I27" s="6">
        <f t="shared" si="0"/>
        <v>128.62</v>
      </c>
      <c r="J27" s="16">
        <v>121.252</v>
      </c>
      <c r="K27" s="25"/>
      <c r="L27" s="27">
        <v>81.009799999999998</v>
      </c>
      <c r="M27" s="3">
        <f t="shared" ref="M27:M121" si="5">SUM(L27-H27)</f>
        <v>73.641800000000003</v>
      </c>
      <c r="N27" s="31">
        <v>43042</v>
      </c>
      <c r="O27" s="27" t="s">
        <v>135</v>
      </c>
      <c r="P27" s="16">
        <v>15</v>
      </c>
      <c r="Q27" s="16">
        <v>3.6589999999999998</v>
      </c>
      <c r="R27" s="16">
        <v>8.6090999999999998</v>
      </c>
      <c r="S27" s="3">
        <f t="shared" si="2"/>
        <v>4.9500999999999999</v>
      </c>
      <c r="T27" s="27">
        <v>8.6082000000000001</v>
      </c>
      <c r="U27" s="4">
        <f t="shared" si="3"/>
        <v>4.9492000000000003</v>
      </c>
      <c r="V27" s="29"/>
      <c r="W27" s="4"/>
      <c r="AB27">
        <f t="shared" si="4"/>
        <v>0</v>
      </c>
    </row>
    <row r="28" spans="1:30" ht="16" x14ac:dyDescent="0.2">
      <c r="A28" s="1"/>
      <c r="B28" t="s">
        <v>13</v>
      </c>
      <c r="C28" t="s">
        <v>14</v>
      </c>
      <c r="E28" s="28">
        <v>43032</v>
      </c>
      <c r="F28" s="28">
        <v>43033</v>
      </c>
      <c r="G28" s="27">
        <v>26</v>
      </c>
      <c r="H28" s="27">
        <v>7.4329999999999998</v>
      </c>
      <c r="I28" s="6">
        <f t="shared" si="0"/>
        <v>123.11699999999999</v>
      </c>
      <c r="J28" s="16">
        <v>115.684</v>
      </c>
      <c r="K28" s="25"/>
      <c r="L28" s="27">
        <v>82.1571</v>
      </c>
      <c r="M28" s="3">
        <f t="shared" si="5"/>
        <v>74.724099999999993</v>
      </c>
      <c r="N28" s="31">
        <v>43042</v>
      </c>
      <c r="O28" s="27" t="s">
        <v>136</v>
      </c>
      <c r="P28" s="16">
        <v>16</v>
      </c>
      <c r="Q28" s="16">
        <v>3.4841000000000002</v>
      </c>
      <c r="R28" s="16">
        <v>8.8505000000000003</v>
      </c>
      <c r="S28" s="3">
        <f t="shared" si="2"/>
        <v>5.3664000000000005</v>
      </c>
      <c r="T28" s="27">
        <v>8.1815999999999995</v>
      </c>
      <c r="U28" s="4">
        <f t="shared" si="3"/>
        <v>4.6974999999999998</v>
      </c>
      <c r="V28" s="29"/>
      <c r="W28" s="4"/>
      <c r="AB28">
        <f t="shared" si="4"/>
        <v>0</v>
      </c>
    </row>
    <row r="29" spans="1:30" ht="16" x14ac:dyDescent="0.2">
      <c r="A29" s="1"/>
      <c r="B29" t="s">
        <v>15</v>
      </c>
      <c r="C29" t="s">
        <v>16</v>
      </c>
      <c r="E29" s="28">
        <v>43032</v>
      </c>
      <c r="F29" s="28">
        <v>43033</v>
      </c>
      <c r="G29" s="27">
        <v>27</v>
      </c>
      <c r="H29" s="27">
        <v>7.383</v>
      </c>
      <c r="I29" s="6">
        <f t="shared" si="0"/>
        <v>141.006</v>
      </c>
      <c r="J29" s="16">
        <v>133.62299999999999</v>
      </c>
      <c r="K29" s="25"/>
      <c r="L29" s="27">
        <v>98.962000000000003</v>
      </c>
      <c r="M29" s="3">
        <f t="shared" si="5"/>
        <v>91.579000000000008</v>
      </c>
      <c r="N29" s="31">
        <v>43042</v>
      </c>
      <c r="O29" s="27" t="s">
        <v>137</v>
      </c>
      <c r="P29" s="16">
        <v>19</v>
      </c>
      <c r="Q29" s="16">
        <v>3.5087999999999999</v>
      </c>
      <c r="R29" s="16">
        <v>8.8519000000000005</v>
      </c>
      <c r="S29" s="3">
        <f t="shared" si="2"/>
        <v>5.3431000000000006</v>
      </c>
      <c r="T29" s="27">
        <v>8.3768999999999991</v>
      </c>
      <c r="U29" s="4">
        <f t="shared" si="3"/>
        <v>4.8680999999999992</v>
      </c>
      <c r="V29" s="29"/>
      <c r="W29" s="4"/>
      <c r="AB29">
        <f t="shared" si="4"/>
        <v>0</v>
      </c>
    </row>
    <row r="30" spans="1:30" ht="16" x14ac:dyDescent="0.2">
      <c r="A30" s="1"/>
      <c r="B30" t="s">
        <v>17</v>
      </c>
      <c r="C30" t="s">
        <v>18</v>
      </c>
      <c r="E30" s="28">
        <v>43032</v>
      </c>
      <c r="F30" s="28">
        <v>43033</v>
      </c>
      <c r="G30" s="27">
        <v>28</v>
      </c>
      <c r="H30" s="27">
        <v>7.3940000000000001</v>
      </c>
      <c r="I30" s="6">
        <f t="shared" si="0"/>
        <v>83.698000000000008</v>
      </c>
      <c r="J30" s="16">
        <v>76.304000000000002</v>
      </c>
      <c r="K30" s="25"/>
      <c r="L30" s="27">
        <v>63.492400000000004</v>
      </c>
      <c r="M30" s="3">
        <f t="shared" si="5"/>
        <v>56.098400000000005</v>
      </c>
      <c r="N30" s="31">
        <v>43042</v>
      </c>
      <c r="O30" s="27" t="s">
        <v>138</v>
      </c>
      <c r="P30" s="16">
        <v>20</v>
      </c>
      <c r="Q30" s="16">
        <v>3.6093000000000002</v>
      </c>
      <c r="R30" s="16">
        <v>8.9853000000000005</v>
      </c>
      <c r="S30" s="3">
        <f t="shared" si="2"/>
        <v>5.3760000000000003</v>
      </c>
      <c r="T30" s="27">
        <v>8.1506000000000007</v>
      </c>
      <c r="U30" s="4">
        <f t="shared" si="3"/>
        <v>4.5413000000000006</v>
      </c>
      <c r="V30" s="29"/>
      <c r="W30" s="4"/>
      <c r="AB30">
        <f t="shared" si="4"/>
        <v>0</v>
      </c>
    </row>
    <row r="31" spans="1:30" ht="16" x14ac:dyDescent="0.2">
      <c r="A31" s="2" t="s">
        <v>24</v>
      </c>
      <c r="B31" s="3" t="s">
        <v>5</v>
      </c>
      <c r="C31" s="3" t="s">
        <v>6</v>
      </c>
      <c r="D31" s="7"/>
      <c r="E31" s="23">
        <v>43032</v>
      </c>
      <c r="F31" s="28">
        <v>43033</v>
      </c>
      <c r="G31" s="27">
        <v>29</v>
      </c>
      <c r="H31" s="33">
        <v>7.3179999999999996</v>
      </c>
      <c r="I31" s="6">
        <f t="shared" si="0"/>
        <v>8.2289999999999992</v>
      </c>
      <c r="J31" s="6">
        <v>0.91100000000000003</v>
      </c>
      <c r="K31" s="25"/>
      <c r="L31" s="6">
        <v>7.8129999999999997</v>
      </c>
      <c r="M31" s="3">
        <f t="shared" si="5"/>
        <v>0.49500000000000011</v>
      </c>
      <c r="N31" s="31">
        <v>43045</v>
      </c>
      <c r="O31" s="6" t="s">
        <v>139</v>
      </c>
      <c r="P31" s="6">
        <v>13</v>
      </c>
      <c r="Q31" s="6">
        <v>3.6137000000000001</v>
      </c>
      <c r="R31" s="6">
        <v>7.7529000000000003</v>
      </c>
      <c r="S31" s="3">
        <f t="shared" si="2"/>
        <v>4.1392000000000007</v>
      </c>
      <c r="T31" s="6">
        <v>7.4821</v>
      </c>
      <c r="U31" s="4">
        <f t="shared" si="3"/>
        <v>3.8683999999999998</v>
      </c>
      <c r="V31" s="26"/>
      <c r="W31" s="3"/>
      <c r="X31" s="3"/>
      <c r="Y31" s="3"/>
      <c r="Z31" s="3"/>
      <c r="AA31" s="3"/>
      <c r="AB31" s="3">
        <f t="shared" si="4"/>
        <v>0</v>
      </c>
      <c r="AC31" s="3"/>
      <c r="AD31" s="3"/>
    </row>
    <row r="32" spans="1:30" ht="16" x14ac:dyDescent="0.2">
      <c r="A32" s="1"/>
      <c r="B32" t="s">
        <v>7</v>
      </c>
      <c r="C32" t="s">
        <v>8</v>
      </c>
      <c r="E32" s="28">
        <v>43032</v>
      </c>
      <c r="F32" s="28">
        <v>43033</v>
      </c>
      <c r="G32" s="27">
        <v>30</v>
      </c>
      <c r="H32" s="27">
        <v>7.3869999999999996</v>
      </c>
      <c r="I32" s="6">
        <f t="shared" si="0"/>
        <v>43.728999999999999</v>
      </c>
      <c r="J32" s="16">
        <v>36.341999999999999</v>
      </c>
      <c r="K32" s="25"/>
      <c r="L32" s="27">
        <v>29.9285</v>
      </c>
      <c r="M32" s="3">
        <f t="shared" si="5"/>
        <v>22.541499999999999</v>
      </c>
      <c r="N32" s="31">
        <v>43045</v>
      </c>
      <c r="O32" s="27" t="s">
        <v>140</v>
      </c>
      <c r="P32" s="16">
        <v>17</v>
      </c>
      <c r="Q32" s="16">
        <v>3.6358999999999999</v>
      </c>
      <c r="R32" s="16">
        <v>8.8069000000000006</v>
      </c>
      <c r="S32" s="3">
        <f t="shared" si="2"/>
        <v>5.1710000000000012</v>
      </c>
      <c r="T32" s="27">
        <v>8.6353000000000009</v>
      </c>
      <c r="U32" s="4">
        <f t="shared" si="3"/>
        <v>4.9994000000000014</v>
      </c>
      <c r="V32" s="29"/>
      <c r="W32" s="4"/>
      <c r="AB32">
        <f t="shared" si="4"/>
        <v>0</v>
      </c>
    </row>
    <row r="33" spans="1:30" ht="16" x14ac:dyDescent="0.2">
      <c r="A33" s="1"/>
      <c r="B33" t="s">
        <v>9</v>
      </c>
      <c r="C33" t="s">
        <v>10</v>
      </c>
      <c r="E33" s="28">
        <v>43032</v>
      </c>
      <c r="F33" s="28">
        <v>43033</v>
      </c>
      <c r="G33" s="27">
        <v>31</v>
      </c>
      <c r="H33" s="27">
        <v>7.3419999999999996</v>
      </c>
      <c r="I33" s="6">
        <f t="shared" si="0"/>
        <v>120.764</v>
      </c>
      <c r="J33" s="16">
        <v>113.422</v>
      </c>
      <c r="K33" s="25"/>
      <c r="L33" s="27">
        <v>83.098299999999995</v>
      </c>
      <c r="M33" s="3">
        <f t="shared" si="5"/>
        <v>75.756299999999996</v>
      </c>
      <c r="N33" s="31">
        <v>43045</v>
      </c>
      <c r="O33" s="27" t="s">
        <v>141</v>
      </c>
      <c r="P33" s="16">
        <v>18</v>
      </c>
      <c r="Q33" s="16">
        <v>3.6962999999999999</v>
      </c>
      <c r="R33" s="16">
        <v>8.9315999999999995</v>
      </c>
      <c r="S33" s="3">
        <f t="shared" si="2"/>
        <v>5.2352999999999996</v>
      </c>
      <c r="T33" s="27">
        <v>8.3533000000000008</v>
      </c>
      <c r="U33" s="4">
        <f t="shared" si="3"/>
        <v>4.6570000000000009</v>
      </c>
      <c r="V33" s="29"/>
      <c r="W33" s="4"/>
      <c r="AB33">
        <f t="shared" si="4"/>
        <v>0</v>
      </c>
    </row>
    <row r="34" spans="1:30" ht="16" x14ac:dyDescent="0.2">
      <c r="A34" s="1"/>
      <c r="B34" t="s">
        <v>11</v>
      </c>
      <c r="C34" t="s">
        <v>12</v>
      </c>
      <c r="E34" s="28">
        <v>43032</v>
      </c>
      <c r="F34" s="28">
        <v>43033</v>
      </c>
      <c r="G34" s="16">
        <v>32</v>
      </c>
      <c r="H34" s="27">
        <v>7.3890000000000002</v>
      </c>
      <c r="I34" s="6">
        <f t="shared" si="0"/>
        <v>167.358</v>
      </c>
      <c r="J34" s="16">
        <v>159.96899999999999</v>
      </c>
      <c r="K34" s="25"/>
      <c r="L34" s="27">
        <v>123.69540000000001</v>
      </c>
      <c r="M34" s="3">
        <f t="shared" si="5"/>
        <v>116.30640000000001</v>
      </c>
      <c r="N34" s="31">
        <v>43045</v>
      </c>
      <c r="O34" s="27" t="s">
        <v>142</v>
      </c>
      <c r="P34" s="16">
        <v>21</v>
      </c>
      <c r="Q34" s="16">
        <v>3.6644999999999999</v>
      </c>
      <c r="R34" s="16">
        <v>8.8040000000000003</v>
      </c>
      <c r="S34" s="3">
        <f t="shared" si="2"/>
        <v>5.1395</v>
      </c>
      <c r="T34" s="27">
        <v>8.3928999999999991</v>
      </c>
      <c r="U34" s="4">
        <f t="shared" si="3"/>
        <v>4.7283999999999988</v>
      </c>
      <c r="V34" s="29"/>
      <c r="W34" s="4"/>
      <c r="AB34">
        <f t="shared" si="4"/>
        <v>0</v>
      </c>
    </row>
    <row r="35" spans="1:30" ht="16" x14ac:dyDescent="0.2">
      <c r="A35" s="1"/>
      <c r="B35" t="s">
        <v>13</v>
      </c>
      <c r="C35" t="s">
        <v>14</v>
      </c>
      <c r="E35" s="28">
        <v>43032</v>
      </c>
      <c r="F35" s="28">
        <v>43033</v>
      </c>
      <c r="G35" s="16">
        <v>33</v>
      </c>
      <c r="H35" s="27">
        <v>7.3979999999999997</v>
      </c>
      <c r="I35" s="6">
        <f t="shared" si="0"/>
        <v>152.74</v>
      </c>
      <c r="J35" s="16">
        <v>145.34200000000001</v>
      </c>
      <c r="K35" s="25"/>
      <c r="L35" s="27">
        <v>118.5915</v>
      </c>
      <c r="M35" s="3">
        <f t="shared" si="5"/>
        <v>111.1935</v>
      </c>
      <c r="N35" s="31">
        <v>43045</v>
      </c>
      <c r="O35" s="27" t="s">
        <v>135</v>
      </c>
      <c r="P35" s="16">
        <v>2</v>
      </c>
      <c r="Q35" s="16">
        <v>3.7481</v>
      </c>
      <c r="R35" s="16">
        <v>8.8848000000000003</v>
      </c>
      <c r="S35" s="3">
        <f t="shared" si="2"/>
        <v>5.1367000000000003</v>
      </c>
      <c r="T35" s="27">
        <v>8.3995999999999995</v>
      </c>
      <c r="U35" s="4">
        <f t="shared" si="3"/>
        <v>4.6514999999999995</v>
      </c>
      <c r="V35" s="29"/>
      <c r="W35" s="4"/>
      <c r="AB35">
        <f t="shared" si="4"/>
        <v>0</v>
      </c>
    </row>
    <row r="36" spans="1:30" ht="16" x14ac:dyDescent="0.2">
      <c r="A36" s="1"/>
      <c r="B36" t="s">
        <v>15</v>
      </c>
      <c r="C36" t="s">
        <v>16</v>
      </c>
      <c r="E36" s="28">
        <v>43032</v>
      </c>
      <c r="F36" s="28">
        <v>43033</v>
      </c>
      <c r="G36" s="16">
        <v>34</v>
      </c>
      <c r="H36" s="27">
        <v>7.3280000000000003</v>
      </c>
      <c r="I36" s="6">
        <f t="shared" si="0"/>
        <v>191.02799999999999</v>
      </c>
      <c r="J36" s="16">
        <v>183.7</v>
      </c>
      <c r="K36" s="25"/>
      <c r="L36" s="27">
        <v>152.23500000000001</v>
      </c>
      <c r="M36" s="3">
        <f t="shared" si="5"/>
        <v>144.90700000000001</v>
      </c>
      <c r="N36" s="31">
        <v>43045</v>
      </c>
      <c r="O36" s="27" t="s">
        <v>136</v>
      </c>
      <c r="P36" s="16">
        <v>5</v>
      </c>
      <c r="Q36" s="16">
        <v>3.6421999999999999</v>
      </c>
      <c r="R36" s="16">
        <v>8.6777999999999995</v>
      </c>
      <c r="S36" s="3">
        <f t="shared" si="2"/>
        <v>5.0355999999999996</v>
      </c>
      <c r="T36" s="27">
        <v>7.9457000000000004</v>
      </c>
      <c r="U36" s="4">
        <f t="shared" si="3"/>
        <v>4.3035000000000005</v>
      </c>
      <c r="V36" s="29"/>
      <c r="W36" s="4"/>
      <c r="AB36">
        <f t="shared" si="4"/>
        <v>0</v>
      </c>
    </row>
    <row r="37" spans="1:30" ht="16" x14ac:dyDescent="0.2">
      <c r="A37" s="1"/>
      <c r="B37" t="s">
        <v>17</v>
      </c>
      <c r="C37" t="s">
        <v>18</v>
      </c>
      <c r="E37" s="28">
        <v>43032</v>
      </c>
      <c r="F37" s="28">
        <v>43033</v>
      </c>
      <c r="G37" s="16">
        <v>35</v>
      </c>
      <c r="H37" s="4"/>
      <c r="I37" s="6"/>
      <c r="J37" s="16">
        <f t="shared" ref="J37:J121" si="6">SUM(I37-H37)</f>
        <v>0</v>
      </c>
      <c r="K37" s="25"/>
      <c r="L37" s="27">
        <v>62.754300000000001</v>
      </c>
      <c r="M37" s="3">
        <f t="shared" si="5"/>
        <v>62.754300000000001</v>
      </c>
      <c r="N37" s="31">
        <v>43045</v>
      </c>
      <c r="O37" s="27" t="s">
        <v>137</v>
      </c>
      <c r="P37" s="16">
        <v>9</v>
      </c>
      <c r="Q37" s="16">
        <v>3.7208999999999999</v>
      </c>
      <c r="R37" s="16">
        <v>8.8002000000000002</v>
      </c>
      <c r="S37" s="3">
        <f t="shared" si="2"/>
        <v>5.0792999999999999</v>
      </c>
      <c r="T37" s="27">
        <v>8.0202000000000009</v>
      </c>
      <c r="U37" s="4">
        <f t="shared" si="3"/>
        <v>4.2993000000000006</v>
      </c>
      <c r="V37" s="29"/>
      <c r="W37" s="4"/>
      <c r="AB37">
        <f t="shared" si="4"/>
        <v>0</v>
      </c>
    </row>
    <row r="38" spans="1:30" ht="16" x14ac:dyDescent="0.2">
      <c r="A38" s="2" t="s">
        <v>25</v>
      </c>
      <c r="B38" s="3" t="s">
        <v>5</v>
      </c>
      <c r="C38" s="3" t="s">
        <v>6</v>
      </c>
      <c r="D38" s="3"/>
      <c r="E38" s="23"/>
      <c r="F38" s="3"/>
      <c r="G38" s="6"/>
      <c r="H38" s="6"/>
      <c r="I38" s="3"/>
      <c r="J38" s="16">
        <f t="shared" si="6"/>
        <v>0</v>
      </c>
      <c r="K38" s="3"/>
      <c r="L38" s="3"/>
      <c r="M38" s="3">
        <f t="shared" si="5"/>
        <v>0</v>
      </c>
      <c r="N38" s="31">
        <v>43045</v>
      </c>
      <c r="O38" s="6" t="s">
        <v>138</v>
      </c>
      <c r="P38" s="6">
        <v>62</v>
      </c>
      <c r="Q38" s="6">
        <v>3.5703999999999998</v>
      </c>
      <c r="R38" s="6">
        <v>6.9210000000000003</v>
      </c>
      <c r="S38" s="3">
        <f t="shared" si="2"/>
        <v>3.3506000000000005</v>
      </c>
      <c r="T38" s="6">
        <v>6.6146000000000003</v>
      </c>
      <c r="U38" s="4">
        <f t="shared" si="3"/>
        <v>3.0442000000000005</v>
      </c>
      <c r="V38" s="26"/>
      <c r="W38" s="3"/>
      <c r="X38" s="3"/>
      <c r="Y38" s="3"/>
      <c r="Z38" s="3"/>
      <c r="AA38" s="3"/>
      <c r="AB38" s="3">
        <f t="shared" si="4"/>
        <v>0</v>
      </c>
      <c r="AC38" s="3"/>
      <c r="AD38" s="3"/>
    </row>
    <row r="39" spans="1:30" ht="16" x14ac:dyDescent="0.2">
      <c r="A39" s="1"/>
      <c r="B39" t="s">
        <v>7</v>
      </c>
      <c r="C39" t="s">
        <v>8</v>
      </c>
      <c r="E39" s="28">
        <v>43035</v>
      </c>
      <c r="F39" s="34">
        <v>43036</v>
      </c>
      <c r="G39" s="6">
        <v>2</v>
      </c>
      <c r="H39" s="27">
        <v>7.3034999999999997</v>
      </c>
      <c r="I39" s="16">
        <v>68.258499999999998</v>
      </c>
      <c r="J39" s="16">
        <f t="shared" si="6"/>
        <v>60.954999999999998</v>
      </c>
      <c r="K39" s="35">
        <v>0.625</v>
      </c>
      <c r="L39" s="27">
        <v>40.805300000000003</v>
      </c>
      <c r="M39" s="3">
        <f t="shared" si="5"/>
        <v>33.501800000000003</v>
      </c>
      <c r="N39" s="31">
        <v>43046</v>
      </c>
      <c r="O39" s="27" t="s">
        <v>139</v>
      </c>
      <c r="P39" s="16">
        <v>11</v>
      </c>
      <c r="Q39" s="16">
        <v>3.6943000000000001</v>
      </c>
      <c r="R39" s="16">
        <v>8.7873999999999999</v>
      </c>
      <c r="S39" s="3">
        <f t="shared" si="2"/>
        <v>5.0930999999999997</v>
      </c>
      <c r="T39" s="27">
        <v>8.6266999999999996</v>
      </c>
      <c r="U39" s="4">
        <f t="shared" si="3"/>
        <v>4.9323999999999995</v>
      </c>
      <c r="V39" s="29"/>
      <c r="W39" s="4"/>
      <c r="AB39">
        <f t="shared" si="4"/>
        <v>0</v>
      </c>
    </row>
    <row r="40" spans="1:30" ht="16" x14ac:dyDescent="0.2">
      <c r="A40" s="1"/>
      <c r="B40" t="s">
        <v>9</v>
      </c>
      <c r="C40" t="s">
        <v>10</v>
      </c>
      <c r="E40" s="28">
        <v>43035</v>
      </c>
      <c r="F40" s="34">
        <v>43036</v>
      </c>
      <c r="G40" s="6">
        <v>3</v>
      </c>
      <c r="H40" s="27">
        <v>7.3552</v>
      </c>
      <c r="I40" s="16">
        <v>113.02030000000001</v>
      </c>
      <c r="J40" s="16">
        <f t="shared" si="6"/>
        <v>105.66510000000001</v>
      </c>
      <c r="K40" s="35"/>
      <c r="L40" s="27">
        <v>76.201400000000007</v>
      </c>
      <c r="M40" s="3">
        <f t="shared" si="5"/>
        <v>68.84620000000001</v>
      </c>
      <c r="N40" s="31">
        <v>43046</v>
      </c>
      <c r="O40" s="27" t="s">
        <v>140</v>
      </c>
      <c r="P40" s="16">
        <v>12</v>
      </c>
      <c r="Q40" s="16">
        <v>3.5819000000000001</v>
      </c>
      <c r="R40" s="16">
        <v>8.7987000000000002</v>
      </c>
      <c r="S40" s="3">
        <f t="shared" si="2"/>
        <v>5.2168000000000001</v>
      </c>
      <c r="T40" s="27">
        <v>8.1463000000000001</v>
      </c>
      <c r="U40" s="4">
        <f t="shared" si="3"/>
        <v>4.5644</v>
      </c>
      <c r="V40" s="29"/>
      <c r="W40" s="4"/>
      <c r="AB40">
        <f t="shared" si="4"/>
        <v>0</v>
      </c>
    </row>
    <row r="41" spans="1:30" ht="16" x14ac:dyDescent="0.2">
      <c r="A41" s="1"/>
      <c r="B41" t="s">
        <v>11</v>
      </c>
      <c r="C41" t="s">
        <v>12</v>
      </c>
      <c r="E41" s="28">
        <v>43035</v>
      </c>
      <c r="F41" s="34">
        <v>43036</v>
      </c>
      <c r="G41" s="6">
        <v>4</v>
      </c>
      <c r="H41" s="27">
        <v>7.3475999999999999</v>
      </c>
      <c r="I41" s="16">
        <v>117.7748</v>
      </c>
      <c r="J41" s="16">
        <f t="shared" si="6"/>
        <v>110.4272</v>
      </c>
      <c r="K41" s="35"/>
      <c r="L41" s="27">
        <v>87.368099999999998</v>
      </c>
      <c r="M41" s="3">
        <f t="shared" si="5"/>
        <v>80.020499999999998</v>
      </c>
      <c r="N41" s="31">
        <v>43046</v>
      </c>
      <c r="O41" s="27" t="s">
        <v>141</v>
      </c>
      <c r="P41" s="16">
        <v>14</v>
      </c>
      <c r="Q41" s="16">
        <v>3.6718000000000002</v>
      </c>
      <c r="R41" s="16">
        <v>8.9959000000000007</v>
      </c>
      <c r="S41" s="3">
        <f t="shared" si="2"/>
        <v>5.3241000000000005</v>
      </c>
      <c r="T41" s="27">
        <v>8.6166</v>
      </c>
      <c r="U41" s="4">
        <f t="shared" si="3"/>
        <v>4.9447999999999999</v>
      </c>
      <c r="V41" s="29"/>
      <c r="W41" s="4"/>
      <c r="AB41">
        <f t="shared" si="4"/>
        <v>0</v>
      </c>
    </row>
    <row r="42" spans="1:30" ht="16" x14ac:dyDescent="0.2">
      <c r="A42" s="1"/>
      <c r="B42" t="s">
        <v>13</v>
      </c>
      <c r="C42" t="s">
        <v>14</v>
      </c>
      <c r="E42" s="28">
        <v>43035</v>
      </c>
      <c r="F42" s="34">
        <v>43036</v>
      </c>
      <c r="G42" s="6">
        <v>5</v>
      </c>
      <c r="H42" s="27">
        <v>7.3182999999999998</v>
      </c>
      <c r="I42" s="16">
        <v>117.0582</v>
      </c>
      <c r="J42" s="16">
        <f t="shared" si="6"/>
        <v>109.73990000000001</v>
      </c>
      <c r="K42" s="35"/>
      <c r="L42" s="27">
        <v>91.250399999999999</v>
      </c>
      <c r="M42" s="3">
        <f t="shared" si="5"/>
        <v>83.932100000000005</v>
      </c>
      <c r="N42" s="31">
        <v>43046</v>
      </c>
      <c r="O42" s="27" t="s">
        <v>142</v>
      </c>
      <c r="P42" s="16">
        <v>22</v>
      </c>
      <c r="Q42" s="16">
        <v>3.6467999999999998</v>
      </c>
      <c r="R42" s="16">
        <v>8.7513000000000005</v>
      </c>
      <c r="S42" s="3">
        <f t="shared" si="2"/>
        <v>5.1045000000000007</v>
      </c>
      <c r="T42" s="27">
        <v>8.4631000000000007</v>
      </c>
      <c r="U42" s="4">
        <f t="shared" si="3"/>
        <v>4.8163000000000009</v>
      </c>
      <c r="V42" s="29"/>
      <c r="W42" s="4"/>
      <c r="AB42">
        <f t="shared" si="4"/>
        <v>0</v>
      </c>
    </row>
    <row r="43" spans="1:30" ht="16" x14ac:dyDescent="0.2">
      <c r="A43" s="1"/>
      <c r="B43" t="s">
        <v>15</v>
      </c>
      <c r="C43" t="s">
        <v>16</v>
      </c>
      <c r="E43" s="28">
        <v>43035</v>
      </c>
      <c r="F43" s="34">
        <v>43036</v>
      </c>
      <c r="G43" s="6">
        <v>6</v>
      </c>
      <c r="H43" s="27">
        <v>7.2895000000000003</v>
      </c>
      <c r="I43" s="16">
        <v>118.14919999999999</v>
      </c>
      <c r="J43" s="16">
        <f t="shared" si="6"/>
        <v>110.85969999999999</v>
      </c>
      <c r="K43" s="35"/>
      <c r="L43" s="27">
        <v>95.660300000000007</v>
      </c>
      <c r="M43" s="3">
        <f t="shared" si="5"/>
        <v>88.370800000000003</v>
      </c>
      <c r="N43" s="31">
        <v>43046</v>
      </c>
      <c r="O43" s="27" t="s">
        <v>135</v>
      </c>
      <c r="P43" s="16">
        <v>26</v>
      </c>
      <c r="Q43" s="16">
        <v>3.4459</v>
      </c>
      <c r="R43" s="16">
        <v>8.7544000000000004</v>
      </c>
      <c r="S43" s="3">
        <f t="shared" si="2"/>
        <v>5.3085000000000004</v>
      </c>
      <c r="T43" s="27">
        <v>8.0861000000000001</v>
      </c>
      <c r="U43" s="4">
        <f t="shared" si="3"/>
        <v>4.6402000000000001</v>
      </c>
      <c r="V43" s="29"/>
      <c r="W43" s="4"/>
      <c r="AB43">
        <f t="shared" si="4"/>
        <v>0</v>
      </c>
    </row>
    <row r="44" spans="1:30" ht="16" x14ac:dyDescent="0.2">
      <c r="A44" s="1"/>
      <c r="B44" t="s">
        <v>17</v>
      </c>
      <c r="C44" t="s">
        <v>18</v>
      </c>
      <c r="E44" s="28">
        <v>43035</v>
      </c>
      <c r="F44" s="34">
        <v>43036</v>
      </c>
      <c r="G44" s="6">
        <v>7</v>
      </c>
      <c r="H44" s="27">
        <v>7.3528000000000002</v>
      </c>
      <c r="I44" s="16">
        <v>90.818399999999997</v>
      </c>
      <c r="J44" s="16">
        <f t="shared" si="6"/>
        <v>83.465599999999995</v>
      </c>
      <c r="K44" s="35"/>
      <c r="L44" s="27">
        <v>75.490399999999994</v>
      </c>
      <c r="M44" s="3">
        <f t="shared" si="5"/>
        <v>68.137599999999992</v>
      </c>
      <c r="N44" s="31">
        <v>43046</v>
      </c>
      <c r="O44" s="27" t="s">
        <v>136</v>
      </c>
      <c r="P44" s="16">
        <v>32</v>
      </c>
      <c r="Q44" s="16">
        <v>3.5508999999999999</v>
      </c>
      <c r="R44" s="16">
        <v>8.7506000000000004</v>
      </c>
      <c r="S44" s="3">
        <f t="shared" si="2"/>
        <v>5.1997</v>
      </c>
      <c r="T44" s="27">
        <v>7.7416999999999998</v>
      </c>
      <c r="U44" s="4">
        <f t="shared" si="3"/>
        <v>4.1907999999999994</v>
      </c>
      <c r="V44" s="29"/>
      <c r="W44" s="4"/>
      <c r="AB44">
        <f t="shared" si="4"/>
        <v>0</v>
      </c>
    </row>
    <row r="45" spans="1:30" ht="16" x14ac:dyDescent="0.2">
      <c r="A45" s="2" t="s">
        <v>26</v>
      </c>
      <c r="B45" s="8" t="s">
        <v>5</v>
      </c>
      <c r="C45" s="8" t="s">
        <v>6</v>
      </c>
      <c r="D45" s="3"/>
      <c r="E45" s="23"/>
      <c r="F45" s="36"/>
      <c r="G45" s="6"/>
      <c r="H45" s="3"/>
      <c r="I45" s="3"/>
      <c r="J45" s="16">
        <f t="shared" si="6"/>
        <v>0</v>
      </c>
      <c r="K45" s="3"/>
      <c r="L45" s="3"/>
      <c r="M45" s="3">
        <f t="shared" si="5"/>
        <v>0</v>
      </c>
      <c r="N45" s="31">
        <v>43046</v>
      </c>
      <c r="O45" s="6" t="s">
        <v>137</v>
      </c>
      <c r="P45" s="6">
        <v>61</v>
      </c>
      <c r="Q45" s="6">
        <v>3.5840999999999998</v>
      </c>
      <c r="R45" s="6">
        <v>5.2732000000000001</v>
      </c>
      <c r="S45" s="3">
        <f t="shared" si="2"/>
        <v>1.6891000000000003</v>
      </c>
      <c r="T45" s="6">
        <v>4.9580000000000002</v>
      </c>
      <c r="U45" s="4">
        <f t="shared" si="3"/>
        <v>1.3739000000000003</v>
      </c>
      <c r="V45" s="26"/>
      <c r="W45" s="3"/>
      <c r="X45" s="3"/>
      <c r="Y45" s="3"/>
      <c r="Z45" s="3"/>
      <c r="AA45" s="3"/>
      <c r="AB45" s="3">
        <f t="shared" si="4"/>
        <v>0</v>
      </c>
      <c r="AC45" s="3"/>
      <c r="AD45" s="3"/>
    </row>
    <row r="46" spans="1:30" ht="16" x14ac:dyDescent="0.2">
      <c r="A46" s="4"/>
      <c r="B46" s="9" t="s">
        <v>7</v>
      </c>
      <c r="C46" s="9" t="s">
        <v>8</v>
      </c>
      <c r="D46" s="4"/>
      <c r="E46" s="28">
        <v>43035</v>
      </c>
      <c r="F46" s="34">
        <v>43036</v>
      </c>
      <c r="G46" s="27">
        <v>8</v>
      </c>
      <c r="H46" s="27">
        <v>7.3010999999999999</v>
      </c>
      <c r="I46" s="27">
        <v>32.110399999999998</v>
      </c>
      <c r="J46" s="16">
        <f t="shared" si="6"/>
        <v>24.8093</v>
      </c>
      <c r="K46" s="35">
        <v>0.66666666666666663</v>
      </c>
      <c r="L46" s="27">
        <v>23.6296</v>
      </c>
      <c r="M46" s="3">
        <f t="shared" si="5"/>
        <v>16.328499999999998</v>
      </c>
      <c r="N46" s="31">
        <v>43046</v>
      </c>
      <c r="O46" s="27" t="s">
        <v>138</v>
      </c>
      <c r="P46" s="27">
        <v>64</v>
      </c>
      <c r="Q46" s="27">
        <v>3.6633</v>
      </c>
      <c r="R46" s="27">
        <v>8.8790999999999993</v>
      </c>
      <c r="S46" s="3">
        <f t="shared" si="2"/>
        <v>5.2157999999999998</v>
      </c>
      <c r="T46" s="27">
        <v>8.4370999999999992</v>
      </c>
      <c r="U46" s="4">
        <f t="shared" si="3"/>
        <v>4.7737999999999996</v>
      </c>
      <c r="V46" s="29"/>
      <c r="W46" s="4"/>
      <c r="X46" s="4"/>
      <c r="Y46" s="4"/>
      <c r="Z46" s="4"/>
      <c r="AA46" s="4"/>
      <c r="AB46" s="4">
        <f t="shared" si="4"/>
        <v>0</v>
      </c>
      <c r="AC46" s="4"/>
      <c r="AD46" s="4"/>
    </row>
    <row r="47" spans="1:30" ht="16" x14ac:dyDescent="0.2">
      <c r="B47" s="9" t="s">
        <v>9</v>
      </c>
      <c r="C47" s="9" t="s">
        <v>10</v>
      </c>
      <c r="E47" s="28">
        <v>43035</v>
      </c>
      <c r="F47" s="34">
        <v>43036</v>
      </c>
      <c r="G47" s="27">
        <v>9</v>
      </c>
      <c r="H47" s="27">
        <v>7.2911999999999999</v>
      </c>
      <c r="I47" s="16">
        <v>117.0967</v>
      </c>
      <c r="J47" s="16">
        <f t="shared" si="6"/>
        <v>109.80549999999999</v>
      </c>
      <c r="K47" s="4"/>
      <c r="L47" s="27">
        <v>84.511499999999998</v>
      </c>
      <c r="M47" s="3">
        <f t="shared" si="5"/>
        <v>77.220299999999995</v>
      </c>
      <c r="N47" s="31">
        <v>43048</v>
      </c>
      <c r="O47" s="27" t="s">
        <v>139</v>
      </c>
      <c r="P47" s="16">
        <v>12</v>
      </c>
      <c r="Q47" s="16">
        <v>3.5821999999999998</v>
      </c>
      <c r="R47" s="16">
        <v>8.8127999999999993</v>
      </c>
      <c r="S47" s="3">
        <f t="shared" si="2"/>
        <v>5.230599999999999</v>
      </c>
      <c r="T47" s="27">
        <v>8.3138000000000005</v>
      </c>
      <c r="U47" s="4">
        <f t="shared" si="3"/>
        <v>4.7316000000000003</v>
      </c>
      <c r="V47" s="29"/>
      <c r="W47" s="4"/>
      <c r="AB47">
        <f t="shared" si="4"/>
        <v>0</v>
      </c>
    </row>
    <row r="48" spans="1:30" ht="16" x14ac:dyDescent="0.2">
      <c r="B48" s="9" t="s">
        <v>11</v>
      </c>
      <c r="C48" s="9" t="s">
        <v>12</v>
      </c>
      <c r="E48" s="28">
        <v>43035</v>
      </c>
      <c r="F48" s="34">
        <v>43036</v>
      </c>
      <c r="G48" s="27">
        <v>10</v>
      </c>
      <c r="H48" s="27">
        <v>7.2792000000000003</v>
      </c>
      <c r="I48" s="16">
        <v>113.3077</v>
      </c>
      <c r="J48" s="16">
        <f t="shared" si="6"/>
        <v>106.02849999999999</v>
      </c>
      <c r="K48" s="4"/>
      <c r="L48" s="27">
        <v>88.198899999999995</v>
      </c>
      <c r="M48" s="3">
        <f t="shared" si="5"/>
        <v>80.919699999999992</v>
      </c>
      <c r="N48" s="31">
        <v>43048</v>
      </c>
      <c r="O48" s="27" t="s">
        <v>140</v>
      </c>
      <c r="P48" s="16">
        <v>17</v>
      </c>
      <c r="Q48" s="16">
        <v>3.6297000000000001</v>
      </c>
      <c r="R48" s="16">
        <v>8.9466000000000001</v>
      </c>
      <c r="S48" s="3">
        <f t="shared" si="2"/>
        <v>5.3169000000000004</v>
      </c>
      <c r="T48" s="27">
        <v>8.7624999999999993</v>
      </c>
      <c r="U48" s="4">
        <f t="shared" si="3"/>
        <v>5.1327999999999996</v>
      </c>
      <c r="V48" s="29"/>
      <c r="W48" s="4"/>
      <c r="AB48">
        <f t="shared" si="4"/>
        <v>0</v>
      </c>
    </row>
    <row r="49" spans="1:30" ht="16" x14ac:dyDescent="0.2">
      <c r="B49" s="9" t="s">
        <v>13</v>
      </c>
      <c r="C49" s="9" t="s">
        <v>14</v>
      </c>
      <c r="E49" s="28">
        <v>43035</v>
      </c>
      <c r="F49" s="34">
        <v>43036</v>
      </c>
      <c r="G49" s="27">
        <v>11</v>
      </c>
      <c r="H49" s="27">
        <v>7.2805</v>
      </c>
      <c r="I49" s="16">
        <v>116.7396</v>
      </c>
      <c r="J49" s="16">
        <f t="shared" si="6"/>
        <v>109.45909999999999</v>
      </c>
      <c r="K49" s="4"/>
      <c r="L49" s="27">
        <v>93.9709</v>
      </c>
      <c r="M49" s="3">
        <f t="shared" si="5"/>
        <v>86.690399999999997</v>
      </c>
      <c r="N49" s="31">
        <v>43048</v>
      </c>
      <c r="O49" s="27" t="s">
        <v>141</v>
      </c>
      <c r="P49" s="16">
        <v>19</v>
      </c>
      <c r="Q49" s="16">
        <v>3.8738999999999999</v>
      </c>
      <c r="R49" s="16">
        <v>9.2357999999999993</v>
      </c>
      <c r="S49" s="3">
        <f t="shared" si="2"/>
        <v>5.3618999999999994</v>
      </c>
      <c r="T49" s="27">
        <v>8.1885999999999992</v>
      </c>
      <c r="U49" s="4">
        <f t="shared" si="3"/>
        <v>4.3146999999999993</v>
      </c>
      <c r="V49" s="29"/>
      <c r="W49" s="4"/>
      <c r="AB49">
        <f t="shared" si="4"/>
        <v>0</v>
      </c>
    </row>
    <row r="50" spans="1:30" ht="16" x14ac:dyDescent="0.2">
      <c r="B50" s="9" t="s">
        <v>15</v>
      </c>
      <c r="C50" s="9" t="s">
        <v>16</v>
      </c>
      <c r="E50" s="28">
        <v>43035</v>
      </c>
      <c r="F50" s="34">
        <v>43036</v>
      </c>
      <c r="G50" s="27">
        <v>12</v>
      </c>
      <c r="H50" s="27">
        <v>7.3086000000000002</v>
      </c>
      <c r="I50" s="16">
        <v>112.1998</v>
      </c>
      <c r="J50" s="16">
        <f t="shared" si="6"/>
        <v>104.8912</v>
      </c>
      <c r="K50" s="4"/>
      <c r="L50" s="27">
        <v>90.321899999999999</v>
      </c>
      <c r="M50" s="3">
        <f t="shared" si="5"/>
        <v>83.013300000000001</v>
      </c>
      <c r="N50" s="31">
        <v>43048</v>
      </c>
      <c r="O50" s="27" t="s">
        <v>142</v>
      </c>
      <c r="P50" s="16">
        <v>22</v>
      </c>
      <c r="Q50" s="16">
        <v>3.6482000000000001</v>
      </c>
      <c r="R50" s="16">
        <v>8.9832999999999998</v>
      </c>
      <c r="S50" s="3">
        <f t="shared" si="2"/>
        <v>5.3350999999999997</v>
      </c>
      <c r="T50" s="27">
        <v>7.8902999999999999</v>
      </c>
      <c r="U50" s="4">
        <f t="shared" si="3"/>
        <v>4.2420999999999998</v>
      </c>
      <c r="V50" s="29"/>
      <c r="W50" s="4"/>
      <c r="AB50">
        <f t="shared" si="4"/>
        <v>0</v>
      </c>
    </row>
    <row r="51" spans="1:30" ht="16" x14ac:dyDescent="0.2">
      <c r="B51" s="9" t="s">
        <v>17</v>
      </c>
      <c r="C51" s="9" t="s">
        <v>18</v>
      </c>
      <c r="E51" s="28">
        <v>43035</v>
      </c>
      <c r="F51" s="34">
        <v>43036</v>
      </c>
      <c r="G51" s="27">
        <v>13</v>
      </c>
      <c r="H51" s="27">
        <v>7.3385999999999996</v>
      </c>
      <c r="I51" s="16">
        <v>60.7425</v>
      </c>
      <c r="J51" s="16">
        <f t="shared" si="6"/>
        <v>53.4039</v>
      </c>
      <c r="K51" s="4"/>
      <c r="L51" s="27">
        <v>48.8673</v>
      </c>
      <c r="M51" s="3">
        <f t="shared" si="5"/>
        <v>41.528700000000001</v>
      </c>
      <c r="N51" s="31">
        <v>43048</v>
      </c>
      <c r="O51" s="27" t="s">
        <v>135</v>
      </c>
      <c r="P51" s="16">
        <v>9</v>
      </c>
      <c r="Q51" s="16">
        <v>3.7210999999999999</v>
      </c>
      <c r="R51" s="16">
        <v>8.9298000000000002</v>
      </c>
      <c r="S51" s="3">
        <f t="shared" si="2"/>
        <v>5.2087000000000003</v>
      </c>
      <c r="T51" s="27">
        <v>8.0388000000000002</v>
      </c>
      <c r="U51" s="4">
        <f t="shared" si="3"/>
        <v>4.3177000000000003</v>
      </c>
      <c r="V51" s="29"/>
      <c r="W51" s="4"/>
      <c r="AB51">
        <f t="shared" si="4"/>
        <v>0</v>
      </c>
    </row>
    <row r="52" spans="1:30" ht="16" x14ac:dyDescent="0.2">
      <c r="A52" s="2" t="s">
        <v>27</v>
      </c>
      <c r="B52" s="8" t="s">
        <v>5</v>
      </c>
      <c r="C52" s="8" t="s">
        <v>6</v>
      </c>
      <c r="D52" s="3"/>
      <c r="E52" s="37"/>
      <c r="F52" s="3"/>
      <c r="G52" s="3"/>
      <c r="H52" s="3"/>
      <c r="I52" s="3"/>
      <c r="J52" s="3">
        <f t="shared" si="6"/>
        <v>0</v>
      </c>
      <c r="K52" s="3"/>
      <c r="L52" s="3"/>
      <c r="M52" s="3">
        <f t="shared" si="5"/>
        <v>0</v>
      </c>
      <c r="N52" s="31">
        <v>43048</v>
      </c>
      <c r="O52" s="6" t="s">
        <v>136</v>
      </c>
      <c r="P52" s="6">
        <v>23</v>
      </c>
      <c r="Q52" s="6">
        <v>3.5926999999999998</v>
      </c>
      <c r="R52" s="6">
        <v>8.2875999999999994</v>
      </c>
      <c r="S52" s="3">
        <f t="shared" si="2"/>
        <v>4.6948999999999996</v>
      </c>
      <c r="T52" s="6">
        <v>8.1842000000000006</v>
      </c>
      <c r="U52" s="4">
        <f t="shared" si="3"/>
        <v>4.5915000000000008</v>
      </c>
      <c r="V52" s="26"/>
      <c r="W52" s="3"/>
      <c r="X52" s="3"/>
      <c r="Y52" s="3"/>
      <c r="Z52" s="3"/>
      <c r="AA52" s="3"/>
      <c r="AB52" s="3">
        <f t="shared" si="4"/>
        <v>0</v>
      </c>
      <c r="AC52" s="3"/>
      <c r="AD52" s="3"/>
    </row>
    <row r="53" spans="1:30" ht="16" x14ac:dyDescent="0.2">
      <c r="A53" s="4"/>
      <c r="B53" s="9" t="s">
        <v>7</v>
      </c>
      <c r="C53" s="9" t="s">
        <v>8</v>
      </c>
      <c r="D53" s="4"/>
      <c r="E53" s="28">
        <v>43038</v>
      </c>
      <c r="F53" s="34">
        <v>43039</v>
      </c>
      <c r="G53" s="27">
        <v>23</v>
      </c>
      <c r="H53" s="27">
        <v>7.468</v>
      </c>
      <c r="I53" s="27">
        <v>14.748900000000001</v>
      </c>
      <c r="J53" s="3">
        <f t="shared" si="6"/>
        <v>7.2809000000000008</v>
      </c>
      <c r="K53" s="35">
        <v>0.53125</v>
      </c>
      <c r="L53" s="27">
        <v>9.9786999999999999</v>
      </c>
      <c r="M53" s="3">
        <f t="shared" si="5"/>
        <v>2.5106999999999999</v>
      </c>
      <c r="N53" s="31">
        <v>43048</v>
      </c>
      <c r="O53" s="27" t="s">
        <v>137</v>
      </c>
      <c r="P53" s="27">
        <v>61</v>
      </c>
      <c r="Q53" s="27">
        <v>3.5815999999999999</v>
      </c>
      <c r="R53" s="27">
        <v>8.8015000000000008</v>
      </c>
      <c r="S53" s="3">
        <f t="shared" si="2"/>
        <v>5.2199000000000009</v>
      </c>
      <c r="T53" s="27">
        <v>8.6106999999999996</v>
      </c>
      <c r="U53" s="4">
        <f t="shared" si="3"/>
        <v>5.0290999999999997</v>
      </c>
      <c r="V53" s="29"/>
      <c r="W53" s="4"/>
      <c r="X53" s="4"/>
      <c r="Y53" s="4"/>
      <c r="Z53" s="4"/>
      <c r="AB53">
        <f t="shared" si="4"/>
        <v>0</v>
      </c>
    </row>
    <row r="54" spans="1:30" ht="16" x14ac:dyDescent="0.2">
      <c r="A54" s="4"/>
      <c r="B54" s="9" t="s">
        <v>9</v>
      </c>
      <c r="C54" s="9" t="s">
        <v>10</v>
      </c>
      <c r="D54" s="4"/>
      <c r="E54" s="28">
        <v>43038</v>
      </c>
      <c r="F54" s="34">
        <v>43039</v>
      </c>
      <c r="G54" s="27">
        <v>24</v>
      </c>
      <c r="H54" s="27">
        <v>7.3806000000000003</v>
      </c>
      <c r="I54" s="27">
        <v>95.770499999999998</v>
      </c>
      <c r="J54" s="3">
        <f t="shared" si="6"/>
        <v>88.389899999999997</v>
      </c>
      <c r="K54" s="4"/>
      <c r="L54" s="27">
        <v>63.485599999999998</v>
      </c>
      <c r="M54" s="3">
        <f t="shared" si="5"/>
        <v>56.104999999999997</v>
      </c>
      <c r="N54" s="31">
        <v>43048</v>
      </c>
      <c r="O54" s="27" t="s">
        <v>138</v>
      </c>
      <c r="P54" s="27">
        <v>62</v>
      </c>
      <c r="Q54" s="27">
        <v>3.5712000000000002</v>
      </c>
      <c r="R54" s="27">
        <v>8.6918000000000006</v>
      </c>
      <c r="S54" s="3">
        <f t="shared" si="2"/>
        <v>5.1206000000000005</v>
      </c>
      <c r="T54" s="27">
        <v>8.3399000000000001</v>
      </c>
      <c r="U54" s="4">
        <f t="shared" si="3"/>
        <v>4.7686999999999999</v>
      </c>
      <c r="V54" s="29"/>
      <c r="W54" s="4"/>
      <c r="X54" s="4"/>
      <c r="Y54" s="4"/>
      <c r="Z54" s="4"/>
      <c r="AB54">
        <f t="shared" si="4"/>
        <v>0</v>
      </c>
    </row>
    <row r="55" spans="1:30" ht="16" x14ac:dyDescent="0.2">
      <c r="A55" s="4"/>
      <c r="B55" s="9" t="s">
        <v>11</v>
      </c>
      <c r="C55" s="9" t="s">
        <v>12</v>
      </c>
      <c r="D55" s="4"/>
      <c r="E55" s="28">
        <v>43038</v>
      </c>
      <c r="F55" s="34">
        <v>43039</v>
      </c>
      <c r="G55" s="27">
        <v>25</v>
      </c>
      <c r="H55" s="27">
        <v>7.3647</v>
      </c>
      <c r="I55" s="27">
        <v>107.991</v>
      </c>
      <c r="J55" s="3">
        <f t="shared" si="6"/>
        <v>100.6263</v>
      </c>
      <c r="K55" s="4"/>
      <c r="L55" s="27">
        <v>77.264799999999994</v>
      </c>
      <c r="M55" s="3">
        <f t="shared" si="5"/>
        <v>69.900099999999995</v>
      </c>
      <c r="N55" s="31">
        <v>43049</v>
      </c>
      <c r="O55" s="27" t="s">
        <v>139</v>
      </c>
      <c r="P55" s="27">
        <v>12</v>
      </c>
      <c r="Q55" s="27">
        <v>3.5817999999999999</v>
      </c>
      <c r="R55" s="27">
        <v>8.9751999999999992</v>
      </c>
      <c r="S55" s="3">
        <f t="shared" si="2"/>
        <v>5.3933999999999997</v>
      </c>
      <c r="T55" s="27">
        <v>8.5556000000000001</v>
      </c>
      <c r="U55" s="4">
        <f t="shared" si="3"/>
        <v>4.9738000000000007</v>
      </c>
      <c r="V55" s="29"/>
      <c r="W55" s="4"/>
      <c r="X55" s="4"/>
      <c r="Y55" s="4"/>
      <c r="Z55" s="4"/>
      <c r="AB55">
        <f t="shared" si="4"/>
        <v>0</v>
      </c>
    </row>
    <row r="56" spans="1:30" ht="16" x14ac:dyDescent="0.2">
      <c r="B56" s="9" t="s">
        <v>13</v>
      </c>
      <c r="C56" s="9" t="s">
        <v>14</v>
      </c>
      <c r="E56" s="28">
        <v>43038</v>
      </c>
      <c r="F56" s="34">
        <v>43039</v>
      </c>
      <c r="G56" s="27">
        <v>26</v>
      </c>
      <c r="H56" s="27">
        <v>7.4292999999999996</v>
      </c>
      <c r="I56" s="16">
        <v>1119.4304999999999</v>
      </c>
      <c r="J56" s="3">
        <f t="shared" si="6"/>
        <v>1112.0011999999999</v>
      </c>
      <c r="K56" s="4"/>
      <c r="L56" s="27">
        <v>86.275000000000006</v>
      </c>
      <c r="M56" s="3">
        <f t="shared" si="5"/>
        <v>78.845700000000008</v>
      </c>
      <c r="N56" s="31">
        <v>43049</v>
      </c>
      <c r="O56" s="27" t="s">
        <v>140</v>
      </c>
      <c r="P56" s="16">
        <v>15</v>
      </c>
      <c r="Q56" s="16">
        <v>3.6652999999999998</v>
      </c>
      <c r="R56" s="16">
        <v>8.6933000000000007</v>
      </c>
      <c r="S56" s="3">
        <f t="shared" si="2"/>
        <v>5.0280000000000005</v>
      </c>
      <c r="T56" s="27">
        <v>8.8064999999999998</v>
      </c>
      <c r="U56" s="4">
        <f t="shared" si="3"/>
        <v>5.1411999999999995</v>
      </c>
      <c r="V56" s="29"/>
      <c r="W56" s="4"/>
      <c r="AB56">
        <f t="shared" si="4"/>
        <v>0</v>
      </c>
    </row>
    <row r="57" spans="1:30" ht="16" x14ac:dyDescent="0.2">
      <c r="B57" s="9" t="s">
        <v>15</v>
      </c>
      <c r="C57" s="9" t="s">
        <v>16</v>
      </c>
      <c r="E57" s="28">
        <v>43038</v>
      </c>
      <c r="F57" s="34">
        <v>43039</v>
      </c>
      <c r="G57" s="27">
        <v>27</v>
      </c>
      <c r="H57" s="27">
        <v>7.3775000000000004</v>
      </c>
      <c r="I57" s="16">
        <v>112.5437</v>
      </c>
      <c r="J57" s="3">
        <f t="shared" si="6"/>
        <v>105.1662</v>
      </c>
      <c r="K57" s="4"/>
      <c r="L57" s="27">
        <v>7.8929600000000004</v>
      </c>
      <c r="M57" s="3">
        <f t="shared" si="5"/>
        <v>0.51546000000000003</v>
      </c>
      <c r="N57" s="31">
        <v>43049</v>
      </c>
      <c r="O57" s="27" t="s">
        <v>142</v>
      </c>
      <c r="P57" s="16">
        <v>16</v>
      </c>
      <c r="Q57" s="16">
        <v>3.4847000000000001</v>
      </c>
      <c r="R57" s="16">
        <v>8.9004999999999992</v>
      </c>
      <c r="S57" s="3">
        <f t="shared" si="2"/>
        <v>5.4157999999999991</v>
      </c>
      <c r="T57" s="27">
        <v>8.6074000000000002</v>
      </c>
      <c r="U57" s="4">
        <f t="shared" si="3"/>
        <v>5.1227</v>
      </c>
      <c r="V57" s="29"/>
      <c r="W57" s="4"/>
      <c r="AB57">
        <f t="shared" si="4"/>
        <v>0</v>
      </c>
    </row>
    <row r="58" spans="1:30" ht="16" x14ac:dyDescent="0.2">
      <c r="B58" s="9" t="s">
        <v>17</v>
      </c>
      <c r="C58" s="9" t="s">
        <v>18</v>
      </c>
      <c r="E58" s="28">
        <v>43038</v>
      </c>
      <c r="F58" s="34">
        <v>43039</v>
      </c>
      <c r="G58" s="27">
        <v>28</v>
      </c>
      <c r="H58" s="27">
        <v>7.3903999999999996</v>
      </c>
      <c r="I58" s="16">
        <v>64.425200000000004</v>
      </c>
      <c r="J58" s="3">
        <f t="shared" si="6"/>
        <v>57.034800000000004</v>
      </c>
      <c r="K58" s="4"/>
      <c r="L58" s="27">
        <v>46.277200000000001</v>
      </c>
      <c r="M58" s="3">
        <f t="shared" si="5"/>
        <v>38.886800000000001</v>
      </c>
      <c r="N58" s="31">
        <v>43049</v>
      </c>
      <c r="O58" s="27" t="s">
        <v>141</v>
      </c>
      <c r="P58" s="16">
        <v>17</v>
      </c>
      <c r="Q58" s="16">
        <v>3.6303000000000001</v>
      </c>
      <c r="R58" s="16">
        <v>8.7898999999999994</v>
      </c>
      <c r="S58" s="3">
        <f t="shared" si="2"/>
        <v>5.1595999999999993</v>
      </c>
      <c r="T58" s="27">
        <v>7.8305999999999996</v>
      </c>
      <c r="U58" s="4">
        <f t="shared" si="3"/>
        <v>4.2002999999999995</v>
      </c>
      <c r="V58" s="29"/>
      <c r="W58" s="4"/>
      <c r="AB58">
        <f t="shared" si="4"/>
        <v>0</v>
      </c>
    </row>
    <row r="59" spans="1:30" ht="16" x14ac:dyDescent="0.2">
      <c r="A59" s="2" t="s">
        <v>28</v>
      </c>
      <c r="B59" s="8" t="s">
        <v>5</v>
      </c>
      <c r="C59" s="8" t="s">
        <v>6</v>
      </c>
      <c r="D59" s="3"/>
      <c r="E59" s="23">
        <v>43038</v>
      </c>
      <c r="F59" s="38">
        <v>43039</v>
      </c>
      <c r="G59" s="6">
        <v>15</v>
      </c>
      <c r="H59" s="6">
        <v>7.3663999999999996</v>
      </c>
      <c r="I59" s="6"/>
      <c r="J59" s="3">
        <f t="shared" si="6"/>
        <v>-7.3663999999999996</v>
      </c>
      <c r="K59" s="25">
        <v>0.55208333333333337</v>
      </c>
      <c r="L59" s="6">
        <v>11.6503</v>
      </c>
      <c r="M59" s="3">
        <f t="shared" si="5"/>
        <v>4.2839</v>
      </c>
      <c r="N59" s="31">
        <v>43049</v>
      </c>
      <c r="O59" s="6" t="s">
        <v>135</v>
      </c>
      <c r="P59" s="6">
        <v>19</v>
      </c>
      <c r="Q59" s="6">
        <v>3.5064000000000002</v>
      </c>
      <c r="R59" s="6">
        <v>8.7559000000000005</v>
      </c>
      <c r="S59" s="3">
        <f t="shared" si="2"/>
        <v>5.2495000000000003</v>
      </c>
      <c r="T59" s="6">
        <v>8.5195000000000007</v>
      </c>
      <c r="U59" s="4">
        <f t="shared" si="3"/>
        <v>5.0131000000000006</v>
      </c>
      <c r="V59" s="26"/>
      <c r="W59" s="3"/>
      <c r="X59" s="3"/>
      <c r="Y59" s="3"/>
      <c r="Z59" s="3"/>
      <c r="AA59" s="3"/>
      <c r="AB59" s="3">
        <f t="shared" si="4"/>
        <v>0</v>
      </c>
      <c r="AC59" s="3"/>
      <c r="AD59" s="3"/>
    </row>
    <row r="60" spans="1:30" ht="16" x14ac:dyDescent="0.2">
      <c r="A60" s="1"/>
      <c r="B60" s="9" t="s">
        <v>7</v>
      </c>
      <c r="C60" s="9" t="s">
        <v>8</v>
      </c>
      <c r="E60" s="28">
        <v>43038</v>
      </c>
      <c r="F60" s="34">
        <v>43039</v>
      </c>
      <c r="G60" s="27">
        <v>16</v>
      </c>
      <c r="H60" s="27">
        <v>7.3742000000000001</v>
      </c>
      <c r="I60" s="16">
        <v>87.725700000000003</v>
      </c>
      <c r="J60" s="3">
        <f t="shared" si="6"/>
        <v>80.351500000000001</v>
      </c>
      <c r="K60" s="4"/>
      <c r="L60" s="27">
        <v>63.122199999999999</v>
      </c>
      <c r="M60" s="3">
        <f t="shared" si="5"/>
        <v>55.747999999999998</v>
      </c>
      <c r="N60" s="31">
        <v>43049</v>
      </c>
      <c r="O60" s="27" t="s">
        <v>136</v>
      </c>
      <c r="P60" s="16">
        <v>20</v>
      </c>
      <c r="Q60" s="16">
        <v>3.6101000000000001</v>
      </c>
      <c r="R60" s="16">
        <v>8.8986999999999998</v>
      </c>
      <c r="S60" s="3">
        <f t="shared" si="2"/>
        <v>5.2885999999999997</v>
      </c>
      <c r="T60" s="27">
        <v>8.4909999999999997</v>
      </c>
      <c r="U60" s="4">
        <f t="shared" si="3"/>
        <v>4.8808999999999996</v>
      </c>
      <c r="V60" s="29"/>
      <c r="W60" s="4"/>
      <c r="AB60">
        <f t="shared" si="4"/>
        <v>0</v>
      </c>
    </row>
    <row r="61" spans="1:30" ht="16" x14ac:dyDescent="0.2">
      <c r="A61" s="1"/>
      <c r="B61" s="9" t="s">
        <v>9</v>
      </c>
      <c r="C61" s="9" t="s">
        <v>10</v>
      </c>
      <c r="E61" s="28">
        <v>43038</v>
      </c>
      <c r="F61" s="34">
        <v>43039</v>
      </c>
      <c r="G61" s="27">
        <v>17</v>
      </c>
      <c r="H61" s="27">
        <v>7.3574999999999999</v>
      </c>
      <c r="I61" s="16">
        <v>107.08280000000001</v>
      </c>
      <c r="J61" s="3">
        <f t="shared" si="6"/>
        <v>99.725300000000004</v>
      </c>
      <c r="K61" s="4"/>
      <c r="L61" s="27">
        <v>81.122299999999996</v>
      </c>
      <c r="M61" s="3">
        <f t="shared" si="5"/>
        <v>73.764799999999994</v>
      </c>
      <c r="N61" s="31">
        <v>43049</v>
      </c>
      <c r="O61" s="27" t="s">
        <v>137</v>
      </c>
      <c r="P61" s="16">
        <v>61</v>
      </c>
      <c r="Q61" s="16">
        <v>3.5819000000000001</v>
      </c>
      <c r="R61" s="16">
        <v>8.7484000000000002</v>
      </c>
      <c r="S61" s="3">
        <f t="shared" si="2"/>
        <v>5.1665000000000001</v>
      </c>
      <c r="T61" s="27">
        <v>8.3506</v>
      </c>
      <c r="U61" s="4">
        <f t="shared" si="3"/>
        <v>4.7686999999999999</v>
      </c>
      <c r="V61" s="29"/>
      <c r="W61" s="4"/>
      <c r="AB61">
        <f t="shared" si="4"/>
        <v>0</v>
      </c>
    </row>
    <row r="62" spans="1:30" ht="16" x14ac:dyDescent="0.2">
      <c r="A62" s="1"/>
      <c r="B62" s="9" t="s">
        <v>11</v>
      </c>
      <c r="C62" s="9" t="s">
        <v>12</v>
      </c>
      <c r="E62" s="28">
        <v>43038</v>
      </c>
      <c r="F62" s="34">
        <v>43039</v>
      </c>
      <c r="G62" s="27">
        <v>18</v>
      </c>
      <c r="H62" s="27">
        <v>7.3506999999999998</v>
      </c>
      <c r="I62" s="16">
        <v>108.49339999999999</v>
      </c>
      <c r="J62" s="3">
        <f t="shared" si="6"/>
        <v>101.14269999999999</v>
      </c>
      <c r="K62" s="4"/>
      <c r="L62" s="27">
        <v>85.813500000000005</v>
      </c>
      <c r="M62" s="3">
        <f t="shared" si="5"/>
        <v>78.462800000000001</v>
      </c>
      <c r="N62" s="31">
        <v>43049</v>
      </c>
      <c r="O62" s="27" t="s">
        <v>138</v>
      </c>
      <c r="P62" s="16">
        <v>62</v>
      </c>
      <c r="Q62" s="16">
        <v>3.5684</v>
      </c>
      <c r="R62" s="16">
        <v>8.7441999999999993</v>
      </c>
      <c r="S62" s="3">
        <f t="shared" si="2"/>
        <v>5.1757999999999988</v>
      </c>
      <c r="T62" s="27">
        <v>8.3028999999999993</v>
      </c>
      <c r="U62" s="4">
        <f t="shared" si="3"/>
        <v>4.7344999999999988</v>
      </c>
      <c r="V62" s="29"/>
      <c r="W62" s="4"/>
      <c r="AB62">
        <f t="shared" si="4"/>
        <v>0</v>
      </c>
    </row>
    <row r="63" spans="1:30" ht="16" x14ac:dyDescent="0.2">
      <c r="A63" s="1"/>
      <c r="B63" s="9" t="s">
        <v>13</v>
      </c>
      <c r="C63" s="9" t="s">
        <v>14</v>
      </c>
      <c r="E63" s="28">
        <v>43038</v>
      </c>
      <c r="F63" s="34">
        <v>43039</v>
      </c>
      <c r="G63" s="27">
        <v>19</v>
      </c>
      <c r="H63" s="27">
        <v>7.3663999999999996</v>
      </c>
      <c r="I63" s="16">
        <v>107.62869999999999</v>
      </c>
      <c r="J63" s="3">
        <f t="shared" si="6"/>
        <v>100.2623</v>
      </c>
      <c r="K63" s="4"/>
      <c r="L63" s="27">
        <v>86.719399999999993</v>
      </c>
      <c r="M63" s="3">
        <f t="shared" si="5"/>
        <v>79.352999999999994</v>
      </c>
      <c r="N63" s="31">
        <v>43053</v>
      </c>
      <c r="O63" s="27" t="s">
        <v>139</v>
      </c>
      <c r="P63" s="16">
        <v>12</v>
      </c>
      <c r="Q63" s="16">
        <v>3.5844999999999998</v>
      </c>
      <c r="R63" s="16">
        <v>8.7585999999999995</v>
      </c>
      <c r="S63" s="3">
        <f t="shared" si="2"/>
        <v>5.1740999999999993</v>
      </c>
      <c r="T63" s="27">
        <v>7.8276000000000003</v>
      </c>
      <c r="U63" s="4">
        <f t="shared" si="3"/>
        <v>4.2431000000000001</v>
      </c>
      <c r="V63" s="29"/>
      <c r="W63" s="4"/>
      <c r="AB63">
        <f t="shared" si="4"/>
        <v>0</v>
      </c>
    </row>
    <row r="64" spans="1:30" ht="16" x14ac:dyDescent="0.2">
      <c r="A64" s="1"/>
      <c r="B64" s="9" t="s">
        <v>15</v>
      </c>
      <c r="C64" s="9" t="s">
        <v>16</v>
      </c>
      <c r="E64" s="28">
        <v>43038</v>
      </c>
      <c r="F64" s="34">
        <v>43039</v>
      </c>
      <c r="G64" s="27">
        <v>20</v>
      </c>
      <c r="H64" s="27">
        <v>7.3796999999999997</v>
      </c>
      <c r="I64" s="16">
        <v>109.91459999999999</v>
      </c>
      <c r="J64" s="3">
        <f t="shared" si="6"/>
        <v>102.53489999999999</v>
      </c>
      <c r="K64" s="4"/>
      <c r="L64" s="27">
        <v>87.744100000000003</v>
      </c>
      <c r="M64" s="3">
        <f t="shared" si="5"/>
        <v>80.364400000000003</v>
      </c>
      <c r="N64" s="31">
        <v>43053</v>
      </c>
      <c r="O64" s="27" t="s">
        <v>140</v>
      </c>
      <c r="P64" s="16">
        <v>14</v>
      </c>
      <c r="Q64" s="16">
        <v>3.6758000000000002</v>
      </c>
      <c r="R64" s="16">
        <v>8.8430999999999997</v>
      </c>
      <c r="S64" s="3">
        <f t="shared" si="2"/>
        <v>5.1672999999999991</v>
      </c>
      <c r="T64" s="27">
        <v>8.0170999999999992</v>
      </c>
      <c r="U64" s="4">
        <f t="shared" si="3"/>
        <v>4.3412999999999986</v>
      </c>
      <c r="V64" s="29"/>
      <c r="W64" s="4"/>
      <c r="AB64">
        <f t="shared" si="4"/>
        <v>0</v>
      </c>
    </row>
    <row r="65" spans="1:30" ht="16" x14ac:dyDescent="0.2">
      <c r="A65" s="1"/>
      <c r="B65" s="9" t="s">
        <v>17</v>
      </c>
      <c r="C65" s="9" t="s">
        <v>18</v>
      </c>
      <c r="E65" s="28">
        <v>43038</v>
      </c>
      <c r="F65" s="34">
        <v>43039</v>
      </c>
      <c r="G65" s="27">
        <v>21</v>
      </c>
      <c r="H65" s="27">
        <v>7.4512999999999998</v>
      </c>
      <c r="I65" s="16">
        <v>64.250200000000007</v>
      </c>
      <c r="J65" s="3">
        <f t="shared" si="6"/>
        <v>56.798900000000003</v>
      </c>
      <c r="K65" s="4"/>
      <c r="L65" s="27">
        <v>50.685699999999997</v>
      </c>
      <c r="M65" s="3">
        <f t="shared" si="5"/>
        <v>43.234399999999994</v>
      </c>
      <c r="N65" s="31">
        <v>43053</v>
      </c>
      <c r="O65" s="27" t="s">
        <v>141</v>
      </c>
      <c r="P65" s="16">
        <v>15</v>
      </c>
      <c r="Q65" s="16">
        <v>3.6608999999999998</v>
      </c>
      <c r="R65" s="16">
        <v>8.7287999999999997</v>
      </c>
      <c r="S65" s="3">
        <f t="shared" si="2"/>
        <v>5.0678999999999998</v>
      </c>
      <c r="T65" s="27">
        <v>8.0300999999999991</v>
      </c>
      <c r="U65" s="4">
        <f t="shared" si="3"/>
        <v>4.3691999999999993</v>
      </c>
      <c r="V65" s="29"/>
      <c r="W65" s="4"/>
      <c r="AB65">
        <f t="shared" si="4"/>
        <v>0</v>
      </c>
    </row>
    <row r="66" spans="1:30" ht="16" x14ac:dyDescent="0.2">
      <c r="A66" s="2" t="s">
        <v>29</v>
      </c>
      <c r="B66" s="8" t="s">
        <v>5</v>
      </c>
      <c r="C66" s="8" t="s">
        <v>6</v>
      </c>
      <c r="D66" s="3"/>
      <c r="E66" s="23">
        <v>43038</v>
      </c>
      <c r="F66" s="24">
        <v>43039</v>
      </c>
      <c r="G66" s="6">
        <v>29</v>
      </c>
      <c r="H66" s="6">
        <v>7.3163999999999998</v>
      </c>
      <c r="I66" s="6">
        <v>50.945500000000003</v>
      </c>
      <c r="J66" s="3">
        <f t="shared" si="6"/>
        <v>43.629100000000001</v>
      </c>
      <c r="K66" s="25">
        <v>0.71875</v>
      </c>
      <c r="L66" s="6">
        <v>39.058799999999998</v>
      </c>
      <c r="M66" s="3">
        <f t="shared" si="5"/>
        <v>31.742399999999996</v>
      </c>
      <c r="N66" s="31">
        <v>43053</v>
      </c>
      <c r="O66" s="6" t="s">
        <v>142</v>
      </c>
      <c r="P66" s="6">
        <v>16</v>
      </c>
      <c r="Q66" s="6">
        <v>3.4861</v>
      </c>
      <c r="R66" s="6">
        <v>8.6635000000000009</v>
      </c>
      <c r="S66" s="3">
        <f t="shared" si="2"/>
        <v>5.1774000000000004</v>
      </c>
      <c r="T66" s="6">
        <v>8.5241000000000007</v>
      </c>
      <c r="U66" s="4">
        <f t="shared" si="3"/>
        <v>5.0380000000000003</v>
      </c>
      <c r="V66" s="26"/>
      <c r="W66" s="3"/>
      <c r="X66" s="3"/>
      <c r="Y66" s="3"/>
      <c r="Z66" s="3"/>
      <c r="AA66" s="3"/>
      <c r="AB66" s="3">
        <f t="shared" si="4"/>
        <v>0</v>
      </c>
      <c r="AC66" s="3"/>
      <c r="AD66" s="3"/>
    </row>
    <row r="67" spans="1:30" ht="16" x14ac:dyDescent="0.2">
      <c r="A67" s="1"/>
      <c r="B67" s="10" t="s">
        <v>7</v>
      </c>
      <c r="C67" s="9" t="s">
        <v>8</v>
      </c>
      <c r="E67" s="28">
        <v>43038</v>
      </c>
      <c r="F67" s="34">
        <v>43039</v>
      </c>
      <c r="G67" s="27">
        <v>30</v>
      </c>
      <c r="H67" s="27">
        <v>7.3819999999999997</v>
      </c>
      <c r="I67" s="16">
        <v>108.7187</v>
      </c>
      <c r="J67" s="3">
        <f t="shared" si="6"/>
        <v>101.33669999999999</v>
      </c>
      <c r="K67" s="4"/>
      <c r="L67" s="27">
        <v>85.126300000000001</v>
      </c>
      <c r="M67" s="3">
        <f t="shared" si="5"/>
        <v>77.744299999999996</v>
      </c>
      <c r="N67" s="31">
        <v>43053</v>
      </c>
      <c r="O67" s="27" t="s">
        <v>135</v>
      </c>
      <c r="P67" s="16">
        <v>17</v>
      </c>
      <c r="Q67" s="16">
        <v>3.6320999999999999</v>
      </c>
      <c r="R67" s="16">
        <v>8.7158999999999995</v>
      </c>
      <c r="S67" s="3">
        <f t="shared" si="2"/>
        <v>5.0838000000000001</v>
      </c>
      <c r="T67" s="27">
        <v>8.3346999999999998</v>
      </c>
      <c r="U67" s="4">
        <f t="shared" si="3"/>
        <v>4.7026000000000003</v>
      </c>
      <c r="V67" s="29"/>
      <c r="W67" s="4"/>
      <c r="AB67">
        <f t="shared" si="4"/>
        <v>0</v>
      </c>
    </row>
    <row r="68" spans="1:30" ht="16" x14ac:dyDescent="0.2">
      <c r="A68" s="1"/>
      <c r="B68" s="10" t="s">
        <v>9</v>
      </c>
      <c r="C68" s="9" t="s">
        <v>10</v>
      </c>
      <c r="E68" s="28">
        <v>43038</v>
      </c>
      <c r="F68" s="34">
        <v>43039</v>
      </c>
      <c r="G68" s="27">
        <v>31</v>
      </c>
      <c r="H68" s="27">
        <v>7.3353000000000002</v>
      </c>
      <c r="I68" s="16">
        <v>105.0634</v>
      </c>
      <c r="J68" s="3">
        <f t="shared" si="6"/>
        <v>97.728099999999998</v>
      </c>
      <c r="K68" s="4"/>
      <c r="L68" s="27">
        <v>88.746099999999998</v>
      </c>
      <c r="M68" s="3">
        <f t="shared" si="5"/>
        <v>81.410799999999995</v>
      </c>
      <c r="N68" s="31">
        <v>43053</v>
      </c>
      <c r="O68" s="27" t="s">
        <v>136</v>
      </c>
      <c r="P68" s="16">
        <v>19</v>
      </c>
      <c r="Q68" s="16">
        <v>3.5082</v>
      </c>
      <c r="R68" s="16">
        <v>8.8670000000000009</v>
      </c>
      <c r="S68" s="3">
        <f t="shared" si="2"/>
        <v>5.3588000000000005</v>
      </c>
      <c r="T68" s="27">
        <v>8.1233000000000004</v>
      </c>
      <c r="U68" s="4">
        <f t="shared" si="3"/>
        <v>4.6151</v>
      </c>
      <c r="V68" s="29"/>
      <c r="W68" s="4"/>
      <c r="AB68">
        <f t="shared" si="4"/>
        <v>0</v>
      </c>
    </row>
    <row r="69" spans="1:30" ht="16" x14ac:dyDescent="0.2">
      <c r="A69" s="1"/>
      <c r="B69" s="9" t="s">
        <v>11</v>
      </c>
      <c r="C69" s="9" t="s">
        <v>12</v>
      </c>
      <c r="E69" s="28">
        <v>43038</v>
      </c>
      <c r="F69" s="34">
        <v>43039</v>
      </c>
      <c r="G69" s="27">
        <v>32</v>
      </c>
      <c r="H69" s="27">
        <v>7.5852000000000004</v>
      </c>
      <c r="I69" s="16">
        <v>103.9953</v>
      </c>
      <c r="J69" s="3">
        <f t="shared" si="6"/>
        <v>96.4101</v>
      </c>
      <c r="K69" s="4"/>
      <c r="L69" s="27">
        <v>87.679199999999994</v>
      </c>
      <c r="M69" s="3">
        <f t="shared" si="5"/>
        <v>80.093999999999994</v>
      </c>
      <c r="N69" s="31">
        <v>43053</v>
      </c>
      <c r="O69" s="27" t="s">
        <v>137</v>
      </c>
      <c r="P69" s="16">
        <v>20</v>
      </c>
      <c r="Q69" s="16">
        <v>3.6101000000000001</v>
      </c>
      <c r="R69" s="16">
        <v>8.9672000000000001</v>
      </c>
      <c r="S69" s="3">
        <f t="shared" si="2"/>
        <v>5.3571</v>
      </c>
      <c r="T69" s="27">
        <v>7.9622000000000002</v>
      </c>
      <c r="U69" s="4">
        <f t="shared" si="3"/>
        <v>4.3521000000000001</v>
      </c>
      <c r="V69" s="29"/>
      <c r="W69" s="4"/>
      <c r="AB69">
        <f t="shared" si="4"/>
        <v>0</v>
      </c>
    </row>
    <row r="70" spans="1:30" ht="16" x14ac:dyDescent="0.2">
      <c r="A70" s="1"/>
      <c r="B70" s="9" t="s">
        <v>13</v>
      </c>
      <c r="C70" s="9" t="s">
        <v>14</v>
      </c>
      <c r="E70" s="28">
        <v>43038</v>
      </c>
      <c r="F70" s="34">
        <v>43039</v>
      </c>
      <c r="G70" s="27">
        <v>33</v>
      </c>
      <c r="H70" s="27">
        <v>7.3888999999999996</v>
      </c>
      <c r="I70" s="16">
        <v>117.16119999999999</v>
      </c>
      <c r="J70" s="3">
        <f t="shared" si="6"/>
        <v>109.7723</v>
      </c>
      <c r="K70" s="4"/>
      <c r="L70" s="27">
        <v>98.696299999999994</v>
      </c>
      <c r="M70" s="3">
        <f t="shared" si="5"/>
        <v>91.307400000000001</v>
      </c>
      <c r="N70" s="31">
        <v>43053</v>
      </c>
      <c r="O70" s="27" t="s">
        <v>138</v>
      </c>
      <c r="P70" s="16">
        <v>22</v>
      </c>
      <c r="Q70" s="16">
        <v>3.6474000000000002</v>
      </c>
      <c r="R70" s="16">
        <v>8.7271999999999998</v>
      </c>
      <c r="S70" s="3">
        <f t="shared" si="2"/>
        <v>5.0797999999999996</v>
      </c>
      <c r="T70" s="27">
        <v>7.5065</v>
      </c>
      <c r="U70" s="4">
        <f t="shared" si="3"/>
        <v>3.8590999999999998</v>
      </c>
      <c r="V70" s="29"/>
      <c r="W70" s="4"/>
      <c r="AB70">
        <f t="shared" si="4"/>
        <v>0</v>
      </c>
    </row>
    <row r="71" spans="1:30" ht="16" x14ac:dyDescent="0.2">
      <c r="A71" s="1"/>
      <c r="B71" s="9" t="s">
        <v>15</v>
      </c>
      <c r="C71" s="9" t="s">
        <v>16</v>
      </c>
      <c r="E71" s="28">
        <v>43038</v>
      </c>
      <c r="F71" s="34">
        <v>43039</v>
      </c>
      <c r="G71" s="27">
        <v>34</v>
      </c>
      <c r="H71" s="27">
        <v>7.3228</v>
      </c>
      <c r="I71" s="16">
        <v>116.5641</v>
      </c>
      <c r="J71" s="3">
        <f t="shared" si="6"/>
        <v>109.2413</v>
      </c>
      <c r="K71" s="4"/>
      <c r="L71" s="27">
        <v>96.383700000000005</v>
      </c>
      <c r="M71" s="3">
        <f t="shared" si="5"/>
        <v>89.060900000000004</v>
      </c>
      <c r="N71" s="31">
        <v>43056</v>
      </c>
      <c r="O71" s="27" t="s">
        <v>139</v>
      </c>
      <c r="P71" s="16">
        <v>12</v>
      </c>
      <c r="Q71" s="16">
        <v>3.5813999999999999</v>
      </c>
      <c r="R71" s="16">
        <v>8.6304999999999996</v>
      </c>
      <c r="S71" s="3">
        <f t="shared" si="2"/>
        <v>5.0490999999999993</v>
      </c>
      <c r="T71" s="27">
        <v>7.8495999999999997</v>
      </c>
      <c r="U71" s="4">
        <f t="shared" si="3"/>
        <v>4.2682000000000002</v>
      </c>
      <c r="V71" s="29"/>
      <c r="W71" s="4"/>
      <c r="AB71">
        <f t="shared" si="4"/>
        <v>0</v>
      </c>
    </row>
    <row r="72" spans="1:30" ht="16" x14ac:dyDescent="0.2">
      <c r="A72" s="1"/>
      <c r="B72" s="10" t="s">
        <v>17</v>
      </c>
      <c r="C72" s="9" t="s">
        <v>18</v>
      </c>
      <c r="E72" s="28">
        <v>43038</v>
      </c>
      <c r="F72" s="34">
        <v>43039</v>
      </c>
      <c r="G72" s="27">
        <v>35</v>
      </c>
      <c r="H72" s="27">
        <v>7.2907999999999999</v>
      </c>
      <c r="I72" s="16">
        <v>54.664900000000003</v>
      </c>
      <c r="J72" s="3">
        <f t="shared" si="6"/>
        <v>47.374100000000006</v>
      </c>
      <c r="K72" s="4"/>
      <c r="L72" s="27">
        <v>44.476399999999998</v>
      </c>
      <c r="M72" s="3">
        <f t="shared" si="5"/>
        <v>37.185600000000001</v>
      </c>
      <c r="N72" s="31">
        <v>43056</v>
      </c>
      <c r="O72" s="27" t="s">
        <v>140</v>
      </c>
      <c r="P72" s="16">
        <v>14</v>
      </c>
      <c r="Q72" s="16">
        <v>3.6720999999999999</v>
      </c>
      <c r="R72" s="16">
        <v>8.7302999999999997</v>
      </c>
      <c r="S72" s="3">
        <f t="shared" si="2"/>
        <v>5.0581999999999994</v>
      </c>
      <c r="T72" s="27">
        <v>8.2265999999999995</v>
      </c>
      <c r="U72" s="4">
        <f t="shared" si="3"/>
        <v>4.5544999999999991</v>
      </c>
      <c r="V72" s="29"/>
      <c r="W72" s="4"/>
      <c r="AB72">
        <f t="shared" si="4"/>
        <v>0</v>
      </c>
    </row>
    <row r="73" spans="1:30" ht="16" x14ac:dyDescent="0.2">
      <c r="A73" s="2" t="s">
        <v>30</v>
      </c>
      <c r="B73" s="11" t="s">
        <v>5</v>
      </c>
      <c r="C73" s="8" t="s">
        <v>6</v>
      </c>
      <c r="D73" s="3"/>
      <c r="E73" s="23">
        <v>43039</v>
      </c>
      <c r="F73" s="38">
        <v>43040</v>
      </c>
      <c r="G73" s="6">
        <v>43</v>
      </c>
      <c r="H73" s="6">
        <v>7.4062000000000001</v>
      </c>
      <c r="I73" s="6">
        <v>73.311499999999995</v>
      </c>
      <c r="J73" s="3">
        <f t="shared" si="6"/>
        <v>65.905299999999997</v>
      </c>
      <c r="K73" s="25">
        <v>0.63541666666666663</v>
      </c>
      <c r="L73" s="6">
        <v>56.911900000000003</v>
      </c>
      <c r="M73" s="3">
        <f t="shared" si="5"/>
        <v>49.505700000000004</v>
      </c>
      <c r="N73" s="31">
        <v>43056</v>
      </c>
      <c r="O73" s="6" t="s">
        <v>141</v>
      </c>
      <c r="P73" s="6">
        <v>15</v>
      </c>
      <c r="Q73" s="6">
        <v>3.6594000000000002</v>
      </c>
      <c r="R73" s="6">
        <v>8.8734999999999999</v>
      </c>
      <c r="S73" s="3">
        <f t="shared" si="2"/>
        <v>5.2141000000000002</v>
      </c>
      <c r="T73" s="6">
        <v>8.3681999999999999</v>
      </c>
      <c r="U73" s="4">
        <f t="shared" si="3"/>
        <v>4.7088000000000001</v>
      </c>
      <c r="V73" s="26"/>
      <c r="W73" s="3"/>
      <c r="X73" s="3"/>
      <c r="Y73" s="3"/>
      <c r="Z73" s="3"/>
      <c r="AA73" s="3"/>
      <c r="AB73" s="3">
        <f t="shared" si="4"/>
        <v>0</v>
      </c>
      <c r="AC73" s="3"/>
      <c r="AD73" s="3"/>
    </row>
    <row r="74" spans="1:30" ht="16" x14ac:dyDescent="0.2">
      <c r="A74" s="1"/>
      <c r="B74" s="10" t="s">
        <v>7</v>
      </c>
      <c r="C74" s="9" t="s">
        <v>8</v>
      </c>
      <c r="E74" s="28">
        <v>43039</v>
      </c>
      <c r="F74" s="34">
        <v>43040</v>
      </c>
      <c r="G74" s="27">
        <v>44</v>
      </c>
      <c r="H74" s="27">
        <v>7.4028999999999998</v>
      </c>
      <c r="I74" s="16">
        <v>117.98569999999999</v>
      </c>
      <c r="J74" s="3">
        <f t="shared" si="6"/>
        <v>110.58279999999999</v>
      </c>
      <c r="K74" s="4"/>
      <c r="L74" s="27">
        <v>95.993799999999993</v>
      </c>
      <c r="M74" s="3">
        <f t="shared" si="5"/>
        <v>88.590899999999991</v>
      </c>
      <c r="N74" s="31">
        <v>43056</v>
      </c>
      <c r="O74" s="27" t="s">
        <v>142</v>
      </c>
      <c r="P74" s="16">
        <v>17</v>
      </c>
      <c r="Q74" s="16">
        <v>3.6619999999999999</v>
      </c>
      <c r="R74" s="16">
        <v>8.7567000000000004</v>
      </c>
      <c r="S74" s="3">
        <f t="shared" si="2"/>
        <v>5.0947000000000005</v>
      </c>
      <c r="T74" s="27">
        <v>8.3832000000000004</v>
      </c>
      <c r="U74" s="4">
        <f t="shared" si="3"/>
        <v>4.7212000000000005</v>
      </c>
      <c r="V74" s="29"/>
      <c r="W74" s="4"/>
      <c r="AB74">
        <f t="shared" si="4"/>
        <v>0</v>
      </c>
    </row>
    <row r="75" spans="1:30" ht="16" x14ac:dyDescent="0.2">
      <c r="A75" s="1"/>
      <c r="B75" s="10" t="s">
        <v>9</v>
      </c>
      <c r="C75" s="9" t="s">
        <v>10</v>
      </c>
      <c r="E75" s="31">
        <v>43039</v>
      </c>
      <c r="F75" s="34">
        <v>43040</v>
      </c>
      <c r="G75" s="27">
        <v>45</v>
      </c>
      <c r="H75" s="27">
        <v>7.3669000000000002</v>
      </c>
      <c r="I75" s="16">
        <v>76.566599999999994</v>
      </c>
      <c r="J75" s="3">
        <f t="shared" si="6"/>
        <v>69.199699999999993</v>
      </c>
      <c r="K75" s="4"/>
      <c r="L75" s="27">
        <v>62.812199999999997</v>
      </c>
      <c r="M75" s="3">
        <f t="shared" si="5"/>
        <v>55.445299999999996</v>
      </c>
      <c r="N75" s="31">
        <v>43056</v>
      </c>
      <c r="O75" s="27" t="s">
        <v>135</v>
      </c>
      <c r="P75" s="16">
        <v>19</v>
      </c>
      <c r="Q75" s="16">
        <v>3.8746</v>
      </c>
      <c r="R75" s="16">
        <v>8.9861000000000004</v>
      </c>
      <c r="S75" s="3">
        <f t="shared" si="2"/>
        <v>5.1115000000000004</v>
      </c>
      <c r="T75" s="27">
        <v>8.4141999999999992</v>
      </c>
      <c r="U75" s="4">
        <f t="shared" si="3"/>
        <v>4.5395999999999992</v>
      </c>
      <c r="V75" s="29"/>
      <c r="W75" s="4"/>
      <c r="AB75">
        <f t="shared" si="4"/>
        <v>0</v>
      </c>
    </row>
    <row r="76" spans="1:30" ht="16" x14ac:dyDescent="0.2">
      <c r="A76" s="1"/>
      <c r="B76" s="10" t="s">
        <v>11</v>
      </c>
      <c r="C76" s="9" t="s">
        <v>12</v>
      </c>
      <c r="E76" s="28">
        <v>43039</v>
      </c>
      <c r="F76" s="34">
        <v>43040</v>
      </c>
      <c r="G76" s="27">
        <v>46</v>
      </c>
      <c r="H76" s="27">
        <v>7.2961999999999998</v>
      </c>
      <c r="I76" s="16">
        <v>64.935900000000004</v>
      </c>
      <c r="J76" s="3">
        <f t="shared" si="6"/>
        <v>57.639700000000005</v>
      </c>
      <c r="K76" s="4"/>
      <c r="L76" s="27">
        <v>53.813000000000002</v>
      </c>
      <c r="M76" s="3">
        <f t="shared" si="5"/>
        <v>46.516800000000003</v>
      </c>
      <c r="N76" s="31">
        <v>43056</v>
      </c>
      <c r="O76" s="27" t="s">
        <v>136</v>
      </c>
      <c r="P76" s="16">
        <v>20</v>
      </c>
      <c r="Q76" s="16">
        <v>3.6103000000000001</v>
      </c>
      <c r="R76" s="16">
        <v>8.6938999999999993</v>
      </c>
      <c r="S76" s="3">
        <f t="shared" si="2"/>
        <v>5.0835999999999988</v>
      </c>
      <c r="T76" s="27">
        <v>7.9816000000000003</v>
      </c>
      <c r="U76" s="4">
        <f t="shared" si="3"/>
        <v>4.3712999999999997</v>
      </c>
      <c r="V76" s="29"/>
      <c r="W76" s="4"/>
      <c r="AB76">
        <f t="shared" si="4"/>
        <v>0</v>
      </c>
    </row>
    <row r="77" spans="1:30" ht="16" x14ac:dyDescent="0.2">
      <c r="A77" s="1"/>
      <c r="B77" s="10" t="s">
        <v>13</v>
      </c>
      <c r="C77" s="9" t="s">
        <v>14</v>
      </c>
      <c r="E77" s="28">
        <v>43039</v>
      </c>
      <c r="F77" s="34">
        <v>43040</v>
      </c>
      <c r="G77" s="27">
        <v>47</v>
      </c>
      <c r="H77" s="27">
        <v>7.3535000000000004</v>
      </c>
      <c r="I77" s="16">
        <v>49.440800000000003</v>
      </c>
      <c r="J77" s="3">
        <f t="shared" si="6"/>
        <v>42.087299999999999</v>
      </c>
      <c r="K77" s="4"/>
      <c r="L77" s="27">
        <v>41.593299999999999</v>
      </c>
      <c r="M77" s="3">
        <f t="shared" si="5"/>
        <v>34.239800000000002</v>
      </c>
      <c r="N77" s="31">
        <v>43056</v>
      </c>
      <c r="O77" s="27" t="s">
        <v>137</v>
      </c>
      <c r="P77" s="16">
        <v>22</v>
      </c>
      <c r="Q77" s="16">
        <v>3.6526999999999998</v>
      </c>
      <c r="R77" s="16">
        <v>8.7879000000000005</v>
      </c>
      <c r="S77" s="3">
        <f t="shared" si="2"/>
        <v>5.1352000000000011</v>
      </c>
      <c r="T77" s="27">
        <v>7.9520999999999997</v>
      </c>
      <c r="U77" s="4">
        <f t="shared" si="3"/>
        <v>4.2994000000000003</v>
      </c>
      <c r="V77" s="29"/>
      <c r="W77" s="4"/>
      <c r="AB77">
        <f t="shared" si="4"/>
        <v>0</v>
      </c>
    </row>
    <row r="78" spans="1:30" ht="16" x14ac:dyDescent="0.2">
      <c r="A78" s="1"/>
      <c r="B78" s="10" t="s">
        <v>15</v>
      </c>
      <c r="C78" s="9" t="s">
        <v>16</v>
      </c>
      <c r="E78" s="28">
        <v>43039</v>
      </c>
      <c r="F78" s="34">
        <v>43040</v>
      </c>
      <c r="G78" s="27">
        <v>48</v>
      </c>
      <c r="H78" s="27">
        <v>7.4283999999999999</v>
      </c>
      <c r="I78" s="16">
        <v>89.498099999999994</v>
      </c>
      <c r="J78" s="3">
        <f t="shared" si="6"/>
        <v>82.069699999999997</v>
      </c>
      <c r="K78" s="4"/>
      <c r="L78" s="27">
        <v>68.837000000000003</v>
      </c>
      <c r="M78" s="3">
        <f t="shared" si="5"/>
        <v>61.408600000000007</v>
      </c>
      <c r="N78" s="31">
        <v>43056</v>
      </c>
      <c r="O78" s="27" t="s">
        <v>138</v>
      </c>
      <c r="P78" s="16">
        <v>23</v>
      </c>
      <c r="Q78" s="16">
        <v>3.5920999999999998</v>
      </c>
      <c r="R78" s="16">
        <v>8.8474000000000004</v>
      </c>
      <c r="S78" s="3">
        <f t="shared" si="2"/>
        <v>5.2553000000000001</v>
      </c>
      <c r="T78" s="27">
        <v>7.6619999999999999</v>
      </c>
      <c r="U78" s="4">
        <f t="shared" si="3"/>
        <v>4.0699000000000005</v>
      </c>
      <c r="V78" s="29"/>
      <c r="W78" s="4"/>
      <c r="AB78">
        <f t="shared" si="4"/>
        <v>0</v>
      </c>
    </row>
    <row r="79" spans="1:30" ht="16" x14ac:dyDescent="0.2">
      <c r="A79" s="1"/>
      <c r="B79" s="10" t="s">
        <v>17</v>
      </c>
      <c r="C79" s="9" t="s">
        <v>18</v>
      </c>
      <c r="E79" s="57"/>
      <c r="F79" s="4"/>
      <c r="G79" s="27"/>
      <c r="H79" s="4"/>
      <c r="J79" s="3">
        <f t="shared" si="6"/>
        <v>0</v>
      </c>
      <c r="K79" s="4"/>
      <c r="L79" s="4"/>
      <c r="M79" s="3">
        <f t="shared" si="5"/>
        <v>0</v>
      </c>
      <c r="N79" s="31">
        <v>43059</v>
      </c>
      <c r="O79" s="27" t="s">
        <v>139</v>
      </c>
      <c r="P79" s="16">
        <v>12</v>
      </c>
      <c r="Q79" s="16">
        <v>3.5849000000000002</v>
      </c>
      <c r="R79" s="16">
        <v>8.9091000000000005</v>
      </c>
      <c r="S79" s="3">
        <f t="shared" si="2"/>
        <v>5.3242000000000003</v>
      </c>
      <c r="T79" s="27">
        <v>7.9447000000000001</v>
      </c>
      <c r="U79" s="4">
        <f t="shared" si="3"/>
        <v>4.3597999999999999</v>
      </c>
      <c r="V79" s="29"/>
      <c r="W79" s="4"/>
      <c r="AB79">
        <f t="shared" si="4"/>
        <v>0</v>
      </c>
    </row>
    <row r="80" spans="1:30" ht="16" x14ac:dyDescent="0.2">
      <c r="A80" s="2" t="s">
        <v>31</v>
      </c>
      <c r="B80" s="8" t="s">
        <v>5</v>
      </c>
      <c r="C80" s="8" t="s">
        <v>6</v>
      </c>
      <c r="D80" s="3"/>
      <c r="E80" s="23">
        <v>43039</v>
      </c>
      <c r="F80" s="38">
        <v>43040</v>
      </c>
      <c r="G80" s="6">
        <v>36</v>
      </c>
      <c r="H80" s="6">
        <v>7.3154000000000003</v>
      </c>
      <c r="I80" s="6">
        <v>90.463300000000004</v>
      </c>
      <c r="J80" s="3">
        <f t="shared" si="6"/>
        <v>83.147900000000007</v>
      </c>
      <c r="K80" s="25">
        <v>0.64583333333333337</v>
      </c>
      <c r="L80" s="6">
        <v>64.5244</v>
      </c>
      <c r="M80" s="3">
        <f t="shared" si="5"/>
        <v>57.209000000000003</v>
      </c>
      <c r="N80" s="31">
        <v>43059</v>
      </c>
      <c r="O80" s="6" t="s">
        <v>140</v>
      </c>
      <c r="P80" s="6">
        <v>14</v>
      </c>
      <c r="Q80" s="6">
        <v>3.6722999999999999</v>
      </c>
      <c r="R80" s="6">
        <v>8.7891999999999992</v>
      </c>
      <c r="S80" s="3">
        <f t="shared" si="2"/>
        <v>5.1168999999999993</v>
      </c>
      <c r="T80" s="6">
        <v>8.6567000000000007</v>
      </c>
      <c r="U80" s="4">
        <f t="shared" si="3"/>
        <v>4.9844000000000008</v>
      </c>
      <c r="V80" s="26"/>
      <c r="W80" s="3"/>
      <c r="X80" s="3"/>
      <c r="Y80" s="3"/>
      <c r="Z80" s="3"/>
      <c r="AA80" s="3"/>
      <c r="AB80" s="3">
        <f t="shared" si="4"/>
        <v>0</v>
      </c>
      <c r="AC80" s="3"/>
      <c r="AD80" s="3"/>
    </row>
    <row r="81" spans="1:30" ht="16" x14ac:dyDescent="0.2">
      <c r="B81" s="9" t="s">
        <v>7</v>
      </c>
      <c r="C81" s="9" t="s">
        <v>8</v>
      </c>
      <c r="E81" s="28">
        <v>43039</v>
      </c>
      <c r="F81" s="34">
        <v>43040</v>
      </c>
      <c r="G81" s="27">
        <v>37</v>
      </c>
      <c r="H81" s="27">
        <v>7.3967000000000001</v>
      </c>
      <c r="I81" s="16">
        <v>117.87730000000001</v>
      </c>
      <c r="J81" s="3">
        <f t="shared" si="6"/>
        <v>110.48060000000001</v>
      </c>
      <c r="K81" s="4"/>
      <c r="L81" s="27">
        <v>89.613699999999994</v>
      </c>
      <c r="M81" s="3">
        <f t="shared" si="5"/>
        <v>82.216999999999999</v>
      </c>
      <c r="N81" s="31">
        <v>43059</v>
      </c>
      <c r="O81" s="27" t="s">
        <v>141</v>
      </c>
      <c r="P81" s="16">
        <v>16</v>
      </c>
      <c r="Q81" s="16">
        <v>3.4853999999999998</v>
      </c>
      <c r="R81" s="16">
        <v>8.8768999999999991</v>
      </c>
      <c r="S81" s="3">
        <f t="shared" si="2"/>
        <v>5.3914999999999988</v>
      </c>
      <c r="T81" s="27">
        <v>8.6181000000000001</v>
      </c>
      <c r="U81" s="4">
        <f t="shared" si="3"/>
        <v>5.1326999999999998</v>
      </c>
      <c r="V81" s="29"/>
      <c r="W81" s="4"/>
      <c r="AB81">
        <f t="shared" si="4"/>
        <v>0</v>
      </c>
    </row>
    <row r="82" spans="1:30" ht="16" x14ac:dyDescent="0.2">
      <c r="B82" s="9" t="s">
        <v>9</v>
      </c>
      <c r="C82" s="9" t="s">
        <v>10</v>
      </c>
      <c r="E82" s="28">
        <v>43039</v>
      </c>
      <c r="F82" s="34">
        <v>43040</v>
      </c>
      <c r="G82" s="27">
        <v>38</v>
      </c>
      <c r="H82" s="27">
        <v>7.3273999999999999</v>
      </c>
      <c r="I82" s="16">
        <v>104.8742</v>
      </c>
      <c r="J82" s="3">
        <f t="shared" si="6"/>
        <v>97.546800000000005</v>
      </c>
      <c r="K82" s="4"/>
      <c r="L82" s="27">
        <v>84.863699999999994</v>
      </c>
      <c r="M82" s="3">
        <f t="shared" si="5"/>
        <v>77.536299999999997</v>
      </c>
      <c r="N82" s="31">
        <v>43059</v>
      </c>
      <c r="O82" s="27" t="s">
        <v>142</v>
      </c>
      <c r="P82" s="16">
        <v>17</v>
      </c>
      <c r="Q82" s="16">
        <v>3.6328</v>
      </c>
      <c r="R82" s="16">
        <v>8.8161000000000005</v>
      </c>
      <c r="S82" s="3">
        <f t="shared" si="2"/>
        <v>5.1833000000000009</v>
      </c>
      <c r="T82" s="27">
        <v>8.0178999999999991</v>
      </c>
      <c r="U82" s="4">
        <f t="shared" si="3"/>
        <v>4.3850999999999996</v>
      </c>
      <c r="V82" s="29"/>
      <c r="W82" s="4"/>
      <c r="AB82">
        <f t="shared" si="4"/>
        <v>0</v>
      </c>
    </row>
    <row r="83" spans="1:30" ht="16" x14ac:dyDescent="0.2">
      <c r="B83" s="9" t="s">
        <v>11</v>
      </c>
      <c r="C83" s="9" t="s">
        <v>12</v>
      </c>
      <c r="E83" s="28">
        <v>43039</v>
      </c>
      <c r="F83" s="34">
        <v>43040</v>
      </c>
      <c r="G83" s="27">
        <v>39</v>
      </c>
      <c r="H83" s="27">
        <v>7.3548</v>
      </c>
      <c r="I83" s="16">
        <v>115.3468</v>
      </c>
      <c r="J83" s="3">
        <f t="shared" si="6"/>
        <v>107.992</v>
      </c>
      <c r="K83" s="4"/>
      <c r="L83" s="27">
        <v>96.696899999999999</v>
      </c>
      <c r="M83" s="3">
        <f t="shared" si="5"/>
        <v>89.342100000000002</v>
      </c>
      <c r="N83" s="31">
        <v>43060</v>
      </c>
      <c r="O83" s="27" t="s">
        <v>135</v>
      </c>
      <c r="P83" s="16">
        <v>12</v>
      </c>
      <c r="Q83" s="16">
        <v>3.5811000000000002</v>
      </c>
      <c r="R83" s="16">
        <v>8.7876999999999992</v>
      </c>
      <c r="S83" s="3">
        <f t="shared" si="2"/>
        <v>5.206599999999999</v>
      </c>
      <c r="T83" s="27">
        <v>7.9386000000000001</v>
      </c>
      <c r="U83" s="4">
        <f t="shared" si="3"/>
        <v>4.3574999999999999</v>
      </c>
      <c r="V83" s="29"/>
      <c r="W83" s="4"/>
      <c r="AB83">
        <f t="shared" si="4"/>
        <v>0</v>
      </c>
    </row>
    <row r="84" spans="1:30" ht="16" x14ac:dyDescent="0.2">
      <c r="B84" s="9" t="s">
        <v>13</v>
      </c>
      <c r="C84" s="9" t="s">
        <v>14</v>
      </c>
      <c r="E84" s="28">
        <v>43039</v>
      </c>
      <c r="F84" s="34">
        <v>43040</v>
      </c>
      <c r="G84" s="27">
        <v>40</v>
      </c>
      <c r="H84" s="27">
        <v>7.3718000000000004</v>
      </c>
      <c r="I84" s="16">
        <v>115.1416</v>
      </c>
      <c r="J84" s="3">
        <f t="shared" si="6"/>
        <v>107.7698</v>
      </c>
      <c r="K84" s="4"/>
      <c r="L84" s="27">
        <v>97.211100000000002</v>
      </c>
      <c r="M84" s="3">
        <f t="shared" si="5"/>
        <v>89.839300000000009</v>
      </c>
      <c r="N84" s="31">
        <v>43060</v>
      </c>
      <c r="O84" s="27" t="s">
        <v>136</v>
      </c>
      <c r="P84" s="16">
        <v>14</v>
      </c>
      <c r="Q84" s="16">
        <v>3.6718000000000002</v>
      </c>
      <c r="R84" s="16">
        <v>8.8960000000000008</v>
      </c>
      <c r="S84" s="3">
        <f t="shared" si="2"/>
        <v>5.2242000000000006</v>
      </c>
      <c r="T84" s="27">
        <v>7.8512000000000004</v>
      </c>
      <c r="U84" s="4">
        <f t="shared" si="3"/>
        <v>4.1794000000000002</v>
      </c>
      <c r="V84" s="29"/>
      <c r="W84" s="4"/>
      <c r="AB84">
        <f t="shared" si="4"/>
        <v>0</v>
      </c>
    </row>
    <row r="85" spans="1:30" ht="16" x14ac:dyDescent="0.2">
      <c r="B85" s="9" t="s">
        <v>15</v>
      </c>
      <c r="C85" s="9" t="s">
        <v>16</v>
      </c>
      <c r="E85" s="28">
        <v>43039</v>
      </c>
      <c r="F85" s="34">
        <v>43040</v>
      </c>
      <c r="G85" s="27">
        <v>41</v>
      </c>
      <c r="H85" s="27">
        <v>7.3602999999999996</v>
      </c>
      <c r="I85" s="16">
        <v>115.2114</v>
      </c>
      <c r="J85" s="3">
        <f t="shared" si="6"/>
        <v>107.8511</v>
      </c>
      <c r="K85" s="4"/>
      <c r="L85" s="27">
        <v>97.0501</v>
      </c>
      <c r="M85" s="3">
        <f t="shared" si="5"/>
        <v>89.689800000000005</v>
      </c>
      <c r="N85" s="31">
        <v>43060</v>
      </c>
      <c r="O85" s="27" t="s">
        <v>137</v>
      </c>
      <c r="P85" s="16">
        <v>16</v>
      </c>
      <c r="Q85" s="16">
        <v>3.4864999999999999</v>
      </c>
      <c r="R85" s="16">
        <v>8.9111999999999991</v>
      </c>
      <c r="S85" s="3">
        <f t="shared" si="2"/>
        <v>5.4246999999999996</v>
      </c>
      <c r="T85" s="27">
        <v>8.0047999999999995</v>
      </c>
      <c r="U85" s="4">
        <f t="shared" si="3"/>
        <v>4.5183</v>
      </c>
      <c r="V85" s="29"/>
      <c r="W85" s="4"/>
      <c r="AB85">
        <f t="shared" si="4"/>
        <v>0</v>
      </c>
    </row>
    <row r="86" spans="1:30" ht="16" x14ac:dyDescent="0.2">
      <c r="B86" s="9" t="s">
        <v>17</v>
      </c>
      <c r="C86" s="9" t="s">
        <v>18</v>
      </c>
      <c r="E86" s="28">
        <v>43039</v>
      </c>
      <c r="F86" s="34">
        <v>43040</v>
      </c>
      <c r="G86" s="27">
        <v>42</v>
      </c>
      <c r="H86" s="27">
        <v>7.3380000000000001</v>
      </c>
      <c r="I86" s="16">
        <v>65.578100000000006</v>
      </c>
      <c r="J86" s="3">
        <f t="shared" si="6"/>
        <v>58.240100000000005</v>
      </c>
      <c r="K86" s="4"/>
      <c r="L86" s="27">
        <v>55.1723</v>
      </c>
      <c r="M86" s="3">
        <f t="shared" si="5"/>
        <v>47.834299999999999</v>
      </c>
      <c r="N86" s="31">
        <v>43060</v>
      </c>
      <c r="O86" s="27" t="s">
        <v>138</v>
      </c>
      <c r="P86" s="16">
        <v>17</v>
      </c>
      <c r="Q86" s="16">
        <v>3.6313</v>
      </c>
      <c r="R86" s="16">
        <v>8.9337999999999997</v>
      </c>
      <c r="S86" s="3">
        <f t="shared" si="2"/>
        <v>5.3025000000000002</v>
      </c>
      <c r="T86" s="27">
        <v>6.9602000000000004</v>
      </c>
      <c r="U86" s="4">
        <f t="shared" si="3"/>
        <v>3.3289000000000004</v>
      </c>
      <c r="V86" s="29"/>
      <c r="W86" s="4"/>
      <c r="AB86">
        <f t="shared" si="4"/>
        <v>0</v>
      </c>
    </row>
    <row r="87" spans="1:30" ht="16" x14ac:dyDescent="0.2">
      <c r="A87" s="2" t="s">
        <v>32</v>
      </c>
      <c r="B87" s="8" t="s">
        <v>5</v>
      </c>
      <c r="C87" s="8" t="s">
        <v>6</v>
      </c>
      <c r="D87" s="3"/>
      <c r="E87" s="32">
        <v>43039</v>
      </c>
      <c r="F87" s="24">
        <v>43040</v>
      </c>
      <c r="G87" s="6">
        <v>29</v>
      </c>
      <c r="H87" s="6">
        <v>7.3310000000000004</v>
      </c>
      <c r="I87" s="6">
        <v>65.816500000000005</v>
      </c>
      <c r="J87" s="3">
        <f t="shared" si="6"/>
        <v>58.485500000000002</v>
      </c>
      <c r="K87" s="25">
        <v>0.66666666666666663</v>
      </c>
      <c r="L87" s="6">
        <v>49.152700000000003</v>
      </c>
      <c r="M87" s="3">
        <f t="shared" si="5"/>
        <v>41.8217</v>
      </c>
      <c r="N87" s="31">
        <v>43060</v>
      </c>
      <c r="O87" s="6" t="s">
        <v>139</v>
      </c>
      <c r="P87" s="6">
        <v>19</v>
      </c>
      <c r="Q87" s="6">
        <v>3.8742999999999999</v>
      </c>
      <c r="R87" s="6">
        <v>8.9017999999999997</v>
      </c>
      <c r="S87" s="3">
        <f t="shared" si="2"/>
        <v>5.0274999999999999</v>
      </c>
      <c r="T87" s="6">
        <v>8.7296999999999993</v>
      </c>
      <c r="U87" s="4">
        <f t="shared" si="3"/>
        <v>4.8553999999999995</v>
      </c>
      <c r="V87" s="26"/>
      <c r="W87" s="3"/>
      <c r="X87" s="3"/>
      <c r="Y87" s="3"/>
      <c r="Z87" s="3"/>
      <c r="AA87" s="3"/>
      <c r="AB87" s="3">
        <f t="shared" si="4"/>
        <v>0</v>
      </c>
      <c r="AC87" s="3"/>
      <c r="AD87" s="3"/>
    </row>
    <row r="88" spans="1:30" ht="16" x14ac:dyDescent="0.2">
      <c r="A88" s="1"/>
      <c r="B88" s="9" t="s">
        <v>7</v>
      </c>
      <c r="C88" s="9" t="s">
        <v>8</v>
      </c>
      <c r="E88" s="28">
        <v>43039</v>
      </c>
      <c r="F88" s="34">
        <v>43040</v>
      </c>
      <c r="G88" s="27">
        <v>30</v>
      </c>
      <c r="H88" s="27">
        <v>7.3893000000000004</v>
      </c>
      <c r="I88" s="16">
        <v>66.8262</v>
      </c>
      <c r="J88" s="3">
        <f t="shared" si="6"/>
        <v>59.436900000000001</v>
      </c>
      <c r="K88" s="4"/>
      <c r="L88" s="27">
        <v>52.294499999999999</v>
      </c>
      <c r="M88" s="3">
        <f t="shared" si="5"/>
        <v>44.905200000000001</v>
      </c>
      <c r="N88" s="31">
        <v>43060</v>
      </c>
      <c r="O88" s="27" t="s">
        <v>140</v>
      </c>
      <c r="P88" s="16">
        <v>20</v>
      </c>
      <c r="Q88" s="16">
        <v>3.6086999999999998</v>
      </c>
      <c r="R88" s="16">
        <v>8.8810000000000002</v>
      </c>
      <c r="S88" s="3">
        <f t="shared" si="2"/>
        <v>5.2723000000000004</v>
      </c>
      <c r="T88" s="27">
        <v>8.7505000000000006</v>
      </c>
      <c r="U88" s="4">
        <f t="shared" si="3"/>
        <v>5.1418000000000008</v>
      </c>
      <c r="V88" s="29"/>
      <c r="W88" s="4"/>
      <c r="AB88">
        <f t="shared" si="4"/>
        <v>0</v>
      </c>
    </row>
    <row r="89" spans="1:30" ht="16" x14ac:dyDescent="0.2">
      <c r="A89" s="1"/>
      <c r="B89" s="9" t="s">
        <v>9</v>
      </c>
      <c r="C89" s="9" t="s">
        <v>10</v>
      </c>
      <c r="E89" s="28">
        <v>43039</v>
      </c>
      <c r="F89" s="34">
        <v>43040</v>
      </c>
      <c r="G89" s="27">
        <v>31</v>
      </c>
      <c r="H89" s="27">
        <v>7.3385999999999996</v>
      </c>
      <c r="I89" s="16">
        <v>117.5962</v>
      </c>
      <c r="J89" s="3">
        <f t="shared" si="6"/>
        <v>110.2576</v>
      </c>
      <c r="K89" s="4"/>
      <c r="L89" s="27">
        <v>93.755600000000001</v>
      </c>
      <c r="M89" s="3">
        <f t="shared" si="5"/>
        <v>86.417000000000002</v>
      </c>
      <c r="N89" s="31">
        <v>43060</v>
      </c>
      <c r="O89" s="27" t="s">
        <v>141</v>
      </c>
      <c r="P89" s="16">
        <v>22</v>
      </c>
      <c r="Q89" s="16">
        <v>3.6452</v>
      </c>
      <c r="R89" s="16">
        <v>8.8820999999999994</v>
      </c>
      <c r="S89" s="3">
        <f t="shared" si="2"/>
        <v>5.2368999999999994</v>
      </c>
      <c r="T89" s="27">
        <v>8.2552000000000003</v>
      </c>
      <c r="U89" s="4">
        <f t="shared" si="3"/>
        <v>4.6100000000000003</v>
      </c>
      <c r="V89" s="29"/>
      <c r="W89" s="4"/>
      <c r="AB89">
        <f t="shared" si="4"/>
        <v>0</v>
      </c>
    </row>
    <row r="90" spans="1:30" ht="16" x14ac:dyDescent="0.2">
      <c r="A90" s="1"/>
      <c r="B90" s="9" t="s">
        <v>11</v>
      </c>
      <c r="C90" s="9" t="s">
        <v>12</v>
      </c>
      <c r="E90" s="28">
        <v>43039</v>
      </c>
      <c r="F90" s="34">
        <v>43040</v>
      </c>
      <c r="G90" s="27">
        <v>32</v>
      </c>
      <c r="H90" s="27">
        <v>7.3855000000000004</v>
      </c>
      <c r="I90" s="16">
        <v>110.9962</v>
      </c>
      <c r="J90" s="3">
        <f t="shared" si="6"/>
        <v>103.61070000000001</v>
      </c>
      <c r="K90" s="4"/>
      <c r="L90" s="27">
        <v>90.909099999999995</v>
      </c>
      <c r="M90" s="3">
        <f t="shared" si="5"/>
        <v>83.523599999999988</v>
      </c>
      <c r="N90" s="31">
        <v>43060</v>
      </c>
      <c r="O90" s="27" t="s">
        <v>142</v>
      </c>
      <c r="P90" s="16">
        <v>23</v>
      </c>
      <c r="Q90" s="16">
        <v>3.5922000000000001</v>
      </c>
      <c r="R90" s="16">
        <v>8.8619000000000003</v>
      </c>
      <c r="S90" s="3">
        <f t="shared" si="2"/>
        <v>5.2697000000000003</v>
      </c>
      <c r="T90" s="27">
        <v>8.3449000000000009</v>
      </c>
      <c r="U90" s="4">
        <f t="shared" si="3"/>
        <v>4.7527000000000008</v>
      </c>
      <c r="V90" s="29"/>
      <c r="W90" s="4"/>
      <c r="AB90">
        <f t="shared" si="4"/>
        <v>0</v>
      </c>
    </row>
    <row r="91" spans="1:30" ht="16" x14ac:dyDescent="0.2">
      <c r="A91" s="1"/>
      <c r="B91" s="9" t="s">
        <v>13</v>
      </c>
      <c r="C91" s="9" t="s">
        <v>14</v>
      </c>
      <c r="E91" s="28">
        <v>43039</v>
      </c>
      <c r="F91" s="34">
        <v>43040</v>
      </c>
      <c r="G91" s="27">
        <v>33</v>
      </c>
      <c r="H91" s="27">
        <v>7.3990999999999998</v>
      </c>
      <c r="I91" s="16">
        <v>104.0732</v>
      </c>
      <c r="J91" s="3">
        <f t="shared" si="6"/>
        <v>96.674099999999996</v>
      </c>
      <c r="K91" s="4"/>
      <c r="L91" s="27">
        <v>85.307400000000001</v>
      </c>
      <c r="M91" s="3">
        <f t="shared" si="5"/>
        <v>77.908299999999997</v>
      </c>
      <c r="N91" s="40">
        <v>43061</v>
      </c>
      <c r="O91" s="27" t="s">
        <v>139</v>
      </c>
      <c r="P91" s="16">
        <v>14</v>
      </c>
      <c r="Q91" s="16">
        <v>3.6730999999999998</v>
      </c>
      <c r="R91" s="16">
        <v>8.8015000000000008</v>
      </c>
      <c r="S91" s="3">
        <f t="shared" si="2"/>
        <v>5.128400000000001</v>
      </c>
      <c r="T91" s="27">
        <v>7.8120000000000003</v>
      </c>
      <c r="U91" s="4">
        <f t="shared" si="3"/>
        <v>4.1389000000000005</v>
      </c>
      <c r="V91" s="29"/>
      <c r="W91" s="4"/>
      <c r="AB91">
        <f t="shared" si="4"/>
        <v>0</v>
      </c>
    </row>
    <row r="92" spans="1:30" ht="16" x14ac:dyDescent="0.2">
      <c r="A92" s="1"/>
      <c r="B92" s="9" t="s">
        <v>15</v>
      </c>
      <c r="C92" s="9" t="s">
        <v>16</v>
      </c>
      <c r="E92" s="28">
        <v>43039</v>
      </c>
      <c r="F92" s="34">
        <v>43040</v>
      </c>
      <c r="G92" s="27">
        <v>34</v>
      </c>
      <c r="H92" s="27">
        <v>7.3414999999999999</v>
      </c>
      <c r="I92" s="16">
        <v>117.0048</v>
      </c>
      <c r="J92" s="3">
        <f t="shared" si="6"/>
        <v>109.66330000000001</v>
      </c>
      <c r="K92" s="4"/>
      <c r="L92" s="27">
        <v>94.366299999999995</v>
      </c>
      <c r="M92" s="3">
        <f t="shared" si="5"/>
        <v>87.024799999999999</v>
      </c>
      <c r="N92" s="40">
        <v>43061</v>
      </c>
      <c r="O92" s="27" t="s">
        <v>140</v>
      </c>
      <c r="P92" s="16">
        <v>16</v>
      </c>
      <c r="Q92" s="16">
        <v>3.4855</v>
      </c>
      <c r="R92" s="16">
        <v>8.5342000000000002</v>
      </c>
      <c r="S92" s="3">
        <f t="shared" si="2"/>
        <v>5.0487000000000002</v>
      </c>
      <c r="T92" s="27">
        <v>6.9821999999999997</v>
      </c>
      <c r="U92" s="4">
        <f t="shared" si="3"/>
        <v>3.4966999999999997</v>
      </c>
      <c r="V92" s="29"/>
      <c r="W92" s="4"/>
      <c r="AB92">
        <f t="shared" si="4"/>
        <v>0</v>
      </c>
    </row>
    <row r="93" spans="1:30" ht="16" x14ac:dyDescent="0.2">
      <c r="A93" s="1"/>
      <c r="B93" s="9" t="s">
        <v>17</v>
      </c>
      <c r="C93" s="9" t="s">
        <v>18</v>
      </c>
      <c r="E93" s="28">
        <v>43039</v>
      </c>
      <c r="F93" s="34">
        <v>43040</v>
      </c>
      <c r="G93" s="27">
        <v>35</v>
      </c>
      <c r="H93" s="27">
        <v>7.2916999999999996</v>
      </c>
      <c r="I93" s="16">
        <v>104.9483</v>
      </c>
      <c r="J93" s="3">
        <f t="shared" si="6"/>
        <v>97.656599999999997</v>
      </c>
      <c r="K93" s="4"/>
      <c r="L93" s="27">
        <v>83.653899999999993</v>
      </c>
      <c r="M93" s="3">
        <f t="shared" si="5"/>
        <v>76.362199999999987</v>
      </c>
      <c r="N93" s="40">
        <v>43061</v>
      </c>
      <c r="O93" s="27" t="s">
        <v>141</v>
      </c>
      <c r="P93" s="16">
        <v>12</v>
      </c>
      <c r="Q93" s="16">
        <v>3.5815999999999999</v>
      </c>
      <c r="R93" s="16">
        <v>9.3177000000000003</v>
      </c>
      <c r="S93" s="3">
        <f t="shared" si="2"/>
        <v>5.7361000000000004</v>
      </c>
      <c r="T93" s="27">
        <v>8.0457999999999998</v>
      </c>
      <c r="U93" s="4">
        <f t="shared" si="3"/>
        <v>4.4641999999999999</v>
      </c>
      <c r="V93" s="29"/>
      <c r="W93" s="4"/>
      <c r="AB93">
        <f t="shared" si="4"/>
        <v>0</v>
      </c>
    </row>
    <row r="94" spans="1:30" ht="16" x14ac:dyDescent="0.2">
      <c r="A94" s="2" t="s">
        <v>33</v>
      </c>
      <c r="B94" s="8" t="s">
        <v>5</v>
      </c>
      <c r="C94" s="8" t="s">
        <v>6</v>
      </c>
      <c r="D94" s="3"/>
      <c r="E94" s="23">
        <v>43040</v>
      </c>
      <c r="F94" s="38">
        <v>43041</v>
      </c>
      <c r="G94" s="6">
        <v>22</v>
      </c>
      <c r="H94" s="6">
        <v>7.3684000000000003</v>
      </c>
      <c r="I94" s="6">
        <v>62.572099999999999</v>
      </c>
      <c r="J94" s="3">
        <f t="shared" si="6"/>
        <v>55.203699999999998</v>
      </c>
      <c r="K94" s="25">
        <v>0.72916666666666663</v>
      </c>
      <c r="L94" s="6">
        <v>42.4026</v>
      </c>
      <c r="M94" s="3">
        <f t="shared" si="5"/>
        <v>35.034199999999998</v>
      </c>
      <c r="N94" s="40">
        <v>43061</v>
      </c>
      <c r="O94" s="6" t="s">
        <v>142</v>
      </c>
      <c r="P94" s="6">
        <v>17</v>
      </c>
      <c r="Q94" s="6">
        <v>3.6315</v>
      </c>
      <c r="R94" s="6">
        <v>8.6387</v>
      </c>
      <c r="S94" s="3">
        <f t="shared" si="2"/>
        <v>5.0072000000000001</v>
      </c>
      <c r="T94" s="6">
        <v>8.1892999999999994</v>
      </c>
      <c r="U94" s="4">
        <f t="shared" si="3"/>
        <v>4.5577999999999994</v>
      </c>
      <c r="V94" s="26"/>
      <c r="W94" s="3"/>
      <c r="X94" s="3"/>
      <c r="Y94" s="3"/>
      <c r="Z94" s="3"/>
      <c r="AA94" s="3"/>
      <c r="AB94" s="3">
        <f t="shared" si="4"/>
        <v>0</v>
      </c>
      <c r="AC94" s="3"/>
      <c r="AD94" s="3"/>
    </row>
    <row r="95" spans="1:30" ht="16" x14ac:dyDescent="0.2">
      <c r="A95" s="1"/>
      <c r="B95" s="9" t="s">
        <v>7</v>
      </c>
      <c r="C95" s="9" t="s">
        <v>8</v>
      </c>
      <c r="E95" s="28">
        <v>43040</v>
      </c>
      <c r="F95" s="34">
        <v>43041</v>
      </c>
      <c r="G95" s="27">
        <v>23</v>
      </c>
      <c r="H95" s="27">
        <v>7.4348000000000001</v>
      </c>
      <c r="I95" s="16">
        <v>95.151300000000006</v>
      </c>
      <c r="J95" s="3">
        <f t="shared" si="6"/>
        <v>87.716500000000011</v>
      </c>
      <c r="K95" s="4"/>
      <c r="L95" s="27">
        <v>72.466300000000004</v>
      </c>
      <c r="M95" s="3">
        <f t="shared" si="5"/>
        <v>65.031500000000008</v>
      </c>
      <c r="N95" s="40">
        <v>43061</v>
      </c>
      <c r="O95" s="27" t="s">
        <v>135</v>
      </c>
      <c r="P95" s="16">
        <v>23</v>
      </c>
      <c r="Q95" s="16">
        <v>3.5937999999999999</v>
      </c>
      <c r="R95" s="16">
        <v>8.9550000000000001</v>
      </c>
      <c r="S95" s="3">
        <f t="shared" si="2"/>
        <v>5.3612000000000002</v>
      </c>
      <c r="T95" s="27">
        <v>8.2866</v>
      </c>
      <c r="U95" s="4">
        <f t="shared" si="3"/>
        <v>4.6928000000000001</v>
      </c>
      <c r="V95" s="29"/>
      <c r="W95" s="4"/>
      <c r="AB95">
        <f t="shared" si="4"/>
        <v>0</v>
      </c>
    </row>
    <row r="96" spans="1:30" ht="16" x14ac:dyDescent="0.2">
      <c r="A96" s="1"/>
      <c r="B96" s="9" t="s">
        <v>9</v>
      </c>
      <c r="C96" s="9" t="s">
        <v>10</v>
      </c>
      <c r="E96" s="28">
        <v>43040</v>
      </c>
      <c r="F96" s="34">
        <v>43041</v>
      </c>
      <c r="G96" s="27">
        <v>24</v>
      </c>
      <c r="H96" s="27">
        <v>7.3804999999999996</v>
      </c>
      <c r="I96" s="16">
        <v>118.4003</v>
      </c>
      <c r="J96" s="3">
        <f t="shared" si="6"/>
        <v>111.0198</v>
      </c>
      <c r="K96" s="4"/>
      <c r="L96" s="27">
        <v>94.632599999999996</v>
      </c>
      <c r="M96" s="3">
        <f t="shared" si="5"/>
        <v>87.252099999999999</v>
      </c>
      <c r="N96" s="40">
        <v>43061</v>
      </c>
      <c r="O96" s="27" t="s">
        <v>137</v>
      </c>
      <c r="P96" s="16">
        <v>9</v>
      </c>
      <c r="Q96" s="16">
        <v>3.7208000000000001</v>
      </c>
      <c r="R96" s="16">
        <v>9.1205999999999996</v>
      </c>
      <c r="S96" s="3">
        <f t="shared" si="2"/>
        <v>5.399799999999999</v>
      </c>
      <c r="T96" s="27">
        <v>3</v>
      </c>
      <c r="U96" s="27">
        <v>4.4039000000000001</v>
      </c>
      <c r="V96" s="29"/>
      <c r="W96" s="4"/>
      <c r="AB96">
        <f t="shared" si="4"/>
        <v>0</v>
      </c>
    </row>
    <row r="97" spans="1:30" ht="16" x14ac:dyDescent="0.2">
      <c r="A97" s="1"/>
      <c r="B97" s="9" t="s">
        <v>11</v>
      </c>
      <c r="C97" s="9" t="s">
        <v>12</v>
      </c>
      <c r="E97" s="28">
        <v>43040</v>
      </c>
      <c r="F97" s="34">
        <v>43041</v>
      </c>
      <c r="G97" s="27">
        <v>25</v>
      </c>
      <c r="H97" s="27">
        <v>7.3657000000000004</v>
      </c>
      <c r="I97" s="16">
        <v>110.9074</v>
      </c>
      <c r="J97" s="3">
        <f t="shared" si="6"/>
        <v>103.54169999999999</v>
      </c>
      <c r="K97" s="4"/>
      <c r="L97" s="27">
        <v>91.621200000000002</v>
      </c>
      <c r="M97" s="3">
        <f t="shared" si="5"/>
        <v>84.255499999999998</v>
      </c>
      <c r="N97" s="40">
        <v>43061</v>
      </c>
      <c r="O97" s="27" t="s">
        <v>136</v>
      </c>
      <c r="P97" s="16">
        <v>20</v>
      </c>
      <c r="Q97" s="16">
        <v>3.625</v>
      </c>
      <c r="R97" s="16">
        <v>9.2856000000000005</v>
      </c>
      <c r="S97" s="3">
        <f t="shared" si="2"/>
        <v>5.6606000000000005</v>
      </c>
      <c r="T97" s="27">
        <v>8.6928999999999998</v>
      </c>
      <c r="U97" s="4">
        <f>SUM(T97-Q96)</f>
        <v>4.9720999999999993</v>
      </c>
      <c r="V97" s="29"/>
      <c r="W97" s="4"/>
      <c r="AB97">
        <f t="shared" si="4"/>
        <v>0</v>
      </c>
    </row>
    <row r="98" spans="1:30" ht="16" x14ac:dyDescent="0.2">
      <c r="A98" s="1"/>
      <c r="B98" s="9" t="s">
        <v>13</v>
      </c>
      <c r="C98" s="9" t="s">
        <v>14</v>
      </c>
      <c r="E98" s="28">
        <v>43040</v>
      </c>
      <c r="F98" s="34">
        <v>43041</v>
      </c>
      <c r="G98" s="27">
        <v>26</v>
      </c>
      <c r="H98" s="27">
        <v>7.4280999999999997</v>
      </c>
      <c r="I98" s="16">
        <v>118.86450000000001</v>
      </c>
      <c r="J98" s="3">
        <f t="shared" si="6"/>
        <v>111.43640000000001</v>
      </c>
      <c r="K98" s="4"/>
      <c r="L98" s="27">
        <v>98.272999999999996</v>
      </c>
      <c r="M98" s="3">
        <f t="shared" si="5"/>
        <v>90.844899999999996</v>
      </c>
      <c r="N98" s="40">
        <v>43061</v>
      </c>
      <c r="O98" s="27" t="s">
        <v>138</v>
      </c>
      <c r="P98" s="16">
        <v>43</v>
      </c>
      <c r="Q98" s="16">
        <v>3.5828000000000002</v>
      </c>
      <c r="R98" s="16">
        <v>8.6557999999999993</v>
      </c>
      <c r="S98" s="3">
        <f t="shared" si="2"/>
        <v>5.0729999999999986</v>
      </c>
      <c r="T98" s="27">
        <v>7.4120999999999997</v>
      </c>
      <c r="U98" s="4">
        <f t="shared" ref="U98:U121" si="7">SUM(T98-Q98)</f>
        <v>3.8292999999999995</v>
      </c>
      <c r="V98" s="29"/>
      <c r="W98" s="4"/>
      <c r="AB98">
        <f t="shared" si="4"/>
        <v>0</v>
      </c>
    </row>
    <row r="99" spans="1:30" ht="16" x14ac:dyDescent="0.2">
      <c r="A99" s="1"/>
      <c r="B99" s="9" t="s">
        <v>15</v>
      </c>
      <c r="C99" s="9" t="s">
        <v>16</v>
      </c>
      <c r="E99" s="28">
        <v>43040</v>
      </c>
      <c r="F99" s="34">
        <v>43041</v>
      </c>
      <c r="G99" s="27">
        <v>27</v>
      </c>
      <c r="H99" s="27">
        <v>7.3765999999999998</v>
      </c>
      <c r="I99" s="16">
        <v>119.2657</v>
      </c>
      <c r="J99" s="3">
        <f t="shared" si="6"/>
        <v>111.8891</v>
      </c>
      <c r="K99" s="4"/>
      <c r="L99" s="27">
        <v>98.717799999999997</v>
      </c>
      <c r="M99" s="3">
        <f t="shared" si="5"/>
        <v>91.341200000000001</v>
      </c>
      <c r="N99" s="40">
        <v>43063</v>
      </c>
      <c r="O99" s="27" t="s">
        <v>142</v>
      </c>
      <c r="P99" s="16">
        <v>12</v>
      </c>
      <c r="Q99" s="16">
        <v>3.5804</v>
      </c>
      <c r="R99" s="16"/>
      <c r="S99" s="3">
        <f t="shared" si="2"/>
        <v>-3.5804</v>
      </c>
      <c r="T99" s="27">
        <v>8.5473999999999997</v>
      </c>
      <c r="U99" s="4">
        <f t="shared" si="7"/>
        <v>4.9669999999999996</v>
      </c>
      <c r="V99" s="29"/>
      <c r="W99" s="4"/>
      <c r="AB99">
        <f t="shared" si="4"/>
        <v>0</v>
      </c>
    </row>
    <row r="100" spans="1:30" ht="16" x14ac:dyDescent="0.2">
      <c r="A100" s="1"/>
      <c r="B100" s="9" t="s">
        <v>17</v>
      </c>
      <c r="C100" s="9" t="s">
        <v>18</v>
      </c>
      <c r="E100" s="28">
        <v>43040</v>
      </c>
      <c r="F100" s="34">
        <v>43041</v>
      </c>
      <c r="G100" s="27">
        <v>28</v>
      </c>
      <c r="H100" s="27">
        <v>7.3928000000000003</v>
      </c>
      <c r="I100" s="16">
        <v>73.446799999999996</v>
      </c>
      <c r="J100" s="3">
        <f t="shared" si="6"/>
        <v>66.054000000000002</v>
      </c>
      <c r="K100" s="4"/>
      <c r="L100" s="27">
        <v>60.960599999999999</v>
      </c>
      <c r="M100" s="3">
        <f t="shared" si="5"/>
        <v>53.567799999999998</v>
      </c>
      <c r="N100" s="40">
        <v>43063</v>
      </c>
      <c r="O100" s="27" t="s">
        <v>136</v>
      </c>
      <c r="P100" s="16">
        <v>14</v>
      </c>
      <c r="Q100" s="16">
        <v>3.6753999999999998</v>
      </c>
      <c r="R100" s="16"/>
      <c r="S100" s="3">
        <f t="shared" si="2"/>
        <v>-3.6753999999999998</v>
      </c>
      <c r="T100" s="27">
        <v>8.0371000000000006</v>
      </c>
      <c r="U100" s="4">
        <f t="shared" si="7"/>
        <v>4.3617000000000008</v>
      </c>
      <c r="V100" s="29"/>
      <c r="W100" s="4"/>
      <c r="AB100">
        <f t="shared" si="4"/>
        <v>0</v>
      </c>
    </row>
    <row r="101" spans="1:30" ht="16" x14ac:dyDescent="0.2">
      <c r="A101" s="2" t="s">
        <v>34</v>
      </c>
      <c r="B101" s="8" t="s">
        <v>5</v>
      </c>
      <c r="C101" s="8" t="s">
        <v>6</v>
      </c>
      <c r="D101" s="3"/>
      <c r="E101" s="23">
        <v>43040</v>
      </c>
      <c r="F101" s="38">
        <v>43041</v>
      </c>
      <c r="G101" s="6">
        <v>15</v>
      </c>
      <c r="H101" s="6">
        <v>7.3646000000000003</v>
      </c>
      <c r="I101" s="6">
        <v>44.977899999999998</v>
      </c>
      <c r="J101" s="3">
        <f t="shared" si="6"/>
        <v>37.613299999999995</v>
      </c>
      <c r="K101" s="25">
        <v>0.73958333333333337</v>
      </c>
      <c r="L101" s="6">
        <v>29.8962</v>
      </c>
      <c r="M101" s="3">
        <f t="shared" si="5"/>
        <v>22.531600000000001</v>
      </c>
      <c r="N101" s="40">
        <v>43063</v>
      </c>
      <c r="O101" s="6" t="s">
        <v>135</v>
      </c>
      <c r="P101" s="6">
        <v>22</v>
      </c>
      <c r="Q101" s="6">
        <v>3.6465000000000001</v>
      </c>
      <c r="R101" s="6"/>
      <c r="S101" s="3">
        <f t="shared" si="2"/>
        <v>-3.6465000000000001</v>
      </c>
      <c r="T101" s="6">
        <v>8.8716000000000008</v>
      </c>
      <c r="U101" s="4">
        <f t="shared" si="7"/>
        <v>5.2251000000000012</v>
      </c>
      <c r="V101" s="26"/>
      <c r="W101" s="3"/>
      <c r="X101" s="3"/>
      <c r="Y101" s="3"/>
      <c r="Z101" s="3"/>
      <c r="AA101" s="3"/>
      <c r="AB101" s="3">
        <f t="shared" si="4"/>
        <v>0</v>
      </c>
      <c r="AC101" s="3"/>
      <c r="AD101" s="3"/>
    </row>
    <row r="102" spans="1:30" ht="16" x14ac:dyDescent="0.2">
      <c r="B102" s="9" t="s">
        <v>7</v>
      </c>
      <c r="C102" s="9" t="s">
        <v>8</v>
      </c>
      <c r="E102" s="28">
        <v>43040</v>
      </c>
      <c r="F102" s="34">
        <v>43041</v>
      </c>
      <c r="G102" s="27">
        <v>16</v>
      </c>
      <c r="H102" s="27">
        <v>7.3728999999999996</v>
      </c>
      <c r="I102" s="16">
        <v>102.9575</v>
      </c>
      <c r="J102" s="3">
        <f t="shared" si="6"/>
        <v>95.584599999999995</v>
      </c>
      <c r="K102" s="4"/>
      <c r="L102" s="27">
        <v>76.516300000000001</v>
      </c>
      <c r="M102" s="3">
        <f t="shared" si="5"/>
        <v>69.1434</v>
      </c>
      <c r="N102" s="40">
        <v>43063</v>
      </c>
      <c r="O102" s="27" t="s">
        <v>138</v>
      </c>
      <c r="P102" s="16">
        <v>16</v>
      </c>
      <c r="Q102" s="16">
        <v>3.4862000000000002</v>
      </c>
      <c r="R102" s="16"/>
      <c r="S102" s="3">
        <f t="shared" si="2"/>
        <v>-3.4862000000000002</v>
      </c>
      <c r="T102" s="27">
        <v>8.9503000000000004</v>
      </c>
      <c r="U102" s="4">
        <f t="shared" si="7"/>
        <v>5.4641000000000002</v>
      </c>
      <c r="V102" s="29"/>
      <c r="W102" s="4"/>
      <c r="AB102">
        <f t="shared" si="4"/>
        <v>0</v>
      </c>
    </row>
    <row r="103" spans="1:30" ht="16" x14ac:dyDescent="0.2">
      <c r="B103" s="9" t="s">
        <v>9</v>
      </c>
      <c r="C103" s="9" t="s">
        <v>10</v>
      </c>
      <c r="E103" s="28">
        <v>43040</v>
      </c>
      <c r="F103" s="34">
        <v>43041</v>
      </c>
      <c r="G103" s="27">
        <v>17</v>
      </c>
      <c r="H103" s="27">
        <v>7.3569000000000004</v>
      </c>
      <c r="I103" s="16">
        <v>119.9451</v>
      </c>
      <c r="J103" s="3">
        <f t="shared" si="6"/>
        <v>112.5882</v>
      </c>
      <c r="K103" s="4"/>
      <c r="L103" s="27">
        <v>93.228499999999997</v>
      </c>
      <c r="M103" s="3">
        <f t="shared" si="5"/>
        <v>85.871600000000001</v>
      </c>
      <c r="N103" s="40">
        <v>43063</v>
      </c>
      <c r="O103" s="27" t="s">
        <v>141</v>
      </c>
      <c r="P103" s="16">
        <v>9</v>
      </c>
      <c r="Q103" s="16">
        <v>3.7214999999999998</v>
      </c>
      <c r="S103" s="6">
        <v>5.2967000000000004</v>
      </c>
      <c r="T103" s="27">
        <v>8.6803000000000008</v>
      </c>
      <c r="U103" s="4">
        <f t="shared" si="7"/>
        <v>4.958800000000001</v>
      </c>
      <c r="V103" s="29"/>
      <c r="W103" s="4"/>
      <c r="AB103">
        <f t="shared" si="4"/>
        <v>0</v>
      </c>
    </row>
    <row r="104" spans="1:30" ht="16" x14ac:dyDescent="0.2">
      <c r="B104" s="9" t="s">
        <v>11</v>
      </c>
      <c r="C104" s="9" t="s">
        <v>12</v>
      </c>
      <c r="E104" s="28">
        <v>43040</v>
      </c>
      <c r="F104" s="34">
        <v>43041</v>
      </c>
      <c r="G104" s="27">
        <v>18</v>
      </c>
      <c r="H104" s="27">
        <v>7.3483000000000001</v>
      </c>
      <c r="I104" s="16">
        <v>112.1965</v>
      </c>
      <c r="J104" s="3">
        <f t="shared" si="6"/>
        <v>104.84820000000001</v>
      </c>
      <c r="K104" s="4"/>
      <c r="L104" s="27">
        <v>84.276499999999999</v>
      </c>
      <c r="M104" s="3">
        <f t="shared" si="5"/>
        <v>76.928200000000004</v>
      </c>
      <c r="N104" s="40">
        <v>43063</v>
      </c>
      <c r="O104" s="27" t="s">
        <v>137</v>
      </c>
      <c r="P104" s="16">
        <v>23</v>
      </c>
      <c r="Q104" s="16">
        <v>3.5920999999999998</v>
      </c>
      <c r="S104" s="6">
        <v>5.806</v>
      </c>
      <c r="T104" s="27">
        <v>9.0319000000000003</v>
      </c>
      <c r="U104" s="4">
        <f t="shared" si="7"/>
        <v>5.4398</v>
      </c>
      <c r="V104" s="29"/>
      <c r="W104" s="4"/>
      <c r="AB104">
        <f t="shared" si="4"/>
        <v>0</v>
      </c>
    </row>
    <row r="105" spans="1:30" ht="16" x14ac:dyDescent="0.2">
      <c r="B105" s="9" t="s">
        <v>13</v>
      </c>
      <c r="C105" s="9" t="s">
        <v>14</v>
      </c>
      <c r="E105" s="28">
        <v>43040</v>
      </c>
      <c r="F105" s="34">
        <v>43041</v>
      </c>
      <c r="G105" s="27">
        <v>19</v>
      </c>
      <c r="H105" s="27">
        <v>7.3643000000000001</v>
      </c>
      <c r="I105" s="16">
        <v>106.0313</v>
      </c>
      <c r="J105" s="3">
        <f t="shared" si="6"/>
        <v>98.667000000000002</v>
      </c>
      <c r="K105" s="4"/>
      <c r="L105" s="27">
        <v>87.033199999999994</v>
      </c>
      <c r="M105" s="3">
        <f t="shared" si="5"/>
        <v>79.668899999999994</v>
      </c>
      <c r="N105" s="40">
        <v>43063</v>
      </c>
      <c r="O105" s="27" t="s">
        <v>139</v>
      </c>
      <c r="P105" s="16">
        <v>20</v>
      </c>
      <c r="Q105" s="16">
        <v>3.6118000000000001</v>
      </c>
      <c r="S105" s="6">
        <v>5.3262</v>
      </c>
      <c r="T105" s="27">
        <v>8.3779000000000003</v>
      </c>
      <c r="U105" s="4">
        <f t="shared" si="7"/>
        <v>4.7660999999999998</v>
      </c>
      <c r="V105" s="29"/>
      <c r="W105" s="4"/>
      <c r="AB105">
        <f t="shared" si="4"/>
        <v>0</v>
      </c>
    </row>
    <row r="106" spans="1:30" ht="16" x14ac:dyDescent="0.2">
      <c r="B106" s="9" t="s">
        <v>15</v>
      </c>
      <c r="C106" s="9" t="s">
        <v>16</v>
      </c>
      <c r="E106" s="28">
        <v>43040</v>
      </c>
      <c r="F106" s="34">
        <v>43041</v>
      </c>
      <c r="G106" s="27">
        <v>20</v>
      </c>
      <c r="H106" s="27">
        <v>7.3783000000000003</v>
      </c>
      <c r="I106" s="16">
        <v>116.6297</v>
      </c>
      <c r="J106" s="3">
        <f t="shared" si="6"/>
        <v>109.2514</v>
      </c>
      <c r="K106" s="4"/>
      <c r="L106" s="27">
        <v>92.888199999999998</v>
      </c>
      <c r="M106" s="3">
        <f t="shared" si="5"/>
        <v>85.509900000000002</v>
      </c>
      <c r="N106" s="40">
        <v>43063</v>
      </c>
      <c r="O106" s="27" t="s">
        <v>140</v>
      </c>
      <c r="P106" s="16">
        <v>43</v>
      </c>
      <c r="Q106" s="16">
        <v>3.5802</v>
      </c>
      <c r="S106" s="6" t="s">
        <v>20</v>
      </c>
      <c r="T106" s="27">
        <v>8.2842000000000002</v>
      </c>
      <c r="U106" s="4">
        <f t="shared" si="7"/>
        <v>4.7040000000000006</v>
      </c>
      <c r="V106" s="29"/>
      <c r="W106" s="4"/>
      <c r="AB106">
        <f t="shared" si="4"/>
        <v>0</v>
      </c>
    </row>
    <row r="107" spans="1:30" ht="16" x14ac:dyDescent="0.2">
      <c r="B107" s="9" t="s">
        <v>17</v>
      </c>
      <c r="C107" s="9" t="s">
        <v>18</v>
      </c>
      <c r="E107" s="28">
        <v>43040</v>
      </c>
      <c r="F107" s="34">
        <v>43041</v>
      </c>
      <c r="G107" s="27">
        <v>21</v>
      </c>
      <c r="H107" s="27">
        <v>7.4494999999999996</v>
      </c>
      <c r="I107" s="16">
        <v>77.626800000000003</v>
      </c>
      <c r="J107" s="3">
        <f t="shared" si="6"/>
        <v>70.177300000000002</v>
      </c>
      <c r="K107" s="27"/>
      <c r="L107" s="27">
        <v>63.291899999999998</v>
      </c>
      <c r="M107" s="3">
        <f t="shared" si="5"/>
        <v>55.842399999999998</v>
      </c>
      <c r="N107" s="40">
        <v>43067</v>
      </c>
      <c r="O107" s="27" t="s">
        <v>135</v>
      </c>
      <c r="P107" s="16">
        <v>16</v>
      </c>
      <c r="Q107" s="16">
        <v>3.4872000000000001</v>
      </c>
      <c r="R107" s="16">
        <v>8.9783000000000008</v>
      </c>
      <c r="S107" s="3">
        <f t="shared" ref="S107:S121" si="8">SUM(R107-Q107)</f>
        <v>5.4911000000000012</v>
      </c>
      <c r="T107" s="27">
        <v>7.7975000000000003</v>
      </c>
      <c r="U107" s="4">
        <f t="shared" si="7"/>
        <v>4.3102999999999998</v>
      </c>
      <c r="V107" s="29"/>
      <c r="W107" s="4"/>
      <c r="AB107">
        <f t="shared" si="4"/>
        <v>0</v>
      </c>
    </row>
    <row r="108" spans="1:30" ht="16" x14ac:dyDescent="0.2">
      <c r="A108" s="2" t="s">
        <v>35</v>
      </c>
      <c r="B108" s="8" t="s">
        <v>5</v>
      </c>
      <c r="C108" s="8" t="s">
        <v>6</v>
      </c>
      <c r="D108" s="3"/>
      <c r="E108" s="23">
        <v>43041</v>
      </c>
      <c r="F108" s="24">
        <v>43042</v>
      </c>
      <c r="G108" s="6">
        <v>29</v>
      </c>
      <c r="H108" s="6">
        <v>7.3178000000000001</v>
      </c>
      <c r="I108" s="6">
        <v>38.438800000000001</v>
      </c>
      <c r="J108" s="3">
        <f t="shared" si="6"/>
        <v>31.121000000000002</v>
      </c>
      <c r="K108" s="25">
        <v>0.60416666666666663</v>
      </c>
      <c r="L108" s="6">
        <v>28.290800000000001</v>
      </c>
      <c r="M108" s="3">
        <f t="shared" si="5"/>
        <v>20.972999999999999</v>
      </c>
      <c r="N108" s="40">
        <v>43067</v>
      </c>
      <c r="O108" s="6" t="s">
        <v>136</v>
      </c>
      <c r="P108" s="6">
        <v>17</v>
      </c>
      <c r="Q108" s="6">
        <v>3.6307999999999998</v>
      </c>
      <c r="R108" s="6">
        <v>8.9068000000000005</v>
      </c>
      <c r="S108" s="3">
        <f t="shared" si="8"/>
        <v>5.2760000000000007</v>
      </c>
      <c r="T108" s="6">
        <v>8.6135000000000002</v>
      </c>
      <c r="U108" s="4">
        <f t="shared" si="7"/>
        <v>4.9827000000000004</v>
      </c>
      <c r="V108" s="26"/>
      <c r="W108" s="3"/>
      <c r="X108" s="3"/>
      <c r="Y108" s="3"/>
      <c r="Z108" s="3"/>
      <c r="AA108" s="3"/>
      <c r="AB108" s="3">
        <f t="shared" si="4"/>
        <v>0</v>
      </c>
      <c r="AC108" s="3"/>
      <c r="AD108" s="3"/>
    </row>
    <row r="109" spans="1:30" ht="16" x14ac:dyDescent="0.2">
      <c r="A109" s="1"/>
      <c r="B109" s="9" t="s">
        <v>7</v>
      </c>
      <c r="C109" s="9" t="s">
        <v>8</v>
      </c>
      <c r="E109" s="28">
        <v>43041</v>
      </c>
      <c r="F109" s="34">
        <v>43042</v>
      </c>
      <c r="G109" s="16">
        <v>30</v>
      </c>
      <c r="H109" s="16">
        <v>7.3830999999999998</v>
      </c>
      <c r="I109" s="16">
        <v>99.533600000000007</v>
      </c>
      <c r="J109" s="3">
        <f t="shared" si="6"/>
        <v>92.150500000000008</v>
      </c>
      <c r="L109" s="16">
        <v>67.9619</v>
      </c>
      <c r="M109" s="3">
        <f t="shared" si="5"/>
        <v>60.578800000000001</v>
      </c>
      <c r="N109" s="40">
        <v>43067</v>
      </c>
      <c r="O109" s="27" t="s">
        <v>137</v>
      </c>
      <c r="P109" s="16">
        <v>18</v>
      </c>
      <c r="Q109" s="16">
        <v>3.698</v>
      </c>
      <c r="R109" s="16">
        <v>8.9054000000000002</v>
      </c>
      <c r="S109" s="3">
        <f t="shared" si="8"/>
        <v>5.2073999999999998</v>
      </c>
      <c r="T109" s="27">
        <v>8.5942000000000007</v>
      </c>
      <c r="U109" s="4">
        <f t="shared" si="7"/>
        <v>4.8962000000000003</v>
      </c>
      <c r="V109" s="29"/>
      <c r="W109" s="4"/>
      <c r="AB109">
        <f t="shared" si="4"/>
        <v>0</v>
      </c>
    </row>
    <row r="110" spans="1:30" ht="16" x14ac:dyDescent="0.2">
      <c r="A110" s="1"/>
      <c r="B110" s="9" t="s">
        <v>9</v>
      </c>
      <c r="C110" s="9" t="s">
        <v>10</v>
      </c>
      <c r="E110" s="28">
        <v>43041</v>
      </c>
      <c r="F110" s="34">
        <v>43042</v>
      </c>
      <c r="G110" s="16">
        <v>31</v>
      </c>
      <c r="H110" s="16">
        <v>7.3358999999999996</v>
      </c>
      <c r="I110" s="16">
        <v>119.97190000000001</v>
      </c>
      <c r="J110" s="3">
        <f t="shared" si="6"/>
        <v>112.63600000000001</v>
      </c>
      <c r="L110" s="16">
        <v>87.032899999999998</v>
      </c>
      <c r="M110" s="3">
        <f t="shared" si="5"/>
        <v>79.697000000000003</v>
      </c>
      <c r="N110" s="40">
        <v>43067</v>
      </c>
      <c r="O110" s="27" t="s">
        <v>138</v>
      </c>
      <c r="P110" s="16">
        <v>19</v>
      </c>
      <c r="Q110" s="16">
        <v>3.5076999999999998</v>
      </c>
      <c r="R110" s="16">
        <v>8.7911000000000001</v>
      </c>
      <c r="S110" s="3">
        <f t="shared" si="8"/>
        <v>5.2834000000000003</v>
      </c>
      <c r="T110" s="27">
        <v>8.5390999999999995</v>
      </c>
      <c r="U110" s="4">
        <f t="shared" si="7"/>
        <v>5.0313999999999997</v>
      </c>
      <c r="V110" s="29"/>
      <c r="W110" s="4"/>
      <c r="AB110">
        <f t="shared" si="4"/>
        <v>0</v>
      </c>
    </row>
    <row r="111" spans="1:30" ht="16" x14ac:dyDescent="0.2">
      <c r="A111" s="1"/>
      <c r="B111" s="9" t="s">
        <v>11</v>
      </c>
      <c r="C111" s="9" t="s">
        <v>12</v>
      </c>
      <c r="E111" s="28">
        <v>43041</v>
      </c>
      <c r="F111" s="34">
        <v>43042</v>
      </c>
      <c r="G111" s="16">
        <v>32</v>
      </c>
      <c r="H111" s="16">
        <v>7.3846999999999996</v>
      </c>
      <c r="I111" s="16">
        <v>117.34050000000001</v>
      </c>
      <c r="J111" s="3">
        <f t="shared" si="6"/>
        <v>109.95580000000001</v>
      </c>
      <c r="L111" s="16">
        <v>90.200299999999999</v>
      </c>
      <c r="M111" s="3">
        <f t="shared" si="5"/>
        <v>82.815600000000003</v>
      </c>
      <c r="N111" s="31">
        <v>43068</v>
      </c>
      <c r="O111" s="27" t="s">
        <v>139</v>
      </c>
      <c r="P111" s="16">
        <v>12</v>
      </c>
      <c r="Q111" s="16">
        <v>3.5811999999999999</v>
      </c>
      <c r="R111" s="16">
        <v>8.9108999999999998</v>
      </c>
      <c r="S111" s="3">
        <f t="shared" si="8"/>
        <v>5.3296999999999999</v>
      </c>
      <c r="T111" s="27">
        <v>8.6303000000000001</v>
      </c>
      <c r="U111" s="4">
        <f t="shared" si="7"/>
        <v>5.0491000000000001</v>
      </c>
      <c r="V111" s="29"/>
      <c r="W111" s="4"/>
      <c r="AB111">
        <f t="shared" si="4"/>
        <v>0</v>
      </c>
    </row>
    <row r="112" spans="1:30" ht="16" x14ac:dyDescent="0.2">
      <c r="A112" s="1"/>
      <c r="B112" s="9" t="s">
        <v>13</v>
      </c>
      <c r="C112" s="9" t="s">
        <v>14</v>
      </c>
      <c r="E112" s="28">
        <v>43041</v>
      </c>
      <c r="F112" s="34">
        <v>43042</v>
      </c>
      <c r="G112" s="16">
        <v>33</v>
      </c>
      <c r="H112" s="16">
        <v>7.3860999999999999</v>
      </c>
      <c r="I112" s="16">
        <v>115.6618</v>
      </c>
      <c r="J112" s="3">
        <f t="shared" si="6"/>
        <v>108.2757</v>
      </c>
      <c r="L112" s="16">
        <v>94.570700000000002</v>
      </c>
      <c r="M112" s="3">
        <f t="shared" si="5"/>
        <v>87.184600000000003</v>
      </c>
      <c r="N112" s="43">
        <v>43068</v>
      </c>
      <c r="O112" s="27" t="s">
        <v>140</v>
      </c>
      <c r="P112" s="16">
        <v>13</v>
      </c>
      <c r="Q112" s="16">
        <v>3.6145</v>
      </c>
      <c r="R112" s="16">
        <v>8.9400999999999993</v>
      </c>
      <c r="S112" s="3">
        <f t="shared" si="8"/>
        <v>5.3255999999999997</v>
      </c>
      <c r="T112" s="27">
        <v>8.6221999999999994</v>
      </c>
      <c r="U112" s="4">
        <f t="shared" si="7"/>
        <v>5.0076999999999998</v>
      </c>
      <c r="V112" s="29"/>
      <c r="W112" s="4"/>
      <c r="AB112">
        <f t="shared" si="4"/>
        <v>0</v>
      </c>
    </row>
    <row r="113" spans="1:30" ht="16" x14ac:dyDescent="0.2">
      <c r="A113" s="1"/>
      <c r="B113" s="9" t="s">
        <v>15</v>
      </c>
      <c r="C113" s="9" t="s">
        <v>16</v>
      </c>
      <c r="E113" s="31">
        <v>43041</v>
      </c>
      <c r="F113" s="34">
        <v>43042</v>
      </c>
      <c r="G113" s="16">
        <v>34</v>
      </c>
      <c r="H113" s="16">
        <v>7.3201000000000001</v>
      </c>
      <c r="I113" s="16">
        <v>114.9153</v>
      </c>
      <c r="J113" s="3">
        <f t="shared" si="6"/>
        <v>107.59520000000001</v>
      </c>
      <c r="L113" s="16">
        <v>96.033699999999996</v>
      </c>
      <c r="M113" s="3">
        <f t="shared" si="5"/>
        <v>88.7136</v>
      </c>
      <c r="N113" s="43">
        <v>43068</v>
      </c>
      <c r="O113" s="27" t="s">
        <v>141</v>
      </c>
      <c r="P113" s="16">
        <v>14</v>
      </c>
      <c r="Q113" s="16">
        <v>3.6736</v>
      </c>
      <c r="R113" s="16">
        <v>9.0178999999999991</v>
      </c>
      <c r="S113" s="3">
        <f t="shared" si="8"/>
        <v>5.3442999999999987</v>
      </c>
      <c r="T113" s="27">
        <v>8.1393000000000004</v>
      </c>
      <c r="U113" s="4">
        <f t="shared" si="7"/>
        <v>4.4657</v>
      </c>
      <c r="V113" s="29"/>
      <c r="W113" s="4"/>
      <c r="AB113">
        <f t="shared" si="4"/>
        <v>0</v>
      </c>
    </row>
    <row r="114" spans="1:30" ht="16" x14ac:dyDescent="0.2">
      <c r="A114" s="1"/>
      <c r="B114" s="9" t="s">
        <v>17</v>
      </c>
      <c r="C114" s="9" t="s">
        <v>18</v>
      </c>
      <c r="E114" s="31">
        <v>43041</v>
      </c>
      <c r="F114" s="34">
        <v>43042</v>
      </c>
      <c r="G114" s="16">
        <v>35</v>
      </c>
      <c r="H114" s="16">
        <v>7.2892999999999999</v>
      </c>
      <c r="I114" s="16">
        <v>94.352599999999995</v>
      </c>
      <c r="J114" s="3">
        <f t="shared" si="6"/>
        <v>87.063299999999998</v>
      </c>
      <c r="L114" s="16">
        <v>78.798100000000005</v>
      </c>
      <c r="M114" s="3">
        <f t="shared" si="5"/>
        <v>71.508800000000008</v>
      </c>
      <c r="N114" s="43">
        <v>43068</v>
      </c>
      <c r="O114" s="27" t="s">
        <v>142</v>
      </c>
      <c r="P114" s="16">
        <v>15</v>
      </c>
      <c r="Q114" s="16">
        <v>3.6566000000000001</v>
      </c>
      <c r="R114" s="16">
        <v>8.9259000000000004</v>
      </c>
      <c r="S114" s="3">
        <f t="shared" si="8"/>
        <v>5.2693000000000003</v>
      </c>
      <c r="T114" s="27">
        <v>8.1845999999999997</v>
      </c>
      <c r="U114" s="4">
        <f t="shared" si="7"/>
        <v>4.5279999999999996</v>
      </c>
      <c r="V114" s="29"/>
      <c r="W114" s="4"/>
      <c r="AB114">
        <f t="shared" si="4"/>
        <v>0</v>
      </c>
    </row>
    <row r="115" spans="1:30" ht="16" x14ac:dyDescent="0.2">
      <c r="A115" s="2" t="s">
        <v>36</v>
      </c>
      <c r="B115" s="8" t="s">
        <v>5</v>
      </c>
      <c r="C115" s="8" t="s">
        <v>6</v>
      </c>
      <c r="D115" s="3"/>
      <c r="E115" s="23">
        <v>43041</v>
      </c>
      <c r="F115" s="38">
        <v>43042</v>
      </c>
      <c r="G115" s="6">
        <v>36</v>
      </c>
      <c r="H115" s="6">
        <v>7.3151000000000002</v>
      </c>
      <c r="I115" s="6">
        <v>116.19240000000001</v>
      </c>
      <c r="J115" s="3">
        <f t="shared" si="6"/>
        <v>108.87730000000001</v>
      </c>
      <c r="K115" s="25">
        <v>0.60416666666666663</v>
      </c>
      <c r="L115" s="6">
        <v>79.819400000000002</v>
      </c>
      <c r="M115" s="3">
        <f t="shared" si="5"/>
        <v>72.504300000000001</v>
      </c>
      <c r="N115" s="43">
        <v>43069</v>
      </c>
      <c r="O115" s="6" t="s">
        <v>135</v>
      </c>
      <c r="P115" s="6">
        <v>16</v>
      </c>
      <c r="Q115" s="6">
        <v>3.4937</v>
      </c>
      <c r="R115" s="6">
        <v>8.9438999999999993</v>
      </c>
      <c r="S115" s="3">
        <f t="shared" si="8"/>
        <v>5.4501999999999988</v>
      </c>
      <c r="T115" s="6">
        <v>8.7515999999999998</v>
      </c>
      <c r="U115" s="4">
        <f t="shared" si="7"/>
        <v>5.2578999999999994</v>
      </c>
      <c r="V115" s="26"/>
      <c r="W115" s="3"/>
      <c r="X115" s="3"/>
      <c r="Y115" s="3"/>
      <c r="Z115" s="3"/>
      <c r="AA115" s="3"/>
      <c r="AB115" s="3">
        <f t="shared" si="4"/>
        <v>0</v>
      </c>
      <c r="AC115" s="3"/>
      <c r="AD115" s="3"/>
    </row>
    <row r="116" spans="1:30" ht="16" x14ac:dyDescent="0.2">
      <c r="B116" s="9" t="s">
        <v>7</v>
      </c>
      <c r="C116" s="9" t="s">
        <v>8</v>
      </c>
      <c r="E116" s="28">
        <v>43041</v>
      </c>
      <c r="F116" s="34">
        <v>43042</v>
      </c>
      <c r="G116" s="16">
        <v>37</v>
      </c>
      <c r="H116" s="16">
        <v>7.3967999999999998</v>
      </c>
      <c r="I116" s="16">
        <v>111.7567</v>
      </c>
      <c r="J116" s="3">
        <f t="shared" si="6"/>
        <v>104.3599</v>
      </c>
      <c r="L116" s="16">
        <v>81.828199999999995</v>
      </c>
      <c r="M116" s="3">
        <f t="shared" si="5"/>
        <v>74.431399999999996</v>
      </c>
      <c r="N116" s="43">
        <v>43069</v>
      </c>
      <c r="O116" s="27" t="s">
        <v>136</v>
      </c>
      <c r="P116" s="16">
        <v>17</v>
      </c>
      <c r="Q116" s="16">
        <v>3.6316999999999999</v>
      </c>
      <c r="R116" s="16">
        <v>8.9519000000000002</v>
      </c>
      <c r="S116" s="3">
        <f t="shared" si="8"/>
        <v>5.3201999999999998</v>
      </c>
      <c r="T116" s="27">
        <v>8.5642999999999994</v>
      </c>
      <c r="U116" s="4">
        <f t="shared" si="7"/>
        <v>4.932599999999999</v>
      </c>
      <c r="V116" s="29"/>
      <c r="W116" s="4"/>
      <c r="AB116">
        <f t="shared" si="4"/>
        <v>0</v>
      </c>
    </row>
    <row r="117" spans="1:30" ht="16" x14ac:dyDescent="0.2">
      <c r="B117" s="9" t="s">
        <v>9</v>
      </c>
      <c r="C117" s="9" t="s">
        <v>10</v>
      </c>
      <c r="E117" s="28">
        <v>43041</v>
      </c>
      <c r="F117" s="34">
        <v>43042</v>
      </c>
      <c r="G117" s="16">
        <v>38</v>
      </c>
      <c r="H117" s="16">
        <v>7.3284000000000002</v>
      </c>
      <c r="I117" s="16">
        <v>114.2411</v>
      </c>
      <c r="J117" s="3">
        <f t="shared" si="6"/>
        <v>106.9127</v>
      </c>
      <c r="L117" s="16">
        <v>89.900700000000001</v>
      </c>
      <c r="M117" s="3">
        <f t="shared" si="5"/>
        <v>82.572299999999998</v>
      </c>
      <c r="N117" s="43">
        <v>43069</v>
      </c>
      <c r="O117" s="27" t="s">
        <v>137</v>
      </c>
      <c r="P117" s="16">
        <v>18</v>
      </c>
      <c r="Q117" s="16">
        <v>3.6979000000000002</v>
      </c>
      <c r="R117" s="16">
        <v>8.8928999999999991</v>
      </c>
      <c r="S117" s="3">
        <f t="shared" si="8"/>
        <v>5.1949999999999985</v>
      </c>
      <c r="T117" s="27">
        <v>8.6801999999999992</v>
      </c>
      <c r="U117" s="4">
        <f t="shared" si="7"/>
        <v>4.9822999999999986</v>
      </c>
      <c r="V117" s="29"/>
      <c r="W117" s="4"/>
      <c r="AB117">
        <f t="shared" si="4"/>
        <v>0</v>
      </c>
    </row>
    <row r="118" spans="1:30" ht="16" x14ac:dyDescent="0.2">
      <c r="B118" s="9" t="s">
        <v>11</v>
      </c>
      <c r="C118" s="9" t="s">
        <v>12</v>
      </c>
      <c r="E118" s="28">
        <v>43041</v>
      </c>
      <c r="F118" s="34">
        <v>43042</v>
      </c>
      <c r="G118" s="16">
        <v>39</v>
      </c>
      <c r="H118" s="16">
        <v>7.3648999999999996</v>
      </c>
      <c r="I118" s="16">
        <v>114.2189</v>
      </c>
      <c r="J118" s="3">
        <f t="shared" si="6"/>
        <v>106.854</v>
      </c>
      <c r="L118" s="16">
        <v>93.936700000000002</v>
      </c>
      <c r="M118" s="3">
        <f t="shared" si="5"/>
        <v>86.571799999999996</v>
      </c>
      <c r="N118" s="43">
        <v>43069</v>
      </c>
      <c r="O118" s="27" t="s">
        <v>138</v>
      </c>
      <c r="P118" s="16">
        <v>19</v>
      </c>
      <c r="Q118" s="16">
        <v>3.5074000000000001</v>
      </c>
      <c r="R118" s="16">
        <v>8.9998000000000005</v>
      </c>
      <c r="S118" s="3">
        <f t="shared" si="8"/>
        <v>5.4923999999999999</v>
      </c>
      <c r="T118" s="27">
        <v>8.3968000000000007</v>
      </c>
      <c r="U118" s="4">
        <f t="shared" si="7"/>
        <v>4.8894000000000002</v>
      </c>
      <c r="V118" s="29"/>
      <c r="W118" s="4"/>
      <c r="AB118">
        <f t="shared" si="4"/>
        <v>0</v>
      </c>
    </row>
    <row r="119" spans="1:30" ht="16" x14ac:dyDescent="0.2">
      <c r="B119" s="9" t="s">
        <v>13</v>
      </c>
      <c r="C119" s="9" t="s">
        <v>14</v>
      </c>
      <c r="E119" s="28">
        <v>43041</v>
      </c>
      <c r="F119" s="34">
        <v>43042</v>
      </c>
      <c r="G119" s="16">
        <v>40</v>
      </c>
      <c r="H119" s="16">
        <v>7.3693999999999997</v>
      </c>
      <c r="I119" s="16">
        <v>110.2229</v>
      </c>
      <c r="J119" s="3">
        <f t="shared" si="6"/>
        <v>102.8535</v>
      </c>
      <c r="L119" s="16">
        <v>91.074399999999997</v>
      </c>
      <c r="M119" s="3">
        <f t="shared" si="5"/>
        <v>83.704999999999998</v>
      </c>
      <c r="N119" s="43">
        <v>43070</v>
      </c>
      <c r="O119" s="27" t="s">
        <v>139</v>
      </c>
      <c r="P119" s="16">
        <v>20</v>
      </c>
      <c r="Q119" s="16">
        <v>3.6105</v>
      </c>
      <c r="R119" s="16">
        <v>8.9542000000000002</v>
      </c>
      <c r="S119" s="3">
        <f t="shared" si="8"/>
        <v>5.3437000000000001</v>
      </c>
      <c r="T119" s="27">
        <v>8.5914999999999999</v>
      </c>
      <c r="U119" s="4">
        <f t="shared" si="7"/>
        <v>4.9809999999999999</v>
      </c>
      <c r="V119" s="29"/>
      <c r="W119" s="4"/>
      <c r="AB119">
        <f t="shared" si="4"/>
        <v>0</v>
      </c>
    </row>
    <row r="120" spans="1:30" ht="16" x14ac:dyDescent="0.2">
      <c r="B120" s="9" t="s">
        <v>15</v>
      </c>
      <c r="C120" s="9" t="s">
        <v>16</v>
      </c>
      <c r="E120" s="28">
        <v>43041</v>
      </c>
      <c r="F120" s="34">
        <v>43042</v>
      </c>
      <c r="G120" s="16">
        <v>41</v>
      </c>
      <c r="H120" s="16">
        <v>7.3590999999999998</v>
      </c>
      <c r="I120" s="16">
        <v>111.20820000000001</v>
      </c>
      <c r="J120" s="3">
        <f t="shared" si="6"/>
        <v>103.84910000000001</v>
      </c>
      <c r="L120" s="16">
        <v>93.038799999999995</v>
      </c>
      <c r="M120" s="3">
        <f t="shared" si="5"/>
        <v>85.679699999999997</v>
      </c>
      <c r="N120" s="43">
        <v>43070</v>
      </c>
      <c r="O120" s="27" t="s">
        <v>140</v>
      </c>
      <c r="P120" s="16">
        <v>21</v>
      </c>
      <c r="Q120" s="16">
        <v>3.6663999999999999</v>
      </c>
      <c r="R120" s="16">
        <v>8.8529999999999998</v>
      </c>
      <c r="S120" s="3">
        <f t="shared" si="8"/>
        <v>5.1866000000000003</v>
      </c>
      <c r="T120" s="27">
        <v>8.5145999999999997</v>
      </c>
      <c r="U120" s="4">
        <f t="shared" si="7"/>
        <v>4.8482000000000003</v>
      </c>
      <c r="V120" s="29"/>
      <c r="W120" s="4"/>
      <c r="AB120">
        <f t="shared" si="4"/>
        <v>0</v>
      </c>
    </row>
    <row r="121" spans="1:30" ht="16" x14ac:dyDescent="0.2">
      <c r="B121" s="9" t="s">
        <v>17</v>
      </c>
      <c r="C121" s="9" t="s">
        <v>18</v>
      </c>
      <c r="E121" s="28">
        <v>43041</v>
      </c>
      <c r="F121" s="34">
        <v>43042</v>
      </c>
      <c r="G121" s="16">
        <v>42</v>
      </c>
      <c r="H121" s="16">
        <v>7.3367000000000004</v>
      </c>
      <c r="I121" s="16">
        <v>105.5046</v>
      </c>
      <c r="J121" s="3">
        <f t="shared" si="6"/>
        <v>98.167900000000003</v>
      </c>
      <c r="L121" s="16">
        <v>88.139300000000006</v>
      </c>
      <c r="M121" s="3">
        <f t="shared" si="5"/>
        <v>80.802600000000012</v>
      </c>
      <c r="N121" s="43">
        <v>43070</v>
      </c>
      <c r="O121" s="27" t="s">
        <v>141</v>
      </c>
      <c r="P121" s="16">
        <v>22</v>
      </c>
      <c r="Q121" s="16">
        <v>3.6465000000000001</v>
      </c>
      <c r="R121" s="16">
        <v>9.2052999999999994</v>
      </c>
      <c r="S121" s="3">
        <f t="shared" si="8"/>
        <v>5.5587999999999997</v>
      </c>
      <c r="T121" s="27">
        <v>7.2267999999999999</v>
      </c>
      <c r="U121" s="4">
        <f t="shared" si="7"/>
        <v>3.5802999999999998</v>
      </c>
      <c r="V121" s="29"/>
      <c r="W121" s="4"/>
      <c r="AB121">
        <f t="shared" si="4"/>
        <v>0</v>
      </c>
    </row>
    <row r="122" spans="1:30" x14ac:dyDescent="0.2">
      <c r="A122" s="3"/>
      <c r="B122" s="3"/>
      <c r="C122" s="3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29"/>
      <c r="O122" s="3"/>
      <c r="P122" s="3"/>
      <c r="Q122" s="3"/>
      <c r="R122" s="3"/>
      <c r="S122" s="3"/>
      <c r="T122" s="3"/>
      <c r="U122" s="3"/>
      <c r="V122" s="26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E123" s="29"/>
      <c r="F123" s="4"/>
      <c r="N123" s="29"/>
      <c r="O123" s="4"/>
      <c r="V123" s="29"/>
      <c r="W123" s="4"/>
    </row>
    <row r="124" spans="1:30" x14ac:dyDescent="0.2">
      <c r="E124" s="29"/>
      <c r="F124" s="4"/>
      <c r="N124" s="29"/>
      <c r="O124" s="4"/>
      <c r="V124" s="29"/>
      <c r="W124" s="4"/>
    </row>
    <row r="125" spans="1:30" x14ac:dyDescent="0.2">
      <c r="E125" s="29"/>
      <c r="F125" s="4"/>
      <c r="N125" s="29"/>
      <c r="O125" s="4"/>
      <c r="V125" s="29"/>
      <c r="W125" s="4"/>
    </row>
    <row r="126" spans="1:30" x14ac:dyDescent="0.2">
      <c r="E126" s="29"/>
      <c r="F126" s="4"/>
      <c r="N126" s="29"/>
      <c r="O126" s="4"/>
      <c r="V126" s="29"/>
      <c r="W126" s="4"/>
    </row>
    <row r="127" spans="1:30" x14ac:dyDescent="0.2">
      <c r="E127" s="29"/>
      <c r="F127" s="4"/>
      <c r="N127" s="29"/>
      <c r="O127" s="4"/>
      <c r="V127" s="29"/>
      <c r="W127" s="4"/>
    </row>
    <row r="128" spans="1:30" x14ac:dyDescent="0.2">
      <c r="E128" s="29"/>
      <c r="F128" s="4"/>
      <c r="N128" s="29"/>
      <c r="O128" s="4"/>
      <c r="V128" s="29"/>
      <c r="W128" s="4"/>
    </row>
    <row r="129" spans="5:23" x14ac:dyDescent="0.2">
      <c r="E129" s="29"/>
      <c r="F129" s="4"/>
      <c r="N129" s="29"/>
      <c r="O129" s="4"/>
      <c r="V129" s="29"/>
      <c r="W129" s="4"/>
    </row>
    <row r="130" spans="5:23" x14ac:dyDescent="0.2">
      <c r="E130" s="29"/>
      <c r="F130" s="4"/>
      <c r="N130" s="29"/>
      <c r="O130" s="4"/>
      <c r="V130" s="29"/>
      <c r="W130" s="4"/>
    </row>
    <row r="131" spans="5:23" x14ac:dyDescent="0.2">
      <c r="E131" s="29"/>
      <c r="F131" s="4"/>
      <c r="N131" s="29"/>
      <c r="O131" s="4"/>
      <c r="V131" s="29"/>
      <c r="W131" s="4"/>
    </row>
    <row r="132" spans="5:23" x14ac:dyDescent="0.2">
      <c r="E132" s="29"/>
      <c r="F132" s="4"/>
      <c r="N132" s="29"/>
      <c r="O132" s="4"/>
      <c r="V132" s="29"/>
      <c r="W132" s="4"/>
    </row>
    <row r="133" spans="5:23" x14ac:dyDescent="0.2">
      <c r="E133" s="29"/>
      <c r="F133" s="4"/>
      <c r="N133" s="29"/>
      <c r="O133" s="4"/>
      <c r="V133" s="29"/>
      <c r="W133" s="4"/>
    </row>
    <row r="134" spans="5:23" x14ac:dyDescent="0.2">
      <c r="E134" s="29"/>
      <c r="F134" s="4"/>
      <c r="N134" s="29"/>
      <c r="O134" s="4"/>
      <c r="V134" s="29"/>
      <c r="W134" s="4"/>
    </row>
    <row r="135" spans="5:23" x14ac:dyDescent="0.2">
      <c r="E135" s="29"/>
      <c r="F135" s="4"/>
      <c r="N135" s="29"/>
      <c r="O135" s="4"/>
      <c r="V135" s="29"/>
      <c r="W135" s="4"/>
    </row>
    <row r="136" spans="5:23" x14ac:dyDescent="0.2">
      <c r="E136" s="29"/>
      <c r="F136" s="4"/>
      <c r="N136" s="29"/>
      <c r="O136" s="4"/>
      <c r="V136" s="29"/>
      <c r="W136" s="4"/>
    </row>
    <row r="137" spans="5:23" x14ac:dyDescent="0.2">
      <c r="E137" s="29"/>
      <c r="F137" s="4"/>
      <c r="N137" s="29"/>
      <c r="O137" s="4"/>
      <c r="V137" s="29"/>
      <c r="W137" s="4"/>
    </row>
    <row r="138" spans="5:23" x14ac:dyDescent="0.2">
      <c r="E138" s="29"/>
      <c r="F138" s="4"/>
      <c r="N138" s="29"/>
      <c r="O138" s="4"/>
      <c r="V138" s="29"/>
      <c r="W138" s="4"/>
    </row>
    <row r="139" spans="5:23" x14ac:dyDescent="0.2">
      <c r="E139" s="29"/>
      <c r="F139" s="4"/>
      <c r="N139" s="29"/>
      <c r="O139" s="4"/>
      <c r="V139" s="29"/>
      <c r="W139" s="4"/>
    </row>
    <row r="140" spans="5:23" x14ac:dyDescent="0.2">
      <c r="E140" s="29"/>
      <c r="F140" s="4"/>
      <c r="N140" s="29"/>
      <c r="O140" s="4"/>
      <c r="V140" s="29"/>
      <c r="W140" s="4"/>
    </row>
    <row r="141" spans="5:23" x14ac:dyDescent="0.2">
      <c r="E141" s="29"/>
      <c r="F141" s="4"/>
      <c r="N141" s="29"/>
      <c r="O141" s="4"/>
      <c r="V141" s="29"/>
      <c r="W141" s="4"/>
    </row>
    <row r="142" spans="5:23" x14ac:dyDescent="0.2">
      <c r="E142" s="29"/>
      <c r="F142" s="4"/>
      <c r="N142" s="29"/>
      <c r="O142" s="4"/>
      <c r="V142" s="29"/>
      <c r="W142" s="4"/>
    </row>
    <row r="143" spans="5:23" x14ac:dyDescent="0.2">
      <c r="E143" s="29"/>
      <c r="F143" s="4"/>
      <c r="N143" s="29"/>
      <c r="O143" s="4"/>
      <c r="V143" s="29"/>
      <c r="W143" s="4"/>
    </row>
    <row r="144" spans="5:23" x14ac:dyDescent="0.2">
      <c r="E144" s="29"/>
      <c r="F144" s="4"/>
      <c r="N144" s="29"/>
      <c r="O144" s="4"/>
      <c r="V144" s="29"/>
      <c r="W144" s="4"/>
    </row>
    <row r="145" spans="5:23" x14ac:dyDescent="0.2">
      <c r="E145" s="29"/>
      <c r="F145" s="4"/>
      <c r="N145" s="29"/>
      <c r="O145" s="4"/>
      <c r="V145" s="29"/>
      <c r="W145" s="4"/>
    </row>
    <row r="146" spans="5:23" x14ac:dyDescent="0.2">
      <c r="E146" s="29"/>
      <c r="F146" s="4"/>
      <c r="N146" s="29"/>
      <c r="O146" s="4"/>
      <c r="V146" s="29"/>
      <c r="W146" s="4"/>
    </row>
    <row r="147" spans="5:23" x14ac:dyDescent="0.2">
      <c r="E147" s="29"/>
      <c r="F147" s="4"/>
      <c r="N147" s="29"/>
      <c r="O147" s="4"/>
      <c r="V147" s="29"/>
      <c r="W147" s="4"/>
    </row>
    <row r="148" spans="5:23" x14ac:dyDescent="0.2">
      <c r="E148" s="29"/>
      <c r="F148" s="4"/>
      <c r="N148" s="29"/>
      <c r="O148" s="4"/>
      <c r="V148" s="29"/>
      <c r="W148" s="4"/>
    </row>
    <row r="149" spans="5:23" x14ac:dyDescent="0.2">
      <c r="E149" s="29"/>
      <c r="F149" s="4"/>
      <c r="N149" s="29"/>
      <c r="O149" s="4"/>
      <c r="V149" s="29"/>
      <c r="W149" s="4"/>
    </row>
    <row r="150" spans="5:23" x14ac:dyDescent="0.2">
      <c r="E150" s="29"/>
      <c r="F150" s="4"/>
      <c r="N150" s="29"/>
      <c r="O150" s="4"/>
      <c r="V150" s="29"/>
      <c r="W150" s="4"/>
    </row>
    <row r="151" spans="5:23" x14ac:dyDescent="0.2">
      <c r="E151" s="29"/>
      <c r="F151" s="4"/>
      <c r="N151" s="29"/>
      <c r="O151" s="4"/>
      <c r="V151" s="29"/>
      <c r="W151" s="4"/>
    </row>
    <row r="152" spans="5:23" x14ac:dyDescent="0.2">
      <c r="E152" s="29"/>
      <c r="F152" s="4"/>
      <c r="N152" s="29"/>
      <c r="O152" s="4"/>
      <c r="V152" s="29"/>
      <c r="W152" s="4"/>
    </row>
    <row r="153" spans="5:23" x14ac:dyDescent="0.2">
      <c r="E153" s="29"/>
      <c r="F153" s="4"/>
      <c r="N153" s="29"/>
      <c r="O153" s="4"/>
      <c r="V153" s="29"/>
      <c r="W153" s="4"/>
    </row>
    <row r="154" spans="5:23" x14ac:dyDescent="0.2">
      <c r="E154" s="29"/>
      <c r="F154" s="4"/>
      <c r="N154" s="29"/>
      <c r="O154" s="4"/>
      <c r="V154" s="29"/>
      <c r="W154" s="4"/>
    </row>
    <row r="155" spans="5:23" x14ac:dyDescent="0.2">
      <c r="E155" s="29"/>
      <c r="F155" s="4"/>
      <c r="N155" s="29"/>
      <c r="O155" s="4"/>
      <c r="V155" s="29"/>
      <c r="W155" s="4"/>
    </row>
    <row r="156" spans="5:23" x14ac:dyDescent="0.2">
      <c r="E156" s="29"/>
      <c r="F156" s="4"/>
      <c r="N156" s="29"/>
      <c r="O156" s="4"/>
      <c r="V156" s="29"/>
      <c r="W156" s="4"/>
    </row>
    <row r="157" spans="5:23" x14ac:dyDescent="0.2">
      <c r="E157" s="29"/>
      <c r="F157" s="4"/>
      <c r="N157" s="29"/>
      <c r="O157" s="4"/>
      <c r="V157" s="29"/>
      <c r="W157" s="4"/>
    </row>
    <row r="158" spans="5:23" x14ac:dyDescent="0.2">
      <c r="E158" s="29"/>
      <c r="F158" s="4"/>
      <c r="N158" s="29"/>
      <c r="O158" s="4"/>
      <c r="V158" s="29"/>
      <c r="W158" s="4"/>
    </row>
    <row r="159" spans="5:23" x14ac:dyDescent="0.2">
      <c r="E159" s="29"/>
      <c r="F159" s="4"/>
      <c r="N159" s="29"/>
      <c r="O159" s="4"/>
      <c r="V159" s="29"/>
      <c r="W159" s="4"/>
    </row>
    <row r="160" spans="5:23" x14ac:dyDescent="0.2">
      <c r="E160" s="29"/>
      <c r="F160" s="4"/>
      <c r="N160" s="29"/>
      <c r="O160" s="4"/>
      <c r="V160" s="29"/>
      <c r="W160" s="4"/>
    </row>
    <row r="161" spans="5:23" x14ac:dyDescent="0.2">
      <c r="E161" s="29"/>
      <c r="F161" s="4"/>
      <c r="N161" s="29"/>
      <c r="O161" s="4"/>
      <c r="V161" s="29"/>
      <c r="W161" s="4"/>
    </row>
    <row r="162" spans="5:23" x14ac:dyDescent="0.2">
      <c r="E162" s="29"/>
      <c r="F162" s="4"/>
      <c r="N162" s="29"/>
      <c r="O162" s="4"/>
      <c r="V162" s="29"/>
      <c r="W162" s="4"/>
    </row>
    <row r="163" spans="5:23" x14ac:dyDescent="0.2">
      <c r="E163" s="29"/>
      <c r="F163" s="4"/>
      <c r="N163" s="29"/>
      <c r="O163" s="4"/>
      <c r="V163" s="29"/>
      <c r="W163" s="4"/>
    </row>
    <row r="164" spans="5:23" x14ac:dyDescent="0.2">
      <c r="E164" s="29"/>
      <c r="F164" s="4"/>
      <c r="N164" s="29"/>
      <c r="O164" s="4"/>
      <c r="V164" s="29"/>
      <c r="W164" s="4"/>
    </row>
    <row r="165" spans="5:23" x14ac:dyDescent="0.2">
      <c r="E165" s="29"/>
      <c r="F165" s="4"/>
      <c r="N165" s="29"/>
      <c r="O165" s="4"/>
      <c r="V165" s="29"/>
      <c r="W165" s="4"/>
    </row>
    <row r="166" spans="5:23" x14ac:dyDescent="0.2">
      <c r="E166" s="29"/>
      <c r="F166" s="4"/>
      <c r="N166" s="29"/>
      <c r="O166" s="4"/>
      <c r="V166" s="29"/>
      <c r="W166" s="4"/>
    </row>
    <row r="167" spans="5:23" x14ac:dyDescent="0.2">
      <c r="E167" s="29"/>
      <c r="F167" s="4"/>
      <c r="N167" s="29"/>
      <c r="O167" s="4"/>
      <c r="V167" s="29"/>
      <c r="W167" s="4"/>
    </row>
    <row r="168" spans="5:23" x14ac:dyDescent="0.2">
      <c r="E168" s="29"/>
      <c r="F168" s="4"/>
      <c r="N168" s="29"/>
      <c r="O168" s="4"/>
      <c r="V168" s="29"/>
      <c r="W168" s="4"/>
    </row>
    <row r="169" spans="5:23" x14ac:dyDescent="0.2">
      <c r="E169" s="29"/>
      <c r="F169" s="4"/>
      <c r="N169" s="29"/>
      <c r="O169" s="4"/>
      <c r="V169" s="29"/>
      <c r="W169" s="4"/>
    </row>
    <row r="170" spans="5:23" x14ac:dyDescent="0.2">
      <c r="E170" s="29"/>
      <c r="F170" s="4"/>
      <c r="N170" s="29"/>
      <c r="O170" s="4"/>
      <c r="V170" s="29"/>
      <c r="W170" s="4"/>
    </row>
    <row r="171" spans="5:23" x14ac:dyDescent="0.2">
      <c r="E171" s="29"/>
      <c r="F171" s="4"/>
      <c r="N171" s="29"/>
      <c r="O171" s="4"/>
      <c r="V171" s="29"/>
      <c r="W171" s="4"/>
    </row>
    <row r="172" spans="5:23" x14ac:dyDescent="0.2">
      <c r="E172" s="29"/>
      <c r="F172" s="4"/>
      <c r="N172" s="29"/>
      <c r="O172" s="4"/>
      <c r="V172" s="29"/>
      <c r="W172" s="4"/>
    </row>
    <row r="173" spans="5:23" x14ac:dyDescent="0.2">
      <c r="E173" s="29"/>
      <c r="F173" s="4"/>
      <c r="N173" s="29"/>
      <c r="O173" s="4"/>
      <c r="V173" s="29"/>
      <c r="W173" s="4"/>
    </row>
    <row r="174" spans="5:23" x14ac:dyDescent="0.2">
      <c r="E174" s="29"/>
      <c r="F174" s="4"/>
      <c r="N174" s="29"/>
      <c r="O174" s="4"/>
      <c r="V174" s="29"/>
      <c r="W174" s="4"/>
    </row>
    <row r="175" spans="5:23" x14ac:dyDescent="0.2">
      <c r="E175" s="29"/>
      <c r="F175" s="4"/>
      <c r="N175" s="29"/>
      <c r="O175" s="4"/>
      <c r="V175" s="29"/>
      <c r="W175" s="4"/>
    </row>
    <row r="176" spans="5:23" x14ac:dyDescent="0.2">
      <c r="E176" s="29"/>
      <c r="F176" s="4"/>
      <c r="N176" s="29"/>
      <c r="O176" s="4"/>
      <c r="V176" s="29"/>
      <c r="W176" s="4"/>
    </row>
    <row r="177" spans="5:23" x14ac:dyDescent="0.2">
      <c r="E177" s="29"/>
      <c r="F177" s="4"/>
      <c r="N177" s="29"/>
      <c r="O177" s="4"/>
      <c r="V177" s="29"/>
      <c r="W177" s="4"/>
    </row>
    <row r="178" spans="5:23" x14ac:dyDescent="0.2">
      <c r="E178" s="29"/>
      <c r="F178" s="4"/>
      <c r="N178" s="29"/>
      <c r="O178" s="4"/>
      <c r="V178" s="29"/>
      <c r="W178" s="4"/>
    </row>
    <row r="179" spans="5:23" x14ac:dyDescent="0.2">
      <c r="E179" s="29"/>
      <c r="F179" s="4"/>
      <c r="N179" s="29"/>
      <c r="O179" s="4"/>
      <c r="V179" s="29"/>
      <c r="W179" s="4"/>
    </row>
    <row r="180" spans="5:23" x14ac:dyDescent="0.2">
      <c r="E180" s="29"/>
      <c r="F180" s="4"/>
      <c r="N180" s="29"/>
      <c r="O180" s="4"/>
      <c r="V180" s="29"/>
      <c r="W180" s="4"/>
    </row>
    <row r="181" spans="5:23" x14ac:dyDescent="0.2">
      <c r="E181" s="29"/>
      <c r="F181" s="4"/>
      <c r="N181" s="29"/>
      <c r="O181" s="4"/>
      <c r="V181" s="29"/>
      <c r="W181" s="4"/>
    </row>
    <row r="182" spans="5:23" x14ac:dyDescent="0.2">
      <c r="E182" s="29"/>
      <c r="F182" s="4"/>
      <c r="N182" s="29"/>
      <c r="O182" s="4"/>
      <c r="V182" s="29"/>
      <c r="W182" s="4"/>
    </row>
    <row r="183" spans="5:23" x14ac:dyDescent="0.2">
      <c r="E183" s="29"/>
      <c r="F183" s="4"/>
      <c r="N183" s="29"/>
      <c r="O183" s="4"/>
      <c r="V183" s="29"/>
      <c r="W183" s="4"/>
    </row>
    <row r="184" spans="5:23" x14ac:dyDescent="0.2">
      <c r="E184" s="29"/>
      <c r="F184" s="4"/>
      <c r="N184" s="29"/>
      <c r="O184" s="4"/>
      <c r="V184" s="29"/>
      <c r="W184" s="4"/>
    </row>
    <row r="185" spans="5:23" x14ac:dyDescent="0.2">
      <c r="E185" s="29"/>
      <c r="F185" s="4"/>
      <c r="N185" s="29"/>
      <c r="O185" s="4"/>
      <c r="V185" s="29"/>
      <c r="W185" s="4"/>
    </row>
    <row r="186" spans="5:23" x14ac:dyDescent="0.2">
      <c r="E186" s="29"/>
      <c r="F186" s="4"/>
      <c r="N186" s="29"/>
      <c r="O186" s="4"/>
      <c r="V186" s="29"/>
      <c r="W186" s="4"/>
    </row>
    <row r="187" spans="5:23" x14ac:dyDescent="0.2">
      <c r="E187" s="29"/>
      <c r="F187" s="4"/>
      <c r="N187" s="29"/>
      <c r="O187" s="4"/>
      <c r="V187" s="29"/>
      <c r="W187" s="4"/>
    </row>
    <row r="188" spans="5:23" x14ac:dyDescent="0.2">
      <c r="E188" s="29"/>
      <c r="F188" s="4"/>
      <c r="N188" s="29"/>
      <c r="O188" s="4"/>
      <c r="V188" s="29"/>
      <c r="W188" s="4"/>
    </row>
    <row r="189" spans="5:23" x14ac:dyDescent="0.2">
      <c r="E189" s="29"/>
      <c r="F189" s="4"/>
      <c r="N189" s="29"/>
      <c r="O189" s="4"/>
      <c r="V189" s="29"/>
      <c r="W189" s="4"/>
    </row>
    <row r="190" spans="5:23" x14ac:dyDescent="0.2">
      <c r="E190" s="29"/>
      <c r="F190" s="4"/>
      <c r="N190" s="29"/>
      <c r="O190" s="4"/>
      <c r="V190" s="29"/>
      <c r="W190" s="4"/>
    </row>
    <row r="191" spans="5:23" x14ac:dyDescent="0.2">
      <c r="E191" s="29"/>
      <c r="F191" s="4"/>
      <c r="N191" s="29"/>
      <c r="O191" s="4"/>
      <c r="V191" s="29"/>
      <c r="W191" s="4"/>
    </row>
    <row r="192" spans="5:23" x14ac:dyDescent="0.2">
      <c r="E192" s="29"/>
      <c r="F192" s="4"/>
      <c r="N192" s="29"/>
      <c r="O192" s="4"/>
      <c r="V192" s="29"/>
      <c r="W192" s="4"/>
    </row>
    <row r="193" spans="5:23" x14ac:dyDescent="0.2">
      <c r="E193" s="29"/>
      <c r="F193" s="4"/>
      <c r="N193" s="29"/>
      <c r="O193" s="4"/>
      <c r="V193" s="29"/>
      <c r="W193" s="4"/>
    </row>
    <row r="194" spans="5:23" x14ac:dyDescent="0.2">
      <c r="E194" s="29"/>
      <c r="F194" s="4"/>
      <c r="N194" s="29"/>
      <c r="O194" s="4"/>
      <c r="V194" s="29"/>
      <c r="W194" s="4"/>
    </row>
    <row r="195" spans="5:23" x14ac:dyDescent="0.2">
      <c r="E195" s="29"/>
      <c r="F195" s="4"/>
      <c r="N195" s="29"/>
      <c r="O195" s="4"/>
      <c r="V195" s="29"/>
      <c r="W195" s="4"/>
    </row>
    <row r="196" spans="5:23" x14ac:dyDescent="0.2">
      <c r="E196" s="29"/>
      <c r="F196" s="4"/>
      <c r="N196" s="29"/>
      <c r="O196" s="4"/>
      <c r="V196" s="29"/>
      <c r="W196" s="4"/>
    </row>
    <row r="197" spans="5:23" x14ac:dyDescent="0.2">
      <c r="E197" s="29"/>
      <c r="F197" s="4"/>
      <c r="N197" s="29"/>
      <c r="O197" s="4"/>
      <c r="V197" s="29"/>
      <c r="W197" s="4"/>
    </row>
    <row r="198" spans="5:23" x14ac:dyDescent="0.2">
      <c r="E198" s="29"/>
      <c r="F198" s="4"/>
      <c r="N198" s="29"/>
      <c r="O198" s="4"/>
      <c r="V198" s="29"/>
      <c r="W198" s="4"/>
    </row>
    <row r="199" spans="5:23" x14ac:dyDescent="0.2">
      <c r="E199" s="29"/>
      <c r="F199" s="4"/>
      <c r="N199" s="29"/>
      <c r="O199" s="4"/>
      <c r="V199" s="29"/>
      <c r="W199" s="4"/>
    </row>
    <row r="200" spans="5:23" x14ac:dyDescent="0.2">
      <c r="E200" s="29"/>
      <c r="F200" s="4"/>
      <c r="N200" s="29"/>
      <c r="O200" s="4"/>
      <c r="V200" s="29"/>
      <c r="W200" s="4"/>
    </row>
    <row r="201" spans="5:23" x14ac:dyDescent="0.2">
      <c r="E201" s="29"/>
      <c r="F201" s="4"/>
      <c r="N201" s="29"/>
      <c r="O201" s="4"/>
      <c r="V201" s="29"/>
      <c r="W201" s="4"/>
    </row>
    <row r="202" spans="5:23" x14ac:dyDescent="0.2">
      <c r="E202" s="29"/>
      <c r="F202" s="4"/>
      <c r="N202" s="29"/>
      <c r="O202" s="4"/>
      <c r="V202" s="29"/>
      <c r="W202" s="4"/>
    </row>
    <row r="203" spans="5:23" x14ac:dyDescent="0.2">
      <c r="E203" s="29"/>
      <c r="F203" s="4"/>
      <c r="N203" s="29"/>
      <c r="O203" s="4"/>
      <c r="V203" s="29"/>
      <c r="W203" s="4"/>
    </row>
    <row r="204" spans="5:23" x14ac:dyDescent="0.2">
      <c r="E204" s="29"/>
      <c r="F204" s="4"/>
      <c r="N204" s="29"/>
      <c r="O204" s="4"/>
      <c r="V204" s="29"/>
      <c r="W204" s="4"/>
    </row>
    <row r="205" spans="5:23" x14ac:dyDescent="0.2">
      <c r="E205" s="29"/>
      <c r="F205" s="4"/>
      <c r="N205" s="29"/>
      <c r="O205" s="4"/>
      <c r="V205" s="29"/>
      <c r="W205" s="4"/>
    </row>
    <row r="206" spans="5:23" x14ac:dyDescent="0.2">
      <c r="E206" s="29"/>
      <c r="F206" s="4"/>
      <c r="N206" s="29"/>
      <c r="O206" s="4"/>
      <c r="V206" s="29"/>
      <c r="W206" s="4"/>
    </row>
    <row r="207" spans="5:23" x14ac:dyDescent="0.2">
      <c r="E207" s="29"/>
      <c r="F207" s="4"/>
      <c r="N207" s="29"/>
      <c r="O207" s="4"/>
      <c r="V207" s="29"/>
      <c r="W207" s="4"/>
    </row>
    <row r="208" spans="5:23" x14ac:dyDescent="0.2">
      <c r="E208" s="29"/>
      <c r="F208" s="4"/>
      <c r="N208" s="29"/>
      <c r="O208" s="4"/>
      <c r="V208" s="29"/>
      <c r="W208" s="4"/>
    </row>
    <row r="209" spans="5:23" x14ac:dyDescent="0.2">
      <c r="E209" s="29"/>
      <c r="F209" s="4"/>
      <c r="N209" s="29"/>
      <c r="O209" s="4"/>
      <c r="V209" s="29"/>
      <c r="W209" s="4"/>
    </row>
    <row r="210" spans="5:23" x14ac:dyDescent="0.2">
      <c r="E210" s="29"/>
      <c r="F210" s="4"/>
      <c r="N210" s="29"/>
      <c r="O210" s="4"/>
      <c r="V210" s="29"/>
      <c r="W210" s="4"/>
    </row>
    <row r="211" spans="5:23" x14ac:dyDescent="0.2">
      <c r="E211" s="29"/>
      <c r="F211" s="4"/>
      <c r="N211" s="29"/>
      <c r="O211" s="4"/>
      <c r="V211" s="29"/>
      <c r="W211" s="4"/>
    </row>
    <row r="212" spans="5:23" x14ac:dyDescent="0.2">
      <c r="E212" s="29"/>
      <c r="F212" s="4"/>
      <c r="N212" s="29"/>
      <c r="O212" s="4"/>
      <c r="V212" s="29"/>
      <c r="W212" s="4"/>
    </row>
    <row r="213" spans="5:23" x14ac:dyDescent="0.2">
      <c r="E213" s="29"/>
      <c r="F213" s="4"/>
      <c r="N213" s="29"/>
      <c r="O213" s="4"/>
      <c r="V213" s="29"/>
      <c r="W213" s="4"/>
    </row>
    <row r="214" spans="5:23" x14ac:dyDescent="0.2">
      <c r="E214" s="29"/>
      <c r="F214" s="4"/>
      <c r="N214" s="29"/>
      <c r="O214" s="4"/>
      <c r="V214" s="29"/>
      <c r="W214" s="4"/>
    </row>
    <row r="215" spans="5:23" x14ac:dyDescent="0.2">
      <c r="E215" s="29"/>
      <c r="F215" s="4"/>
      <c r="N215" s="29"/>
      <c r="O215" s="4"/>
      <c r="V215" s="29"/>
      <c r="W215" s="4"/>
    </row>
    <row r="216" spans="5:23" x14ac:dyDescent="0.2">
      <c r="E216" s="29"/>
      <c r="F216" s="4"/>
      <c r="N216" s="29"/>
      <c r="O216" s="4"/>
      <c r="V216" s="29"/>
      <c r="W216" s="4"/>
    </row>
    <row r="217" spans="5:23" x14ac:dyDescent="0.2">
      <c r="E217" s="29"/>
      <c r="F217" s="4"/>
      <c r="N217" s="29"/>
      <c r="O217" s="4"/>
      <c r="V217" s="29"/>
      <c r="W217" s="4"/>
    </row>
    <row r="218" spans="5:23" x14ac:dyDescent="0.2">
      <c r="E218" s="29"/>
      <c r="F218" s="4"/>
      <c r="N218" s="29"/>
      <c r="O218" s="4"/>
      <c r="V218" s="29"/>
      <c r="W218" s="4"/>
    </row>
    <row r="219" spans="5:23" x14ac:dyDescent="0.2">
      <c r="E219" s="29"/>
      <c r="F219" s="4"/>
      <c r="N219" s="29"/>
      <c r="O219" s="4"/>
      <c r="V219" s="29"/>
      <c r="W219" s="4"/>
    </row>
    <row r="220" spans="5:23" x14ac:dyDescent="0.2">
      <c r="E220" s="29"/>
      <c r="F220" s="4"/>
      <c r="N220" s="29"/>
      <c r="O220" s="4"/>
      <c r="V220" s="29"/>
      <c r="W220" s="4"/>
    </row>
    <row r="221" spans="5:23" x14ac:dyDescent="0.2">
      <c r="E221" s="29"/>
      <c r="F221" s="4"/>
      <c r="N221" s="29"/>
      <c r="O221" s="4"/>
      <c r="V221" s="29"/>
      <c r="W221" s="4"/>
    </row>
    <row r="222" spans="5:23" x14ac:dyDescent="0.2">
      <c r="E222" s="29"/>
      <c r="F222" s="4"/>
      <c r="N222" s="29"/>
      <c r="O222" s="4"/>
      <c r="V222" s="29"/>
      <c r="W222" s="4"/>
    </row>
    <row r="223" spans="5:23" x14ac:dyDescent="0.2">
      <c r="E223" s="29"/>
      <c r="F223" s="4"/>
      <c r="N223" s="29"/>
      <c r="O223" s="4"/>
      <c r="V223" s="29"/>
      <c r="W223" s="4"/>
    </row>
    <row r="224" spans="5:23" x14ac:dyDescent="0.2">
      <c r="E224" s="29"/>
      <c r="F224" s="4"/>
      <c r="N224" s="29"/>
      <c r="O224" s="4"/>
      <c r="V224" s="29"/>
      <c r="W224" s="4"/>
    </row>
    <row r="225" spans="5:23" x14ac:dyDescent="0.2">
      <c r="E225" s="29"/>
      <c r="F225" s="4"/>
      <c r="N225" s="29"/>
      <c r="O225" s="4"/>
      <c r="V225" s="29"/>
      <c r="W225" s="4"/>
    </row>
    <row r="226" spans="5:23" x14ac:dyDescent="0.2">
      <c r="E226" s="29"/>
      <c r="F226" s="4"/>
      <c r="N226" s="29"/>
      <c r="O226" s="4"/>
      <c r="V226" s="29"/>
      <c r="W226" s="4"/>
    </row>
    <row r="227" spans="5:23" x14ac:dyDescent="0.2">
      <c r="E227" s="29"/>
      <c r="F227" s="4"/>
      <c r="N227" s="29"/>
      <c r="O227" s="4"/>
      <c r="V227" s="29"/>
      <c r="W227" s="4"/>
    </row>
    <row r="228" spans="5:23" x14ac:dyDescent="0.2">
      <c r="E228" s="29"/>
      <c r="F228" s="4"/>
      <c r="N228" s="29"/>
      <c r="O228" s="4"/>
      <c r="V228" s="29"/>
      <c r="W228" s="4"/>
    </row>
    <row r="229" spans="5:23" x14ac:dyDescent="0.2">
      <c r="E229" s="29"/>
      <c r="F229" s="4"/>
      <c r="N229" s="29"/>
      <c r="O229" s="4"/>
      <c r="V229" s="29"/>
      <c r="W229" s="4"/>
    </row>
    <row r="230" spans="5:23" x14ac:dyDescent="0.2">
      <c r="E230" s="29"/>
      <c r="F230" s="4"/>
      <c r="N230" s="29"/>
      <c r="O230" s="4"/>
      <c r="V230" s="29"/>
      <c r="W230" s="4"/>
    </row>
    <row r="231" spans="5:23" x14ac:dyDescent="0.2">
      <c r="E231" s="29"/>
      <c r="F231" s="4"/>
      <c r="N231" s="29"/>
      <c r="O231" s="4"/>
      <c r="V231" s="29"/>
      <c r="W231" s="4"/>
    </row>
    <row r="232" spans="5:23" x14ac:dyDescent="0.2">
      <c r="E232" s="29"/>
      <c r="F232" s="4"/>
      <c r="N232" s="29"/>
      <c r="O232" s="4"/>
      <c r="V232" s="29"/>
      <c r="W232" s="4"/>
    </row>
    <row r="233" spans="5:23" x14ac:dyDescent="0.2">
      <c r="E233" s="29"/>
      <c r="F233" s="4"/>
      <c r="N233" s="29"/>
      <c r="O233" s="4"/>
      <c r="V233" s="29"/>
      <c r="W233" s="4"/>
    </row>
    <row r="234" spans="5:23" x14ac:dyDescent="0.2">
      <c r="E234" s="29"/>
      <c r="F234" s="4"/>
      <c r="N234" s="29"/>
      <c r="O234" s="4"/>
      <c r="V234" s="29"/>
      <c r="W234" s="4"/>
    </row>
    <row r="235" spans="5:23" x14ac:dyDescent="0.2">
      <c r="E235" s="29"/>
      <c r="F235" s="4"/>
      <c r="N235" s="29"/>
      <c r="O235" s="4"/>
      <c r="V235" s="29"/>
      <c r="W235" s="4"/>
    </row>
    <row r="236" spans="5:23" x14ac:dyDescent="0.2">
      <c r="E236" s="29"/>
      <c r="F236" s="4"/>
      <c r="N236" s="29"/>
      <c r="O236" s="4"/>
      <c r="V236" s="29"/>
      <c r="W236" s="4"/>
    </row>
    <row r="237" spans="5:23" x14ac:dyDescent="0.2">
      <c r="E237" s="29"/>
      <c r="F237" s="4"/>
      <c r="N237" s="29"/>
      <c r="O237" s="4"/>
      <c r="V237" s="29"/>
      <c r="W237" s="4"/>
    </row>
    <row r="238" spans="5:23" x14ac:dyDescent="0.2">
      <c r="E238" s="29"/>
      <c r="F238" s="4"/>
      <c r="N238" s="29"/>
      <c r="O238" s="4"/>
      <c r="V238" s="29"/>
      <c r="W238" s="4"/>
    </row>
    <row r="239" spans="5:23" x14ac:dyDescent="0.2">
      <c r="E239" s="29"/>
      <c r="F239" s="4"/>
      <c r="N239" s="29"/>
      <c r="O239" s="4"/>
      <c r="V239" s="29"/>
      <c r="W239" s="4"/>
    </row>
    <row r="240" spans="5:23" x14ac:dyDescent="0.2">
      <c r="E240" s="29"/>
      <c r="F240" s="4"/>
      <c r="N240" s="29"/>
      <c r="O240" s="4"/>
      <c r="V240" s="29"/>
      <c r="W240" s="4"/>
    </row>
    <row r="241" spans="5:23" x14ac:dyDescent="0.2">
      <c r="E241" s="29"/>
      <c r="F241" s="4"/>
      <c r="N241" s="29"/>
      <c r="O241" s="4"/>
      <c r="V241" s="29"/>
      <c r="W241" s="4"/>
    </row>
    <row r="242" spans="5:23" x14ac:dyDescent="0.2">
      <c r="E242" s="29"/>
      <c r="F242" s="4"/>
      <c r="N242" s="29"/>
      <c r="O242" s="4"/>
      <c r="V242" s="29"/>
      <c r="W242" s="4"/>
    </row>
    <row r="243" spans="5:23" x14ac:dyDescent="0.2">
      <c r="E243" s="29"/>
      <c r="F243" s="4"/>
      <c r="N243" s="29"/>
      <c r="O243" s="4"/>
      <c r="V243" s="29"/>
      <c r="W243" s="4"/>
    </row>
    <row r="244" spans="5:23" x14ac:dyDescent="0.2">
      <c r="E244" s="29"/>
      <c r="F244" s="4"/>
      <c r="N244" s="29"/>
      <c r="O244" s="4"/>
      <c r="V244" s="29"/>
      <c r="W244" s="4"/>
    </row>
    <row r="245" spans="5:23" x14ac:dyDescent="0.2">
      <c r="E245" s="29"/>
      <c r="F245" s="4"/>
      <c r="N245" s="29"/>
      <c r="O245" s="4"/>
      <c r="V245" s="29"/>
      <c r="W245" s="4"/>
    </row>
    <row r="246" spans="5:23" x14ac:dyDescent="0.2">
      <c r="E246" s="29"/>
      <c r="F246" s="4"/>
      <c r="N246" s="29"/>
      <c r="O246" s="4"/>
      <c r="V246" s="29"/>
      <c r="W246" s="4"/>
    </row>
    <row r="247" spans="5:23" x14ac:dyDescent="0.2">
      <c r="E247" s="29"/>
      <c r="F247" s="4"/>
      <c r="N247" s="29"/>
      <c r="O247" s="4"/>
      <c r="V247" s="29"/>
      <c r="W247" s="4"/>
    </row>
    <row r="248" spans="5:23" x14ac:dyDescent="0.2">
      <c r="E248" s="29"/>
      <c r="F248" s="4"/>
      <c r="N248" s="29"/>
      <c r="O248" s="4"/>
      <c r="V248" s="29"/>
      <c r="W248" s="4"/>
    </row>
    <row r="249" spans="5:23" x14ac:dyDescent="0.2">
      <c r="E249" s="29"/>
      <c r="F249" s="4"/>
      <c r="N249" s="29"/>
      <c r="O249" s="4"/>
      <c r="V249" s="29"/>
      <c r="W249" s="4"/>
    </row>
    <row r="250" spans="5:23" x14ac:dyDescent="0.2">
      <c r="E250" s="29"/>
      <c r="F250" s="4"/>
      <c r="N250" s="29"/>
      <c r="O250" s="4"/>
      <c r="V250" s="29"/>
      <c r="W250" s="4"/>
    </row>
    <row r="251" spans="5:23" x14ac:dyDescent="0.2">
      <c r="E251" s="29"/>
      <c r="F251" s="4"/>
      <c r="N251" s="29"/>
      <c r="O251" s="4"/>
      <c r="V251" s="29"/>
      <c r="W251" s="4"/>
    </row>
    <row r="252" spans="5:23" x14ac:dyDescent="0.2">
      <c r="E252" s="29"/>
      <c r="F252" s="4"/>
      <c r="N252" s="29"/>
      <c r="O252" s="4"/>
      <c r="V252" s="29"/>
      <c r="W252" s="4"/>
    </row>
    <row r="253" spans="5:23" x14ac:dyDescent="0.2">
      <c r="E253" s="29"/>
      <c r="F253" s="4"/>
      <c r="N253" s="29"/>
      <c r="O253" s="4"/>
      <c r="V253" s="29"/>
      <c r="W253" s="4"/>
    </row>
    <row r="254" spans="5:23" x14ac:dyDescent="0.2">
      <c r="E254" s="29"/>
      <c r="F254" s="4"/>
      <c r="N254" s="29"/>
      <c r="O254" s="4"/>
      <c r="V254" s="29"/>
      <c r="W254" s="4"/>
    </row>
    <row r="255" spans="5:23" x14ac:dyDescent="0.2">
      <c r="E255" s="29"/>
      <c r="F255" s="4"/>
      <c r="N255" s="29"/>
      <c r="O255" s="4"/>
      <c r="V255" s="29"/>
      <c r="W255" s="4"/>
    </row>
    <row r="256" spans="5:23" x14ac:dyDescent="0.2">
      <c r="E256" s="29"/>
      <c r="F256" s="4"/>
      <c r="N256" s="29"/>
      <c r="O256" s="4"/>
      <c r="V256" s="29"/>
      <c r="W256" s="4"/>
    </row>
    <row r="257" spans="5:23" x14ac:dyDescent="0.2">
      <c r="E257" s="29"/>
      <c r="F257" s="4"/>
      <c r="N257" s="29"/>
      <c r="O257" s="4"/>
      <c r="V257" s="29"/>
      <c r="W257" s="4"/>
    </row>
    <row r="258" spans="5:23" x14ac:dyDescent="0.2">
      <c r="E258" s="29"/>
      <c r="F258" s="4"/>
      <c r="N258" s="29"/>
      <c r="O258" s="4"/>
      <c r="V258" s="29"/>
      <c r="W258" s="4"/>
    </row>
    <row r="259" spans="5:23" x14ac:dyDescent="0.2">
      <c r="E259" s="29"/>
      <c r="F259" s="4"/>
      <c r="N259" s="29"/>
      <c r="O259" s="4"/>
      <c r="V259" s="29"/>
      <c r="W259" s="4"/>
    </row>
    <row r="260" spans="5:23" x14ac:dyDescent="0.2">
      <c r="E260" s="29"/>
      <c r="F260" s="4"/>
      <c r="N260" s="29"/>
      <c r="O260" s="4"/>
      <c r="V260" s="29"/>
      <c r="W260" s="4"/>
    </row>
    <row r="261" spans="5:23" x14ac:dyDescent="0.2">
      <c r="E261" s="29"/>
      <c r="F261" s="4"/>
      <c r="N261" s="29"/>
      <c r="O261" s="4"/>
      <c r="V261" s="29"/>
      <c r="W261" s="4"/>
    </row>
    <row r="262" spans="5:23" x14ac:dyDescent="0.2">
      <c r="E262" s="29"/>
      <c r="F262" s="4"/>
      <c r="N262" s="29"/>
      <c r="O262" s="4"/>
      <c r="V262" s="29"/>
      <c r="W262" s="4"/>
    </row>
    <row r="263" spans="5:23" x14ac:dyDescent="0.2">
      <c r="E263" s="29"/>
      <c r="F263" s="4"/>
      <c r="N263" s="29"/>
      <c r="O263" s="4"/>
      <c r="V263" s="29"/>
      <c r="W263" s="4"/>
    </row>
    <row r="264" spans="5:23" x14ac:dyDescent="0.2">
      <c r="E264" s="29"/>
      <c r="F264" s="4"/>
      <c r="N264" s="29"/>
      <c r="O264" s="4"/>
      <c r="V264" s="29"/>
      <c r="W264" s="4"/>
    </row>
    <row r="265" spans="5:23" x14ac:dyDescent="0.2">
      <c r="E265" s="29"/>
      <c r="F265" s="4"/>
      <c r="N265" s="29"/>
      <c r="O265" s="4"/>
      <c r="V265" s="29"/>
      <c r="W265" s="4"/>
    </row>
    <row r="266" spans="5:23" x14ac:dyDescent="0.2">
      <c r="E266" s="29"/>
      <c r="F266" s="4"/>
      <c r="N266" s="29"/>
      <c r="O266" s="4"/>
      <c r="V266" s="29"/>
      <c r="W266" s="4"/>
    </row>
    <row r="267" spans="5:23" x14ac:dyDescent="0.2">
      <c r="E267" s="29"/>
      <c r="F267" s="4"/>
      <c r="N267" s="29"/>
      <c r="O267" s="4"/>
      <c r="V267" s="29"/>
      <c r="W267" s="4"/>
    </row>
    <row r="268" spans="5:23" x14ac:dyDescent="0.2">
      <c r="E268" s="29"/>
      <c r="F268" s="4"/>
      <c r="N268" s="29"/>
      <c r="O268" s="4"/>
      <c r="V268" s="29"/>
      <c r="W268" s="4"/>
    </row>
    <row r="269" spans="5:23" x14ac:dyDescent="0.2">
      <c r="E269" s="29"/>
      <c r="F269" s="4"/>
      <c r="N269" s="29"/>
      <c r="O269" s="4"/>
      <c r="V269" s="29"/>
      <c r="W269" s="4"/>
    </row>
    <row r="270" spans="5:23" x14ac:dyDescent="0.2">
      <c r="E270" s="29"/>
      <c r="F270" s="4"/>
      <c r="N270" s="29"/>
      <c r="O270" s="4"/>
      <c r="V270" s="29"/>
      <c r="W270" s="4"/>
    </row>
    <row r="271" spans="5:23" x14ac:dyDescent="0.2">
      <c r="E271" s="29"/>
      <c r="F271" s="4"/>
      <c r="N271" s="29"/>
      <c r="O271" s="4"/>
      <c r="V271" s="29"/>
      <c r="W271" s="4"/>
    </row>
    <row r="272" spans="5:23" x14ac:dyDescent="0.2">
      <c r="E272" s="29"/>
      <c r="F272" s="4"/>
      <c r="N272" s="29"/>
      <c r="O272" s="4"/>
      <c r="V272" s="29"/>
      <c r="W272" s="4"/>
    </row>
    <row r="273" spans="5:23" x14ac:dyDescent="0.2">
      <c r="E273" s="29"/>
      <c r="F273" s="4"/>
      <c r="N273" s="29"/>
      <c r="O273" s="4"/>
      <c r="V273" s="29"/>
      <c r="W273" s="4"/>
    </row>
    <row r="274" spans="5:23" x14ac:dyDescent="0.2">
      <c r="E274" s="29"/>
      <c r="F274" s="4"/>
      <c r="N274" s="29"/>
      <c r="O274" s="4"/>
      <c r="V274" s="29"/>
      <c r="W274" s="4"/>
    </row>
    <row r="275" spans="5:23" x14ac:dyDescent="0.2">
      <c r="E275" s="29"/>
      <c r="F275" s="4"/>
      <c r="N275" s="29"/>
      <c r="O275" s="4"/>
      <c r="V275" s="29"/>
      <c r="W275" s="4"/>
    </row>
    <row r="276" spans="5:23" x14ac:dyDescent="0.2">
      <c r="E276" s="29"/>
      <c r="F276" s="4"/>
      <c r="N276" s="29"/>
      <c r="O276" s="4"/>
      <c r="V276" s="29"/>
      <c r="W276" s="4"/>
    </row>
    <row r="277" spans="5:23" x14ac:dyDescent="0.2">
      <c r="E277" s="29"/>
      <c r="F277" s="4"/>
      <c r="N277" s="29"/>
      <c r="O277" s="4"/>
      <c r="V277" s="29"/>
      <c r="W277" s="4"/>
    </row>
    <row r="278" spans="5:23" x14ac:dyDescent="0.2">
      <c r="E278" s="29"/>
      <c r="F278" s="4"/>
      <c r="N278" s="29"/>
      <c r="O278" s="4"/>
      <c r="V278" s="29"/>
      <c r="W278" s="4"/>
    </row>
    <row r="279" spans="5:23" x14ac:dyDescent="0.2">
      <c r="E279" s="29"/>
      <c r="F279" s="4"/>
      <c r="N279" s="29"/>
      <c r="O279" s="4"/>
      <c r="V279" s="29"/>
      <c r="W279" s="4"/>
    </row>
    <row r="280" spans="5:23" x14ac:dyDescent="0.2">
      <c r="E280" s="29"/>
      <c r="F280" s="4"/>
      <c r="N280" s="29"/>
      <c r="O280" s="4"/>
      <c r="V280" s="29"/>
      <c r="W280" s="4"/>
    </row>
    <row r="281" spans="5:23" x14ac:dyDescent="0.2">
      <c r="E281" s="29"/>
      <c r="F281" s="4"/>
      <c r="N281" s="29"/>
      <c r="O281" s="4"/>
      <c r="V281" s="29"/>
      <c r="W281" s="4"/>
    </row>
    <row r="282" spans="5:23" x14ac:dyDescent="0.2">
      <c r="E282" s="29"/>
      <c r="F282" s="4"/>
      <c r="N282" s="29"/>
      <c r="O282" s="4"/>
      <c r="V282" s="29"/>
      <c r="W282" s="4"/>
    </row>
    <row r="283" spans="5:23" x14ac:dyDescent="0.2">
      <c r="E283" s="29"/>
      <c r="F283" s="4"/>
      <c r="N283" s="29"/>
      <c r="O283" s="4"/>
      <c r="V283" s="29"/>
      <c r="W283" s="4"/>
    </row>
    <row r="284" spans="5:23" x14ac:dyDescent="0.2">
      <c r="E284" s="29"/>
      <c r="F284" s="4"/>
      <c r="N284" s="29"/>
      <c r="O284" s="4"/>
      <c r="V284" s="29"/>
      <c r="W284" s="4"/>
    </row>
    <row r="285" spans="5:23" x14ac:dyDescent="0.2">
      <c r="E285" s="29"/>
      <c r="F285" s="4"/>
      <c r="N285" s="29"/>
      <c r="O285" s="4"/>
      <c r="V285" s="29"/>
      <c r="W285" s="4"/>
    </row>
    <row r="286" spans="5:23" x14ac:dyDescent="0.2">
      <c r="E286" s="29"/>
      <c r="F286" s="4"/>
      <c r="N286" s="29"/>
      <c r="O286" s="4"/>
      <c r="V286" s="29"/>
      <c r="W286" s="4"/>
    </row>
    <row r="287" spans="5:23" x14ac:dyDescent="0.2">
      <c r="E287" s="29"/>
      <c r="F287" s="4"/>
      <c r="N287" s="29"/>
      <c r="O287" s="4"/>
      <c r="V287" s="29"/>
      <c r="W287" s="4"/>
    </row>
    <row r="288" spans="5:23" x14ac:dyDescent="0.2">
      <c r="E288" s="29"/>
      <c r="F288" s="4"/>
      <c r="N288" s="29"/>
      <c r="O288" s="4"/>
      <c r="V288" s="29"/>
      <c r="W288" s="4"/>
    </row>
    <row r="289" spans="5:23" x14ac:dyDescent="0.2">
      <c r="E289" s="29"/>
      <c r="F289" s="4"/>
      <c r="N289" s="29"/>
      <c r="O289" s="4"/>
      <c r="V289" s="29"/>
      <c r="W289" s="4"/>
    </row>
    <row r="290" spans="5:23" x14ac:dyDescent="0.2">
      <c r="E290" s="29"/>
      <c r="F290" s="4"/>
      <c r="N290" s="29"/>
      <c r="O290" s="4"/>
      <c r="V290" s="29"/>
      <c r="W290" s="4"/>
    </row>
    <row r="291" spans="5:23" x14ac:dyDescent="0.2">
      <c r="E291" s="29"/>
      <c r="F291" s="4"/>
      <c r="N291" s="29"/>
      <c r="O291" s="4"/>
      <c r="V291" s="29"/>
      <c r="W291" s="4"/>
    </row>
    <row r="292" spans="5:23" x14ac:dyDescent="0.2">
      <c r="E292" s="29"/>
      <c r="F292" s="4"/>
      <c r="N292" s="29"/>
      <c r="O292" s="4"/>
      <c r="V292" s="29"/>
      <c r="W292" s="4"/>
    </row>
    <row r="293" spans="5:23" x14ac:dyDescent="0.2">
      <c r="E293" s="29"/>
      <c r="F293" s="4"/>
      <c r="N293" s="29"/>
      <c r="O293" s="4"/>
      <c r="V293" s="29"/>
      <c r="W293" s="4"/>
    </row>
    <row r="294" spans="5:23" x14ac:dyDescent="0.2">
      <c r="E294" s="29"/>
      <c r="F294" s="4"/>
      <c r="N294" s="29"/>
      <c r="O294" s="4"/>
      <c r="V294" s="29"/>
      <c r="W294" s="4"/>
    </row>
    <row r="295" spans="5:23" x14ac:dyDescent="0.2">
      <c r="E295" s="29"/>
      <c r="F295" s="4"/>
      <c r="N295" s="29"/>
      <c r="O295" s="4"/>
      <c r="V295" s="29"/>
      <c r="W295" s="4"/>
    </row>
    <row r="296" spans="5:23" x14ac:dyDescent="0.2">
      <c r="E296" s="29"/>
      <c r="F296" s="4"/>
      <c r="N296" s="29"/>
      <c r="O296" s="4"/>
      <c r="V296" s="29"/>
      <c r="W296" s="4"/>
    </row>
    <row r="297" spans="5:23" x14ac:dyDescent="0.2">
      <c r="E297" s="29"/>
      <c r="F297" s="4"/>
      <c r="N297" s="29"/>
      <c r="O297" s="4"/>
      <c r="V297" s="29"/>
      <c r="W297" s="4"/>
    </row>
    <row r="298" spans="5:23" x14ac:dyDescent="0.2">
      <c r="E298" s="29"/>
      <c r="F298" s="4"/>
      <c r="N298" s="29"/>
      <c r="O298" s="4"/>
      <c r="V298" s="29"/>
      <c r="W298" s="4"/>
    </row>
    <row r="299" spans="5:23" x14ac:dyDescent="0.2">
      <c r="E299" s="29"/>
      <c r="F299" s="4"/>
      <c r="N299" s="29"/>
      <c r="O299" s="4"/>
      <c r="V299" s="29"/>
      <c r="W299" s="4"/>
    </row>
    <row r="300" spans="5:23" x14ac:dyDescent="0.2">
      <c r="E300" s="29"/>
      <c r="F300" s="4"/>
      <c r="N300" s="29"/>
      <c r="O300" s="4"/>
      <c r="V300" s="29"/>
      <c r="W300" s="4"/>
    </row>
    <row r="301" spans="5:23" x14ac:dyDescent="0.2">
      <c r="E301" s="29"/>
      <c r="F301" s="4"/>
      <c r="N301" s="29"/>
      <c r="O301" s="4"/>
      <c r="V301" s="29"/>
      <c r="W301" s="4"/>
    </row>
    <row r="302" spans="5:23" x14ac:dyDescent="0.2">
      <c r="E302" s="29"/>
      <c r="F302" s="4"/>
      <c r="N302" s="29"/>
      <c r="O302" s="4"/>
      <c r="V302" s="29"/>
      <c r="W302" s="4"/>
    </row>
    <row r="303" spans="5:23" x14ac:dyDescent="0.2">
      <c r="E303" s="29"/>
      <c r="F303" s="4"/>
      <c r="N303" s="29"/>
      <c r="O303" s="4"/>
      <c r="V303" s="29"/>
      <c r="W303" s="4"/>
    </row>
    <row r="304" spans="5:23" x14ac:dyDescent="0.2">
      <c r="E304" s="29"/>
      <c r="F304" s="4"/>
      <c r="N304" s="29"/>
      <c r="O304" s="4"/>
      <c r="V304" s="29"/>
      <c r="W304" s="4"/>
    </row>
    <row r="305" spans="5:23" x14ac:dyDescent="0.2">
      <c r="E305" s="29"/>
      <c r="F305" s="4"/>
      <c r="N305" s="29"/>
      <c r="O305" s="4"/>
      <c r="V305" s="29"/>
      <c r="W305" s="4"/>
    </row>
    <row r="306" spans="5:23" x14ac:dyDescent="0.2">
      <c r="E306" s="29"/>
      <c r="F306" s="4"/>
      <c r="N306" s="29"/>
      <c r="O306" s="4"/>
      <c r="V306" s="29"/>
      <c r="W306" s="4"/>
    </row>
    <row r="307" spans="5:23" x14ac:dyDescent="0.2">
      <c r="E307" s="29"/>
      <c r="F307" s="4"/>
      <c r="N307" s="29"/>
      <c r="O307" s="4"/>
      <c r="V307" s="29"/>
      <c r="W307" s="4"/>
    </row>
    <row r="308" spans="5:23" x14ac:dyDescent="0.2">
      <c r="E308" s="29"/>
      <c r="F308" s="4"/>
      <c r="N308" s="29"/>
      <c r="O308" s="4"/>
      <c r="V308" s="29"/>
      <c r="W308" s="4"/>
    </row>
    <row r="309" spans="5:23" x14ac:dyDescent="0.2">
      <c r="E309" s="29"/>
      <c r="F309" s="4"/>
      <c r="N309" s="29"/>
      <c r="O309" s="4"/>
      <c r="V309" s="29"/>
      <c r="W309" s="4"/>
    </row>
    <row r="310" spans="5:23" x14ac:dyDescent="0.2">
      <c r="E310" s="29"/>
      <c r="F310" s="4"/>
      <c r="N310" s="29"/>
      <c r="O310" s="4"/>
      <c r="V310" s="29"/>
      <c r="W310" s="4"/>
    </row>
    <row r="311" spans="5:23" x14ac:dyDescent="0.2">
      <c r="E311" s="29"/>
      <c r="F311" s="4"/>
      <c r="N311" s="29"/>
      <c r="O311" s="4"/>
      <c r="V311" s="29"/>
      <c r="W311" s="4"/>
    </row>
    <row r="312" spans="5:23" x14ac:dyDescent="0.2">
      <c r="E312" s="29"/>
      <c r="F312" s="4"/>
      <c r="N312" s="29"/>
      <c r="O312" s="4"/>
      <c r="V312" s="29"/>
      <c r="W312" s="4"/>
    </row>
    <row r="313" spans="5:23" x14ac:dyDescent="0.2">
      <c r="E313" s="29"/>
      <c r="F313" s="4"/>
      <c r="N313" s="29"/>
      <c r="O313" s="4"/>
      <c r="V313" s="29"/>
      <c r="W313" s="4"/>
    </row>
    <row r="314" spans="5:23" x14ac:dyDescent="0.2">
      <c r="E314" s="29"/>
      <c r="F314" s="4"/>
      <c r="N314" s="29"/>
      <c r="O314" s="4"/>
      <c r="V314" s="29"/>
      <c r="W314" s="4"/>
    </row>
    <row r="315" spans="5:23" x14ac:dyDescent="0.2">
      <c r="E315" s="29"/>
      <c r="F315" s="4"/>
      <c r="N315" s="29"/>
      <c r="O315" s="4"/>
      <c r="V315" s="29"/>
      <c r="W315" s="4"/>
    </row>
    <row r="316" spans="5:23" x14ac:dyDescent="0.2">
      <c r="E316" s="29"/>
      <c r="F316" s="4"/>
      <c r="N316" s="29"/>
      <c r="O316" s="4"/>
      <c r="V316" s="29"/>
      <c r="W316" s="4"/>
    </row>
    <row r="317" spans="5:23" x14ac:dyDescent="0.2">
      <c r="E317" s="29"/>
      <c r="F317" s="4"/>
      <c r="N317" s="29"/>
      <c r="O317" s="4"/>
      <c r="V317" s="29"/>
      <c r="W317" s="4"/>
    </row>
    <row r="318" spans="5:23" x14ac:dyDescent="0.2">
      <c r="E318" s="29"/>
      <c r="F318" s="4"/>
      <c r="N318" s="29"/>
      <c r="O318" s="4"/>
      <c r="V318" s="29"/>
      <c r="W318" s="4"/>
    </row>
    <row r="319" spans="5:23" x14ac:dyDescent="0.2">
      <c r="E319" s="29"/>
      <c r="F319" s="4"/>
      <c r="N319" s="29"/>
      <c r="O319" s="4"/>
      <c r="V319" s="29"/>
      <c r="W319" s="4"/>
    </row>
    <row r="320" spans="5:23" x14ac:dyDescent="0.2">
      <c r="E320" s="29"/>
      <c r="F320" s="4"/>
      <c r="N320" s="29"/>
      <c r="O320" s="4"/>
      <c r="V320" s="29"/>
      <c r="W320" s="4"/>
    </row>
    <row r="321" spans="5:23" x14ac:dyDescent="0.2">
      <c r="E321" s="29"/>
      <c r="F321" s="4"/>
      <c r="N321" s="29"/>
      <c r="O321" s="4"/>
      <c r="V321" s="29"/>
      <c r="W321" s="4"/>
    </row>
    <row r="322" spans="5:23" x14ac:dyDescent="0.2">
      <c r="E322" s="29"/>
      <c r="F322" s="4"/>
      <c r="N322" s="29"/>
      <c r="O322" s="4"/>
      <c r="V322" s="29"/>
      <c r="W322" s="4"/>
    </row>
    <row r="323" spans="5:23" x14ac:dyDescent="0.2">
      <c r="E323" s="29"/>
      <c r="F323" s="4"/>
      <c r="N323" s="29"/>
      <c r="O323" s="4"/>
      <c r="V323" s="29"/>
      <c r="W323" s="4"/>
    </row>
    <row r="324" spans="5:23" x14ac:dyDescent="0.2">
      <c r="E324" s="29"/>
      <c r="F324" s="4"/>
      <c r="N324" s="29"/>
      <c r="O324" s="4"/>
      <c r="V324" s="29"/>
      <c r="W324" s="4"/>
    </row>
    <row r="325" spans="5:23" x14ac:dyDescent="0.2">
      <c r="E325" s="29"/>
      <c r="F325" s="4"/>
      <c r="N325" s="29"/>
      <c r="O325" s="4"/>
      <c r="V325" s="29"/>
      <c r="W325" s="4"/>
    </row>
    <row r="326" spans="5:23" x14ac:dyDescent="0.2">
      <c r="E326" s="29"/>
      <c r="F326" s="4"/>
      <c r="N326" s="29"/>
      <c r="O326" s="4"/>
      <c r="V326" s="29"/>
      <c r="W326" s="4"/>
    </row>
    <row r="327" spans="5:23" x14ac:dyDescent="0.2">
      <c r="E327" s="29"/>
      <c r="F327" s="4"/>
      <c r="N327" s="29"/>
      <c r="O327" s="4"/>
      <c r="V327" s="29"/>
      <c r="W327" s="4"/>
    </row>
    <row r="328" spans="5:23" x14ac:dyDescent="0.2">
      <c r="E328" s="29"/>
      <c r="F328" s="4"/>
      <c r="N328" s="29"/>
      <c r="O328" s="4"/>
      <c r="V328" s="29"/>
      <c r="W328" s="4"/>
    </row>
    <row r="329" spans="5:23" x14ac:dyDescent="0.2">
      <c r="E329" s="29"/>
      <c r="F329" s="4"/>
      <c r="N329" s="29"/>
      <c r="O329" s="4"/>
      <c r="V329" s="29"/>
      <c r="W329" s="4"/>
    </row>
    <row r="330" spans="5:23" x14ac:dyDescent="0.2">
      <c r="E330" s="29"/>
      <c r="F330" s="4"/>
      <c r="N330" s="29"/>
      <c r="O330" s="4"/>
      <c r="V330" s="29"/>
      <c r="W330" s="4"/>
    </row>
    <row r="331" spans="5:23" x14ac:dyDescent="0.2">
      <c r="E331" s="29"/>
      <c r="F331" s="4"/>
      <c r="N331" s="29"/>
      <c r="O331" s="4"/>
      <c r="V331" s="29"/>
      <c r="W331" s="4"/>
    </row>
    <row r="332" spans="5:23" x14ac:dyDescent="0.2">
      <c r="E332" s="29"/>
      <c r="F332" s="4"/>
      <c r="N332" s="29"/>
      <c r="O332" s="4"/>
      <c r="V332" s="29"/>
      <c r="W332" s="4"/>
    </row>
    <row r="333" spans="5:23" x14ac:dyDescent="0.2">
      <c r="E333" s="29"/>
      <c r="F333" s="4"/>
      <c r="N333" s="29"/>
      <c r="O333" s="4"/>
      <c r="V333" s="29"/>
      <c r="W333" s="4"/>
    </row>
    <row r="334" spans="5:23" x14ac:dyDescent="0.2">
      <c r="E334" s="29"/>
      <c r="F334" s="4"/>
      <c r="N334" s="29"/>
      <c r="O334" s="4"/>
      <c r="V334" s="29"/>
      <c r="W334" s="4"/>
    </row>
    <row r="335" spans="5:23" x14ac:dyDescent="0.2">
      <c r="E335" s="29"/>
      <c r="F335" s="4"/>
      <c r="N335" s="29"/>
      <c r="O335" s="4"/>
      <c r="V335" s="29"/>
      <c r="W335" s="4"/>
    </row>
    <row r="336" spans="5:23" x14ac:dyDescent="0.2">
      <c r="E336" s="29"/>
      <c r="F336" s="4"/>
      <c r="N336" s="29"/>
      <c r="O336" s="4"/>
      <c r="V336" s="29"/>
      <c r="W336" s="4"/>
    </row>
    <row r="337" spans="5:23" x14ac:dyDescent="0.2">
      <c r="E337" s="29"/>
      <c r="F337" s="4"/>
      <c r="N337" s="29"/>
      <c r="O337" s="4"/>
      <c r="V337" s="29"/>
      <c r="W337" s="4"/>
    </row>
    <row r="338" spans="5:23" x14ac:dyDescent="0.2">
      <c r="E338" s="29"/>
      <c r="F338" s="4"/>
      <c r="N338" s="29"/>
      <c r="O338" s="4"/>
      <c r="V338" s="29"/>
      <c r="W338" s="4"/>
    </row>
    <row r="339" spans="5:23" x14ac:dyDescent="0.2">
      <c r="E339" s="29"/>
      <c r="F339" s="4"/>
      <c r="N339" s="29"/>
      <c r="O339" s="4"/>
      <c r="V339" s="29"/>
      <c r="W339" s="4"/>
    </row>
    <row r="340" spans="5:23" x14ac:dyDescent="0.2">
      <c r="E340" s="29"/>
      <c r="F340" s="4"/>
      <c r="N340" s="29"/>
      <c r="O340" s="4"/>
      <c r="V340" s="29"/>
      <c r="W340" s="4"/>
    </row>
    <row r="341" spans="5:23" x14ac:dyDescent="0.2">
      <c r="E341" s="29"/>
      <c r="F341" s="4"/>
      <c r="N341" s="29"/>
      <c r="O341" s="4"/>
      <c r="V341" s="29"/>
      <c r="W341" s="4"/>
    </row>
    <row r="342" spans="5:23" x14ac:dyDescent="0.2">
      <c r="E342" s="29"/>
      <c r="F342" s="4"/>
      <c r="N342" s="29"/>
      <c r="O342" s="4"/>
      <c r="V342" s="29"/>
      <c r="W342" s="4"/>
    </row>
    <row r="343" spans="5:23" x14ac:dyDescent="0.2">
      <c r="E343" s="29"/>
      <c r="F343" s="4"/>
      <c r="N343" s="29"/>
      <c r="O343" s="4"/>
      <c r="V343" s="29"/>
      <c r="W343" s="4"/>
    </row>
    <row r="344" spans="5:23" x14ac:dyDescent="0.2">
      <c r="E344" s="29"/>
      <c r="F344" s="4"/>
      <c r="N344" s="29"/>
      <c r="O344" s="4"/>
      <c r="V344" s="29"/>
      <c r="W344" s="4"/>
    </row>
    <row r="345" spans="5:23" x14ac:dyDescent="0.2">
      <c r="E345" s="29"/>
      <c r="F345" s="4"/>
      <c r="N345" s="29"/>
      <c r="O345" s="4"/>
      <c r="V345" s="29"/>
      <c r="W345" s="4"/>
    </row>
    <row r="346" spans="5:23" x14ac:dyDescent="0.2">
      <c r="E346" s="29"/>
      <c r="F346" s="4"/>
      <c r="N346" s="29"/>
      <c r="O346" s="4"/>
      <c r="V346" s="29"/>
      <c r="W346" s="4"/>
    </row>
    <row r="347" spans="5:23" x14ac:dyDescent="0.2">
      <c r="E347" s="29"/>
      <c r="F347" s="4"/>
      <c r="N347" s="29"/>
      <c r="O347" s="4"/>
      <c r="V347" s="29"/>
      <c r="W347" s="4"/>
    </row>
    <row r="348" spans="5:23" x14ac:dyDescent="0.2">
      <c r="E348" s="29"/>
      <c r="F348" s="4"/>
      <c r="N348" s="29"/>
      <c r="O348" s="4"/>
      <c r="V348" s="29"/>
      <c r="W348" s="4"/>
    </row>
    <row r="349" spans="5:23" x14ac:dyDescent="0.2">
      <c r="E349" s="29"/>
      <c r="F349" s="4"/>
      <c r="N349" s="29"/>
      <c r="O349" s="4"/>
      <c r="V349" s="29"/>
      <c r="W349" s="4"/>
    </row>
    <row r="350" spans="5:23" x14ac:dyDescent="0.2">
      <c r="E350" s="29"/>
      <c r="F350" s="4"/>
      <c r="N350" s="29"/>
      <c r="O350" s="4"/>
      <c r="V350" s="29"/>
      <c r="W350" s="4"/>
    </row>
    <row r="351" spans="5:23" x14ac:dyDescent="0.2">
      <c r="E351" s="29"/>
      <c r="F351" s="4"/>
      <c r="N351" s="29"/>
      <c r="O351" s="4"/>
      <c r="V351" s="29"/>
      <c r="W351" s="4"/>
    </row>
    <row r="352" spans="5:23" x14ac:dyDescent="0.2">
      <c r="E352" s="29"/>
      <c r="F352" s="4"/>
      <c r="N352" s="29"/>
      <c r="O352" s="4"/>
      <c r="V352" s="29"/>
      <c r="W352" s="4"/>
    </row>
    <row r="353" spans="5:23" x14ac:dyDescent="0.2">
      <c r="E353" s="29"/>
      <c r="F353" s="4"/>
      <c r="N353" s="29"/>
      <c r="O353" s="4"/>
      <c r="V353" s="29"/>
      <c r="W353" s="4"/>
    </row>
    <row r="354" spans="5:23" x14ac:dyDescent="0.2">
      <c r="E354" s="29"/>
      <c r="F354" s="4"/>
      <c r="N354" s="29"/>
      <c r="O354" s="4"/>
      <c r="V354" s="29"/>
      <c r="W354" s="4"/>
    </row>
    <row r="355" spans="5:23" x14ac:dyDescent="0.2">
      <c r="E355" s="29"/>
      <c r="F355" s="4"/>
      <c r="N355" s="29"/>
      <c r="O355" s="4"/>
      <c r="V355" s="29"/>
      <c r="W355" s="4"/>
    </row>
    <row r="356" spans="5:23" x14ac:dyDescent="0.2">
      <c r="E356" s="29"/>
      <c r="F356" s="4"/>
      <c r="N356" s="29"/>
      <c r="O356" s="4"/>
      <c r="V356" s="29"/>
      <c r="W356" s="4"/>
    </row>
    <row r="357" spans="5:23" x14ac:dyDescent="0.2">
      <c r="E357" s="29"/>
      <c r="F357" s="4"/>
      <c r="N357" s="29"/>
      <c r="O357" s="4"/>
      <c r="V357" s="29"/>
      <c r="W357" s="4"/>
    </row>
    <row r="358" spans="5:23" x14ac:dyDescent="0.2">
      <c r="E358" s="29"/>
      <c r="F358" s="4"/>
      <c r="N358" s="29"/>
      <c r="O358" s="4"/>
      <c r="V358" s="29"/>
      <c r="W358" s="4"/>
    </row>
    <row r="359" spans="5:23" x14ac:dyDescent="0.2">
      <c r="E359" s="29"/>
      <c r="F359" s="4"/>
      <c r="N359" s="29"/>
      <c r="O359" s="4"/>
      <c r="V359" s="29"/>
      <c r="W359" s="4"/>
    </row>
    <row r="360" spans="5:23" x14ac:dyDescent="0.2">
      <c r="E360" s="29"/>
      <c r="F360" s="4"/>
      <c r="N360" s="29"/>
      <c r="O360" s="4"/>
      <c r="V360" s="29"/>
      <c r="W360" s="4"/>
    </row>
    <row r="361" spans="5:23" x14ac:dyDescent="0.2">
      <c r="E361" s="29"/>
      <c r="F361" s="4"/>
      <c r="N361" s="29"/>
      <c r="O361" s="4"/>
      <c r="V361" s="29"/>
      <c r="W361" s="4"/>
    </row>
    <row r="362" spans="5:23" x14ac:dyDescent="0.2">
      <c r="E362" s="29"/>
      <c r="F362" s="4"/>
      <c r="N362" s="29"/>
      <c r="O362" s="4"/>
      <c r="V362" s="29"/>
      <c r="W362" s="4"/>
    </row>
    <row r="363" spans="5:23" x14ac:dyDescent="0.2">
      <c r="E363" s="29"/>
      <c r="F363" s="4"/>
      <c r="N363" s="29"/>
      <c r="O363" s="4"/>
      <c r="V363" s="29"/>
      <c r="W363" s="4"/>
    </row>
    <row r="364" spans="5:23" x14ac:dyDescent="0.2">
      <c r="E364" s="29"/>
      <c r="F364" s="4"/>
      <c r="N364" s="29"/>
      <c r="O364" s="4"/>
      <c r="V364" s="29"/>
      <c r="W364" s="4"/>
    </row>
    <row r="365" spans="5:23" x14ac:dyDescent="0.2">
      <c r="E365" s="29"/>
      <c r="F365" s="4"/>
      <c r="N365" s="29"/>
      <c r="O365" s="4"/>
      <c r="V365" s="29"/>
      <c r="W365" s="4"/>
    </row>
    <row r="366" spans="5:23" x14ac:dyDescent="0.2">
      <c r="E366" s="29"/>
      <c r="F366" s="4"/>
      <c r="N366" s="29"/>
      <c r="O366" s="4"/>
      <c r="V366" s="29"/>
      <c r="W366" s="4"/>
    </row>
    <row r="367" spans="5:23" x14ac:dyDescent="0.2">
      <c r="E367" s="29"/>
      <c r="F367" s="4"/>
      <c r="N367" s="29"/>
      <c r="O367" s="4"/>
      <c r="V367" s="29"/>
      <c r="W367" s="4"/>
    </row>
    <row r="368" spans="5:23" x14ac:dyDescent="0.2">
      <c r="E368" s="29"/>
      <c r="F368" s="4"/>
      <c r="N368" s="29"/>
      <c r="O368" s="4"/>
      <c r="V368" s="29"/>
      <c r="W368" s="4"/>
    </row>
    <row r="369" spans="5:23" x14ac:dyDescent="0.2">
      <c r="E369" s="29"/>
      <c r="F369" s="4"/>
      <c r="N369" s="29"/>
      <c r="O369" s="4"/>
      <c r="V369" s="29"/>
      <c r="W369" s="4"/>
    </row>
    <row r="370" spans="5:23" x14ac:dyDescent="0.2">
      <c r="E370" s="29"/>
      <c r="F370" s="4"/>
      <c r="N370" s="29"/>
      <c r="O370" s="4"/>
      <c r="V370" s="29"/>
      <c r="W370" s="4"/>
    </row>
    <row r="371" spans="5:23" x14ac:dyDescent="0.2">
      <c r="E371" s="29"/>
      <c r="F371" s="4"/>
      <c r="N371" s="29"/>
      <c r="O371" s="4"/>
      <c r="V371" s="29"/>
      <c r="W371" s="4"/>
    </row>
    <row r="372" spans="5:23" x14ac:dyDescent="0.2">
      <c r="E372" s="29"/>
      <c r="F372" s="4"/>
      <c r="N372" s="29"/>
      <c r="O372" s="4"/>
      <c r="V372" s="29"/>
      <c r="W372" s="4"/>
    </row>
    <row r="373" spans="5:23" x14ac:dyDescent="0.2">
      <c r="E373" s="29"/>
      <c r="F373" s="4"/>
      <c r="N373" s="29"/>
      <c r="O373" s="4"/>
      <c r="V373" s="29"/>
      <c r="W373" s="4"/>
    </row>
    <row r="374" spans="5:23" x14ac:dyDescent="0.2">
      <c r="E374" s="29"/>
      <c r="F374" s="4"/>
      <c r="N374" s="29"/>
      <c r="O374" s="4"/>
      <c r="V374" s="29"/>
      <c r="W374" s="4"/>
    </row>
    <row r="375" spans="5:23" x14ac:dyDescent="0.2">
      <c r="E375" s="29"/>
      <c r="F375" s="4"/>
      <c r="N375" s="29"/>
      <c r="O375" s="4"/>
      <c r="V375" s="29"/>
      <c r="W375" s="4"/>
    </row>
    <row r="376" spans="5:23" x14ac:dyDescent="0.2">
      <c r="E376" s="29"/>
      <c r="F376" s="4"/>
      <c r="N376" s="29"/>
      <c r="O376" s="4"/>
      <c r="V376" s="29"/>
      <c r="W376" s="4"/>
    </row>
    <row r="377" spans="5:23" x14ac:dyDescent="0.2">
      <c r="E377" s="29"/>
      <c r="F377" s="4"/>
      <c r="N377" s="29"/>
      <c r="O377" s="4"/>
      <c r="V377" s="29"/>
      <c r="W377" s="4"/>
    </row>
    <row r="378" spans="5:23" x14ac:dyDescent="0.2">
      <c r="E378" s="29"/>
      <c r="F378" s="4"/>
      <c r="N378" s="29"/>
      <c r="O378" s="4"/>
      <c r="V378" s="29"/>
      <c r="W378" s="4"/>
    </row>
    <row r="379" spans="5:23" x14ac:dyDescent="0.2">
      <c r="E379" s="29"/>
      <c r="F379" s="4"/>
      <c r="N379" s="29"/>
      <c r="O379" s="4"/>
      <c r="V379" s="29"/>
      <c r="W379" s="4"/>
    </row>
    <row r="380" spans="5:23" x14ac:dyDescent="0.2">
      <c r="E380" s="29"/>
      <c r="F380" s="4"/>
      <c r="N380" s="29"/>
      <c r="O380" s="4"/>
      <c r="V380" s="29"/>
      <c r="W380" s="4"/>
    </row>
    <row r="381" spans="5:23" x14ac:dyDescent="0.2">
      <c r="E381" s="29"/>
      <c r="F381" s="4"/>
      <c r="N381" s="29"/>
      <c r="O381" s="4"/>
      <c r="V381" s="29"/>
      <c r="W381" s="4"/>
    </row>
    <row r="382" spans="5:23" x14ac:dyDescent="0.2">
      <c r="E382" s="29"/>
      <c r="F382" s="4"/>
      <c r="N382" s="29"/>
      <c r="O382" s="4"/>
      <c r="V382" s="29"/>
      <c r="W382" s="4"/>
    </row>
    <row r="383" spans="5:23" x14ac:dyDescent="0.2">
      <c r="E383" s="29"/>
      <c r="F383" s="4"/>
      <c r="N383" s="29"/>
      <c r="O383" s="4"/>
      <c r="V383" s="29"/>
      <c r="W383" s="4"/>
    </row>
    <row r="384" spans="5:23" x14ac:dyDescent="0.2">
      <c r="E384" s="29"/>
      <c r="F384" s="4"/>
      <c r="N384" s="29"/>
      <c r="O384" s="4"/>
      <c r="V384" s="29"/>
      <c r="W384" s="4"/>
    </row>
    <row r="385" spans="5:23" x14ac:dyDescent="0.2">
      <c r="E385" s="29"/>
      <c r="F385" s="4"/>
      <c r="N385" s="29"/>
      <c r="O385" s="4"/>
      <c r="V385" s="29"/>
      <c r="W385" s="4"/>
    </row>
    <row r="386" spans="5:23" x14ac:dyDescent="0.2">
      <c r="E386" s="29"/>
      <c r="F386" s="4"/>
      <c r="N386" s="29"/>
      <c r="O386" s="4"/>
      <c r="V386" s="29"/>
      <c r="W386" s="4"/>
    </row>
    <row r="387" spans="5:23" x14ac:dyDescent="0.2">
      <c r="E387" s="29"/>
      <c r="F387" s="4"/>
      <c r="N387" s="29"/>
      <c r="O387" s="4"/>
      <c r="V387" s="29"/>
      <c r="W387" s="4"/>
    </row>
    <row r="388" spans="5:23" x14ac:dyDescent="0.2">
      <c r="E388" s="29"/>
      <c r="F388" s="4"/>
      <c r="N388" s="29"/>
      <c r="O388" s="4"/>
      <c r="V388" s="29"/>
      <c r="W388" s="4"/>
    </row>
    <row r="389" spans="5:23" x14ac:dyDescent="0.2">
      <c r="E389" s="29"/>
      <c r="F389" s="4"/>
      <c r="N389" s="29"/>
      <c r="O389" s="4"/>
      <c r="V389" s="29"/>
      <c r="W389" s="4"/>
    </row>
    <row r="390" spans="5:23" x14ac:dyDescent="0.2">
      <c r="E390" s="29"/>
      <c r="F390" s="4"/>
      <c r="N390" s="29"/>
      <c r="O390" s="4"/>
      <c r="V390" s="29"/>
      <c r="W390" s="4"/>
    </row>
    <row r="391" spans="5:23" x14ac:dyDescent="0.2">
      <c r="E391" s="29"/>
      <c r="F391" s="4"/>
      <c r="N391" s="29"/>
      <c r="O391" s="4"/>
      <c r="V391" s="29"/>
      <c r="W391" s="4"/>
    </row>
    <row r="392" spans="5:23" x14ac:dyDescent="0.2">
      <c r="E392" s="29"/>
      <c r="F392" s="4"/>
      <c r="N392" s="29"/>
      <c r="O392" s="4"/>
      <c r="V392" s="29"/>
      <c r="W392" s="4"/>
    </row>
    <row r="393" spans="5:23" x14ac:dyDescent="0.2">
      <c r="E393" s="29"/>
      <c r="F393" s="4"/>
      <c r="N393" s="29"/>
      <c r="O393" s="4"/>
      <c r="V393" s="29"/>
      <c r="W393" s="4"/>
    </row>
    <row r="394" spans="5:23" x14ac:dyDescent="0.2">
      <c r="E394" s="29"/>
      <c r="F394" s="4"/>
      <c r="N394" s="29"/>
      <c r="O394" s="4"/>
      <c r="V394" s="29"/>
      <c r="W394" s="4"/>
    </row>
    <row r="395" spans="5:23" x14ac:dyDescent="0.2">
      <c r="E395" s="29"/>
      <c r="F395" s="4"/>
      <c r="N395" s="29"/>
      <c r="O395" s="4"/>
      <c r="V395" s="29"/>
      <c r="W395" s="4"/>
    </row>
    <row r="396" spans="5:23" x14ac:dyDescent="0.2">
      <c r="E396" s="29"/>
      <c r="F396" s="4"/>
      <c r="N396" s="29"/>
      <c r="O396" s="4"/>
      <c r="V396" s="29"/>
      <c r="W396" s="4"/>
    </row>
    <row r="397" spans="5:23" x14ac:dyDescent="0.2">
      <c r="E397" s="29"/>
      <c r="F397" s="4"/>
      <c r="N397" s="29"/>
      <c r="O397" s="4"/>
      <c r="V397" s="29"/>
      <c r="W397" s="4"/>
    </row>
    <row r="398" spans="5:23" x14ac:dyDescent="0.2">
      <c r="E398" s="29"/>
      <c r="F398" s="4"/>
      <c r="N398" s="29"/>
      <c r="O398" s="4"/>
      <c r="V398" s="29"/>
      <c r="W398" s="4"/>
    </row>
    <row r="399" spans="5:23" x14ac:dyDescent="0.2">
      <c r="E399" s="29"/>
      <c r="F399" s="4"/>
      <c r="N399" s="29"/>
      <c r="O399" s="4"/>
      <c r="V399" s="29"/>
      <c r="W399" s="4"/>
    </row>
    <row r="400" spans="5:23" x14ac:dyDescent="0.2">
      <c r="E400" s="29"/>
      <c r="F400" s="4"/>
      <c r="N400" s="29"/>
      <c r="O400" s="4"/>
      <c r="V400" s="29"/>
      <c r="W400" s="4"/>
    </row>
    <row r="401" spans="5:23" x14ac:dyDescent="0.2">
      <c r="E401" s="29"/>
      <c r="F401" s="4"/>
      <c r="N401" s="29"/>
      <c r="O401" s="4"/>
      <c r="V401" s="29"/>
      <c r="W401" s="4"/>
    </row>
    <row r="402" spans="5:23" x14ac:dyDescent="0.2">
      <c r="E402" s="29"/>
      <c r="F402" s="4"/>
      <c r="N402" s="29"/>
      <c r="O402" s="4"/>
      <c r="V402" s="29"/>
      <c r="W402" s="4"/>
    </row>
    <row r="403" spans="5:23" x14ac:dyDescent="0.2">
      <c r="E403" s="29"/>
      <c r="F403" s="4"/>
      <c r="N403" s="29"/>
      <c r="O403" s="4"/>
      <c r="V403" s="29"/>
      <c r="W403" s="4"/>
    </row>
    <row r="404" spans="5:23" x14ac:dyDescent="0.2">
      <c r="E404" s="29"/>
      <c r="F404" s="4"/>
      <c r="N404" s="29"/>
      <c r="O404" s="4"/>
      <c r="V404" s="29"/>
      <c r="W404" s="4"/>
    </row>
    <row r="405" spans="5:23" x14ac:dyDescent="0.2">
      <c r="E405" s="29"/>
      <c r="F405" s="4"/>
      <c r="N405" s="29"/>
      <c r="O405" s="4"/>
      <c r="V405" s="29"/>
      <c r="W405" s="4"/>
    </row>
    <row r="406" spans="5:23" x14ac:dyDescent="0.2">
      <c r="E406" s="29"/>
      <c r="F406" s="4"/>
      <c r="N406" s="29"/>
      <c r="O406" s="4"/>
      <c r="V406" s="29"/>
      <c r="W406" s="4"/>
    </row>
    <row r="407" spans="5:23" x14ac:dyDescent="0.2">
      <c r="E407" s="29"/>
      <c r="F407" s="4"/>
      <c r="N407" s="29"/>
      <c r="O407" s="4"/>
      <c r="V407" s="29"/>
      <c r="W407" s="4"/>
    </row>
    <row r="408" spans="5:23" x14ac:dyDescent="0.2">
      <c r="E408" s="29"/>
      <c r="F408" s="4"/>
      <c r="N408" s="29"/>
      <c r="O408" s="4"/>
      <c r="V408" s="29"/>
      <c r="W408" s="4"/>
    </row>
    <row r="409" spans="5:23" x14ac:dyDescent="0.2">
      <c r="E409" s="29"/>
      <c r="F409" s="4"/>
      <c r="N409" s="29"/>
      <c r="O409" s="4"/>
      <c r="V409" s="29"/>
      <c r="W409" s="4"/>
    </row>
    <row r="410" spans="5:23" x14ac:dyDescent="0.2">
      <c r="E410" s="29"/>
      <c r="F410" s="4"/>
      <c r="N410" s="29"/>
      <c r="O410" s="4"/>
      <c r="V410" s="29"/>
      <c r="W410" s="4"/>
    </row>
    <row r="411" spans="5:23" x14ac:dyDescent="0.2">
      <c r="E411" s="29"/>
      <c r="F411" s="4"/>
      <c r="N411" s="29"/>
      <c r="O411" s="4"/>
      <c r="V411" s="29"/>
      <c r="W411" s="4"/>
    </row>
    <row r="412" spans="5:23" x14ac:dyDescent="0.2">
      <c r="E412" s="29"/>
      <c r="F412" s="4"/>
      <c r="N412" s="29"/>
      <c r="O412" s="4"/>
      <c r="V412" s="29"/>
      <c r="W412" s="4"/>
    </row>
    <row r="413" spans="5:23" x14ac:dyDescent="0.2">
      <c r="E413" s="29"/>
      <c r="F413" s="4"/>
      <c r="N413" s="29"/>
      <c r="O413" s="4"/>
      <c r="V413" s="29"/>
      <c r="W413" s="4"/>
    </row>
    <row r="414" spans="5:23" x14ac:dyDescent="0.2">
      <c r="E414" s="29"/>
      <c r="F414" s="4"/>
      <c r="N414" s="29"/>
      <c r="O414" s="4"/>
      <c r="V414" s="29"/>
      <c r="W414" s="4"/>
    </row>
    <row r="415" spans="5:23" x14ac:dyDescent="0.2">
      <c r="E415" s="29"/>
      <c r="F415" s="4"/>
      <c r="N415" s="29"/>
      <c r="O415" s="4"/>
      <c r="V415" s="29"/>
      <c r="W415" s="4"/>
    </row>
    <row r="416" spans="5:23" x14ac:dyDescent="0.2">
      <c r="E416" s="29"/>
      <c r="F416" s="4"/>
      <c r="N416" s="29"/>
      <c r="O416" s="4"/>
      <c r="V416" s="29"/>
      <c r="W416" s="4"/>
    </row>
    <row r="417" spans="5:23" x14ac:dyDescent="0.2">
      <c r="E417" s="29"/>
      <c r="F417" s="4"/>
      <c r="N417" s="29"/>
      <c r="O417" s="4"/>
      <c r="V417" s="29"/>
      <c r="W417" s="4"/>
    </row>
    <row r="418" spans="5:23" x14ac:dyDescent="0.2">
      <c r="E418" s="29"/>
      <c r="F418" s="4"/>
      <c r="N418" s="29"/>
      <c r="O418" s="4"/>
      <c r="V418" s="29"/>
      <c r="W418" s="4"/>
    </row>
    <row r="419" spans="5:23" x14ac:dyDescent="0.2">
      <c r="E419" s="29"/>
      <c r="F419" s="4"/>
      <c r="N419" s="29"/>
      <c r="O419" s="4"/>
      <c r="V419" s="29"/>
      <c r="W419" s="4"/>
    </row>
    <row r="420" spans="5:23" x14ac:dyDescent="0.2">
      <c r="E420" s="29"/>
      <c r="F420" s="4"/>
      <c r="N420" s="29"/>
      <c r="O420" s="4"/>
      <c r="V420" s="29"/>
      <c r="W420" s="4"/>
    </row>
    <row r="421" spans="5:23" x14ac:dyDescent="0.2">
      <c r="E421" s="29"/>
      <c r="F421" s="4"/>
      <c r="N421" s="29"/>
      <c r="O421" s="4"/>
      <c r="V421" s="29"/>
      <c r="W421" s="4"/>
    </row>
    <row r="422" spans="5:23" x14ac:dyDescent="0.2">
      <c r="E422" s="29"/>
      <c r="F422" s="4"/>
      <c r="N422" s="29"/>
      <c r="O422" s="4"/>
      <c r="V422" s="29"/>
      <c r="W422" s="4"/>
    </row>
    <row r="423" spans="5:23" x14ac:dyDescent="0.2">
      <c r="E423" s="29"/>
      <c r="F423" s="4"/>
      <c r="N423" s="29"/>
      <c r="O423" s="4"/>
      <c r="V423" s="29"/>
      <c r="W423" s="4"/>
    </row>
    <row r="424" spans="5:23" x14ac:dyDescent="0.2">
      <c r="E424" s="29"/>
      <c r="F424" s="4"/>
      <c r="N424" s="29"/>
      <c r="O424" s="4"/>
      <c r="V424" s="29"/>
      <c r="W424" s="4"/>
    </row>
    <row r="425" spans="5:23" x14ac:dyDescent="0.2">
      <c r="E425" s="29"/>
      <c r="F425" s="4"/>
      <c r="N425" s="29"/>
      <c r="O425" s="4"/>
      <c r="V425" s="29"/>
      <c r="W425" s="4"/>
    </row>
    <row r="426" spans="5:23" x14ac:dyDescent="0.2">
      <c r="E426" s="29"/>
      <c r="F426" s="4"/>
      <c r="N426" s="29"/>
      <c r="O426" s="4"/>
      <c r="V426" s="29"/>
      <c r="W426" s="4"/>
    </row>
    <row r="427" spans="5:23" x14ac:dyDescent="0.2">
      <c r="E427" s="29"/>
      <c r="F427" s="4"/>
      <c r="N427" s="29"/>
      <c r="O427" s="4"/>
      <c r="V427" s="29"/>
      <c r="W427" s="4"/>
    </row>
    <row r="428" spans="5:23" x14ac:dyDescent="0.2">
      <c r="E428" s="29"/>
      <c r="F428" s="4"/>
      <c r="N428" s="29"/>
      <c r="O428" s="4"/>
      <c r="V428" s="29"/>
      <c r="W428" s="4"/>
    </row>
    <row r="429" spans="5:23" x14ac:dyDescent="0.2">
      <c r="E429" s="29"/>
      <c r="F429" s="4"/>
      <c r="N429" s="29"/>
      <c r="O429" s="4"/>
      <c r="V429" s="29"/>
      <c r="W429" s="4"/>
    </row>
    <row r="430" spans="5:23" x14ac:dyDescent="0.2">
      <c r="E430" s="29"/>
      <c r="F430" s="4"/>
      <c r="N430" s="29"/>
      <c r="O430" s="4"/>
      <c r="V430" s="29"/>
      <c r="W430" s="4"/>
    </row>
    <row r="431" spans="5:23" x14ac:dyDescent="0.2">
      <c r="E431" s="29"/>
      <c r="F431" s="4"/>
      <c r="N431" s="29"/>
      <c r="O431" s="4"/>
      <c r="V431" s="29"/>
      <c r="W431" s="4"/>
    </row>
    <row r="432" spans="5:23" x14ac:dyDescent="0.2">
      <c r="E432" s="29"/>
      <c r="F432" s="4"/>
      <c r="N432" s="29"/>
      <c r="O432" s="4"/>
      <c r="V432" s="29"/>
      <c r="W432" s="4"/>
    </row>
    <row r="433" spans="5:23" x14ac:dyDescent="0.2">
      <c r="E433" s="29"/>
      <c r="F433" s="4"/>
      <c r="N433" s="29"/>
      <c r="O433" s="4"/>
      <c r="V433" s="29"/>
      <c r="W433" s="4"/>
    </row>
    <row r="434" spans="5:23" x14ac:dyDescent="0.2">
      <c r="E434" s="29"/>
      <c r="F434" s="4"/>
      <c r="N434" s="29"/>
      <c r="O434" s="4"/>
      <c r="V434" s="29"/>
      <c r="W434" s="4"/>
    </row>
    <row r="435" spans="5:23" x14ac:dyDescent="0.2">
      <c r="E435" s="29"/>
      <c r="F435" s="4"/>
      <c r="N435" s="29"/>
      <c r="O435" s="4"/>
      <c r="V435" s="29"/>
      <c r="W435" s="4"/>
    </row>
    <row r="436" spans="5:23" x14ac:dyDescent="0.2">
      <c r="E436" s="29"/>
      <c r="F436" s="4"/>
      <c r="N436" s="29"/>
      <c r="O436" s="4"/>
      <c r="V436" s="29"/>
      <c r="W436" s="4"/>
    </row>
    <row r="437" spans="5:23" x14ac:dyDescent="0.2">
      <c r="E437" s="29"/>
      <c r="F437" s="4"/>
      <c r="N437" s="29"/>
      <c r="O437" s="4"/>
      <c r="V437" s="29"/>
      <c r="W437" s="4"/>
    </row>
    <row r="438" spans="5:23" x14ac:dyDescent="0.2">
      <c r="E438" s="29"/>
      <c r="F438" s="4"/>
      <c r="N438" s="29"/>
      <c r="O438" s="4"/>
      <c r="V438" s="29"/>
      <c r="W438" s="4"/>
    </row>
    <row r="439" spans="5:23" x14ac:dyDescent="0.2">
      <c r="E439" s="29"/>
      <c r="F439" s="4"/>
      <c r="N439" s="29"/>
      <c r="O439" s="4"/>
      <c r="V439" s="29"/>
      <c r="W439" s="4"/>
    </row>
    <row r="440" spans="5:23" x14ac:dyDescent="0.2">
      <c r="E440" s="29"/>
      <c r="F440" s="4"/>
      <c r="N440" s="29"/>
      <c r="O440" s="4"/>
      <c r="V440" s="29"/>
      <c r="W440" s="4"/>
    </row>
    <row r="441" spans="5:23" x14ac:dyDescent="0.2">
      <c r="E441" s="29"/>
      <c r="F441" s="4"/>
      <c r="N441" s="29"/>
      <c r="O441" s="4"/>
      <c r="V441" s="29"/>
      <c r="W441" s="4"/>
    </row>
    <row r="442" spans="5:23" x14ac:dyDescent="0.2">
      <c r="E442" s="29"/>
      <c r="F442" s="4"/>
      <c r="N442" s="29"/>
      <c r="O442" s="4"/>
      <c r="V442" s="29"/>
      <c r="W442" s="4"/>
    </row>
    <row r="443" spans="5:23" x14ac:dyDescent="0.2">
      <c r="E443" s="29"/>
      <c r="F443" s="4"/>
      <c r="N443" s="29"/>
      <c r="O443" s="4"/>
      <c r="V443" s="29"/>
      <c r="W443" s="4"/>
    </row>
    <row r="444" spans="5:23" x14ac:dyDescent="0.2">
      <c r="E444" s="29"/>
      <c r="F444" s="4"/>
      <c r="N444" s="29"/>
      <c r="O444" s="4"/>
      <c r="V444" s="29"/>
      <c r="W444" s="4"/>
    </row>
    <row r="445" spans="5:23" x14ac:dyDescent="0.2">
      <c r="E445" s="29"/>
      <c r="F445" s="4"/>
      <c r="N445" s="29"/>
      <c r="O445" s="4"/>
      <c r="V445" s="29"/>
      <c r="W445" s="4"/>
    </row>
    <row r="446" spans="5:23" x14ac:dyDescent="0.2">
      <c r="E446" s="29"/>
      <c r="F446" s="4"/>
      <c r="N446" s="29"/>
      <c r="O446" s="4"/>
      <c r="V446" s="29"/>
      <c r="W446" s="4"/>
    </row>
    <row r="447" spans="5:23" x14ac:dyDescent="0.2">
      <c r="E447" s="29"/>
      <c r="F447" s="4"/>
      <c r="N447" s="29"/>
      <c r="O447" s="4"/>
      <c r="V447" s="29"/>
      <c r="W447" s="4"/>
    </row>
    <row r="448" spans="5:23" x14ac:dyDescent="0.2">
      <c r="E448" s="29"/>
      <c r="F448" s="4"/>
      <c r="N448" s="29"/>
      <c r="O448" s="4"/>
      <c r="V448" s="29"/>
      <c r="W448" s="4"/>
    </row>
    <row r="449" spans="5:23" x14ac:dyDescent="0.2">
      <c r="E449" s="29"/>
      <c r="F449" s="4"/>
      <c r="N449" s="29"/>
      <c r="O449" s="4"/>
      <c r="V449" s="29"/>
      <c r="W449" s="4"/>
    </row>
    <row r="450" spans="5:23" x14ac:dyDescent="0.2">
      <c r="E450" s="29"/>
      <c r="F450" s="4"/>
      <c r="N450" s="29"/>
      <c r="O450" s="4"/>
      <c r="V450" s="29"/>
      <c r="W450" s="4"/>
    </row>
    <row r="451" spans="5:23" x14ac:dyDescent="0.2">
      <c r="E451" s="29"/>
      <c r="F451" s="4"/>
      <c r="N451" s="29"/>
      <c r="O451" s="4"/>
      <c r="V451" s="29"/>
      <c r="W451" s="4"/>
    </row>
    <row r="452" spans="5:23" x14ac:dyDescent="0.2">
      <c r="E452" s="29"/>
      <c r="F452" s="4"/>
      <c r="N452" s="29"/>
      <c r="O452" s="4"/>
      <c r="V452" s="29"/>
      <c r="W452" s="4"/>
    </row>
    <row r="453" spans="5:23" x14ac:dyDescent="0.2">
      <c r="E453" s="29"/>
      <c r="F453" s="4"/>
      <c r="N453" s="29"/>
      <c r="O453" s="4"/>
      <c r="V453" s="29"/>
      <c r="W453" s="4"/>
    </row>
    <row r="454" spans="5:23" x14ac:dyDescent="0.2">
      <c r="E454" s="29"/>
      <c r="F454" s="4"/>
      <c r="N454" s="29"/>
      <c r="O454" s="4"/>
      <c r="V454" s="29"/>
      <c r="W454" s="4"/>
    </row>
    <row r="455" spans="5:23" x14ac:dyDescent="0.2">
      <c r="E455" s="29"/>
      <c r="F455" s="4"/>
      <c r="N455" s="29"/>
      <c r="O455" s="4"/>
      <c r="V455" s="29"/>
      <c r="W455" s="4"/>
    </row>
    <row r="456" spans="5:23" x14ac:dyDescent="0.2">
      <c r="E456" s="29"/>
      <c r="F456" s="4"/>
      <c r="N456" s="29"/>
      <c r="O456" s="4"/>
      <c r="V456" s="29"/>
      <c r="W456" s="4"/>
    </row>
    <row r="457" spans="5:23" x14ac:dyDescent="0.2">
      <c r="E457" s="29"/>
      <c r="F457" s="4"/>
      <c r="N457" s="29"/>
      <c r="O457" s="4"/>
      <c r="V457" s="29"/>
      <c r="W457" s="4"/>
    </row>
    <row r="458" spans="5:23" x14ac:dyDescent="0.2">
      <c r="E458" s="29"/>
      <c r="F458" s="4"/>
      <c r="N458" s="29"/>
      <c r="O458" s="4"/>
      <c r="V458" s="29"/>
      <c r="W458" s="4"/>
    </row>
    <row r="459" spans="5:23" x14ac:dyDescent="0.2">
      <c r="E459" s="29"/>
      <c r="F459" s="4"/>
      <c r="N459" s="29"/>
      <c r="O459" s="4"/>
      <c r="V459" s="29"/>
      <c r="W459" s="4"/>
    </row>
    <row r="460" spans="5:23" x14ac:dyDescent="0.2">
      <c r="E460" s="29"/>
      <c r="F460" s="4"/>
      <c r="N460" s="29"/>
      <c r="O460" s="4"/>
      <c r="V460" s="29"/>
      <c r="W460" s="4"/>
    </row>
    <row r="461" spans="5:23" x14ac:dyDescent="0.2">
      <c r="E461" s="29"/>
      <c r="F461" s="4"/>
      <c r="N461" s="29"/>
      <c r="O461" s="4"/>
      <c r="V461" s="29"/>
      <c r="W461" s="4"/>
    </row>
    <row r="462" spans="5:23" x14ac:dyDescent="0.2">
      <c r="E462" s="29"/>
      <c r="F462" s="4"/>
      <c r="N462" s="29"/>
      <c r="O462" s="4"/>
      <c r="V462" s="29"/>
      <c r="W462" s="4"/>
    </row>
    <row r="463" spans="5:23" x14ac:dyDescent="0.2">
      <c r="E463" s="29"/>
      <c r="F463" s="4"/>
      <c r="N463" s="29"/>
      <c r="O463" s="4"/>
      <c r="V463" s="29"/>
      <c r="W463" s="4"/>
    </row>
    <row r="464" spans="5:23" x14ac:dyDescent="0.2">
      <c r="E464" s="29"/>
      <c r="F464" s="4"/>
      <c r="N464" s="29"/>
      <c r="O464" s="4"/>
      <c r="V464" s="29"/>
      <c r="W464" s="4"/>
    </row>
    <row r="465" spans="5:23" x14ac:dyDescent="0.2">
      <c r="E465" s="29"/>
      <c r="F465" s="4"/>
      <c r="N465" s="29"/>
      <c r="O465" s="4"/>
      <c r="V465" s="29"/>
      <c r="W465" s="4"/>
    </row>
    <row r="466" spans="5:23" x14ac:dyDescent="0.2">
      <c r="E466" s="29"/>
      <c r="F466" s="4"/>
      <c r="N466" s="29"/>
      <c r="O466" s="4"/>
      <c r="V466" s="29"/>
      <c r="W466" s="4"/>
    </row>
    <row r="467" spans="5:23" x14ac:dyDescent="0.2">
      <c r="E467" s="29"/>
      <c r="F467" s="4"/>
      <c r="N467" s="29"/>
      <c r="O467" s="4"/>
      <c r="V467" s="29"/>
      <c r="W467" s="4"/>
    </row>
    <row r="468" spans="5:23" x14ac:dyDescent="0.2">
      <c r="E468" s="29"/>
      <c r="F468" s="4"/>
      <c r="N468" s="29"/>
      <c r="O468" s="4"/>
      <c r="V468" s="29"/>
      <c r="W468" s="4"/>
    </row>
    <row r="469" spans="5:23" x14ac:dyDescent="0.2">
      <c r="E469" s="29"/>
      <c r="F469" s="4"/>
      <c r="N469" s="29"/>
      <c r="O469" s="4"/>
      <c r="V469" s="29"/>
      <c r="W469" s="4"/>
    </row>
    <row r="470" spans="5:23" x14ac:dyDescent="0.2">
      <c r="E470" s="29"/>
      <c r="F470" s="4"/>
      <c r="N470" s="29"/>
      <c r="O470" s="4"/>
      <c r="V470" s="29"/>
      <c r="W470" s="4"/>
    </row>
    <row r="471" spans="5:23" x14ac:dyDescent="0.2">
      <c r="E471" s="29"/>
      <c r="F471" s="4"/>
      <c r="N471" s="29"/>
      <c r="O471" s="4"/>
      <c r="V471" s="29"/>
      <c r="W471" s="4"/>
    </row>
    <row r="472" spans="5:23" x14ac:dyDescent="0.2">
      <c r="E472" s="29"/>
      <c r="F472" s="4"/>
      <c r="N472" s="29"/>
      <c r="O472" s="4"/>
      <c r="V472" s="29"/>
      <c r="W472" s="4"/>
    </row>
    <row r="473" spans="5:23" x14ac:dyDescent="0.2">
      <c r="E473" s="29"/>
      <c r="F473" s="4"/>
      <c r="N473" s="29"/>
      <c r="O473" s="4"/>
      <c r="V473" s="29"/>
      <c r="W473" s="4"/>
    </row>
    <row r="474" spans="5:23" x14ac:dyDescent="0.2">
      <c r="E474" s="29"/>
      <c r="F474" s="4"/>
      <c r="N474" s="29"/>
      <c r="O474" s="4"/>
      <c r="V474" s="29"/>
      <c r="W474" s="4"/>
    </row>
    <row r="475" spans="5:23" x14ac:dyDescent="0.2">
      <c r="E475" s="29"/>
      <c r="F475" s="4"/>
      <c r="N475" s="29"/>
      <c r="O475" s="4"/>
      <c r="V475" s="29"/>
      <c r="W475" s="4"/>
    </row>
    <row r="476" spans="5:23" x14ac:dyDescent="0.2">
      <c r="E476" s="29"/>
      <c r="F476" s="4"/>
      <c r="N476" s="29"/>
      <c r="O476" s="4"/>
      <c r="V476" s="29"/>
      <c r="W476" s="4"/>
    </row>
    <row r="477" spans="5:23" x14ac:dyDescent="0.2">
      <c r="E477" s="29"/>
      <c r="F477" s="4"/>
      <c r="N477" s="29"/>
      <c r="O477" s="4"/>
      <c r="V477" s="29"/>
      <c r="W477" s="4"/>
    </row>
    <row r="478" spans="5:23" x14ac:dyDescent="0.2">
      <c r="E478" s="29"/>
      <c r="F478" s="4"/>
      <c r="N478" s="29"/>
      <c r="O478" s="4"/>
      <c r="V478" s="29"/>
      <c r="W478" s="4"/>
    </row>
    <row r="479" spans="5:23" x14ac:dyDescent="0.2">
      <c r="E479" s="29"/>
      <c r="F479" s="4"/>
      <c r="N479" s="29"/>
      <c r="O479" s="4"/>
      <c r="V479" s="29"/>
      <c r="W479" s="4"/>
    </row>
    <row r="480" spans="5:23" x14ac:dyDescent="0.2">
      <c r="E480" s="29"/>
      <c r="F480" s="4"/>
      <c r="N480" s="29"/>
      <c r="O480" s="4"/>
      <c r="V480" s="29"/>
      <c r="W480" s="4"/>
    </row>
    <row r="481" spans="5:23" x14ac:dyDescent="0.2">
      <c r="E481" s="29"/>
      <c r="F481" s="4"/>
      <c r="N481" s="29"/>
      <c r="O481" s="4"/>
      <c r="V481" s="29"/>
      <c r="W481" s="4"/>
    </row>
    <row r="482" spans="5:23" x14ac:dyDescent="0.2">
      <c r="E482" s="29"/>
      <c r="F482" s="4"/>
      <c r="N482" s="29"/>
      <c r="O482" s="4"/>
      <c r="V482" s="29"/>
      <c r="W482" s="4"/>
    </row>
    <row r="483" spans="5:23" x14ac:dyDescent="0.2">
      <c r="E483" s="29"/>
      <c r="F483" s="4"/>
      <c r="N483" s="29"/>
      <c r="O483" s="4"/>
      <c r="V483" s="29"/>
      <c r="W483" s="4"/>
    </row>
    <row r="484" spans="5:23" x14ac:dyDescent="0.2">
      <c r="E484" s="29"/>
      <c r="F484" s="4"/>
      <c r="N484" s="29"/>
      <c r="O484" s="4"/>
      <c r="V484" s="29"/>
      <c r="W484" s="4"/>
    </row>
    <row r="485" spans="5:23" x14ac:dyDescent="0.2">
      <c r="E485" s="29"/>
      <c r="F485" s="4"/>
      <c r="N485" s="29"/>
      <c r="O485" s="4"/>
      <c r="V485" s="29"/>
      <c r="W485" s="4"/>
    </row>
    <row r="486" spans="5:23" x14ac:dyDescent="0.2">
      <c r="E486" s="29"/>
      <c r="F486" s="4"/>
      <c r="N486" s="29"/>
      <c r="O486" s="4"/>
      <c r="V486" s="29"/>
      <c r="W486" s="4"/>
    </row>
    <row r="487" spans="5:23" x14ac:dyDescent="0.2">
      <c r="E487" s="29"/>
      <c r="F487" s="4"/>
      <c r="N487" s="29"/>
      <c r="O487" s="4"/>
      <c r="V487" s="29"/>
      <c r="W487" s="4"/>
    </row>
    <row r="488" spans="5:23" x14ac:dyDescent="0.2">
      <c r="E488" s="29"/>
      <c r="F488" s="4"/>
      <c r="N488" s="29"/>
      <c r="O488" s="4"/>
      <c r="V488" s="29"/>
      <c r="W488" s="4"/>
    </row>
    <row r="489" spans="5:23" x14ac:dyDescent="0.2">
      <c r="E489" s="29"/>
      <c r="F489" s="4"/>
      <c r="N489" s="29"/>
      <c r="O489" s="4"/>
      <c r="V489" s="29"/>
      <c r="W489" s="4"/>
    </row>
    <row r="490" spans="5:23" x14ac:dyDescent="0.2">
      <c r="E490" s="29"/>
      <c r="F490" s="4"/>
      <c r="N490" s="29"/>
      <c r="O490" s="4"/>
      <c r="V490" s="29"/>
      <c r="W490" s="4"/>
    </row>
    <row r="491" spans="5:23" x14ac:dyDescent="0.2">
      <c r="E491" s="29"/>
      <c r="F491" s="4"/>
      <c r="N491" s="29"/>
      <c r="O491" s="4"/>
      <c r="V491" s="29"/>
      <c r="W491" s="4"/>
    </row>
    <row r="492" spans="5:23" x14ac:dyDescent="0.2">
      <c r="E492" s="29"/>
      <c r="F492" s="4"/>
      <c r="N492" s="29"/>
      <c r="O492" s="4"/>
      <c r="V492" s="29"/>
      <c r="W492" s="4"/>
    </row>
    <row r="493" spans="5:23" x14ac:dyDescent="0.2">
      <c r="E493" s="29"/>
      <c r="F493" s="4"/>
      <c r="N493" s="29"/>
      <c r="O493" s="4"/>
      <c r="V493" s="29"/>
      <c r="W493" s="4"/>
    </row>
    <row r="494" spans="5:23" x14ac:dyDescent="0.2">
      <c r="E494" s="29"/>
      <c r="F494" s="4"/>
      <c r="N494" s="29"/>
      <c r="O494" s="4"/>
      <c r="V494" s="29"/>
      <c r="W494" s="4"/>
    </row>
    <row r="495" spans="5:23" x14ac:dyDescent="0.2">
      <c r="E495" s="29"/>
      <c r="F495" s="4"/>
      <c r="N495" s="29"/>
      <c r="O495" s="4"/>
      <c r="V495" s="29"/>
      <c r="W495" s="4"/>
    </row>
    <row r="496" spans="5:23" x14ac:dyDescent="0.2">
      <c r="E496" s="29"/>
      <c r="F496" s="4"/>
      <c r="N496" s="29"/>
      <c r="O496" s="4"/>
      <c r="V496" s="29"/>
      <c r="W496" s="4"/>
    </row>
    <row r="497" spans="5:23" x14ac:dyDescent="0.2">
      <c r="E497" s="29"/>
      <c r="F497" s="4"/>
      <c r="N497" s="29"/>
      <c r="O497" s="4"/>
      <c r="V497" s="29"/>
      <c r="W497" s="4"/>
    </row>
    <row r="498" spans="5:23" x14ac:dyDescent="0.2">
      <c r="E498" s="29"/>
      <c r="F498" s="4"/>
      <c r="N498" s="29"/>
      <c r="O498" s="4"/>
      <c r="V498" s="29"/>
      <c r="W498" s="4"/>
    </row>
    <row r="499" spans="5:23" x14ac:dyDescent="0.2">
      <c r="E499" s="29"/>
      <c r="F499" s="4"/>
      <c r="N499" s="29"/>
      <c r="O499" s="4"/>
      <c r="V499" s="29"/>
      <c r="W499" s="4"/>
    </row>
    <row r="500" spans="5:23" x14ac:dyDescent="0.2">
      <c r="E500" s="29"/>
      <c r="F500" s="4"/>
      <c r="N500" s="29"/>
      <c r="O500" s="4"/>
      <c r="V500" s="29"/>
      <c r="W500" s="4"/>
    </row>
    <row r="501" spans="5:23" x14ac:dyDescent="0.2">
      <c r="E501" s="29"/>
      <c r="F501" s="4"/>
      <c r="N501" s="29"/>
      <c r="O501" s="4"/>
      <c r="V501" s="29"/>
      <c r="W501" s="4"/>
    </row>
    <row r="502" spans="5:23" x14ac:dyDescent="0.2">
      <c r="E502" s="29"/>
      <c r="F502" s="4"/>
      <c r="N502" s="29"/>
      <c r="O502" s="4"/>
      <c r="V502" s="29"/>
      <c r="W502" s="4"/>
    </row>
    <row r="503" spans="5:23" x14ac:dyDescent="0.2">
      <c r="E503" s="29"/>
      <c r="F503" s="4"/>
      <c r="N503" s="29"/>
      <c r="O503" s="4"/>
      <c r="V503" s="29"/>
      <c r="W503" s="4"/>
    </row>
    <row r="504" spans="5:23" x14ac:dyDescent="0.2">
      <c r="E504" s="29"/>
      <c r="F504" s="4"/>
      <c r="N504" s="29"/>
      <c r="O504" s="4"/>
      <c r="V504" s="29"/>
      <c r="W504" s="4"/>
    </row>
    <row r="505" spans="5:23" x14ac:dyDescent="0.2">
      <c r="E505" s="29"/>
      <c r="F505" s="4"/>
      <c r="N505" s="29"/>
      <c r="O505" s="4"/>
      <c r="V505" s="29"/>
      <c r="W505" s="4"/>
    </row>
    <row r="506" spans="5:23" x14ac:dyDescent="0.2">
      <c r="E506" s="29"/>
      <c r="F506" s="4"/>
      <c r="N506" s="29"/>
      <c r="O506" s="4"/>
      <c r="V506" s="29"/>
      <c r="W506" s="4"/>
    </row>
    <row r="507" spans="5:23" x14ac:dyDescent="0.2">
      <c r="E507" s="29"/>
      <c r="F507" s="4"/>
      <c r="N507" s="29"/>
      <c r="O507" s="4"/>
      <c r="V507" s="29"/>
      <c r="W507" s="4"/>
    </row>
    <row r="508" spans="5:23" x14ac:dyDescent="0.2">
      <c r="E508" s="29"/>
      <c r="F508" s="4"/>
      <c r="N508" s="29"/>
      <c r="O508" s="4"/>
      <c r="V508" s="29"/>
      <c r="W508" s="4"/>
    </row>
    <row r="509" spans="5:23" x14ac:dyDescent="0.2">
      <c r="E509" s="29"/>
      <c r="F509" s="4"/>
      <c r="N509" s="29"/>
      <c r="O509" s="4"/>
      <c r="V509" s="29"/>
      <c r="W509" s="4"/>
    </row>
    <row r="510" spans="5:23" x14ac:dyDescent="0.2">
      <c r="E510" s="29"/>
      <c r="F510" s="4"/>
      <c r="N510" s="29"/>
      <c r="O510" s="4"/>
      <c r="V510" s="29"/>
      <c r="W510" s="4"/>
    </row>
    <row r="511" spans="5:23" x14ac:dyDescent="0.2">
      <c r="E511" s="29"/>
      <c r="F511" s="4"/>
      <c r="N511" s="29"/>
      <c r="O511" s="4"/>
      <c r="V511" s="29"/>
      <c r="W511" s="4"/>
    </row>
    <row r="512" spans="5:23" x14ac:dyDescent="0.2">
      <c r="E512" s="29"/>
      <c r="F512" s="4"/>
      <c r="N512" s="29"/>
      <c r="O512" s="4"/>
      <c r="V512" s="29"/>
      <c r="W512" s="4"/>
    </row>
    <row r="513" spans="5:23" x14ac:dyDescent="0.2">
      <c r="E513" s="29"/>
      <c r="F513" s="4"/>
      <c r="N513" s="29"/>
      <c r="O513" s="4"/>
      <c r="V513" s="29"/>
      <c r="W513" s="4"/>
    </row>
    <row r="514" spans="5:23" x14ac:dyDescent="0.2">
      <c r="E514" s="29"/>
      <c r="F514" s="4"/>
      <c r="N514" s="29"/>
      <c r="O514" s="4"/>
      <c r="V514" s="29"/>
      <c r="W514" s="4"/>
    </row>
    <row r="515" spans="5:23" x14ac:dyDescent="0.2">
      <c r="E515" s="29"/>
      <c r="F515" s="4"/>
      <c r="N515" s="29"/>
      <c r="O515" s="4"/>
      <c r="V515" s="29"/>
      <c r="W515" s="4"/>
    </row>
    <row r="516" spans="5:23" x14ac:dyDescent="0.2">
      <c r="E516" s="29"/>
      <c r="F516" s="4"/>
      <c r="N516" s="29"/>
      <c r="O516" s="4"/>
      <c r="V516" s="29"/>
      <c r="W516" s="4"/>
    </row>
    <row r="517" spans="5:23" x14ac:dyDescent="0.2">
      <c r="E517" s="29"/>
      <c r="F517" s="4"/>
      <c r="N517" s="29"/>
      <c r="O517" s="4"/>
      <c r="V517" s="29"/>
      <c r="W517" s="4"/>
    </row>
    <row r="518" spans="5:23" x14ac:dyDescent="0.2">
      <c r="E518" s="29"/>
      <c r="F518" s="4"/>
      <c r="N518" s="29"/>
      <c r="O518" s="4"/>
      <c r="V518" s="29"/>
      <c r="W518" s="4"/>
    </row>
    <row r="519" spans="5:23" x14ac:dyDescent="0.2">
      <c r="E519" s="29"/>
      <c r="F519" s="4"/>
      <c r="N519" s="29"/>
      <c r="O519" s="4"/>
      <c r="V519" s="29"/>
      <c r="W519" s="4"/>
    </row>
    <row r="520" spans="5:23" x14ac:dyDescent="0.2">
      <c r="E520" s="29"/>
      <c r="F520" s="4"/>
      <c r="N520" s="29"/>
      <c r="O520" s="4"/>
      <c r="V520" s="29"/>
      <c r="W520" s="4"/>
    </row>
    <row r="521" spans="5:23" x14ac:dyDescent="0.2">
      <c r="E521" s="29"/>
      <c r="F521" s="4"/>
      <c r="N521" s="29"/>
      <c r="O521" s="4"/>
      <c r="V521" s="29"/>
      <c r="W521" s="4"/>
    </row>
    <row r="522" spans="5:23" x14ac:dyDescent="0.2">
      <c r="E522" s="29"/>
      <c r="F522" s="4"/>
      <c r="N522" s="29"/>
      <c r="O522" s="4"/>
      <c r="V522" s="29"/>
      <c r="W522" s="4"/>
    </row>
    <row r="523" spans="5:23" x14ac:dyDescent="0.2">
      <c r="E523" s="29"/>
      <c r="F523" s="4"/>
      <c r="N523" s="29"/>
      <c r="O523" s="4"/>
      <c r="V523" s="29"/>
      <c r="W523" s="4"/>
    </row>
    <row r="524" spans="5:23" x14ac:dyDescent="0.2">
      <c r="E524" s="29"/>
      <c r="F524" s="4"/>
      <c r="N524" s="29"/>
      <c r="O524" s="4"/>
      <c r="V524" s="29"/>
      <c r="W524" s="4"/>
    </row>
    <row r="525" spans="5:23" x14ac:dyDescent="0.2">
      <c r="E525" s="29"/>
      <c r="F525" s="4"/>
      <c r="N525" s="29"/>
      <c r="O525" s="4"/>
      <c r="V525" s="29"/>
      <c r="W525" s="4"/>
    </row>
    <row r="526" spans="5:23" x14ac:dyDescent="0.2">
      <c r="E526" s="29"/>
      <c r="F526" s="4"/>
      <c r="N526" s="29"/>
      <c r="O526" s="4"/>
      <c r="V526" s="29"/>
      <c r="W526" s="4"/>
    </row>
    <row r="527" spans="5:23" x14ac:dyDescent="0.2">
      <c r="E527" s="29"/>
      <c r="F527" s="4"/>
      <c r="N527" s="29"/>
      <c r="O527" s="4"/>
      <c r="V527" s="29"/>
      <c r="W527" s="4"/>
    </row>
    <row r="528" spans="5:23" x14ac:dyDescent="0.2">
      <c r="E528" s="29"/>
      <c r="F528" s="4"/>
      <c r="N528" s="29"/>
      <c r="O528" s="4"/>
      <c r="V528" s="29"/>
      <c r="W528" s="4"/>
    </row>
    <row r="529" spans="5:23" x14ac:dyDescent="0.2">
      <c r="E529" s="29"/>
      <c r="F529" s="4"/>
      <c r="N529" s="29"/>
      <c r="O529" s="4"/>
      <c r="V529" s="29"/>
      <c r="W529" s="4"/>
    </row>
    <row r="530" spans="5:23" x14ac:dyDescent="0.2">
      <c r="E530" s="29"/>
      <c r="F530" s="4"/>
      <c r="N530" s="29"/>
      <c r="O530" s="4"/>
      <c r="V530" s="29"/>
      <c r="W530" s="4"/>
    </row>
    <row r="531" spans="5:23" x14ac:dyDescent="0.2">
      <c r="E531" s="29"/>
      <c r="F531" s="4"/>
      <c r="N531" s="29"/>
      <c r="O531" s="4"/>
      <c r="V531" s="29"/>
      <c r="W531" s="4"/>
    </row>
    <row r="532" spans="5:23" x14ac:dyDescent="0.2">
      <c r="E532" s="29"/>
      <c r="F532" s="4"/>
      <c r="N532" s="29"/>
      <c r="O532" s="4"/>
      <c r="V532" s="29"/>
      <c r="W532" s="4"/>
    </row>
    <row r="533" spans="5:23" x14ac:dyDescent="0.2">
      <c r="E533" s="29"/>
      <c r="F533" s="4"/>
      <c r="N533" s="29"/>
      <c r="O533" s="4"/>
      <c r="V533" s="29"/>
      <c r="W533" s="4"/>
    </row>
    <row r="534" spans="5:23" x14ac:dyDescent="0.2">
      <c r="E534" s="29"/>
      <c r="F534" s="4"/>
      <c r="N534" s="29"/>
      <c r="O534" s="4"/>
      <c r="V534" s="29"/>
      <c r="W534" s="4"/>
    </row>
    <row r="535" spans="5:23" x14ac:dyDescent="0.2">
      <c r="E535" s="29"/>
      <c r="F535" s="4"/>
      <c r="N535" s="29"/>
      <c r="O535" s="4"/>
      <c r="V535" s="29"/>
      <c r="W535" s="4"/>
    </row>
    <row r="536" spans="5:23" x14ac:dyDescent="0.2">
      <c r="E536" s="29"/>
      <c r="F536" s="4"/>
      <c r="N536" s="29"/>
      <c r="O536" s="4"/>
      <c r="V536" s="29"/>
      <c r="W536" s="4"/>
    </row>
    <row r="537" spans="5:23" x14ac:dyDescent="0.2">
      <c r="E537" s="29"/>
      <c r="F537" s="4"/>
      <c r="N537" s="29"/>
      <c r="O537" s="4"/>
      <c r="V537" s="29"/>
      <c r="W537" s="4"/>
    </row>
    <row r="538" spans="5:23" x14ac:dyDescent="0.2">
      <c r="E538" s="29"/>
      <c r="F538" s="4"/>
      <c r="N538" s="29"/>
      <c r="O538" s="4"/>
      <c r="V538" s="29"/>
      <c r="W538" s="4"/>
    </row>
    <row r="539" spans="5:23" x14ac:dyDescent="0.2">
      <c r="E539" s="29"/>
      <c r="F539" s="4"/>
      <c r="N539" s="29"/>
      <c r="O539" s="4"/>
      <c r="V539" s="29"/>
      <c r="W539" s="4"/>
    </row>
    <row r="540" spans="5:23" x14ac:dyDescent="0.2">
      <c r="E540" s="29"/>
      <c r="F540" s="4"/>
      <c r="N540" s="29"/>
      <c r="O540" s="4"/>
      <c r="V540" s="29"/>
      <c r="W540" s="4"/>
    </row>
    <row r="541" spans="5:23" x14ac:dyDescent="0.2">
      <c r="E541" s="29"/>
      <c r="F541" s="4"/>
      <c r="N541" s="29"/>
      <c r="O541" s="4"/>
      <c r="V541" s="29"/>
      <c r="W541" s="4"/>
    </row>
    <row r="542" spans="5:23" x14ac:dyDescent="0.2">
      <c r="E542" s="29"/>
      <c r="F542" s="4"/>
      <c r="N542" s="29"/>
      <c r="O542" s="4"/>
      <c r="V542" s="29"/>
      <c r="W542" s="4"/>
    </row>
    <row r="543" spans="5:23" x14ac:dyDescent="0.2">
      <c r="E543" s="29"/>
      <c r="F543" s="4"/>
      <c r="N543" s="29"/>
      <c r="O543" s="4"/>
      <c r="V543" s="29"/>
      <c r="W543" s="4"/>
    </row>
    <row r="544" spans="5:23" x14ac:dyDescent="0.2">
      <c r="E544" s="29"/>
      <c r="F544" s="4"/>
      <c r="N544" s="29"/>
      <c r="O544" s="4"/>
      <c r="V544" s="29"/>
      <c r="W544" s="4"/>
    </row>
    <row r="545" spans="5:23" x14ac:dyDescent="0.2">
      <c r="E545" s="29"/>
      <c r="F545" s="4"/>
      <c r="N545" s="29"/>
      <c r="O545" s="4"/>
      <c r="V545" s="29"/>
      <c r="W545" s="4"/>
    </row>
    <row r="546" spans="5:23" x14ac:dyDescent="0.2">
      <c r="E546" s="29"/>
      <c r="F546" s="4"/>
      <c r="N546" s="29"/>
      <c r="O546" s="4"/>
      <c r="V546" s="29"/>
      <c r="W546" s="4"/>
    </row>
    <row r="547" spans="5:23" x14ac:dyDescent="0.2">
      <c r="E547" s="29"/>
      <c r="F547" s="4"/>
      <c r="N547" s="29"/>
      <c r="O547" s="4"/>
      <c r="V547" s="29"/>
      <c r="W547" s="4"/>
    </row>
    <row r="548" spans="5:23" x14ac:dyDescent="0.2">
      <c r="E548" s="29"/>
      <c r="F548" s="4"/>
      <c r="N548" s="29"/>
      <c r="O548" s="4"/>
      <c r="V548" s="29"/>
      <c r="W548" s="4"/>
    </row>
    <row r="549" spans="5:23" x14ac:dyDescent="0.2">
      <c r="E549" s="29"/>
      <c r="F549" s="4"/>
      <c r="N549" s="29"/>
      <c r="O549" s="4"/>
      <c r="V549" s="29"/>
      <c r="W549" s="4"/>
    </row>
    <row r="550" spans="5:23" x14ac:dyDescent="0.2">
      <c r="E550" s="29"/>
      <c r="F550" s="4"/>
      <c r="N550" s="29"/>
      <c r="O550" s="4"/>
      <c r="V550" s="29"/>
      <c r="W550" s="4"/>
    </row>
    <row r="551" spans="5:23" x14ac:dyDescent="0.2">
      <c r="E551" s="29"/>
      <c r="F551" s="4"/>
      <c r="N551" s="29"/>
      <c r="O551" s="4"/>
      <c r="V551" s="29"/>
      <c r="W551" s="4"/>
    </row>
    <row r="552" spans="5:23" x14ac:dyDescent="0.2">
      <c r="E552" s="29"/>
      <c r="F552" s="4"/>
      <c r="N552" s="29"/>
      <c r="O552" s="4"/>
      <c r="V552" s="29"/>
      <c r="W552" s="4"/>
    </row>
    <row r="553" spans="5:23" x14ac:dyDescent="0.2">
      <c r="E553" s="29"/>
      <c r="F553" s="4"/>
      <c r="N553" s="29"/>
      <c r="O553" s="4"/>
      <c r="V553" s="29"/>
      <c r="W553" s="4"/>
    </row>
    <row r="554" spans="5:23" x14ac:dyDescent="0.2">
      <c r="E554" s="29"/>
      <c r="F554" s="4"/>
      <c r="N554" s="29"/>
      <c r="O554" s="4"/>
      <c r="V554" s="29"/>
      <c r="W554" s="4"/>
    </row>
    <row r="555" spans="5:23" x14ac:dyDescent="0.2">
      <c r="E555" s="29"/>
      <c r="F555" s="4"/>
      <c r="N555" s="29"/>
      <c r="O555" s="4"/>
      <c r="V555" s="29"/>
      <c r="W555" s="4"/>
    </row>
    <row r="556" spans="5:23" x14ac:dyDescent="0.2">
      <c r="E556" s="29"/>
      <c r="F556" s="4"/>
      <c r="N556" s="29"/>
      <c r="O556" s="4"/>
      <c r="V556" s="29"/>
      <c r="W556" s="4"/>
    </row>
    <row r="557" spans="5:23" x14ac:dyDescent="0.2">
      <c r="E557" s="29"/>
      <c r="F557" s="4"/>
      <c r="N557" s="29"/>
      <c r="O557" s="4"/>
      <c r="V557" s="29"/>
      <c r="W557" s="4"/>
    </row>
    <row r="558" spans="5:23" x14ac:dyDescent="0.2">
      <c r="E558" s="29"/>
      <c r="F558" s="4"/>
      <c r="N558" s="29"/>
      <c r="O558" s="4"/>
      <c r="V558" s="29"/>
      <c r="W558" s="4"/>
    </row>
    <row r="559" spans="5:23" x14ac:dyDescent="0.2">
      <c r="E559" s="29"/>
      <c r="F559" s="4"/>
      <c r="N559" s="29"/>
      <c r="O559" s="4"/>
      <c r="V559" s="29"/>
      <c r="W559" s="4"/>
    </row>
    <row r="560" spans="5:23" x14ac:dyDescent="0.2">
      <c r="E560" s="29"/>
      <c r="F560" s="4"/>
      <c r="N560" s="29"/>
      <c r="O560" s="4"/>
      <c r="V560" s="29"/>
      <c r="W560" s="4"/>
    </row>
    <row r="561" spans="5:23" x14ac:dyDescent="0.2">
      <c r="E561" s="29"/>
      <c r="F561" s="4"/>
      <c r="N561" s="29"/>
      <c r="O561" s="4"/>
      <c r="V561" s="29"/>
      <c r="W561" s="4"/>
    </row>
    <row r="562" spans="5:23" x14ac:dyDescent="0.2">
      <c r="E562" s="29"/>
      <c r="F562" s="4"/>
      <c r="N562" s="29"/>
      <c r="O562" s="4"/>
      <c r="V562" s="29"/>
      <c r="W562" s="4"/>
    </row>
    <row r="563" spans="5:23" x14ac:dyDescent="0.2">
      <c r="E563" s="29"/>
      <c r="F563" s="4"/>
      <c r="N563" s="29"/>
      <c r="O563" s="4"/>
      <c r="V563" s="29"/>
      <c r="W563" s="4"/>
    </row>
    <row r="564" spans="5:23" x14ac:dyDescent="0.2">
      <c r="E564" s="29"/>
      <c r="F564" s="4"/>
      <c r="N564" s="29"/>
      <c r="O564" s="4"/>
      <c r="V564" s="29"/>
      <c r="W564" s="4"/>
    </row>
    <row r="565" spans="5:23" x14ac:dyDescent="0.2">
      <c r="E565" s="29"/>
      <c r="F565" s="4"/>
      <c r="N565" s="29"/>
      <c r="O565" s="4"/>
      <c r="V565" s="29"/>
      <c r="W565" s="4"/>
    </row>
    <row r="566" spans="5:23" x14ac:dyDescent="0.2">
      <c r="E566" s="29"/>
      <c r="F566" s="4"/>
      <c r="N566" s="29"/>
      <c r="O566" s="4"/>
      <c r="V566" s="29"/>
      <c r="W566" s="4"/>
    </row>
    <row r="567" spans="5:23" x14ac:dyDescent="0.2">
      <c r="E567" s="29"/>
      <c r="F567" s="4"/>
      <c r="N567" s="29"/>
      <c r="O567" s="4"/>
      <c r="V567" s="29"/>
      <c r="W567" s="4"/>
    </row>
    <row r="568" spans="5:23" x14ac:dyDescent="0.2">
      <c r="E568" s="29"/>
      <c r="F568" s="4"/>
      <c r="N568" s="29"/>
      <c r="O568" s="4"/>
      <c r="V568" s="29"/>
      <c r="W568" s="4"/>
    </row>
    <row r="569" spans="5:23" x14ac:dyDescent="0.2">
      <c r="E569" s="29"/>
      <c r="F569" s="4"/>
      <c r="N569" s="29"/>
      <c r="O569" s="4"/>
      <c r="V569" s="29"/>
      <c r="W569" s="4"/>
    </row>
    <row r="570" spans="5:23" x14ac:dyDescent="0.2">
      <c r="E570" s="29"/>
      <c r="F570" s="4"/>
      <c r="N570" s="29"/>
      <c r="O570" s="4"/>
      <c r="V570" s="29"/>
      <c r="W570" s="4"/>
    </row>
    <row r="571" spans="5:23" x14ac:dyDescent="0.2">
      <c r="E571" s="29"/>
      <c r="F571" s="4"/>
      <c r="N571" s="29"/>
      <c r="O571" s="4"/>
      <c r="V571" s="29"/>
      <c r="W571" s="4"/>
    </row>
    <row r="572" spans="5:23" x14ac:dyDescent="0.2">
      <c r="E572" s="29"/>
      <c r="F572" s="4"/>
      <c r="N572" s="29"/>
      <c r="O572" s="4"/>
      <c r="V572" s="29"/>
      <c r="W572" s="4"/>
    </row>
    <row r="573" spans="5:23" x14ac:dyDescent="0.2">
      <c r="E573" s="29"/>
      <c r="F573" s="4"/>
      <c r="N573" s="29"/>
      <c r="O573" s="4"/>
      <c r="V573" s="29"/>
      <c r="W573" s="4"/>
    </row>
    <row r="574" spans="5:23" x14ac:dyDescent="0.2">
      <c r="E574" s="29"/>
      <c r="F574" s="4"/>
      <c r="N574" s="29"/>
      <c r="O574" s="4"/>
      <c r="V574" s="29"/>
      <c r="W574" s="4"/>
    </row>
    <row r="575" spans="5:23" x14ac:dyDescent="0.2">
      <c r="E575" s="29"/>
      <c r="F575" s="4"/>
      <c r="N575" s="29"/>
      <c r="O575" s="4"/>
      <c r="V575" s="29"/>
      <c r="W575" s="4"/>
    </row>
    <row r="576" spans="5:23" x14ac:dyDescent="0.2">
      <c r="E576" s="29"/>
      <c r="F576" s="4"/>
      <c r="N576" s="29"/>
      <c r="O576" s="4"/>
      <c r="V576" s="29"/>
      <c r="W576" s="4"/>
    </row>
    <row r="577" spans="5:23" x14ac:dyDescent="0.2">
      <c r="E577" s="29"/>
      <c r="F577" s="4"/>
      <c r="N577" s="29"/>
      <c r="O577" s="4"/>
      <c r="V577" s="29"/>
      <c r="W577" s="4"/>
    </row>
    <row r="578" spans="5:23" x14ac:dyDescent="0.2">
      <c r="E578" s="29"/>
      <c r="F578" s="4"/>
      <c r="N578" s="29"/>
      <c r="O578" s="4"/>
      <c r="V578" s="29"/>
      <c r="W578" s="4"/>
    </row>
    <row r="579" spans="5:23" x14ac:dyDescent="0.2">
      <c r="E579" s="29"/>
      <c r="F579" s="4"/>
      <c r="N579" s="29"/>
      <c r="O579" s="4"/>
      <c r="V579" s="29"/>
      <c r="W579" s="4"/>
    </row>
    <row r="580" spans="5:23" x14ac:dyDescent="0.2">
      <c r="E580" s="29"/>
      <c r="F580" s="4"/>
      <c r="N580" s="29"/>
      <c r="O580" s="4"/>
      <c r="V580" s="29"/>
      <c r="W580" s="4"/>
    </row>
    <row r="581" spans="5:23" x14ac:dyDescent="0.2">
      <c r="E581" s="29"/>
      <c r="F581" s="4"/>
      <c r="N581" s="29"/>
      <c r="O581" s="4"/>
      <c r="V581" s="29"/>
      <c r="W581" s="4"/>
    </row>
    <row r="582" spans="5:23" x14ac:dyDescent="0.2">
      <c r="E582" s="29"/>
      <c r="F582" s="4"/>
      <c r="N582" s="29"/>
      <c r="O582" s="4"/>
      <c r="V582" s="29"/>
      <c r="W582" s="4"/>
    </row>
    <row r="583" spans="5:23" x14ac:dyDescent="0.2">
      <c r="E583" s="29"/>
      <c r="F583" s="4"/>
      <c r="N583" s="29"/>
      <c r="O583" s="4"/>
      <c r="V583" s="29"/>
      <c r="W583" s="4"/>
    </row>
    <row r="584" spans="5:23" x14ac:dyDescent="0.2">
      <c r="E584" s="29"/>
      <c r="F584" s="4"/>
      <c r="N584" s="29"/>
      <c r="O584" s="4"/>
      <c r="V584" s="29"/>
      <c r="W584" s="4"/>
    </row>
    <row r="585" spans="5:23" x14ac:dyDescent="0.2">
      <c r="E585" s="29"/>
      <c r="F585" s="4"/>
      <c r="N585" s="29"/>
      <c r="O585" s="4"/>
      <c r="V585" s="29"/>
      <c r="W585" s="4"/>
    </row>
    <row r="586" spans="5:23" x14ac:dyDescent="0.2">
      <c r="E586" s="29"/>
      <c r="F586" s="4"/>
      <c r="N586" s="29"/>
      <c r="O586" s="4"/>
      <c r="V586" s="29"/>
      <c r="W586" s="4"/>
    </row>
    <row r="587" spans="5:23" x14ac:dyDescent="0.2">
      <c r="E587" s="29"/>
      <c r="F587" s="4"/>
      <c r="N587" s="29"/>
      <c r="O587" s="4"/>
      <c r="V587" s="29"/>
      <c r="W587" s="4"/>
    </row>
    <row r="588" spans="5:23" x14ac:dyDescent="0.2">
      <c r="E588" s="29"/>
      <c r="F588" s="4"/>
      <c r="N588" s="29"/>
      <c r="O588" s="4"/>
      <c r="V588" s="29"/>
      <c r="W588" s="4"/>
    </row>
    <row r="589" spans="5:23" x14ac:dyDescent="0.2">
      <c r="E589" s="29"/>
      <c r="F589" s="4"/>
      <c r="N589" s="29"/>
      <c r="O589" s="4"/>
      <c r="V589" s="29"/>
      <c r="W589" s="4"/>
    </row>
    <row r="590" spans="5:23" x14ac:dyDescent="0.2">
      <c r="E590" s="29"/>
      <c r="F590" s="4"/>
      <c r="N590" s="29"/>
      <c r="O590" s="4"/>
      <c r="V590" s="29"/>
      <c r="W590" s="4"/>
    </row>
    <row r="591" spans="5:23" x14ac:dyDescent="0.2">
      <c r="E591" s="29"/>
      <c r="F591" s="4"/>
      <c r="N591" s="29"/>
      <c r="O591" s="4"/>
      <c r="V591" s="29"/>
      <c r="W591" s="4"/>
    </row>
    <row r="592" spans="5:23" x14ac:dyDescent="0.2">
      <c r="E592" s="29"/>
      <c r="F592" s="4"/>
      <c r="N592" s="29"/>
      <c r="O592" s="4"/>
      <c r="V592" s="29"/>
      <c r="W592" s="4"/>
    </row>
    <row r="593" spans="5:23" x14ac:dyDescent="0.2">
      <c r="E593" s="29"/>
      <c r="F593" s="4"/>
      <c r="N593" s="29"/>
      <c r="O593" s="4"/>
      <c r="V593" s="29"/>
      <c r="W593" s="4"/>
    </row>
    <row r="594" spans="5:23" x14ac:dyDescent="0.2">
      <c r="E594" s="29"/>
      <c r="F594" s="4"/>
      <c r="N594" s="29"/>
      <c r="O594" s="4"/>
      <c r="V594" s="29"/>
      <c r="W594" s="4"/>
    </row>
    <row r="595" spans="5:23" x14ac:dyDescent="0.2">
      <c r="E595" s="29"/>
      <c r="F595" s="4"/>
      <c r="N595" s="29"/>
      <c r="O595" s="4"/>
      <c r="V595" s="29"/>
      <c r="W595" s="4"/>
    </row>
    <row r="596" spans="5:23" x14ac:dyDescent="0.2">
      <c r="E596" s="29"/>
      <c r="F596" s="4"/>
      <c r="N596" s="29"/>
      <c r="O596" s="4"/>
      <c r="V596" s="29"/>
      <c r="W596" s="4"/>
    </row>
    <row r="597" spans="5:23" x14ac:dyDescent="0.2">
      <c r="E597" s="29"/>
      <c r="F597" s="4"/>
      <c r="N597" s="29"/>
      <c r="O597" s="4"/>
      <c r="V597" s="29"/>
      <c r="W597" s="4"/>
    </row>
    <row r="598" spans="5:23" x14ac:dyDescent="0.2">
      <c r="E598" s="29"/>
      <c r="F598" s="4"/>
      <c r="N598" s="29"/>
      <c r="O598" s="4"/>
      <c r="V598" s="29"/>
      <c r="W598" s="4"/>
    </row>
    <row r="599" spans="5:23" x14ac:dyDescent="0.2">
      <c r="E599" s="29"/>
      <c r="F599" s="4"/>
      <c r="N599" s="29"/>
      <c r="O599" s="4"/>
      <c r="V599" s="29"/>
      <c r="W599" s="4"/>
    </row>
    <row r="600" spans="5:23" x14ac:dyDescent="0.2">
      <c r="E600" s="29"/>
      <c r="F600" s="4"/>
      <c r="N600" s="29"/>
      <c r="O600" s="4"/>
      <c r="V600" s="29"/>
      <c r="W600" s="4"/>
    </row>
    <row r="601" spans="5:23" x14ac:dyDescent="0.2">
      <c r="E601" s="29"/>
      <c r="F601" s="4"/>
      <c r="N601" s="29"/>
      <c r="O601" s="4"/>
      <c r="V601" s="29"/>
      <c r="W601" s="4"/>
    </row>
    <row r="602" spans="5:23" x14ac:dyDescent="0.2">
      <c r="E602" s="29"/>
      <c r="F602" s="4"/>
      <c r="N602" s="29"/>
      <c r="O602" s="4"/>
      <c r="V602" s="29"/>
      <c r="W602" s="4"/>
    </row>
    <row r="603" spans="5:23" x14ac:dyDescent="0.2">
      <c r="E603" s="29"/>
      <c r="F603" s="4"/>
      <c r="N603" s="29"/>
      <c r="O603" s="4"/>
      <c r="V603" s="29"/>
      <c r="W603" s="4"/>
    </row>
    <row r="604" spans="5:23" x14ac:dyDescent="0.2">
      <c r="E604" s="29"/>
      <c r="F604" s="4"/>
      <c r="N604" s="29"/>
      <c r="O604" s="4"/>
      <c r="V604" s="29"/>
      <c r="W604" s="4"/>
    </row>
    <row r="605" spans="5:23" x14ac:dyDescent="0.2">
      <c r="E605" s="29"/>
      <c r="F605" s="4"/>
      <c r="N605" s="29"/>
      <c r="O605" s="4"/>
      <c r="V605" s="29"/>
      <c r="W605" s="4"/>
    </row>
    <row r="606" spans="5:23" x14ac:dyDescent="0.2">
      <c r="E606" s="29"/>
      <c r="F606" s="4"/>
      <c r="N606" s="29"/>
      <c r="O606" s="4"/>
      <c r="V606" s="29"/>
      <c r="W606" s="4"/>
    </row>
    <row r="607" spans="5:23" x14ac:dyDescent="0.2">
      <c r="E607" s="29"/>
      <c r="F607" s="4"/>
      <c r="N607" s="29"/>
      <c r="O607" s="4"/>
      <c r="V607" s="29"/>
      <c r="W607" s="4"/>
    </row>
    <row r="608" spans="5:23" x14ac:dyDescent="0.2">
      <c r="E608" s="29"/>
      <c r="F608" s="4"/>
      <c r="N608" s="29"/>
      <c r="O608" s="4"/>
      <c r="V608" s="29"/>
      <c r="W608" s="4"/>
    </row>
    <row r="609" spans="5:23" x14ac:dyDescent="0.2">
      <c r="E609" s="29"/>
      <c r="F609" s="4"/>
      <c r="N609" s="29"/>
      <c r="O609" s="4"/>
      <c r="V609" s="29"/>
      <c r="W609" s="4"/>
    </row>
    <row r="610" spans="5:23" x14ac:dyDescent="0.2">
      <c r="E610" s="29"/>
      <c r="F610" s="4"/>
      <c r="N610" s="29"/>
      <c r="O610" s="4"/>
      <c r="V610" s="29"/>
      <c r="W610" s="4"/>
    </row>
    <row r="611" spans="5:23" x14ac:dyDescent="0.2">
      <c r="E611" s="29"/>
      <c r="F611" s="4"/>
      <c r="N611" s="29"/>
      <c r="O611" s="4"/>
      <c r="V611" s="29"/>
      <c r="W611" s="4"/>
    </row>
    <row r="612" spans="5:23" x14ac:dyDescent="0.2">
      <c r="E612" s="29"/>
      <c r="F612" s="4"/>
      <c r="N612" s="29"/>
      <c r="O612" s="4"/>
      <c r="V612" s="29"/>
      <c r="W612" s="4"/>
    </row>
    <row r="613" spans="5:23" x14ac:dyDescent="0.2">
      <c r="E613" s="29"/>
      <c r="F613" s="4"/>
      <c r="N613" s="29"/>
      <c r="O613" s="4"/>
      <c r="V613" s="29"/>
      <c r="W613" s="4"/>
    </row>
    <row r="614" spans="5:23" x14ac:dyDescent="0.2">
      <c r="E614" s="29"/>
      <c r="F614" s="4"/>
      <c r="N614" s="29"/>
      <c r="O614" s="4"/>
      <c r="V614" s="29"/>
      <c r="W614" s="4"/>
    </row>
    <row r="615" spans="5:23" x14ac:dyDescent="0.2">
      <c r="E615" s="29"/>
      <c r="F615" s="4"/>
      <c r="N615" s="29"/>
      <c r="O615" s="4"/>
      <c r="V615" s="29"/>
      <c r="W615" s="4"/>
    </row>
    <row r="616" spans="5:23" x14ac:dyDescent="0.2">
      <c r="E616" s="29"/>
      <c r="F616" s="4"/>
      <c r="N616" s="29"/>
      <c r="O616" s="4"/>
      <c r="V616" s="29"/>
      <c r="W616" s="4"/>
    </row>
    <row r="617" spans="5:23" x14ac:dyDescent="0.2">
      <c r="E617" s="29"/>
      <c r="F617" s="4"/>
      <c r="N617" s="29"/>
      <c r="O617" s="4"/>
      <c r="V617" s="29"/>
      <c r="W617" s="4"/>
    </row>
    <row r="618" spans="5:23" x14ac:dyDescent="0.2">
      <c r="E618" s="29"/>
      <c r="F618" s="4"/>
      <c r="N618" s="29"/>
      <c r="O618" s="4"/>
      <c r="V618" s="29"/>
      <c r="W618" s="4"/>
    </row>
    <row r="619" spans="5:23" x14ac:dyDescent="0.2">
      <c r="E619" s="29"/>
      <c r="F619" s="4"/>
      <c r="N619" s="29"/>
      <c r="O619" s="4"/>
      <c r="V619" s="29"/>
      <c r="W619" s="4"/>
    </row>
    <row r="620" spans="5:23" x14ac:dyDescent="0.2">
      <c r="E620" s="29"/>
      <c r="F620" s="4"/>
      <c r="N620" s="29"/>
      <c r="O620" s="4"/>
      <c r="V620" s="29"/>
      <c r="W620" s="4"/>
    </row>
    <row r="621" spans="5:23" x14ac:dyDescent="0.2">
      <c r="E621" s="29"/>
      <c r="F621" s="4"/>
      <c r="N621" s="29"/>
      <c r="O621" s="4"/>
      <c r="V621" s="29"/>
      <c r="W621" s="4"/>
    </row>
    <row r="622" spans="5:23" x14ac:dyDescent="0.2">
      <c r="E622" s="29"/>
      <c r="F622" s="4"/>
      <c r="N622" s="29"/>
      <c r="O622" s="4"/>
      <c r="V622" s="29"/>
      <c r="W622" s="4"/>
    </row>
    <row r="623" spans="5:23" x14ac:dyDescent="0.2">
      <c r="E623" s="29"/>
      <c r="F623" s="4"/>
      <c r="N623" s="29"/>
      <c r="O623" s="4"/>
      <c r="V623" s="29"/>
      <c r="W623" s="4"/>
    </row>
    <row r="624" spans="5:23" x14ac:dyDescent="0.2">
      <c r="E624" s="29"/>
      <c r="F624" s="4"/>
      <c r="N624" s="29"/>
      <c r="O624" s="4"/>
      <c r="V624" s="29"/>
      <c r="W624" s="4"/>
    </row>
    <row r="625" spans="5:23" x14ac:dyDescent="0.2">
      <c r="E625" s="29"/>
      <c r="F625" s="4"/>
      <c r="N625" s="29"/>
      <c r="O625" s="4"/>
      <c r="V625" s="29"/>
      <c r="W625" s="4"/>
    </row>
    <row r="626" spans="5:23" x14ac:dyDescent="0.2">
      <c r="E626" s="29"/>
      <c r="F626" s="4"/>
      <c r="N626" s="29"/>
      <c r="O626" s="4"/>
      <c r="V626" s="29"/>
      <c r="W626" s="4"/>
    </row>
    <row r="627" spans="5:23" x14ac:dyDescent="0.2">
      <c r="E627" s="29"/>
      <c r="F627" s="4"/>
      <c r="N627" s="29"/>
      <c r="O627" s="4"/>
      <c r="V627" s="29"/>
      <c r="W627" s="4"/>
    </row>
    <row r="628" spans="5:23" x14ac:dyDescent="0.2">
      <c r="E628" s="29"/>
      <c r="F628" s="4"/>
      <c r="N628" s="29"/>
      <c r="O628" s="4"/>
      <c r="V628" s="29"/>
      <c r="W628" s="4"/>
    </row>
    <row r="629" spans="5:23" x14ac:dyDescent="0.2">
      <c r="E629" s="29"/>
      <c r="F629" s="4"/>
      <c r="N629" s="29"/>
      <c r="O629" s="4"/>
      <c r="V629" s="29"/>
      <c r="W629" s="4"/>
    </row>
    <row r="630" spans="5:23" x14ac:dyDescent="0.2">
      <c r="E630" s="29"/>
      <c r="F630" s="4"/>
      <c r="N630" s="29"/>
      <c r="O630" s="4"/>
      <c r="V630" s="29"/>
      <c r="W630" s="4"/>
    </row>
    <row r="631" spans="5:23" x14ac:dyDescent="0.2">
      <c r="E631" s="29"/>
      <c r="F631" s="4"/>
      <c r="N631" s="29"/>
      <c r="O631" s="4"/>
      <c r="V631" s="29"/>
      <c r="W631" s="4"/>
    </row>
    <row r="632" spans="5:23" x14ac:dyDescent="0.2">
      <c r="E632" s="29"/>
      <c r="F632" s="4"/>
      <c r="N632" s="29"/>
      <c r="O632" s="4"/>
      <c r="V632" s="29"/>
      <c r="W632" s="4"/>
    </row>
    <row r="633" spans="5:23" x14ac:dyDescent="0.2">
      <c r="E633" s="29"/>
      <c r="F633" s="4"/>
      <c r="N633" s="29"/>
      <c r="O633" s="4"/>
      <c r="V633" s="29"/>
      <c r="W633" s="4"/>
    </row>
    <row r="634" spans="5:23" x14ac:dyDescent="0.2">
      <c r="E634" s="29"/>
      <c r="F634" s="4"/>
      <c r="N634" s="29"/>
      <c r="O634" s="4"/>
      <c r="V634" s="29"/>
      <c r="W634" s="4"/>
    </row>
    <row r="635" spans="5:23" x14ac:dyDescent="0.2">
      <c r="E635" s="29"/>
      <c r="F635" s="4"/>
      <c r="N635" s="29"/>
      <c r="O635" s="4"/>
      <c r="V635" s="29"/>
      <c r="W635" s="4"/>
    </row>
    <row r="636" spans="5:23" x14ac:dyDescent="0.2">
      <c r="E636" s="29"/>
      <c r="F636" s="4"/>
      <c r="N636" s="29"/>
      <c r="O636" s="4"/>
      <c r="V636" s="29"/>
      <c r="W636" s="4"/>
    </row>
    <row r="637" spans="5:23" x14ac:dyDescent="0.2">
      <c r="E637" s="29"/>
      <c r="F637" s="4"/>
      <c r="N637" s="29"/>
      <c r="O637" s="4"/>
      <c r="V637" s="29"/>
      <c r="W637" s="4"/>
    </row>
    <row r="638" spans="5:23" x14ac:dyDescent="0.2">
      <c r="E638" s="29"/>
      <c r="F638" s="4"/>
      <c r="N638" s="29"/>
      <c r="O638" s="4"/>
      <c r="V638" s="29"/>
      <c r="W638" s="4"/>
    </row>
    <row r="639" spans="5:23" x14ac:dyDescent="0.2">
      <c r="E639" s="29"/>
      <c r="F639" s="4"/>
      <c r="N639" s="29"/>
      <c r="O639" s="4"/>
      <c r="V639" s="29"/>
      <c r="W639" s="4"/>
    </row>
    <row r="640" spans="5:23" x14ac:dyDescent="0.2">
      <c r="E640" s="29"/>
      <c r="F640" s="4"/>
      <c r="N640" s="29"/>
      <c r="O640" s="4"/>
      <c r="V640" s="29"/>
      <c r="W640" s="4"/>
    </row>
    <row r="641" spans="5:23" x14ac:dyDescent="0.2">
      <c r="E641" s="29"/>
      <c r="F641" s="4"/>
      <c r="N641" s="29"/>
      <c r="O641" s="4"/>
      <c r="V641" s="29"/>
      <c r="W641" s="4"/>
    </row>
    <row r="642" spans="5:23" x14ac:dyDescent="0.2">
      <c r="E642" s="29"/>
      <c r="F642" s="4"/>
      <c r="N642" s="29"/>
      <c r="O642" s="4"/>
      <c r="V642" s="29"/>
      <c r="W642" s="4"/>
    </row>
    <row r="643" spans="5:23" x14ac:dyDescent="0.2">
      <c r="E643" s="29"/>
      <c r="F643" s="4"/>
      <c r="N643" s="29"/>
      <c r="O643" s="4"/>
      <c r="V643" s="29"/>
      <c r="W643" s="4"/>
    </row>
    <row r="644" spans="5:23" x14ac:dyDescent="0.2">
      <c r="E644" s="29"/>
      <c r="F644" s="4"/>
      <c r="N644" s="29"/>
      <c r="O644" s="4"/>
      <c r="V644" s="29"/>
      <c r="W644" s="4"/>
    </row>
    <row r="645" spans="5:23" x14ac:dyDescent="0.2">
      <c r="E645" s="29"/>
      <c r="F645" s="4"/>
      <c r="N645" s="29"/>
      <c r="O645" s="4"/>
      <c r="V645" s="29"/>
      <c r="W645" s="4"/>
    </row>
    <row r="646" spans="5:23" x14ac:dyDescent="0.2">
      <c r="E646" s="29"/>
      <c r="F646" s="4"/>
      <c r="N646" s="29"/>
      <c r="O646" s="4"/>
      <c r="V646" s="29"/>
      <c r="W646" s="4"/>
    </row>
    <row r="647" spans="5:23" x14ac:dyDescent="0.2">
      <c r="E647" s="29"/>
      <c r="F647" s="4"/>
      <c r="N647" s="29"/>
      <c r="O647" s="4"/>
      <c r="V647" s="29"/>
      <c r="W647" s="4"/>
    </row>
    <row r="648" spans="5:23" x14ac:dyDescent="0.2">
      <c r="E648" s="29"/>
      <c r="F648" s="4"/>
      <c r="N648" s="29"/>
      <c r="O648" s="4"/>
      <c r="V648" s="29"/>
      <c r="W648" s="4"/>
    </row>
    <row r="649" spans="5:23" x14ac:dyDescent="0.2">
      <c r="E649" s="29"/>
      <c r="F649" s="4"/>
      <c r="N649" s="29"/>
      <c r="O649" s="4"/>
      <c r="V649" s="29"/>
      <c r="W649" s="4"/>
    </row>
    <row r="650" spans="5:23" x14ac:dyDescent="0.2">
      <c r="E650" s="29"/>
      <c r="F650" s="4"/>
      <c r="N650" s="29"/>
      <c r="O650" s="4"/>
      <c r="V650" s="29"/>
      <c r="W650" s="4"/>
    </row>
    <row r="651" spans="5:23" x14ac:dyDescent="0.2">
      <c r="E651" s="29"/>
      <c r="F651" s="4"/>
      <c r="N651" s="29"/>
      <c r="O651" s="4"/>
      <c r="V651" s="29"/>
      <c r="W651" s="4"/>
    </row>
    <row r="652" spans="5:23" x14ac:dyDescent="0.2">
      <c r="E652" s="29"/>
      <c r="F652" s="4"/>
      <c r="N652" s="29"/>
      <c r="O652" s="4"/>
      <c r="V652" s="29"/>
      <c r="W652" s="4"/>
    </row>
    <row r="653" spans="5:23" x14ac:dyDescent="0.2">
      <c r="E653" s="29"/>
      <c r="F653" s="4"/>
      <c r="N653" s="29"/>
      <c r="O653" s="4"/>
      <c r="V653" s="29"/>
      <c r="W653" s="4"/>
    </row>
    <row r="654" spans="5:23" x14ac:dyDescent="0.2">
      <c r="E654" s="29"/>
      <c r="F654" s="4"/>
      <c r="N654" s="29"/>
      <c r="O654" s="4"/>
      <c r="V654" s="29"/>
      <c r="W654" s="4"/>
    </row>
    <row r="655" spans="5:23" x14ac:dyDescent="0.2">
      <c r="E655" s="29"/>
      <c r="F655" s="4"/>
      <c r="N655" s="29"/>
      <c r="O655" s="4"/>
      <c r="V655" s="29"/>
      <c r="W655" s="4"/>
    </row>
    <row r="656" spans="5:23" x14ac:dyDescent="0.2">
      <c r="E656" s="29"/>
      <c r="F656" s="4"/>
      <c r="N656" s="29"/>
      <c r="O656" s="4"/>
      <c r="V656" s="29"/>
      <c r="W656" s="4"/>
    </row>
    <row r="657" spans="5:23" x14ac:dyDescent="0.2">
      <c r="E657" s="29"/>
      <c r="F657" s="4"/>
      <c r="N657" s="29"/>
      <c r="O657" s="4"/>
      <c r="V657" s="29"/>
      <c r="W657" s="4"/>
    </row>
    <row r="658" spans="5:23" x14ac:dyDescent="0.2">
      <c r="E658" s="29"/>
      <c r="F658" s="4"/>
      <c r="N658" s="29"/>
      <c r="O658" s="4"/>
      <c r="V658" s="29"/>
      <c r="W658" s="4"/>
    </row>
    <row r="659" spans="5:23" x14ac:dyDescent="0.2">
      <c r="E659" s="29"/>
      <c r="F659" s="4"/>
      <c r="N659" s="29"/>
      <c r="O659" s="4"/>
      <c r="V659" s="29"/>
      <c r="W659" s="4"/>
    </row>
    <row r="660" spans="5:23" x14ac:dyDescent="0.2">
      <c r="E660" s="29"/>
      <c r="F660" s="4"/>
      <c r="N660" s="29"/>
      <c r="O660" s="4"/>
      <c r="V660" s="29"/>
      <c r="W660" s="4"/>
    </row>
    <row r="661" spans="5:23" x14ac:dyDescent="0.2">
      <c r="E661" s="29"/>
      <c r="F661" s="4"/>
      <c r="N661" s="29"/>
      <c r="O661" s="4"/>
      <c r="V661" s="29"/>
      <c r="W661" s="4"/>
    </row>
    <row r="662" spans="5:23" x14ac:dyDescent="0.2">
      <c r="E662" s="29"/>
      <c r="F662" s="4"/>
      <c r="N662" s="29"/>
      <c r="O662" s="4"/>
      <c r="V662" s="29"/>
      <c r="W662" s="4"/>
    </row>
    <row r="663" spans="5:23" x14ac:dyDescent="0.2">
      <c r="E663" s="29"/>
      <c r="F663" s="4"/>
      <c r="N663" s="29"/>
      <c r="O663" s="4"/>
      <c r="V663" s="29"/>
      <c r="W663" s="4"/>
    </row>
    <row r="664" spans="5:23" x14ac:dyDescent="0.2">
      <c r="E664" s="29"/>
      <c r="F664" s="4"/>
      <c r="N664" s="29"/>
      <c r="O664" s="4"/>
      <c r="V664" s="29"/>
      <c r="W664" s="4"/>
    </row>
    <row r="665" spans="5:23" x14ac:dyDescent="0.2">
      <c r="E665" s="29"/>
      <c r="F665" s="4"/>
      <c r="N665" s="29"/>
      <c r="O665" s="4"/>
      <c r="V665" s="29"/>
      <c r="W665" s="4"/>
    </row>
    <row r="666" spans="5:23" x14ac:dyDescent="0.2">
      <c r="E666" s="29"/>
      <c r="F666" s="4"/>
      <c r="N666" s="29"/>
      <c r="O666" s="4"/>
      <c r="V666" s="29"/>
      <c r="W666" s="4"/>
    </row>
    <row r="667" spans="5:23" x14ac:dyDescent="0.2">
      <c r="E667" s="29"/>
      <c r="F667" s="4"/>
      <c r="N667" s="29"/>
      <c r="O667" s="4"/>
      <c r="V667" s="29"/>
      <c r="W667" s="4"/>
    </row>
    <row r="668" spans="5:23" x14ac:dyDescent="0.2">
      <c r="E668" s="29"/>
      <c r="F668" s="4"/>
      <c r="N668" s="29"/>
      <c r="O668" s="4"/>
      <c r="V668" s="29"/>
      <c r="W668" s="4"/>
    </row>
    <row r="669" spans="5:23" x14ac:dyDescent="0.2">
      <c r="E669" s="29"/>
      <c r="F669" s="4"/>
      <c r="N669" s="29"/>
      <c r="O669" s="4"/>
      <c r="V669" s="29"/>
      <c r="W669" s="4"/>
    </row>
    <row r="670" spans="5:23" x14ac:dyDescent="0.2">
      <c r="E670" s="29"/>
      <c r="F670" s="4"/>
      <c r="N670" s="29"/>
      <c r="O670" s="4"/>
      <c r="V670" s="29"/>
      <c r="W670" s="4"/>
    </row>
    <row r="671" spans="5:23" x14ac:dyDescent="0.2">
      <c r="E671" s="29"/>
      <c r="F671" s="4"/>
      <c r="N671" s="29"/>
      <c r="O671" s="4"/>
      <c r="V671" s="29"/>
      <c r="W671" s="4"/>
    </row>
    <row r="672" spans="5:23" x14ac:dyDescent="0.2">
      <c r="E672" s="29"/>
      <c r="F672" s="4"/>
      <c r="N672" s="29"/>
      <c r="O672" s="4"/>
      <c r="V672" s="29"/>
      <c r="W672" s="4"/>
    </row>
    <row r="673" spans="5:23" x14ac:dyDescent="0.2">
      <c r="E673" s="29"/>
      <c r="F673" s="4"/>
      <c r="N673" s="29"/>
      <c r="O673" s="4"/>
      <c r="V673" s="29"/>
      <c r="W673" s="4"/>
    </row>
    <row r="674" spans="5:23" x14ac:dyDescent="0.2">
      <c r="E674" s="29"/>
      <c r="F674" s="4"/>
      <c r="N674" s="29"/>
      <c r="O674" s="4"/>
      <c r="V674" s="29"/>
      <c r="W674" s="4"/>
    </row>
    <row r="675" spans="5:23" x14ac:dyDescent="0.2">
      <c r="E675" s="29"/>
      <c r="F675" s="4"/>
      <c r="N675" s="29"/>
      <c r="O675" s="4"/>
      <c r="V675" s="29"/>
      <c r="W675" s="4"/>
    </row>
    <row r="676" spans="5:23" x14ac:dyDescent="0.2">
      <c r="E676" s="29"/>
      <c r="F676" s="4"/>
      <c r="N676" s="29"/>
      <c r="O676" s="4"/>
      <c r="V676" s="29"/>
      <c r="W676" s="4"/>
    </row>
    <row r="677" spans="5:23" x14ac:dyDescent="0.2">
      <c r="E677" s="29"/>
      <c r="F677" s="4"/>
      <c r="N677" s="29"/>
      <c r="O677" s="4"/>
      <c r="V677" s="29"/>
      <c r="W677" s="4"/>
    </row>
    <row r="678" spans="5:23" x14ac:dyDescent="0.2">
      <c r="E678" s="29"/>
      <c r="F678" s="4"/>
      <c r="N678" s="29"/>
      <c r="O678" s="4"/>
      <c r="V678" s="29"/>
      <c r="W678" s="4"/>
    </row>
    <row r="679" spans="5:23" x14ac:dyDescent="0.2">
      <c r="E679" s="29"/>
      <c r="F679" s="4"/>
      <c r="N679" s="29"/>
      <c r="O679" s="4"/>
      <c r="V679" s="29"/>
      <c r="W679" s="4"/>
    </row>
    <row r="680" spans="5:23" x14ac:dyDescent="0.2">
      <c r="E680" s="29"/>
      <c r="F680" s="4"/>
      <c r="N680" s="29"/>
      <c r="O680" s="4"/>
      <c r="V680" s="29"/>
      <c r="W680" s="4"/>
    </row>
    <row r="681" spans="5:23" x14ac:dyDescent="0.2">
      <c r="E681" s="29"/>
      <c r="F681" s="4"/>
      <c r="N681" s="29"/>
      <c r="O681" s="4"/>
      <c r="V681" s="29"/>
      <c r="W681" s="4"/>
    </row>
    <row r="682" spans="5:23" x14ac:dyDescent="0.2">
      <c r="E682" s="29"/>
      <c r="F682" s="4"/>
      <c r="N682" s="29"/>
      <c r="O682" s="4"/>
      <c r="V682" s="29"/>
      <c r="W682" s="4"/>
    </row>
    <row r="683" spans="5:23" x14ac:dyDescent="0.2">
      <c r="E683" s="29"/>
      <c r="F683" s="4"/>
      <c r="N683" s="29"/>
      <c r="O683" s="4"/>
      <c r="V683" s="29"/>
      <c r="W683" s="4"/>
    </row>
    <row r="684" spans="5:23" x14ac:dyDescent="0.2">
      <c r="E684" s="29"/>
      <c r="F684" s="4"/>
      <c r="N684" s="29"/>
      <c r="O684" s="4"/>
      <c r="V684" s="29"/>
      <c r="W684" s="4"/>
    </row>
    <row r="685" spans="5:23" x14ac:dyDescent="0.2">
      <c r="E685" s="29"/>
      <c r="F685" s="4"/>
      <c r="N685" s="29"/>
      <c r="O685" s="4"/>
      <c r="V685" s="29"/>
      <c r="W685" s="4"/>
    </row>
    <row r="686" spans="5:23" x14ac:dyDescent="0.2">
      <c r="E686" s="29"/>
      <c r="F686" s="4"/>
      <c r="N686" s="29"/>
      <c r="O686" s="4"/>
      <c r="V686" s="29"/>
      <c r="W686" s="4"/>
    </row>
    <row r="687" spans="5:23" x14ac:dyDescent="0.2">
      <c r="E687" s="29"/>
      <c r="F687" s="4"/>
      <c r="N687" s="29"/>
      <c r="O687" s="4"/>
      <c r="V687" s="29"/>
      <c r="W687" s="4"/>
    </row>
    <row r="688" spans="5:23" x14ac:dyDescent="0.2">
      <c r="E688" s="29"/>
      <c r="F688" s="4"/>
      <c r="N688" s="29"/>
      <c r="O688" s="4"/>
      <c r="V688" s="29"/>
      <c r="W688" s="4"/>
    </row>
    <row r="689" spans="5:23" x14ac:dyDescent="0.2">
      <c r="E689" s="29"/>
      <c r="F689" s="4"/>
      <c r="N689" s="29"/>
      <c r="O689" s="4"/>
      <c r="V689" s="29"/>
      <c r="W689" s="4"/>
    </row>
    <row r="690" spans="5:23" x14ac:dyDescent="0.2">
      <c r="E690" s="29"/>
      <c r="F690" s="4"/>
      <c r="N690" s="29"/>
      <c r="O690" s="4"/>
      <c r="V690" s="29"/>
      <c r="W690" s="4"/>
    </row>
    <row r="691" spans="5:23" x14ac:dyDescent="0.2">
      <c r="E691" s="29"/>
      <c r="F691" s="4"/>
      <c r="N691" s="29"/>
      <c r="O691" s="4"/>
      <c r="V691" s="29"/>
      <c r="W691" s="4"/>
    </row>
    <row r="692" spans="5:23" x14ac:dyDescent="0.2">
      <c r="E692" s="29"/>
      <c r="F692" s="4"/>
      <c r="N692" s="29"/>
      <c r="O692" s="4"/>
      <c r="V692" s="29"/>
      <c r="W692" s="4"/>
    </row>
    <row r="693" spans="5:23" x14ac:dyDescent="0.2">
      <c r="E693" s="29"/>
      <c r="F693" s="4"/>
      <c r="N693" s="29"/>
      <c r="O693" s="4"/>
      <c r="V693" s="29"/>
      <c r="W693" s="4"/>
    </row>
    <row r="694" spans="5:23" x14ac:dyDescent="0.2">
      <c r="E694" s="29"/>
      <c r="F694" s="4"/>
      <c r="N694" s="29"/>
      <c r="O694" s="4"/>
      <c r="V694" s="29"/>
      <c r="W694" s="4"/>
    </row>
    <row r="695" spans="5:23" x14ac:dyDescent="0.2">
      <c r="E695" s="29"/>
      <c r="F695" s="4"/>
      <c r="N695" s="29"/>
      <c r="O695" s="4"/>
      <c r="V695" s="29"/>
      <c r="W695" s="4"/>
    </row>
    <row r="696" spans="5:23" x14ac:dyDescent="0.2">
      <c r="E696" s="29"/>
      <c r="F696" s="4"/>
      <c r="N696" s="29"/>
      <c r="O696" s="4"/>
      <c r="V696" s="29"/>
      <c r="W696" s="4"/>
    </row>
    <row r="697" spans="5:23" x14ac:dyDescent="0.2">
      <c r="E697" s="29"/>
      <c r="F697" s="4"/>
      <c r="N697" s="29"/>
      <c r="O697" s="4"/>
      <c r="V697" s="29"/>
      <c r="W697" s="4"/>
    </row>
    <row r="698" spans="5:23" x14ac:dyDescent="0.2">
      <c r="E698" s="29"/>
      <c r="F698" s="4"/>
      <c r="N698" s="29"/>
      <c r="O698" s="4"/>
      <c r="V698" s="29"/>
      <c r="W698" s="4"/>
    </row>
    <row r="699" spans="5:23" x14ac:dyDescent="0.2">
      <c r="E699" s="29"/>
      <c r="F699" s="4"/>
      <c r="N699" s="29"/>
      <c r="O699" s="4"/>
      <c r="V699" s="29"/>
      <c r="W699" s="4"/>
    </row>
    <row r="700" spans="5:23" x14ac:dyDescent="0.2">
      <c r="E700" s="29"/>
      <c r="F700" s="4"/>
      <c r="N700" s="29"/>
      <c r="O700" s="4"/>
      <c r="V700" s="29"/>
      <c r="W700" s="4"/>
    </row>
    <row r="701" spans="5:23" x14ac:dyDescent="0.2">
      <c r="E701" s="29"/>
      <c r="F701" s="4"/>
      <c r="N701" s="29"/>
      <c r="O701" s="4"/>
      <c r="V701" s="29"/>
      <c r="W701" s="4"/>
    </row>
    <row r="702" spans="5:23" x14ac:dyDescent="0.2">
      <c r="E702" s="29"/>
      <c r="F702" s="4"/>
      <c r="N702" s="29"/>
      <c r="O702" s="4"/>
      <c r="V702" s="29"/>
      <c r="W702" s="4"/>
    </row>
    <row r="703" spans="5:23" x14ac:dyDescent="0.2">
      <c r="E703" s="29"/>
      <c r="F703" s="4"/>
      <c r="N703" s="29"/>
      <c r="O703" s="4"/>
      <c r="V703" s="29"/>
      <c r="W703" s="4"/>
    </row>
    <row r="704" spans="5:23" x14ac:dyDescent="0.2">
      <c r="E704" s="29"/>
      <c r="F704" s="4"/>
      <c r="N704" s="29"/>
      <c r="O704" s="4"/>
      <c r="V704" s="29"/>
      <c r="W704" s="4"/>
    </row>
    <row r="705" spans="5:23" x14ac:dyDescent="0.2">
      <c r="E705" s="29"/>
      <c r="F705" s="4"/>
      <c r="N705" s="29"/>
      <c r="O705" s="4"/>
      <c r="V705" s="29"/>
      <c r="W705" s="4"/>
    </row>
    <row r="706" spans="5:23" x14ac:dyDescent="0.2">
      <c r="E706" s="29"/>
      <c r="F706" s="4"/>
      <c r="N706" s="29"/>
      <c r="O706" s="4"/>
      <c r="V706" s="29"/>
      <c r="W706" s="4"/>
    </row>
    <row r="707" spans="5:23" x14ac:dyDescent="0.2">
      <c r="E707" s="29"/>
      <c r="F707" s="4"/>
      <c r="N707" s="29"/>
      <c r="O707" s="4"/>
      <c r="V707" s="29"/>
      <c r="W707" s="4"/>
    </row>
    <row r="708" spans="5:23" x14ac:dyDescent="0.2">
      <c r="E708" s="29"/>
      <c r="F708" s="4"/>
      <c r="N708" s="29"/>
      <c r="O708" s="4"/>
      <c r="V708" s="29"/>
      <c r="W708" s="4"/>
    </row>
    <row r="709" spans="5:23" x14ac:dyDescent="0.2">
      <c r="E709" s="29"/>
      <c r="F709" s="4"/>
      <c r="N709" s="29"/>
      <c r="O709" s="4"/>
      <c r="V709" s="29"/>
      <c r="W709" s="4"/>
    </row>
    <row r="710" spans="5:23" x14ac:dyDescent="0.2">
      <c r="E710" s="29"/>
      <c r="F710" s="4"/>
      <c r="N710" s="29"/>
      <c r="O710" s="4"/>
      <c r="V710" s="29"/>
      <c r="W710" s="4"/>
    </row>
    <row r="711" spans="5:23" x14ac:dyDescent="0.2">
      <c r="E711" s="29"/>
      <c r="F711" s="4"/>
      <c r="N711" s="29"/>
      <c r="O711" s="4"/>
      <c r="V711" s="29"/>
      <c r="W711" s="4"/>
    </row>
    <row r="712" spans="5:23" x14ac:dyDescent="0.2">
      <c r="E712" s="29"/>
      <c r="F712" s="4"/>
      <c r="N712" s="29"/>
      <c r="O712" s="4"/>
      <c r="V712" s="29"/>
      <c r="W712" s="4"/>
    </row>
    <row r="713" spans="5:23" x14ac:dyDescent="0.2">
      <c r="E713" s="29"/>
      <c r="F713" s="4"/>
      <c r="N713" s="29"/>
      <c r="O713" s="4"/>
      <c r="V713" s="29"/>
      <c r="W713" s="4"/>
    </row>
    <row r="714" spans="5:23" x14ac:dyDescent="0.2">
      <c r="E714" s="29"/>
      <c r="F714" s="4"/>
      <c r="N714" s="29"/>
      <c r="O714" s="4"/>
      <c r="V714" s="29"/>
      <c r="W714" s="4"/>
    </row>
    <row r="715" spans="5:23" x14ac:dyDescent="0.2">
      <c r="E715" s="29"/>
      <c r="F715" s="4"/>
      <c r="N715" s="29"/>
      <c r="O715" s="4"/>
      <c r="V715" s="29"/>
      <c r="W715" s="4"/>
    </row>
    <row r="716" spans="5:23" x14ac:dyDescent="0.2">
      <c r="E716" s="29"/>
      <c r="F716" s="4"/>
      <c r="N716" s="29"/>
      <c r="O716" s="4"/>
      <c r="V716" s="29"/>
      <c r="W716" s="4"/>
    </row>
    <row r="717" spans="5:23" x14ac:dyDescent="0.2">
      <c r="E717" s="29"/>
      <c r="F717" s="4"/>
      <c r="N717" s="29"/>
      <c r="O717" s="4"/>
      <c r="V717" s="29"/>
      <c r="W717" s="4"/>
    </row>
    <row r="718" spans="5:23" x14ac:dyDescent="0.2">
      <c r="E718" s="29"/>
      <c r="F718" s="4"/>
      <c r="N718" s="29"/>
      <c r="O718" s="4"/>
      <c r="V718" s="29"/>
      <c r="W718" s="4"/>
    </row>
    <row r="719" spans="5:23" x14ac:dyDescent="0.2">
      <c r="E719" s="29"/>
      <c r="F719" s="4"/>
      <c r="N719" s="29"/>
      <c r="O719" s="4"/>
      <c r="V719" s="29"/>
      <c r="W719" s="4"/>
    </row>
    <row r="720" spans="5:23" x14ac:dyDescent="0.2">
      <c r="E720" s="29"/>
      <c r="F720" s="4"/>
      <c r="N720" s="29"/>
      <c r="O720" s="4"/>
      <c r="V720" s="29"/>
      <c r="W720" s="4"/>
    </row>
    <row r="721" spans="5:23" x14ac:dyDescent="0.2">
      <c r="E721" s="29"/>
      <c r="F721" s="4"/>
      <c r="N721" s="29"/>
      <c r="O721" s="4"/>
      <c r="V721" s="29"/>
      <c r="W721" s="4"/>
    </row>
    <row r="722" spans="5:23" x14ac:dyDescent="0.2">
      <c r="E722" s="29"/>
      <c r="F722" s="4"/>
      <c r="N722" s="29"/>
      <c r="O722" s="4"/>
      <c r="V722" s="29"/>
      <c r="W722" s="4"/>
    </row>
    <row r="723" spans="5:23" x14ac:dyDescent="0.2">
      <c r="E723" s="29"/>
      <c r="F723" s="4"/>
      <c r="N723" s="29"/>
      <c r="O723" s="4"/>
      <c r="V723" s="29"/>
      <c r="W723" s="4"/>
    </row>
    <row r="724" spans="5:23" x14ac:dyDescent="0.2">
      <c r="E724" s="29"/>
      <c r="F724" s="4"/>
      <c r="N724" s="29"/>
      <c r="O724" s="4"/>
      <c r="V724" s="29"/>
      <c r="W724" s="4"/>
    </row>
    <row r="725" spans="5:23" x14ac:dyDescent="0.2">
      <c r="E725" s="29"/>
      <c r="F725" s="4"/>
      <c r="N725" s="29"/>
      <c r="O725" s="4"/>
      <c r="V725" s="29"/>
      <c r="W725" s="4"/>
    </row>
    <row r="726" spans="5:23" x14ac:dyDescent="0.2">
      <c r="E726" s="29"/>
      <c r="F726" s="4"/>
      <c r="N726" s="29"/>
      <c r="O726" s="4"/>
      <c r="V726" s="29"/>
      <c r="W726" s="4"/>
    </row>
    <row r="727" spans="5:23" x14ac:dyDescent="0.2">
      <c r="E727" s="29"/>
      <c r="F727" s="4"/>
      <c r="N727" s="29"/>
      <c r="O727" s="4"/>
      <c r="V727" s="29"/>
      <c r="W727" s="4"/>
    </row>
    <row r="728" spans="5:23" x14ac:dyDescent="0.2">
      <c r="E728" s="29"/>
      <c r="F728" s="4"/>
      <c r="N728" s="29"/>
      <c r="O728" s="4"/>
      <c r="V728" s="29"/>
      <c r="W728" s="4"/>
    </row>
    <row r="729" spans="5:23" x14ac:dyDescent="0.2">
      <c r="E729" s="29"/>
      <c r="F729" s="4"/>
      <c r="N729" s="29"/>
      <c r="O729" s="4"/>
      <c r="V729" s="29"/>
      <c r="W729" s="4"/>
    </row>
    <row r="730" spans="5:23" x14ac:dyDescent="0.2">
      <c r="E730" s="29"/>
      <c r="F730" s="4"/>
      <c r="N730" s="29"/>
      <c r="O730" s="4"/>
      <c r="V730" s="29"/>
      <c r="W730" s="4"/>
    </row>
    <row r="731" spans="5:23" x14ac:dyDescent="0.2">
      <c r="E731" s="29"/>
      <c r="F731" s="4"/>
      <c r="N731" s="29"/>
      <c r="O731" s="4"/>
      <c r="V731" s="29"/>
      <c r="W731" s="4"/>
    </row>
    <row r="732" spans="5:23" x14ac:dyDescent="0.2">
      <c r="E732" s="29"/>
      <c r="F732" s="4"/>
      <c r="N732" s="29"/>
      <c r="O732" s="4"/>
      <c r="V732" s="29"/>
      <c r="W732" s="4"/>
    </row>
    <row r="733" spans="5:23" x14ac:dyDescent="0.2">
      <c r="E733" s="29"/>
      <c r="F733" s="4"/>
      <c r="N733" s="29"/>
      <c r="O733" s="4"/>
      <c r="V733" s="29"/>
      <c r="W733" s="4"/>
    </row>
    <row r="734" spans="5:23" x14ac:dyDescent="0.2">
      <c r="E734" s="29"/>
      <c r="F734" s="4"/>
      <c r="N734" s="29"/>
      <c r="O734" s="4"/>
      <c r="V734" s="29"/>
      <c r="W734" s="4"/>
    </row>
    <row r="735" spans="5:23" x14ac:dyDescent="0.2">
      <c r="E735" s="29"/>
      <c r="F735" s="4"/>
      <c r="N735" s="29"/>
      <c r="O735" s="4"/>
      <c r="V735" s="29"/>
      <c r="W735" s="4"/>
    </row>
    <row r="736" spans="5:23" x14ac:dyDescent="0.2">
      <c r="E736" s="29"/>
      <c r="F736" s="4"/>
      <c r="N736" s="29"/>
      <c r="O736" s="4"/>
      <c r="V736" s="29"/>
      <c r="W736" s="4"/>
    </row>
    <row r="737" spans="5:23" x14ac:dyDescent="0.2">
      <c r="E737" s="29"/>
      <c r="F737" s="4"/>
      <c r="N737" s="29"/>
      <c r="O737" s="4"/>
      <c r="V737" s="29"/>
      <c r="W737" s="4"/>
    </row>
    <row r="738" spans="5:23" x14ac:dyDescent="0.2">
      <c r="E738" s="29"/>
      <c r="F738" s="4"/>
      <c r="N738" s="29"/>
      <c r="O738" s="4"/>
      <c r="V738" s="29"/>
      <c r="W738" s="4"/>
    </row>
    <row r="739" spans="5:23" x14ac:dyDescent="0.2">
      <c r="E739" s="29"/>
      <c r="F739" s="4"/>
      <c r="N739" s="29"/>
      <c r="O739" s="4"/>
      <c r="V739" s="29"/>
      <c r="W739" s="4"/>
    </row>
    <row r="740" spans="5:23" x14ac:dyDescent="0.2">
      <c r="E740" s="29"/>
      <c r="F740" s="4"/>
      <c r="N740" s="29"/>
      <c r="O740" s="4"/>
      <c r="V740" s="29"/>
      <c r="W740" s="4"/>
    </row>
    <row r="741" spans="5:23" x14ac:dyDescent="0.2">
      <c r="E741" s="29"/>
      <c r="F741" s="4"/>
      <c r="N741" s="29"/>
      <c r="O741" s="4"/>
      <c r="V741" s="29"/>
      <c r="W741" s="4"/>
    </row>
    <row r="742" spans="5:23" x14ac:dyDescent="0.2">
      <c r="E742" s="29"/>
      <c r="F742" s="4"/>
      <c r="N742" s="29"/>
      <c r="O742" s="4"/>
      <c r="V742" s="29"/>
      <c r="W742" s="4"/>
    </row>
    <row r="743" spans="5:23" x14ac:dyDescent="0.2">
      <c r="E743" s="29"/>
      <c r="F743" s="4"/>
      <c r="N743" s="29"/>
      <c r="O743" s="4"/>
      <c r="V743" s="29"/>
      <c r="W743" s="4"/>
    </row>
    <row r="744" spans="5:23" x14ac:dyDescent="0.2">
      <c r="E744" s="29"/>
      <c r="F744" s="4"/>
      <c r="N744" s="29"/>
      <c r="O744" s="4"/>
      <c r="V744" s="29"/>
      <c r="W744" s="4"/>
    </row>
    <row r="745" spans="5:23" x14ac:dyDescent="0.2">
      <c r="E745" s="29"/>
      <c r="F745" s="4"/>
      <c r="N745" s="29"/>
      <c r="O745" s="4"/>
      <c r="V745" s="29"/>
      <c r="W745" s="4"/>
    </row>
    <row r="746" spans="5:23" x14ac:dyDescent="0.2">
      <c r="E746" s="29"/>
      <c r="F746" s="4"/>
      <c r="N746" s="29"/>
      <c r="O746" s="4"/>
      <c r="V746" s="29"/>
      <c r="W746" s="4"/>
    </row>
    <row r="747" spans="5:23" x14ac:dyDescent="0.2">
      <c r="E747" s="29"/>
      <c r="F747" s="4"/>
      <c r="N747" s="29"/>
      <c r="O747" s="4"/>
      <c r="V747" s="29"/>
      <c r="W747" s="4"/>
    </row>
    <row r="748" spans="5:23" x14ac:dyDescent="0.2">
      <c r="E748" s="29"/>
      <c r="F748" s="4"/>
      <c r="N748" s="29"/>
      <c r="O748" s="4"/>
      <c r="V748" s="29"/>
      <c r="W748" s="4"/>
    </row>
    <row r="749" spans="5:23" x14ac:dyDescent="0.2">
      <c r="E749" s="29"/>
      <c r="F749" s="4"/>
      <c r="N749" s="29"/>
      <c r="O749" s="4"/>
      <c r="V749" s="29"/>
      <c r="W749" s="4"/>
    </row>
    <row r="750" spans="5:23" x14ac:dyDescent="0.2">
      <c r="E750" s="29"/>
      <c r="F750" s="4"/>
      <c r="N750" s="29"/>
      <c r="O750" s="4"/>
      <c r="V750" s="29"/>
      <c r="W750" s="4"/>
    </row>
    <row r="751" spans="5:23" x14ac:dyDescent="0.2">
      <c r="E751" s="29"/>
      <c r="F751" s="4"/>
      <c r="N751" s="29"/>
      <c r="O751" s="4"/>
      <c r="V751" s="29"/>
      <c r="W751" s="4"/>
    </row>
    <row r="752" spans="5:23" x14ac:dyDescent="0.2">
      <c r="E752" s="29"/>
      <c r="F752" s="4"/>
      <c r="N752" s="29"/>
      <c r="O752" s="4"/>
      <c r="V752" s="29"/>
      <c r="W752" s="4"/>
    </row>
    <row r="753" spans="5:23" x14ac:dyDescent="0.2">
      <c r="E753" s="29"/>
      <c r="F753" s="4"/>
      <c r="N753" s="29"/>
      <c r="O753" s="4"/>
      <c r="V753" s="29"/>
      <c r="W753" s="4"/>
    </row>
    <row r="754" spans="5:23" x14ac:dyDescent="0.2">
      <c r="E754" s="29"/>
      <c r="F754" s="4"/>
      <c r="N754" s="29"/>
      <c r="O754" s="4"/>
      <c r="V754" s="29"/>
      <c r="W754" s="4"/>
    </row>
    <row r="755" spans="5:23" x14ac:dyDescent="0.2">
      <c r="E755" s="29"/>
      <c r="F755" s="4"/>
      <c r="N755" s="29"/>
      <c r="O755" s="4"/>
      <c r="V755" s="29"/>
      <c r="W755" s="4"/>
    </row>
    <row r="756" spans="5:23" x14ac:dyDescent="0.2">
      <c r="E756" s="29"/>
      <c r="F756" s="4"/>
      <c r="N756" s="29"/>
      <c r="O756" s="4"/>
      <c r="V756" s="29"/>
      <c r="W756" s="4"/>
    </row>
    <row r="757" spans="5:23" x14ac:dyDescent="0.2">
      <c r="E757" s="29"/>
      <c r="F757" s="4"/>
      <c r="N757" s="29"/>
      <c r="O757" s="4"/>
      <c r="V757" s="29"/>
      <c r="W757" s="4"/>
    </row>
    <row r="758" spans="5:23" x14ac:dyDescent="0.2">
      <c r="E758" s="29"/>
      <c r="F758" s="4"/>
      <c r="N758" s="29"/>
      <c r="O758" s="4"/>
      <c r="V758" s="29"/>
      <c r="W758" s="4"/>
    </row>
    <row r="759" spans="5:23" x14ac:dyDescent="0.2">
      <c r="E759" s="29"/>
      <c r="F759" s="4"/>
      <c r="N759" s="29"/>
      <c r="O759" s="4"/>
      <c r="V759" s="29"/>
      <c r="W759" s="4"/>
    </row>
    <row r="760" spans="5:23" x14ac:dyDescent="0.2">
      <c r="E760" s="29"/>
      <c r="F760" s="4"/>
      <c r="N760" s="29"/>
      <c r="O760" s="4"/>
      <c r="V760" s="29"/>
      <c r="W760" s="4"/>
    </row>
    <row r="761" spans="5:23" x14ac:dyDescent="0.2">
      <c r="E761" s="29"/>
      <c r="F761" s="4"/>
      <c r="N761" s="29"/>
      <c r="O761" s="4"/>
      <c r="V761" s="29"/>
      <c r="W761" s="4"/>
    </row>
    <row r="762" spans="5:23" x14ac:dyDescent="0.2">
      <c r="E762" s="29"/>
      <c r="F762" s="4"/>
      <c r="N762" s="29"/>
      <c r="O762" s="4"/>
      <c r="V762" s="29"/>
      <c r="W762" s="4"/>
    </row>
    <row r="763" spans="5:23" x14ac:dyDescent="0.2">
      <c r="E763" s="29"/>
      <c r="F763" s="4"/>
      <c r="N763" s="29"/>
      <c r="O763" s="4"/>
      <c r="V763" s="29"/>
      <c r="W763" s="4"/>
    </row>
    <row r="764" spans="5:23" x14ac:dyDescent="0.2">
      <c r="E764" s="29"/>
      <c r="F764" s="4"/>
      <c r="N764" s="29"/>
      <c r="O764" s="4"/>
      <c r="V764" s="29"/>
      <c r="W764" s="4"/>
    </row>
    <row r="765" spans="5:23" x14ac:dyDescent="0.2">
      <c r="E765" s="29"/>
      <c r="F765" s="4"/>
      <c r="N765" s="29"/>
      <c r="O765" s="4"/>
      <c r="V765" s="29"/>
      <c r="W765" s="4"/>
    </row>
    <row r="766" spans="5:23" x14ac:dyDescent="0.2">
      <c r="E766" s="29"/>
      <c r="F766" s="4"/>
      <c r="N766" s="29"/>
      <c r="O766" s="4"/>
      <c r="V766" s="29"/>
      <c r="W766" s="4"/>
    </row>
    <row r="767" spans="5:23" x14ac:dyDescent="0.2">
      <c r="E767" s="29"/>
      <c r="F767" s="4"/>
      <c r="N767" s="29"/>
      <c r="O767" s="4"/>
      <c r="V767" s="29"/>
      <c r="W767" s="4"/>
    </row>
    <row r="768" spans="5:23" x14ac:dyDescent="0.2">
      <c r="E768" s="29"/>
      <c r="F768" s="4"/>
      <c r="N768" s="29"/>
      <c r="O768" s="4"/>
      <c r="V768" s="29"/>
      <c r="W768" s="4"/>
    </row>
    <row r="769" spans="5:23" x14ac:dyDescent="0.2">
      <c r="E769" s="29"/>
      <c r="F769" s="4"/>
      <c r="N769" s="29"/>
      <c r="O769" s="4"/>
      <c r="V769" s="29"/>
      <c r="W769" s="4"/>
    </row>
    <row r="770" spans="5:23" x14ac:dyDescent="0.2">
      <c r="E770" s="29"/>
      <c r="F770" s="4"/>
      <c r="N770" s="29"/>
      <c r="O770" s="4"/>
      <c r="V770" s="29"/>
      <c r="W770" s="4"/>
    </row>
    <row r="771" spans="5:23" x14ac:dyDescent="0.2">
      <c r="E771" s="29"/>
      <c r="F771" s="4"/>
      <c r="N771" s="29"/>
      <c r="O771" s="4"/>
      <c r="V771" s="29"/>
      <c r="W771" s="4"/>
    </row>
    <row r="772" spans="5:23" x14ac:dyDescent="0.2">
      <c r="E772" s="29"/>
      <c r="F772" s="4"/>
      <c r="N772" s="29"/>
      <c r="O772" s="4"/>
      <c r="V772" s="29"/>
      <c r="W772" s="4"/>
    </row>
    <row r="773" spans="5:23" x14ac:dyDescent="0.2">
      <c r="E773" s="29"/>
      <c r="F773" s="4"/>
      <c r="N773" s="29"/>
      <c r="O773" s="4"/>
      <c r="V773" s="29"/>
      <c r="W773" s="4"/>
    </row>
    <row r="774" spans="5:23" x14ac:dyDescent="0.2">
      <c r="E774" s="29"/>
      <c r="F774" s="4"/>
      <c r="N774" s="29"/>
      <c r="O774" s="4"/>
      <c r="V774" s="29"/>
      <c r="W774" s="4"/>
    </row>
    <row r="775" spans="5:23" x14ac:dyDescent="0.2">
      <c r="E775" s="29"/>
      <c r="F775" s="4"/>
      <c r="N775" s="29"/>
      <c r="O775" s="4"/>
      <c r="V775" s="29"/>
      <c r="W775" s="4"/>
    </row>
    <row r="776" spans="5:23" x14ac:dyDescent="0.2">
      <c r="E776" s="29"/>
      <c r="F776" s="4"/>
      <c r="N776" s="29"/>
      <c r="O776" s="4"/>
      <c r="V776" s="29"/>
      <c r="W776" s="4"/>
    </row>
    <row r="777" spans="5:23" x14ac:dyDescent="0.2">
      <c r="E777" s="29"/>
      <c r="F777" s="4"/>
      <c r="N777" s="29"/>
      <c r="O777" s="4"/>
      <c r="V777" s="29"/>
      <c r="W777" s="4"/>
    </row>
    <row r="778" spans="5:23" x14ac:dyDescent="0.2">
      <c r="E778" s="29"/>
      <c r="F778" s="4"/>
      <c r="N778" s="29"/>
      <c r="O778" s="4"/>
      <c r="V778" s="29"/>
      <c r="W778" s="4"/>
    </row>
    <row r="779" spans="5:23" x14ac:dyDescent="0.2">
      <c r="E779" s="29"/>
      <c r="F779" s="4"/>
      <c r="N779" s="29"/>
      <c r="O779" s="4"/>
      <c r="V779" s="29"/>
      <c r="W779" s="4"/>
    </row>
    <row r="780" spans="5:23" x14ac:dyDescent="0.2">
      <c r="E780" s="29"/>
      <c r="F780" s="4"/>
      <c r="N780" s="29"/>
      <c r="O780" s="4"/>
      <c r="V780" s="29"/>
      <c r="W780" s="4"/>
    </row>
    <row r="781" spans="5:23" x14ac:dyDescent="0.2">
      <c r="E781" s="29"/>
      <c r="F781" s="4"/>
      <c r="N781" s="29"/>
      <c r="O781" s="4"/>
      <c r="V781" s="29"/>
      <c r="W781" s="4"/>
    </row>
    <row r="782" spans="5:23" x14ac:dyDescent="0.2">
      <c r="E782" s="29"/>
      <c r="F782" s="4"/>
      <c r="N782" s="29"/>
      <c r="O782" s="4"/>
      <c r="V782" s="29"/>
      <c r="W782" s="4"/>
    </row>
    <row r="783" spans="5:23" x14ac:dyDescent="0.2">
      <c r="E783" s="29"/>
      <c r="F783" s="4"/>
      <c r="N783" s="29"/>
      <c r="O783" s="4"/>
      <c r="V783" s="29"/>
      <c r="W783" s="4"/>
    </row>
    <row r="784" spans="5:23" x14ac:dyDescent="0.2">
      <c r="E784" s="29"/>
      <c r="F784" s="4"/>
      <c r="N784" s="29"/>
      <c r="O784" s="4"/>
      <c r="V784" s="29"/>
      <c r="W784" s="4"/>
    </row>
    <row r="785" spans="5:23" x14ac:dyDescent="0.2">
      <c r="E785" s="29"/>
      <c r="F785" s="4"/>
      <c r="N785" s="29"/>
      <c r="O785" s="4"/>
      <c r="V785" s="29"/>
      <c r="W785" s="4"/>
    </row>
    <row r="786" spans="5:23" x14ac:dyDescent="0.2">
      <c r="E786" s="29"/>
      <c r="F786" s="4"/>
      <c r="N786" s="29"/>
      <c r="O786" s="4"/>
      <c r="V786" s="29"/>
      <c r="W786" s="4"/>
    </row>
    <row r="787" spans="5:23" x14ac:dyDescent="0.2">
      <c r="E787" s="29"/>
      <c r="F787" s="4"/>
      <c r="N787" s="29"/>
      <c r="O787" s="4"/>
      <c r="V787" s="29"/>
      <c r="W787" s="4"/>
    </row>
    <row r="788" spans="5:23" x14ac:dyDescent="0.2">
      <c r="E788" s="29"/>
      <c r="F788" s="4"/>
      <c r="N788" s="29"/>
      <c r="O788" s="4"/>
      <c r="V788" s="29"/>
      <c r="W788" s="4"/>
    </row>
    <row r="789" spans="5:23" x14ac:dyDescent="0.2">
      <c r="E789" s="29"/>
      <c r="F789" s="4"/>
      <c r="N789" s="29"/>
      <c r="O789" s="4"/>
      <c r="V789" s="29"/>
      <c r="W789" s="4"/>
    </row>
    <row r="790" spans="5:23" x14ac:dyDescent="0.2">
      <c r="E790" s="29"/>
      <c r="F790" s="4"/>
      <c r="N790" s="29"/>
      <c r="O790" s="4"/>
      <c r="V790" s="29"/>
      <c r="W790" s="4"/>
    </row>
    <row r="791" spans="5:23" x14ac:dyDescent="0.2">
      <c r="E791" s="29"/>
      <c r="F791" s="4"/>
      <c r="N791" s="29"/>
      <c r="O791" s="4"/>
      <c r="V791" s="29"/>
      <c r="W791" s="4"/>
    </row>
    <row r="792" spans="5:23" x14ac:dyDescent="0.2">
      <c r="E792" s="29"/>
      <c r="F792" s="4"/>
      <c r="N792" s="29"/>
      <c r="O792" s="4"/>
      <c r="V792" s="29"/>
      <c r="W792" s="4"/>
    </row>
    <row r="793" spans="5:23" x14ac:dyDescent="0.2">
      <c r="E793" s="29"/>
      <c r="F793" s="4"/>
      <c r="N793" s="29"/>
      <c r="O793" s="4"/>
      <c r="V793" s="29"/>
      <c r="W793" s="4"/>
    </row>
    <row r="794" spans="5:23" x14ac:dyDescent="0.2">
      <c r="E794" s="29"/>
      <c r="F794" s="4"/>
      <c r="N794" s="29"/>
      <c r="O794" s="4"/>
      <c r="V794" s="29"/>
      <c r="W794" s="4"/>
    </row>
    <row r="795" spans="5:23" x14ac:dyDescent="0.2">
      <c r="E795" s="29"/>
      <c r="F795" s="4"/>
      <c r="N795" s="29"/>
      <c r="O795" s="4"/>
      <c r="V795" s="29"/>
      <c r="W795" s="4"/>
    </row>
    <row r="796" spans="5:23" x14ac:dyDescent="0.2">
      <c r="E796" s="29"/>
      <c r="F796" s="4"/>
      <c r="N796" s="29"/>
      <c r="O796" s="4"/>
      <c r="V796" s="29"/>
      <c r="W796" s="4"/>
    </row>
    <row r="797" spans="5:23" x14ac:dyDescent="0.2">
      <c r="E797" s="29"/>
      <c r="F797" s="4"/>
      <c r="N797" s="29"/>
      <c r="O797" s="4"/>
      <c r="V797" s="29"/>
      <c r="W797" s="4"/>
    </row>
    <row r="798" spans="5:23" x14ac:dyDescent="0.2">
      <c r="E798" s="29"/>
      <c r="F798" s="4"/>
      <c r="N798" s="29"/>
      <c r="O798" s="4"/>
      <c r="V798" s="29"/>
      <c r="W798" s="4"/>
    </row>
    <row r="799" spans="5:23" x14ac:dyDescent="0.2">
      <c r="E799" s="29"/>
      <c r="F799" s="4"/>
      <c r="N799" s="29"/>
      <c r="O799" s="4"/>
      <c r="V799" s="29"/>
      <c r="W799" s="4"/>
    </row>
    <row r="800" spans="5:23" x14ac:dyDescent="0.2">
      <c r="E800" s="29"/>
      <c r="F800" s="4"/>
      <c r="N800" s="29"/>
      <c r="O800" s="4"/>
      <c r="V800" s="29"/>
      <c r="W800" s="4"/>
    </row>
    <row r="801" spans="5:23" x14ac:dyDescent="0.2">
      <c r="E801" s="29"/>
      <c r="F801" s="4"/>
      <c r="N801" s="29"/>
      <c r="O801" s="4"/>
      <c r="V801" s="29"/>
      <c r="W801" s="4"/>
    </row>
    <row r="802" spans="5:23" x14ac:dyDescent="0.2">
      <c r="E802" s="29"/>
      <c r="F802" s="4"/>
      <c r="N802" s="29"/>
      <c r="O802" s="4"/>
      <c r="V802" s="29"/>
      <c r="W802" s="4"/>
    </row>
    <row r="803" spans="5:23" x14ac:dyDescent="0.2">
      <c r="E803" s="29"/>
      <c r="F803" s="4"/>
      <c r="N803" s="29"/>
      <c r="O803" s="4"/>
      <c r="V803" s="29"/>
      <c r="W803" s="4"/>
    </row>
    <row r="804" spans="5:23" x14ac:dyDescent="0.2">
      <c r="E804" s="29"/>
      <c r="F804" s="4"/>
      <c r="N804" s="29"/>
      <c r="O804" s="4"/>
      <c r="V804" s="29"/>
      <c r="W804" s="4"/>
    </row>
    <row r="805" spans="5:23" x14ac:dyDescent="0.2">
      <c r="E805" s="29"/>
      <c r="F805" s="4"/>
      <c r="N805" s="29"/>
      <c r="O805" s="4"/>
      <c r="V805" s="29"/>
      <c r="W805" s="4"/>
    </row>
    <row r="806" spans="5:23" x14ac:dyDescent="0.2">
      <c r="E806" s="29"/>
      <c r="F806" s="4"/>
      <c r="N806" s="29"/>
      <c r="O806" s="4"/>
      <c r="V806" s="29"/>
      <c r="W806" s="4"/>
    </row>
    <row r="807" spans="5:23" x14ac:dyDescent="0.2">
      <c r="E807" s="29"/>
      <c r="F807" s="4"/>
      <c r="N807" s="29"/>
      <c r="O807" s="4"/>
      <c r="V807" s="29"/>
      <c r="W807" s="4"/>
    </row>
    <row r="808" spans="5:23" x14ac:dyDescent="0.2">
      <c r="E808" s="29"/>
      <c r="F808" s="4"/>
      <c r="N808" s="29"/>
      <c r="O808" s="4"/>
      <c r="V808" s="29"/>
      <c r="W808" s="4"/>
    </row>
    <row r="809" spans="5:23" x14ac:dyDescent="0.2">
      <c r="E809" s="29"/>
      <c r="F809" s="4"/>
      <c r="N809" s="29"/>
      <c r="O809" s="4"/>
      <c r="V809" s="29"/>
      <c r="W809" s="4"/>
    </row>
    <row r="810" spans="5:23" x14ac:dyDescent="0.2">
      <c r="E810" s="29"/>
      <c r="F810" s="4"/>
      <c r="N810" s="29"/>
      <c r="O810" s="4"/>
      <c r="V810" s="29"/>
      <c r="W810" s="4"/>
    </row>
    <row r="811" spans="5:23" x14ac:dyDescent="0.2">
      <c r="E811" s="29"/>
      <c r="F811" s="4"/>
      <c r="N811" s="29"/>
      <c r="O811" s="4"/>
      <c r="V811" s="29"/>
      <c r="W811" s="4"/>
    </row>
    <row r="812" spans="5:23" x14ac:dyDescent="0.2">
      <c r="E812" s="29"/>
      <c r="F812" s="4"/>
      <c r="N812" s="29"/>
      <c r="O812" s="4"/>
      <c r="V812" s="29"/>
      <c r="W812" s="4"/>
    </row>
    <row r="813" spans="5:23" x14ac:dyDescent="0.2">
      <c r="E813" s="29"/>
      <c r="F813" s="4"/>
      <c r="N813" s="29"/>
      <c r="O813" s="4"/>
      <c r="V813" s="29"/>
      <c r="W813" s="4"/>
    </row>
    <row r="814" spans="5:23" x14ac:dyDescent="0.2">
      <c r="E814" s="29"/>
      <c r="F814" s="4"/>
      <c r="N814" s="29"/>
      <c r="O814" s="4"/>
      <c r="V814" s="29"/>
      <c r="W814" s="4"/>
    </row>
    <row r="815" spans="5:23" x14ac:dyDescent="0.2">
      <c r="E815" s="29"/>
      <c r="F815" s="4"/>
      <c r="N815" s="29"/>
      <c r="O815" s="4"/>
      <c r="V815" s="29"/>
      <c r="W815" s="4"/>
    </row>
    <row r="816" spans="5:23" x14ac:dyDescent="0.2">
      <c r="E816" s="29"/>
      <c r="F816" s="4"/>
      <c r="N816" s="29"/>
      <c r="O816" s="4"/>
      <c r="V816" s="29"/>
      <c r="W816" s="4"/>
    </row>
    <row r="817" spans="5:23" x14ac:dyDescent="0.2">
      <c r="E817" s="29"/>
      <c r="F817" s="4"/>
      <c r="N817" s="29"/>
      <c r="O817" s="4"/>
      <c r="V817" s="29"/>
      <c r="W817" s="4"/>
    </row>
    <row r="818" spans="5:23" x14ac:dyDescent="0.2">
      <c r="E818" s="29"/>
      <c r="F818" s="4"/>
      <c r="N818" s="29"/>
      <c r="O818" s="4"/>
      <c r="V818" s="29"/>
      <c r="W818" s="4"/>
    </row>
    <row r="819" spans="5:23" x14ac:dyDescent="0.2">
      <c r="E819" s="29"/>
      <c r="F819" s="4"/>
      <c r="N819" s="29"/>
      <c r="O819" s="4"/>
      <c r="V819" s="29"/>
      <c r="W819" s="4"/>
    </row>
    <row r="820" spans="5:23" x14ac:dyDescent="0.2">
      <c r="E820" s="29"/>
      <c r="F820" s="4"/>
      <c r="N820" s="29"/>
      <c r="O820" s="4"/>
      <c r="V820" s="29"/>
      <c r="W820" s="4"/>
    </row>
    <row r="821" spans="5:23" x14ac:dyDescent="0.2">
      <c r="E821" s="29"/>
      <c r="F821" s="4"/>
      <c r="N821" s="29"/>
      <c r="O821" s="4"/>
      <c r="V821" s="29"/>
      <c r="W821" s="4"/>
    </row>
    <row r="822" spans="5:23" x14ac:dyDescent="0.2">
      <c r="E822" s="29"/>
      <c r="F822" s="4"/>
      <c r="N822" s="29"/>
      <c r="O822" s="4"/>
      <c r="V822" s="29"/>
      <c r="W822" s="4"/>
    </row>
    <row r="823" spans="5:23" x14ac:dyDescent="0.2">
      <c r="E823" s="29"/>
      <c r="F823" s="4"/>
      <c r="N823" s="29"/>
      <c r="O823" s="4"/>
      <c r="V823" s="29"/>
      <c r="W823" s="4"/>
    </row>
    <row r="824" spans="5:23" x14ac:dyDescent="0.2">
      <c r="E824" s="29"/>
      <c r="F824" s="4"/>
      <c r="N824" s="29"/>
      <c r="O824" s="4"/>
      <c r="V824" s="29"/>
      <c r="W824" s="4"/>
    </row>
    <row r="825" spans="5:23" x14ac:dyDescent="0.2">
      <c r="E825" s="29"/>
      <c r="F825" s="4"/>
      <c r="N825" s="29"/>
      <c r="O825" s="4"/>
      <c r="V825" s="29"/>
      <c r="W825" s="4"/>
    </row>
    <row r="826" spans="5:23" x14ac:dyDescent="0.2">
      <c r="E826" s="29"/>
      <c r="F826" s="4"/>
      <c r="N826" s="29"/>
      <c r="O826" s="4"/>
      <c r="V826" s="29"/>
      <c r="W826" s="4"/>
    </row>
    <row r="827" spans="5:23" x14ac:dyDescent="0.2">
      <c r="E827" s="29"/>
      <c r="F827" s="4"/>
      <c r="N827" s="29"/>
      <c r="O827" s="4"/>
      <c r="V827" s="29"/>
      <c r="W827" s="4"/>
    </row>
    <row r="828" spans="5:23" x14ac:dyDescent="0.2">
      <c r="E828" s="29"/>
      <c r="F828" s="4"/>
      <c r="N828" s="29"/>
      <c r="O828" s="4"/>
      <c r="V828" s="29"/>
      <c r="W828" s="4"/>
    </row>
    <row r="829" spans="5:23" x14ac:dyDescent="0.2">
      <c r="E829" s="29"/>
      <c r="F829" s="4"/>
      <c r="N829" s="29"/>
      <c r="O829" s="4"/>
      <c r="V829" s="29"/>
      <c r="W829" s="4"/>
    </row>
    <row r="830" spans="5:23" x14ac:dyDescent="0.2">
      <c r="E830" s="29"/>
      <c r="F830" s="4"/>
      <c r="N830" s="29"/>
      <c r="O830" s="4"/>
      <c r="V830" s="29"/>
      <c r="W830" s="4"/>
    </row>
    <row r="831" spans="5:23" x14ac:dyDescent="0.2">
      <c r="E831" s="29"/>
      <c r="F831" s="4"/>
      <c r="N831" s="29"/>
      <c r="O831" s="4"/>
      <c r="V831" s="29"/>
      <c r="W831" s="4"/>
    </row>
    <row r="832" spans="5:23" x14ac:dyDescent="0.2">
      <c r="E832" s="29"/>
      <c r="F832" s="4"/>
      <c r="N832" s="29"/>
      <c r="O832" s="4"/>
      <c r="V832" s="29"/>
      <c r="W832" s="4"/>
    </row>
    <row r="833" spans="5:23" x14ac:dyDescent="0.2">
      <c r="E833" s="29"/>
      <c r="F833" s="4"/>
      <c r="N833" s="29"/>
      <c r="O833" s="4"/>
      <c r="V833" s="29"/>
      <c r="W833" s="4"/>
    </row>
    <row r="834" spans="5:23" x14ac:dyDescent="0.2">
      <c r="E834" s="29"/>
      <c r="F834" s="4"/>
      <c r="N834" s="29"/>
      <c r="O834" s="4"/>
      <c r="V834" s="29"/>
      <c r="W834" s="4"/>
    </row>
    <row r="835" spans="5:23" x14ac:dyDescent="0.2">
      <c r="E835" s="29"/>
      <c r="F835" s="4"/>
      <c r="N835" s="29"/>
      <c r="O835" s="4"/>
      <c r="V835" s="29"/>
      <c r="W835" s="4"/>
    </row>
    <row r="836" spans="5:23" x14ac:dyDescent="0.2">
      <c r="E836" s="29"/>
      <c r="F836" s="4"/>
      <c r="N836" s="29"/>
      <c r="O836" s="4"/>
      <c r="V836" s="29"/>
      <c r="W836" s="4"/>
    </row>
    <row r="837" spans="5:23" x14ac:dyDescent="0.2">
      <c r="E837" s="29"/>
      <c r="F837" s="4"/>
      <c r="N837" s="29"/>
      <c r="O837" s="4"/>
      <c r="V837" s="29"/>
      <c r="W837" s="4"/>
    </row>
    <row r="838" spans="5:23" x14ac:dyDescent="0.2">
      <c r="E838" s="29"/>
      <c r="F838" s="4"/>
      <c r="N838" s="29"/>
      <c r="O838" s="4"/>
      <c r="V838" s="29"/>
      <c r="W838" s="4"/>
    </row>
    <row r="839" spans="5:23" x14ac:dyDescent="0.2">
      <c r="E839" s="29"/>
      <c r="F839" s="4"/>
      <c r="N839" s="29"/>
      <c r="O839" s="4"/>
      <c r="V839" s="29"/>
      <c r="W839" s="4"/>
    </row>
    <row r="840" spans="5:23" x14ac:dyDescent="0.2">
      <c r="E840" s="29"/>
      <c r="F840" s="4"/>
      <c r="N840" s="29"/>
      <c r="O840" s="4"/>
      <c r="V840" s="29"/>
      <c r="W840" s="4"/>
    </row>
    <row r="841" spans="5:23" x14ac:dyDescent="0.2">
      <c r="E841" s="29"/>
      <c r="F841" s="4"/>
      <c r="N841" s="29"/>
      <c r="O841" s="4"/>
      <c r="V841" s="29"/>
      <c r="W841" s="4"/>
    </row>
    <row r="842" spans="5:23" x14ac:dyDescent="0.2">
      <c r="E842" s="29"/>
      <c r="F842" s="4"/>
      <c r="N842" s="29"/>
      <c r="O842" s="4"/>
      <c r="V842" s="29"/>
      <c r="W842" s="4"/>
    </row>
    <row r="843" spans="5:23" x14ac:dyDescent="0.2">
      <c r="E843" s="29"/>
      <c r="F843" s="4"/>
      <c r="N843" s="29"/>
      <c r="O843" s="4"/>
      <c r="V843" s="29"/>
      <c r="W843" s="4"/>
    </row>
    <row r="844" spans="5:23" x14ac:dyDescent="0.2">
      <c r="E844" s="29"/>
      <c r="F844" s="4"/>
      <c r="N844" s="29"/>
      <c r="O844" s="4"/>
      <c r="V844" s="29"/>
      <c r="W844" s="4"/>
    </row>
    <row r="845" spans="5:23" x14ac:dyDescent="0.2">
      <c r="E845" s="29"/>
      <c r="F845" s="4"/>
      <c r="N845" s="29"/>
      <c r="O845" s="4"/>
      <c r="V845" s="29"/>
      <c r="W845" s="4"/>
    </row>
    <row r="846" spans="5:23" x14ac:dyDescent="0.2">
      <c r="E846" s="29"/>
      <c r="F846" s="4"/>
      <c r="N846" s="29"/>
      <c r="O846" s="4"/>
      <c r="V846" s="29"/>
      <c r="W846" s="4"/>
    </row>
    <row r="847" spans="5:23" x14ac:dyDescent="0.2">
      <c r="E847" s="29"/>
      <c r="F847" s="4"/>
      <c r="N847" s="29"/>
      <c r="O847" s="4"/>
      <c r="V847" s="29"/>
      <c r="W847" s="4"/>
    </row>
    <row r="848" spans="5:23" x14ac:dyDescent="0.2">
      <c r="E848" s="29"/>
      <c r="F848" s="4"/>
      <c r="N848" s="29"/>
      <c r="O848" s="4"/>
      <c r="V848" s="29"/>
      <c r="W848" s="4"/>
    </row>
    <row r="849" spans="5:23" x14ac:dyDescent="0.2">
      <c r="E849" s="29"/>
      <c r="F849" s="4"/>
      <c r="N849" s="29"/>
      <c r="O849" s="4"/>
      <c r="V849" s="29"/>
      <c r="W849" s="4"/>
    </row>
    <row r="850" spans="5:23" x14ac:dyDescent="0.2">
      <c r="E850" s="29"/>
      <c r="F850" s="4"/>
      <c r="N850" s="29"/>
      <c r="O850" s="4"/>
      <c r="V850" s="29"/>
      <c r="W850" s="4"/>
    </row>
    <row r="851" spans="5:23" x14ac:dyDescent="0.2">
      <c r="E851" s="29"/>
      <c r="F851" s="4"/>
      <c r="N851" s="29"/>
      <c r="O851" s="4"/>
      <c r="V851" s="29"/>
      <c r="W851" s="4"/>
    </row>
    <row r="852" spans="5:23" x14ac:dyDescent="0.2">
      <c r="E852" s="29"/>
      <c r="F852" s="4"/>
      <c r="N852" s="29"/>
      <c r="O852" s="4"/>
      <c r="V852" s="29"/>
      <c r="W852" s="4"/>
    </row>
    <row r="853" spans="5:23" x14ac:dyDescent="0.2">
      <c r="E853" s="29"/>
      <c r="F853" s="4"/>
      <c r="N853" s="29"/>
      <c r="O853" s="4"/>
      <c r="V853" s="29"/>
      <c r="W853" s="4"/>
    </row>
    <row r="854" spans="5:23" x14ac:dyDescent="0.2">
      <c r="E854" s="29"/>
      <c r="F854" s="4"/>
      <c r="N854" s="29"/>
      <c r="O854" s="4"/>
      <c r="V854" s="29"/>
      <c r="W854" s="4"/>
    </row>
    <row r="855" spans="5:23" x14ac:dyDescent="0.2">
      <c r="E855" s="29"/>
      <c r="F855" s="4"/>
      <c r="N855" s="29"/>
      <c r="O855" s="4"/>
      <c r="V855" s="29"/>
      <c r="W855" s="4"/>
    </row>
    <row r="856" spans="5:23" x14ac:dyDescent="0.2">
      <c r="E856" s="29"/>
      <c r="F856" s="4"/>
      <c r="N856" s="29"/>
      <c r="O856" s="4"/>
      <c r="V856" s="29"/>
      <c r="W856" s="4"/>
    </row>
    <row r="857" spans="5:23" x14ac:dyDescent="0.2">
      <c r="E857" s="29"/>
      <c r="F857" s="4"/>
      <c r="N857" s="29"/>
      <c r="O857" s="4"/>
      <c r="V857" s="29"/>
      <c r="W857" s="4"/>
    </row>
    <row r="858" spans="5:23" x14ac:dyDescent="0.2">
      <c r="E858" s="29"/>
      <c r="F858" s="4"/>
      <c r="N858" s="29"/>
      <c r="O858" s="4"/>
      <c r="V858" s="29"/>
      <c r="W858" s="4"/>
    </row>
    <row r="859" spans="5:23" x14ac:dyDescent="0.2">
      <c r="E859" s="29"/>
      <c r="F859" s="4"/>
      <c r="N859" s="29"/>
      <c r="O859" s="4"/>
      <c r="V859" s="29"/>
      <c r="W859" s="4"/>
    </row>
    <row r="860" spans="5:23" x14ac:dyDescent="0.2">
      <c r="E860" s="29"/>
      <c r="F860" s="4"/>
      <c r="N860" s="29"/>
      <c r="O860" s="4"/>
      <c r="V860" s="29"/>
      <c r="W860" s="4"/>
    </row>
    <row r="861" spans="5:23" x14ac:dyDescent="0.2">
      <c r="E861" s="29"/>
      <c r="F861" s="4"/>
      <c r="N861" s="29"/>
      <c r="O861" s="4"/>
      <c r="V861" s="29"/>
      <c r="W861" s="4"/>
    </row>
    <row r="862" spans="5:23" x14ac:dyDescent="0.2">
      <c r="E862" s="29"/>
      <c r="F862" s="4"/>
      <c r="N862" s="29"/>
      <c r="O862" s="4"/>
      <c r="V862" s="29"/>
      <c r="W862" s="4"/>
    </row>
    <row r="863" spans="5:23" x14ac:dyDescent="0.2">
      <c r="E863" s="29"/>
      <c r="F863" s="4"/>
      <c r="N863" s="29"/>
      <c r="O863" s="4"/>
      <c r="V863" s="29"/>
      <c r="W863" s="4"/>
    </row>
    <row r="864" spans="5:23" x14ac:dyDescent="0.2">
      <c r="E864" s="29"/>
      <c r="F864" s="4"/>
      <c r="N864" s="29"/>
      <c r="O864" s="4"/>
      <c r="V864" s="29"/>
      <c r="W864" s="4"/>
    </row>
    <row r="865" spans="5:23" x14ac:dyDescent="0.2">
      <c r="E865" s="29"/>
      <c r="F865" s="4"/>
      <c r="N865" s="29"/>
      <c r="O865" s="4"/>
      <c r="V865" s="29"/>
      <c r="W865" s="4"/>
    </row>
    <row r="866" spans="5:23" x14ac:dyDescent="0.2">
      <c r="E866" s="29"/>
      <c r="F866" s="4"/>
      <c r="N866" s="29"/>
      <c r="O866" s="4"/>
      <c r="V866" s="29"/>
      <c r="W866" s="4"/>
    </row>
    <row r="867" spans="5:23" x14ac:dyDescent="0.2">
      <c r="E867" s="29"/>
      <c r="F867" s="4"/>
      <c r="N867" s="29"/>
      <c r="O867" s="4"/>
      <c r="V867" s="29"/>
      <c r="W867" s="4"/>
    </row>
    <row r="868" spans="5:23" x14ac:dyDescent="0.2">
      <c r="E868" s="29"/>
      <c r="F868" s="4"/>
      <c r="N868" s="29"/>
      <c r="O868" s="4"/>
      <c r="V868" s="29"/>
      <c r="W868" s="4"/>
    </row>
    <row r="869" spans="5:23" x14ac:dyDescent="0.2">
      <c r="E869" s="29"/>
      <c r="F869" s="4"/>
      <c r="N869" s="29"/>
      <c r="O869" s="4"/>
      <c r="V869" s="29"/>
      <c r="W869" s="4"/>
    </row>
    <row r="870" spans="5:23" x14ac:dyDescent="0.2">
      <c r="E870" s="29"/>
      <c r="F870" s="4"/>
      <c r="N870" s="29"/>
      <c r="O870" s="4"/>
      <c r="V870" s="29"/>
      <c r="W870" s="4"/>
    </row>
    <row r="871" spans="5:23" x14ac:dyDescent="0.2">
      <c r="E871" s="29"/>
      <c r="F871" s="4"/>
      <c r="N871" s="29"/>
      <c r="O871" s="4"/>
      <c r="V871" s="29"/>
      <c r="W871" s="4"/>
    </row>
    <row r="872" spans="5:23" x14ac:dyDescent="0.2">
      <c r="E872" s="29"/>
      <c r="F872" s="4"/>
      <c r="N872" s="29"/>
      <c r="O872" s="4"/>
      <c r="V872" s="29"/>
      <c r="W872" s="4"/>
    </row>
    <row r="873" spans="5:23" x14ac:dyDescent="0.2">
      <c r="E873" s="29"/>
      <c r="F873" s="4"/>
      <c r="N873" s="29"/>
      <c r="O873" s="4"/>
      <c r="V873" s="29"/>
      <c r="W873" s="4"/>
    </row>
    <row r="874" spans="5:23" x14ac:dyDescent="0.2">
      <c r="E874" s="29"/>
      <c r="F874" s="4"/>
      <c r="N874" s="29"/>
      <c r="O874" s="4"/>
      <c r="V874" s="29"/>
      <c r="W874" s="4"/>
    </row>
    <row r="875" spans="5:23" x14ac:dyDescent="0.2">
      <c r="E875" s="29"/>
      <c r="F875" s="4"/>
      <c r="N875" s="29"/>
      <c r="O875" s="4"/>
      <c r="V875" s="29"/>
      <c r="W875" s="4"/>
    </row>
    <row r="876" spans="5:23" x14ac:dyDescent="0.2">
      <c r="E876" s="29"/>
      <c r="F876" s="4"/>
      <c r="N876" s="29"/>
      <c r="O876" s="4"/>
      <c r="V876" s="29"/>
      <c r="W876" s="4"/>
    </row>
    <row r="877" spans="5:23" x14ac:dyDescent="0.2">
      <c r="E877" s="29"/>
      <c r="F877" s="4"/>
      <c r="N877" s="29"/>
      <c r="O877" s="4"/>
      <c r="V877" s="29"/>
      <c r="W877" s="4"/>
    </row>
    <row r="878" spans="5:23" x14ac:dyDescent="0.2">
      <c r="E878" s="29"/>
      <c r="F878" s="4"/>
      <c r="N878" s="29"/>
      <c r="O878" s="4"/>
      <c r="V878" s="29"/>
      <c r="W878" s="4"/>
    </row>
    <row r="879" spans="5:23" x14ac:dyDescent="0.2">
      <c r="E879" s="29"/>
      <c r="F879" s="4"/>
      <c r="N879" s="29"/>
      <c r="O879" s="4"/>
      <c r="V879" s="29"/>
      <c r="W879" s="4"/>
    </row>
    <row r="880" spans="5:23" x14ac:dyDescent="0.2">
      <c r="E880" s="29"/>
      <c r="F880" s="4"/>
      <c r="N880" s="29"/>
      <c r="O880" s="4"/>
      <c r="V880" s="29"/>
      <c r="W880" s="4"/>
    </row>
    <row r="881" spans="5:23" x14ac:dyDescent="0.2">
      <c r="E881" s="29"/>
      <c r="F881" s="4"/>
      <c r="N881" s="29"/>
      <c r="O881" s="4"/>
      <c r="V881" s="29"/>
      <c r="W881" s="4"/>
    </row>
    <row r="882" spans="5:23" x14ac:dyDescent="0.2">
      <c r="E882" s="29"/>
      <c r="F882" s="4"/>
      <c r="N882" s="29"/>
      <c r="O882" s="4"/>
      <c r="V882" s="29"/>
      <c r="W882" s="4"/>
    </row>
    <row r="883" spans="5:23" x14ac:dyDescent="0.2">
      <c r="E883" s="29"/>
      <c r="F883" s="4"/>
      <c r="N883" s="29"/>
      <c r="O883" s="4"/>
      <c r="V883" s="29"/>
      <c r="W883" s="4"/>
    </row>
    <row r="884" spans="5:23" x14ac:dyDescent="0.2">
      <c r="E884" s="29"/>
      <c r="F884" s="4"/>
      <c r="N884" s="29"/>
      <c r="O884" s="4"/>
      <c r="V884" s="29"/>
      <c r="W884" s="4"/>
    </row>
    <row r="885" spans="5:23" x14ac:dyDescent="0.2">
      <c r="E885" s="29"/>
      <c r="F885" s="4"/>
      <c r="N885" s="29"/>
      <c r="O885" s="4"/>
      <c r="V885" s="29"/>
      <c r="W885" s="4"/>
    </row>
    <row r="886" spans="5:23" x14ac:dyDescent="0.2">
      <c r="E886" s="29"/>
      <c r="F886" s="4"/>
      <c r="N886" s="29"/>
      <c r="O886" s="4"/>
      <c r="V886" s="29"/>
      <c r="W886" s="4"/>
    </row>
    <row r="887" spans="5:23" x14ac:dyDescent="0.2">
      <c r="E887" s="29"/>
      <c r="F887" s="4"/>
      <c r="N887" s="29"/>
      <c r="O887" s="4"/>
      <c r="V887" s="29"/>
      <c r="W887" s="4"/>
    </row>
    <row r="888" spans="5:23" x14ac:dyDescent="0.2">
      <c r="E888" s="29"/>
      <c r="F888" s="4"/>
      <c r="N888" s="29"/>
      <c r="O888" s="4"/>
      <c r="V888" s="29"/>
      <c r="W888" s="4"/>
    </row>
    <row r="889" spans="5:23" x14ac:dyDescent="0.2">
      <c r="E889" s="29"/>
      <c r="F889" s="4"/>
      <c r="N889" s="29"/>
      <c r="O889" s="4"/>
      <c r="V889" s="29"/>
      <c r="W889" s="4"/>
    </row>
    <row r="890" spans="5:23" x14ac:dyDescent="0.2">
      <c r="E890" s="29"/>
      <c r="F890" s="4"/>
      <c r="N890" s="29"/>
      <c r="O890" s="4"/>
      <c r="V890" s="29"/>
      <c r="W890" s="4"/>
    </row>
    <row r="891" spans="5:23" x14ac:dyDescent="0.2">
      <c r="E891" s="29"/>
      <c r="F891" s="4"/>
      <c r="N891" s="29"/>
      <c r="O891" s="4"/>
      <c r="V891" s="29"/>
      <c r="W891" s="4"/>
    </row>
    <row r="892" spans="5:23" x14ac:dyDescent="0.2">
      <c r="E892" s="29"/>
      <c r="F892" s="4"/>
      <c r="N892" s="29"/>
      <c r="O892" s="4"/>
      <c r="V892" s="29"/>
      <c r="W892" s="4"/>
    </row>
    <row r="893" spans="5:23" x14ac:dyDescent="0.2">
      <c r="E893" s="29"/>
      <c r="F893" s="4"/>
      <c r="N893" s="29"/>
      <c r="O893" s="4"/>
      <c r="V893" s="29"/>
      <c r="W893" s="4"/>
    </row>
    <row r="894" spans="5:23" x14ac:dyDescent="0.2">
      <c r="E894" s="29"/>
      <c r="F894" s="4"/>
      <c r="N894" s="29"/>
      <c r="O894" s="4"/>
      <c r="V894" s="29"/>
      <c r="W894" s="4"/>
    </row>
    <row r="895" spans="5:23" x14ac:dyDescent="0.2">
      <c r="E895" s="29"/>
      <c r="F895" s="4"/>
      <c r="N895" s="29"/>
      <c r="O895" s="4"/>
      <c r="V895" s="29"/>
      <c r="W895" s="4"/>
    </row>
    <row r="896" spans="5:23" x14ac:dyDescent="0.2">
      <c r="E896" s="29"/>
      <c r="F896" s="4"/>
      <c r="N896" s="29"/>
      <c r="O896" s="4"/>
      <c r="V896" s="29"/>
      <c r="W896" s="4"/>
    </row>
    <row r="897" spans="5:23" x14ac:dyDescent="0.2">
      <c r="E897" s="29"/>
      <c r="F897" s="4"/>
      <c r="N897" s="29"/>
      <c r="O897" s="4"/>
      <c r="V897" s="29"/>
      <c r="W897" s="4"/>
    </row>
    <row r="898" spans="5:23" x14ac:dyDescent="0.2">
      <c r="E898" s="29"/>
      <c r="F898" s="4"/>
      <c r="N898" s="29"/>
      <c r="O898" s="4"/>
      <c r="V898" s="29"/>
      <c r="W898" s="4"/>
    </row>
    <row r="899" spans="5:23" x14ac:dyDescent="0.2">
      <c r="E899" s="29"/>
      <c r="F899" s="4"/>
      <c r="N899" s="29"/>
      <c r="O899" s="4"/>
      <c r="V899" s="29"/>
      <c r="W899" s="4"/>
    </row>
    <row r="900" spans="5:23" x14ac:dyDescent="0.2">
      <c r="E900" s="29"/>
      <c r="F900" s="4"/>
      <c r="N900" s="29"/>
      <c r="O900" s="4"/>
      <c r="V900" s="29"/>
      <c r="W900" s="4"/>
    </row>
    <row r="901" spans="5:23" x14ac:dyDescent="0.2">
      <c r="E901" s="29"/>
      <c r="F901" s="4"/>
      <c r="N901" s="29"/>
      <c r="O901" s="4"/>
      <c r="V901" s="29"/>
      <c r="W901" s="4"/>
    </row>
    <row r="902" spans="5:23" x14ac:dyDescent="0.2">
      <c r="E902" s="29"/>
      <c r="F902" s="4"/>
      <c r="N902" s="29"/>
      <c r="O902" s="4"/>
      <c r="V902" s="29"/>
      <c r="W902" s="4"/>
    </row>
    <row r="903" spans="5:23" x14ac:dyDescent="0.2">
      <c r="E903" s="29"/>
      <c r="F903" s="4"/>
      <c r="N903" s="29"/>
      <c r="O903" s="4"/>
      <c r="V903" s="29"/>
      <c r="W903" s="4"/>
    </row>
    <row r="904" spans="5:23" x14ac:dyDescent="0.2">
      <c r="E904" s="29"/>
      <c r="F904" s="4"/>
      <c r="N904" s="29"/>
      <c r="O904" s="4"/>
      <c r="V904" s="29"/>
      <c r="W904" s="4"/>
    </row>
    <row r="905" spans="5:23" x14ac:dyDescent="0.2">
      <c r="E905" s="29"/>
      <c r="F905" s="4"/>
      <c r="N905" s="29"/>
      <c r="O905" s="4"/>
      <c r="V905" s="29"/>
      <c r="W905" s="4"/>
    </row>
    <row r="906" spans="5:23" x14ac:dyDescent="0.2">
      <c r="E906" s="29"/>
      <c r="F906" s="4"/>
      <c r="N906" s="29"/>
      <c r="O906" s="4"/>
      <c r="V906" s="29"/>
      <c r="W906" s="4"/>
    </row>
    <row r="907" spans="5:23" x14ac:dyDescent="0.2">
      <c r="E907" s="29"/>
      <c r="F907" s="4"/>
      <c r="N907" s="29"/>
      <c r="O907" s="4"/>
      <c r="V907" s="29"/>
      <c r="W907" s="4"/>
    </row>
    <row r="908" spans="5:23" x14ac:dyDescent="0.2">
      <c r="E908" s="29"/>
      <c r="F908" s="4"/>
      <c r="N908" s="29"/>
      <c r="O908" s="4"/>
      <c r="V908" s="29"/>
      <c r="W908" s="4"/>
    </row>
    <row r="909" spans="5:23" x14ac:dyDescent="0.2">
      <c r="E909" s="29"/>
      <c r="F909" s="4"/>
      <c r="N909" s="29"/>
      <c r="O909" s="4"/>
      <c r="V909" s="29"/>
      <c r="W909" s="4"/>
    </row>
    <row r="910" spans="5:23" x14ac:dyDescent="0.2">
      <c r="E910" s="29"/>
      <c r="F910" s="4"/>
      <c r="N910" s="29"/>
      <c r="O910" s="4"/>
      <c r="V910" s="29"/>
      <c r="W910" s="4"/>
    </row>
    <row r="911" spans="5:23" x14ac:dyDescent="0.2">
      <c r="E911" s="29"/>
      <c r="F911" s="4"/>
      <c r="N911" s="29"/>
      <c r="O911" s="4"/>
      <c r="V911" s="29"/>
      <c r="W911" s="4"/>
    </row>
    <row r="912" spans="5:23" x14ac:dyDescent="0.2">
      <c r="E912" s="29"/>
      <c r="F912" s="4"/>
      <c r="N912" s="29"/>
      <c r="O912" s="4"/>
      <c r="V912" s="29"/>
      <c r="W912" s="4"/>
    </row>
    <row r="913" spans="5:23" x14ac:dyDescent="0.2">
      <c r="E913" s="29"/>
      <c r="F913" s="4"/>
      <c r="N913" s="29"/>
      <c r="O913" s="4"/>
      <c r="V913" s="29"/>
      <c r="W913" s="4"/>
    </row>
    <row r="914" spans="5:23" x14ac:dyDescent="0.2">
      <c r="E914" s="29"/>
      <c r="F914" s="4"/>
      <c r="N914" s="29"/>
      <c r="O914" s="4"/>
      <c r="V914" s="29"/>
      <c r="W914" s="4"/>
    </row>
    <row r="915" spans="5:23" x14ac:dyDescent="0.2">
      <c r="E915" s="29"/>
      <c r="F915" s="4"/>
      <c r="N915" s="29"/>
      <c r="O915" s="4"/>
      <c r="V915" s="29"/>
      <c r="W915" s="4"/>
    </row>
    <row r="916" spans="5:23" x14ac:dyDescent="0.2">
      <c r="E916" s="29"/>
      <c r="F916" s="4"/>
      <c r="N916" s="29"/>
      <c r="O916" s="4"/>
      <c r="V916" s="29"/>
      <c r="W916" s="4"/>
    </row>
    <row r="917" spans="5:23" x14ac:dyDescent="0.2">
      <c r="E917" s="29"/>
      <c r="F917" s="4"/>
      <c r="N917" s="29"/>
      <c r="O917" s="4"/>
      <c r="V917" s="29"/>
      <c r="W917" s="4"/>
    </row>
    <row r="918" spans="5:23" x14ac:dyDescent="0.2">
      <c r="E918" s="29"/>
      <c r="F918" s="4"/>
      <c r="N918" s="29"/>
      <c r="O918" s="4"/>
      <c r="V918" s="29"/>
      <c r="W918" s="4"/>
    </row>
    <row r="919" spans="5:23" x14ac:dyDescent="0.2">
      <c r="E919" s="29"/>
      <c r="F919" s="4"/>
      <c r="N919" s="29"/>
      <c r="O919" s="4"/>
      <c r="V919" s="29"/>
      <c r="W919" s="4"/>
    </row>
    <row r="920" spans="5:23" x14ac:dyDescent="0.2">
      <c r="E920" s="29"/>
      <c r="F920" s="4"/>
      <c r="N920" s="29"/>
      <c r="O920" s="4"/>
      <c r="V920" s="29"/>
      <c r="W920" s="4"/>
    </row>
    <row r="921" spans="5:23" x14ac:dyDescent="0.2">
      <c r="E921" s="29"/>
      <c r="F921" s="4"/>
      <c r="N921" s="29"/>
      <c r="O921" s="4"/>
      <c r="V921" s="29"/>
      <c r="W921" s="4"/>
    </row>
    <row r="922" spans="5:23" x14ac:dyDescent="0.2">
      <c r="E922" s="29"/>
      <c r="F922" s="4"/>
      <c r="N922" s="29"/>
      <c r="O922" s="4"/>
      <c r="V922" s="29"/>
      <c r="W922" s="4"/>
    </row>
    <row r="923" spans="5:23" x14ac:dyDescent="0.2">
      <c r="E923" s="29"/>
      <c r="F923" s="4"/>
      <c r="N923" s="29"/>
      <c r="O923" s="4"/>
      <c r="V923" s="29"/>
      <c r="W923" s="4"/>
    </row>
    <row r="924" spans="5:23" x14ac:dyDescent="0.2">
      <c r="E924" s="29"/>
      <c r="F924" s="4"/>
      <c r="N924" s="29"/>
      <c r="O924" s="4"/>
      <c r="V924" s="29"/>
      <c r="W924" s="4"/>
    </row>
    <row r="925" spans="5:23" x14ac:dyDescent="0.2">
      <c r="E925" s="29"/>
      <c r="F925" s="4"/>
      <c r="N925" s="29"/>
      <c r="O925" s="4"/>
      <c r="V925" s="29"/>
      <c r="W925" s="4"/>
    </row>
    <row r="926" spans="5:23" x14ac:dyDescent="0.2">
      <c r="E926" s="29"/>
      <c r="F926" s="4"/>
      <c r="N926" s="29"/>
      <c r="O926" s="4"/>
      <c r="V926" s="29"/>
      <c r="W926" s="4"/>
    </row>
    <row r="927" spans="5:23" x14ac:dyDescent="0.2">
      <c r="E927" s="29"/>
      <c r="F927" s="4"/>
      <c r="N927" s="29"/>
      <c r="O927" s="4"/>
      <c r="V927" s="29"/>
      <c r="W927" s="4"/>
    </row>
    <row r="928" spans="5:23" x14ac:dyDescent="0.2">
      <c r="E928" s="29"/>
      <c r="F928" s="4"/>
      <c r="N928" s="29"/>
      <c r="O928" s="4"/>
      <c r="V928" s="29"/>
      <c r="W928" s="4"/>
    </row>
    <row r="929" spans="5:23" x14ac:dyDescent="0.2">
      <c r="E929" s="29"/>
      <c r="F929" s="4"/>
      <c r="N929" s="29"/>
      <c r="O929" s="4"/>
      <c r="V929" s="29"/>
      <c r="W929" s="4"/>
    </row>
    <row r="930" spans="5:23" x14ac:dyDescent="0.2">
      <c r="E930" s="29"/>
      <c r="F930" s="4"/>
      <c r="N930" s="29"/>
      <c r="O930" s="4"/>
      <c r="V930" s="29"/>
      <c r="W930" s="4"/>
    </row>
    <row r="931" spans="5:23" x14ac:dyDescent="0.2">
      <c r="E931" s="29"/>
      <c r="F931" s="4"/>
      <c r="N931" s="29"/>
      <c r="O931" s="4"/>
      <c r="V931" s="29"/>
      <c r="W931" s="4"/>
    </row>
    <row r="932" spans="5:23" x14ac:dyDescent="0.2">
      <c r="E932" s="29"/>
      <c r="F932" s="4"/>
      <c r="N932" s="29"/>
      <c r="O932" s="4"/>
      <c r="V932" s="29"/>
      <c r="W932" s="4"/>
    </row>
    <row r="933" spans="5:23" x14ac:dyDescent="0.2">
      <c r="E933" s="29"/>
      <c r="F933" s="4"/>
      <c r="N933" s="29"/>
      <c r="O933" s="4"/>
      <c r="V933" s="29"/>
      <c r="W933" s="4"/>
    </row>
    <row r="934" spans="5:23" x14ac:dyDescent="0.2">
      <c r="E934" s="29"/>
      <c r="F934" s="4"/>
      <c r="N934" s="29"/>
      <c r="O934" s="4"/>
      <c r="V934" s="29"/>
      <c r="W934" s="4"/>
    </row>
    <row r="935" spans="5:23" x14ac:dyDescent="0.2">
      <c r="E935" s="29"/>
      <c r="F935" s="4"/>
      <c r="N935" s="29"/>
      <c r="O935" s="4"/>
      <c r="V935" s="29"/>
      <c r="W935" s="4"/>
    </row>
    <row r="936" spans="5:23" x14ac:dyDescent="0.2">
      <c r="E936" s="29"/>
      <c r="F936" s="4"/>
      <c r="N936" s="29"/>
      <c r="O936" s="4"/>
      <c r="V936" s="29"/>
      <c r="W936" s="4"/>
    </row>
    <row r="937" spans="5:23" x14ac:dyDescent="0.2">
      <c r="E937" s="29"/>
      <c r="F937" s="4"/>
      <c r="N937" s="29"/>
      <c r="O937" s="4"/>
      <c r="V937" s="29"/>
      <c r="W937" s="4"/>
    </row>
    <row r="938" spans="5:23" x14ac:dyDescent="0.2">
      <c r="E938" s="29"/>
      <c r="F938" s="4"/>
      <c r="N938" s="29"/>
      <c r="O938" s="4"/>
      <c r="V938" s="29"/>
      <c r="W938" s="4"/>
    </row>
    <row r="939" spans="5:23" x14ac:dyDescent="0.2">
      <c r="E939" s="29"/>
      <c r="F939" s="4"/>
      <c r="N939" s="29"/>
      <c r="O939" s="4"/>
      <c r="V939" s="29"/>
      <c r="W939" s="4"/>
    </row>
    <row r="940" spans="5:23" x14ac:dyDescent="0.2">
      <c r="E940" s="29"/>
      <c r="F940" s="4"/>
      <c r="N940" s="29"/>
      <c r="O940" s="4"/>
      <c r="V940" s="29"/>
      <c r="W940" s="4"/>
    </row>
    <row r="941" spans="5:23" x14ac:dyDescent="0.2">
      <c r="E941" s="29"/>
      <c r="F941" s="4"/>
      <c r="N941" s="29"/>
      <c r="O941" s="4"/>
      <c r="V941" s="29"/>
      <c r="W941" s="4"/>
    </row>
    <row r="942" spans="5:23" x14ac:dyDescent="0.2">
      <c r="E942" s="29"/>
      <c r="F942" s="4"/>
      <c r="N942" s="29"/>
      <c r="O942" s="4"/>
      <c r="V942" s="29"/>
      <c r="W942" s="4"/>
    </row>
    <row r="943" spans="5:23" x14ac:dyDescent="0.2">
      <c r="E943" s="29"/>
      <c r="F943" s="4"/>
      <c r="N943" s="29"/>
      <c r="O943" s="4"/>
      <c r="V943" s="29"/>
      <c r="W943" s="4"/>
    </row>
    <row r="944" spans="5:23" x14ac:dyDescent="0.2">
      <c r="E944" s="29"/>
      <c r="F944" s="4"/>
      <c r="N944" s="29"/>
      <c r="O944" s="4"/>
      <c r="V944" s="29"/>
      <c r="W944" s="4"/>
    </row>
    <row r="945" spans="5:23" x14ac:dyDescent="0.2">
      <c r="E945" s="29"/>
      <c r="F945" s="4"/>
      <c r="N945" s="29"/>
      <c r="O945" s="4"/>
      <c r="V945" s="29"/>
      <c r="W945" s="4"/>
    </row>
    <row r="946" spans="5:23" x14ac:dyDescent="0.2">
      <c r="E946" s="29"/>
      <c r="F946" s="4"/>
      <c r="N946" s="29"/>
      <c r="O946" s="4"/>
      <c r="V946" s="29"/>
      <c r="W946" s="4"/>
    </row>
    <row r="947" spans="5:23" x14ac:dyDescent="0.2">
      <c r="E947" s="29"/>
      <c r="F947" s="4"/>
      <c r="N947" s="29"/>
      <c r="O947" s="4"/>
      <c r="V947" s="29"/>
      <c r="W947" s="4"/>
    </row>
    <row r="948" spans="5:23" x14ac:dyDescent="0.2">
      <c r="E948" s="29"/>
      <c r="F948" s="4"/>
      <c r="N948" s="29"/>
      <c r="O948" s="4"/>
      <c r="V948" s="29"/>
      <c r="W948" s="4"/>
    </row>
    <row r="949" spans="5:23" x14ac:dyDescent="0.2">
      <c r="E949" s="29"/>
      <c r="F949" s="4"/>
      <c r="N949" s="29"/>
      <c r="O949" s="4"/>
      <c r="V949" s="29"/>
      <c r="W949" s="4"/>
    </row>
    <row r="950" spans="5:23" x14ac:dyDescent="0.2">
      <c r="E950" s="29"/>
      <c r="F950" s="4"/>
      <c r="N950" s="29"/>
      <c r="O950" s="4"/>
      <c r="V950" s="29"/>
      <c r="W950" s="4"/>
    </row>
    <row r="951" spans="5:23" x14ac:dyDescent="0.2">
      <c r="E951" s="29"/>
      <c r="F951" s="4"/>
      <c r="N951" s="29"/>
      <c r="O951" s="4"/>
      <c r="V951" s="29"/>
      <c r="W951" s="4"/>
    </row>
    <row r="952" spans="5:23" x14ac:dyDescent="0.2">
      <c r="E952" s="29"/>
      <c r="F952" s="4"/>
      <c r="N952" s="29"/>
      <c r="O952" s="4"/>
      <c r="V952" s="29"/>
      <c r="W952" s="4"/>
    </row>
    <row r="953" spans="5:23" x14ac:dyDescent="0.2">
      <c r="E953" s="29"/>
      <c r="F953" s="4"/>
      <c r="N953" s="29"/>
      <c r="O953" s="4"/>
      <c r="V953" s="29"/>
      <c r="W953" s="4"/>
    </row>
    <row r="954" spans="5:23" x14ac:dyDescent="0.2">
      <c r="E954" s="29"/>
      <c r="F954" s="4"/>
      <c r="N954" s="29"/>
      <c r="O954" s="4"/>
      <c r="V954" s="29"/>
      <c r="W954" s="4"/>
    </row>
    <row r="955" spans="5:23" x14ac:dyDescent="0.2">
      <c r="E955" s="29"/>
      <c r="F955" s="4"/>
      <c r="N955" s="29"/>
      <c r="O955" s="4"/>
      <c r="V955" s="29"/>
      <c r="W955" s="4"/>
    </row>
    <row r="956" spans="5:23" x14ac:dyDescent="0.2">
      <c r="E956" s="29"/>
      <c r="F956" s="4"/>
      <c r="N956" s="29"/>
      <c r="O956" s="4"/>
      <c r="V956" s="29"/>
      <c r="W956" s="4"/>
    </row>
    <row r="957" spans="5:23" x14ac:dyDescent="0.2">
      <c r="E957" s="29"/>
      <c r="F957" s="4"/>
      <c r="N957" s="29"/>
      <c r="O957" s="4"/>
      <c r="V957" s="29"/>
      <c r="W957" s="4"/>
    </row>
    <row r="958" spans="5:23" x14ac:dyDescent="0.2">
      <c r="E958" s="29"/>
      <c r="F958" s="4"/>
      <c r="N958" s="29"/>
      <c r="O958" s="4"/>
      <c r="V958" s="29"/>
      <c r="W958" s="4"/>
    </row>
    <row r="959" spans="5:23" x14ac:dyDescent="0.2">
      <c r="E959" s="29"/>
      <c r="F959" s="4"/>
      <c r="N959" s="29"/>
      <c r="O959" s="4"/>
      <c r="V959" s="29"/>
      <c r="W959" s="4"/>
    </row>
    <row r="960" spans="5:23" x14ac:dyDescent="0.2">
      <c r="E960" s="29"/>
      <c r="F960" s="4"/>
      <c r="N960" s="29"/>
      <c r="O960" s="4"/>
      <c r="V960" s="29"/>
      <c r="W960" s="4"/>
    </row>
    <row r="961" spans="5:23" x14ac:dyDescent="0.2">
      <c r="E961" s="29"/>
      <c r="F961" s="4"/>
      <c r="N961" s="29"/>
      <c r="O961" s="4"/>
      <c r="V961" s="29"/>
      <c r="W961" s="4"/>
    </row>
    <row r="962" spans="5:23" x14ac:dyDescent="0.2">
      <c r="E962" s="29"/>
      <c r="F962" s="4"/>
      <c r="N962" s="29"/>
      <c r="O962" s="4"/>
      <c r="V962" s="29"/>
      <c r="W962" s="4"/>
    </row>
    <row r="963" spans="5:23" x14ac:dyDescent="0.2">
      <c r="E963" s="29"/>
      <c r="F963" s="4"/>
      <c r="N963" s="29"/>
      <c r="O963" s="4"/>
      <c r="V963" s="29"/>
      <c r="W963" s="4"/>
    </row>
    <row r="964" spans="5:23" x14ac:dyDescent="0.2">
      <c r="E964" s="29"/>
      <c r="F964" s="4"/>
      <c r="N964" s="29"/>
      <c r="O964" s="4"/>
      <c r="V964" s="29"/>
      <c r="W964" s="4"/>
    </row>
    <row r="965" spans="5:23" x14ac:dyDescent="0.2">
      <c r="E965" s="29"/>
      <c r="F965" s="4"/>
      <c r="N965" s="29"/>
      <c r="O965" s="4"/>
      <c r="V965" s="29"/>
      <c r="W965" s="4"/>
    </row>
    <row r="966" spans="5:23" x14ac:dyDescent="0.2">
      <c r="E966" s="29"/>
      <c r="F966" s="4"/>
      <c r="N966" s="29"/>
      <c r="O966" s="4"/>
      <c r="V966" s="29"/>
      <c r="W966" s="4"/>
    </row>
    <row r="967" spans="5:23" x14ac:dyDescent="0.2">
      <c r="E967" s="29"/>
      <c r="F967" s="4"/>
      <c r="N967" s="29"/>
      <c r="O967" s="4"/>
      <c r="V967" s="29"/>
      <c r="W967" s="4"/>
    </row>
    <row r="968" spans="5:23" x14ac:dyDescent="0.2">
      <c r="E968" s="29"/>
      <c r="F968" s="4"/>
      <c r="N968" s="29"/>
      <c r="O968" s="4"/>
      <c r="V968" s="29"/>
      <c r="W968" s="4"/>
    </row>
    <row r="969" spans="5:23" x14ac:dyDescent="0.2">
      <c r="E969" s="29"/>
      <c r="F969" s="4"/>
      <c r="N969" s="29"/>
      <c r="O969" s="4"/>
      <c r="V969" s="29"/>
      <c r="W969" s="4"/>
    </row>
    <row r="970" spans="5:23" x14ac:dyDescent="0.2">
      <c r="E970" s="29"/>
      <c r="F970" s="4"/>
      <c r="N970" s="29"/>
      <c r="O970" s="4"/>
      <c r="V970" s="29"/>
      <c r="W970" s="4"/>
    </row>
    <row r="971" spans="5:23" x14ac:dyDescent="0.2">
      <c r="E971" s="29"/>
      <c r="F971" s="4"/>
      <c r="N971" s="29"/>
      <c r="O971" s="4"/>
      <c r="V971" s="29"/>
      <c r="W971" s="4"/>
    </row>
    <row r="972" spans="5:23" x14ac:dyDescent="0.2">
      <c r="E972" s="29"/>
      <c r="F972" s="4"/>
      <c r="N972" s="29"/>
      <c r="O972" s="4"/>
      <c r="V972" s="29"/>
      <c r="W972" s="4"/>
    </row>
    <row r="973" spans="5:23" x14ac:dyDescent="0.2">
      <c r="E973" s="29"/>
      <c r="F973" s="4"/>
      <c r="N973" s="29"/>
      <c r="O973" s="4"/>
      <c r="V973" s="29"/>
      <c r="W973" s="4"/>
    </row>
    <row r="974" spans="5:23" x14ac:dyDescent="0.2">
      <c r="E974" s="29"/>
      <c r="F974" s="4"/>
      <c r="N974" s="29"/>
      <c r="O974" s="4"/>
      <c r="V974" s="29"/>
      <c r="W974" s="4"/>
    </row>
    <row r="975" spans="5:23" x14ac:dyDescent="0.2">
      <c r="E975" s="29"/>
      <c r="F975" s="4"/>
      <c r="N975" s="29"/>
      <c r="O975" s="4"/>
      <c r="V975" s="29"/>
      <c r="W975" s="4"/>
    </row>
    <row r="976" spans="5:23" x14ac:dyDescent="0.2">
      <c r="E976" s="29"/>
      <c r="F976" s="4"/>
      <c r="N976" s="29"/>
      <c r="O976" s="4"/>
      <c r="V976" s="29"/>
      <c r="W976" s="4"/>
    </row>
    <row r="977" spans="5:23" x14ac:dyDescent="0.2">
      <c r="E977" s="29"/>
      <c r="F977" s="4"/>
      <c r="N977" s="29"/>
      <c r="O977" s="4"/>
      <c r="V977" s="29"/>
      <c r="W977" s="4"/>
    </row>
    <row r="978" spans="5:23" x14ac:dyDescent="0.2">
      <c r="E978" s="29"/>
      <c r="F978" s="4"/>
      <c r="N978" s="29"/>
      <c r="O978" s="4"/>
      <c r="V978" s="29"/>
      <c r="W978" s="4"/>
    </row>
    <row r="979" spans="5:23" x14ac:dyDescent="0.2">
      <c r="E979" s="29"/>
      <c r="F979" s="4"/>
      <c r="N979" s="29"/>
      <c r="O979" s="4"/>
      <c r="V979" s="29"/>
      <c r="W979" s="4"/>
    </row>
    <row r="980" spans="5:23" x14ac:dyDescent="0.2">
      <c r="E980" s="29"/>
      <c r="F980" s="4"/>
      <c r="N980" s="29"/>
      <c r="O980" s="4"/>
      <c r="V980" s="29"/>
      <c r="W980" s="4"/>
    </row>
    <row r="981" spans="5:23" x14ac:dyDescent="0.2">
      <c r="E981" s="29"/>
      <c r="F981" s="4"/>
      <c r="N981" s="29"/>
      <c r="O981" s="4"/>
      <c r="V981" s="29"/>
      <c r="W981" s="4"/>
    </row>
    <row r="982" spans="5:23" x14ac:dyDescent="0.2">
      <c r="E982" s="29"/>
      <c r="F982" s="4"/>
      <c r="N982" s="29"/>
      <c r="O982" s="4"/>
      <c r="V982" s="29"/>
      <c r="W982" s="4"/>
    </row>
    <row r="983" spans="5:23" x14ac:dyDescent="0.2">
      <c r="E983" s="29"/>
      <c r="F983" s="4"/>
      <c r="N983" s="29"/>
      <c r="O983" s="4"/>
      <c r="V983" s="29"/>
      <c r="W983" s="4"/>
    </row>
    <row r="984" spans="5:23" x14ac:dyDescent="0.2">
      <c r="E984" s="29"/>
      <c r="F984" s="4"/>
      <c r="N984" s="29"/>
      <c r="O984" s="4"/>
      <c r="V984" s="29"/>
      <c r="W984" s="4"/>
    </row>
    <row r="985" spans="5:23" x14ac:dyDescent="0.2">
      <c r="E985" s="29"/>
      <c r="F985" s="4"/>
      <c r="N985" s="29"/>
      <c r="O985" s="4"/>
      <c r="V985" s="29"/>
      <c r="W985" s="4"/>
    </row>
    <row r="986" spans="5:23" x14ac:dyDescent="0.2">
      <c r="E986" s="29"/>
      <c r="F986" s="4"/>
      <c r="N986" s="29"/>
      <c r="O986" s="4"/>
      <c r="V986" s="29"/>
      <c r="W986" s="4"/>
    </row>
    <row r="987" spans="5:23" x14ac:dyDescent="0.2">
      <c r="E987" s="29"/>
      <c r="F987" s="4"/>
      <c r="N987" s="29"/>
      <c r="O987" s="4"/>
      <c r="V987" s="29"/>
      <c r="W987" s="4"/>
    </row>
    <row r="988" spans="5:23" x14ac:dyDescent="0.2">
      <c r="E988" s="29"/>
      <c r="F988" s="4"/>
      <c r="N988" s="29"/>
      <c r="O988" s="4"/>
      <c r="V988" s="29"/>
      <c r="W988" s="4"/>
    </row>
    <row r="989" spans="5:23" x14ac:dyDescent="0.2">
      <c r="E989" s="29"/>
      <c r="F989" s="4"/>
      <c r="N989" s="29"/>
      <c r="O989" s="4"/>
      <c r="V989" s="29"/>
      <c r="W989" s="4"/>
    </row>
    <row r="990" spans="5:23" x14ac:dyDescent="0.2">
      <c r="E990" s="29"/>
      <c r="F990" s="4"/>
      <c r="N990" s="29"/>
      <c r="O990" s="4"/>
      <c r="V990" s="29"/>
      <c r="W990" s="4"/>
    </row>
    <row r="991" spans="5:23" x14ac:dyDescent="0.2">
      <c r="E991" s="29"/>
      <c r="F991" s="4"/>
      <c r="N991" s="29"/>
      <c r="O991" s="4"/>
      <c r="V991" s="29"/>
      <c r="W991" s="4"/>
    </row>
    <row r="992" spans="5:23" x14ac:dyDescent="0.2">
      <c r="E992" s="29"/>
      <c r="F992" s="4"/>
      <c r="N992" s="29"/>
      <c r="O992" s="4"/>
      <c r="V992" s="29"/>
      <c r="W992" s="4"/>
    </row>
    <row r="993" spans="5:23" x14ac:dyDescent="0.2">
      <c r="E993" s="29"/>
      <c r="F993" s="4"/>
      <c r="N993" s="29"/>
      <c r="O993" s="4"/>
      <c r="V993" s="29"/>
      <c r="W993" s="4"/>
    </row>
    <row r="994" spans="5:23" x14ac:dyDescent="0.2">
      <c r="E994" s="29"/>
      <c r="F994" s="4"/>
      <c r="N994" s="29"/>
      <c r="O994" s="4"/>
      <c r="V994" s="29"/>
      <c r="W994" s="4"/>
    </row>
    <row r="995" spans="5:23" x14ac:dyDescent="0.2">
      <c r="E995" s="29"/>
      <c r="F995" s="4"/>
      <c r="N995" s="29"/>
      <c r="O995" s="4"/>
      <c r="V995" s="29"/>
      <c r="W995" s="4"/>
    </row>
    <row r="996" spans="5:23" x14ac:dyDescent="0.2">
      <c r="E996" s="29"/>
      <c r="F996" s="4"/>
      <c r="N996" s="29"/>
      <c r="O996" s="4"/>
      <c r="V996" s="29"/>
      <c r="W996" s="4"/>
    </row>
    <row r="997" spans="5:23" x14ac:dyDescent="0.2">
      <c r="E997" s="29"/>
      <c r="F997" s="4"/>
      <c r="N997" s="29"/>
      <c r="O997" s="4"/>
      <c r="V997" s="29"/>
      <c r="W997" s="4"/>
    </row>
    <row r="998" spans="5:23" x14ac:dyDescent="0.2">
      <c r="E998" s="29"/>
      <c r="F998" s="4"/>
      <c r="N998" s="29"/>
      <c r="O998" s="4"/>
      <c r="V998" s="29"/>
      <c r="W998" s="4"/>
    </row>
    <row r="999" spans="5:23" x14ac:dyDescent="0.2">
      <c r="E999" s="29"/>
      <c r="F999" s="4"/>
      <c r="N999" s="29"/>
      <c r="O999" s="4"/>
      <c r="V999" s="29"/>
      <c r="W999" s="4"/>
    </row>
    <row r="1000" spans="5:23" x14ac:dyDescent="0.2">
      <c r="E1000" s="29"/>
      <c r="F1000" s="4"/>
      <c r="N1000" s="29"/>
      <c r="O1000" s="4"/>
      <c r="V1000" s="29"/>
      <c r="W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1" width="13" customWidth="1"/>
    <col min="2" max="2" width="10.83203125" customWidth="1"/>
    <col min="3" max="3" width="12.33203125" customWidth="1"/>
    <col min="4" max="4" width="8.6640625" customWidth="1"/>
    <col min="5" max="5" width="9.1640625" customWidth="1"/>
    <col min="6" max="7" width="8.6640625" customWidth="1"/>
    <col min="8" max="8" width="9.1640625" customWidth="1"/>
    <col min="9" max="26" width="8.6640625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7" t="s">
        <v>84</v>
      </c>
      <c r="F1" s="12"/>
      <c r="G1" s="12"/>
      <c r="H1" s="17" t="s">
        <v>85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30" x14ac:dyDescent="0.2">
      <c r="A2" s="19"/>
      <c r="B2" s="19"/>
      <c r="C2" s="19"/>
      <c r="D2" s="19"/>
      <c r="E2" s="18" t="s">
        <v>68</v>
      </c>
      <c r="F2" s="19" t="s">
        <v>86</v>
      </c>
      <c r="G2" s="19"/>
      <c r="H2" s="18" t="s">
        <v>87</v>
      </c>
      <c r="I2" s="19" t="s">
        <v>86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6" x14ac:dyDescent="0.2">
      <c r="A3" s="2" t="s">
        <v>88</v>
      </c>
      <c r="B3" s="3" t="s">
        <v>5</v>
      </c>
      <c r="C3" s="3" t="s">
        <v>6</v>
      </c>
      <c r="D3" s="3"/>
      <c r="E3" s="32">
        <v>43109</v>
      </c>
      <c r="F3" s="38">
        <v>43111</v>
      </c>
      <c r="G3" s="3"/>
      <c r="H3" s="32">
        <v>43111</v>
      </c>
      <c r="I3" s="38">
        <v>43111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 x14ac:dyDescent="0.2">
      <c r="A4" s="1"/>
      <c r="B4" t="s">
        <v>7</v>
      </c>
      <c r="C4" t="s">
        <v>8</v>
      </c>
      <c r="E4" s="31">
        <v>43109</v>
      </c>
      <c r="F4" s="43">
        <v>43111</v>
      </c>
      <c r="H4" s="31">
        <v>43111</v>
      </c>
      <c r="I4" s="43">
        <v>43111</v>
      </c>
    </row>
    <row r="5" spans="1:26" ht="16" x14ac:dyDescent="0.2">
      <c r="A5" s="1"/>
      <c r="B5" t="s">
        <v>9</v>
      </c>
      <c r="C5" t="s">
        <v>10</v>
      </c>
      <c r="E5" s="31">
        <v>43109</v>
      </c>
      <c r="F5" s="43">
        <v>43111</v>
      </c>
      <c r="H5" s="31">
        <v>43111</v>
      </c>
      <c r="I5" s="43">
        <v>43111</v>
      </c>
    </row>
    <row r="6" spans="1:26" ht="16" x14ac:dyDescent="0.2">
      <c r="A6" s="1"/>
      <c r="B6" t="s">
        <v>11</v>
      </c>
      <c r="C6" t="s">
        <v>12</v>
      </c>
      <c r="E6" s="31">
        <v>43109</v>
      </c>
      <c r="F6" s="43">
        <v>43111</v>
      </c>
      <c r="H6" s="31">
        <v>43111</v>
      </c>
      <c r="I6" s="43">
        <v>43111</v>
      </c>
    </row>
    <row r="7" spans="1:26" ht="16" x14ac:dyDescent="0.2">
      <c r="A7" s="1"/>
      <c r="B7" t="s">
        <v>13</v>
      </c>
      <c r="C7" t="s">
        <v>14</v>
      </c>
      <c r="E7" s="31">
        <v>43109</v>
      </c>
      <c r="F7" s="43">
        <v>43111</v>
      </c>
      <c r="H7" s="31">
        <v>43111</v>
      </c>
      <c r="I7" s="43">
        <v>43111</v>
      </c>
    </row>
    <row r="8" spans="1:26" ht="16" x14ac:dyDescent="0.2">
      <c r="A8" s="1"/>
      <c r="B8" t="s">
        <v>15</v>
      </c>
      <c r="C8" t="s">
        <v>16</v>
      </c>
      <c r="E8" s="31">
        <v>43109</v>
      </c>
      <c r="F8" s="43">
        <v>43111</v>
      </c>
      <c r="H8" s="31">
        <v>43111</v>
      </c>
      <c r="I8" s="43">
        <v>43111</v>
      </c>
    </row>
    <row r="9" spans="1:26" ht="16" x14ac:dyDescent="0.2">
      <c r="A9" s="1"/>
      <c r="B9" t="s">
        <v>17</v>
      </c>
      <c r="C9" t="s">
        <v>18</v>
      </c>
      <c r="E9" s="31">
        <v>43109</v>
      </c>
      <c r="F9" s="43">
        <v>43111</v>
      </c>
      <c r="H9" s="31">
        <v>43111</v>
      </c>
      <c r="I9" s="43">
        <v>43111</v>
      </c>
    </row>
    <row r="10" spans="1:26" ht="16" x14ac:dyDescent="0.2">
      <c r="A10" s="44" t="s">
        <v>89</v>
      </c>
      <c r="B10" s="3" t="s">
        <v>5</v>
      </c>
      <c r="C10" s="3" t="s">
        <v>6</v>
      </c>
      <c r="D10" s="3"/>
      <c r="E10" s="32">
        <v>43111</v>
      </c>
      <c r="F10" s="38">
        <v>43117</v>
      </c>
      <c r="G10" s="3"/>
      <c r="H10" s="32">
        <v>43117</v>
      </c>
      <c r="I10" s="38">
        <v>43117</v>
      </c>
      <c r="J10" s="6" t="s">
        <v>90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 x14ac:dyDescent="0.2">
      <c r="A11" s="1"/>
      <c r="B11" s="4" t="s">
        <v>7</v>
      </c>
      <c r="C11" s="4" t="s">
        <v>8</v>
      </c>
      <c r="D11" s="4"/>
      <c r="E11" s="31">
        <v>43111</v>
      </c>
      <c r="F11" s="43">
        <v>43117</v>
      </c>
      <c r="H11" s="31">
        <v>43117</v>
      </c>
      <c r="I11" s="43">
        <v>43117</v>
      </c>
    </row>
    <row r="12" spans="1:26" ht="16" x14ac:dyDescent="0.2">
      <c r="A12" s="1"/>
      <c r="B12" t="s">
        <v>9</v>
      </c>
      <c r="C12" t="s">
        <v>10</v>
      </c>
      <c r="E12" s="31">
        <v>43111</v>
      </c>
      <c r="F12" s="43">
        <v>43117</v>
      </c>
      <c r="H12" s="31">
        <v>43117</v>
      </c>
      <c r="I12" s="43">
        <v>43117</v>
      </c>
    </row>
    <row r="13" spans="1:26" ht="16" x14ac:dyDescent="0.2">
      <c r="A13" s="1"/>
      <c r="B13" t="s">
        <v>11</v>
      </c>
      <c r="C13" t="s">
        <v>12</v>
      </c>
      <c r="E13" s="31">
        <v>43111</v>
      </c>
      <c r="F13" s="43">
        <v>43117</v>
      </c>
      <c r="H13" s="31">
        <v>43117</v>
      </c>
      <c r="I13" s="43">
        <v>43117</v>
      </c>
    </row>
    <row r="14" spans="1:26" ht="16" x14ac:dyDescent="0.2">
      <c r="A14" s="1"/>
      <c r="B14" t="s">
        <v>13</v>
      </c>
      <c r="C14" t="s">
        <v>14</v>
      </c>
      <c r="E14" s="31">
        <v>43111</v>
      </c>
      <c r="F14" s="43">
        <v>43117</v>
      </c>
      <c r="H14" s="31">
        <v>43117</v>
      </c>
      <c r="I14" s="43">
        <v>43117</v>
      </c>
    </row>
    <row r="15" spans="1:26" ht="16" x14ac:dyDescent="0.2">
      <c r="A15" s="1"/>
      <c r="B15" t="s">
        <v>15</v>
      </c>
      <c r="C15" t="s">
        <v>16</v>
      </c>
      <c r="E15" s="31">
        <v>43111</v>
      </c>
      <c r="F15" s="43">
        <v>43117</v>
      </c>
      <c r="H15" s="31">
        <v>43117</v>
      </c>
      <c r="I15" s="43">
        <v>43117</v>
      </c>
    </row>
    <row r="16" spans="1:26" ht="16" x14ac:dyDescent="0.2">
      <c r="A16" s="1"/>
      <c r="B16" t="s">
        <v>17</v>
      </c>
      <c r="C16" t="s">
        <v>18</v>
      </c>
      <c r="E16" s="31">
        <v>43111</v>
      </c>
      <c r="F16" s="43">
        <v>43117</v>
      </c>
      <c r="H16" s="31">
        <v>43117</v>
      </c>
      <c r="I16" s="43">
        <v>43117</v>
      </c>
    </row>
    <row r="17" spans="1:26" ht="16" x14ac:dyDescent="0.2">
      <c r="A17" s="2" t="s">
        <v>91</v>
      </c>
      <c r="B17" s="3" t="s">
        <v>5</v>
      </c>
      <c r="C17" s="3" t="s">
        <v>6</v>
      </c>
      <c r="D17" s="3"/>
      <c r="E17" s="32">
        <v>43108</v>
      </c>
      <c r="F17" s="38">
        <v>43110</v>
      </c>
      <c r="G17" s="3"/>
      <c r="H17" s="32">
        <v>43110</v>
      </c>
      <c r="I17" s="38">
        <v>43110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 x14ac:dyDescent="0.2">
      <c r="A18" s="1"/>
      <c r="B18" s="4" t="s">
        <v>7</v>
      </c>
      <c r="C18" s="4" t="s">
        <v>8</v>
      </c>
      <c r="D18" s="4"/>
      <c r="E18" s="31">
        <v>43108</v>
      </c>
      <c r="F18" s="43">
        <v>43110</v>
      </c>
      <c r="H18" s="31">
        <v>43110</v>
      </c>
      <c r="I18" s="43">
        <v>43110</v>
      </c>
    </row>
    <row r="19" spans="1:26" ht="16" x14ac:dyDescent="0.2">
      <c r="A19" s="1"/>
      <c r="B19" s="4" t="s">
        <v>9</v>
      </c>
      <c r="C19" s="4" t="s">
        <v>10</v>
      </c>
      <c r="D19" s="4"/>
      <c r="E19" s="31">
        <v>43108</v>
      </c>
      <c r="F19" s="43">
        <v>43110</v>
      </c>
      <c r="H19" s="31">
        <v>43110</v>
      </c>
      <c r="I19" s="43">
        <v>43110</v>
      </c>
    </row>
    <row r="20" spans="1:26" ht="16" x14ac:dyDescent="0.2">
      <c r="A20" s="1"/>
      <c r="B20" t="s">
        <v>11</v>
      </c>
      <c r="C20" t="s">
        <v>12</v>
      </c>
      <c r="E20" s="31">
        <v>43108</v>
      </c>
      <c r="F20" s="43">
        <v>43110</v>
      </c>
      <c r="H20" s="31">
        <v>43110</v>
      </c>
      <c r="I20" s="43">
        <v>43110</v>
      </c>
    </row>
    <row r="21" spans="1:26" ht="16" x14ac:dyDescent="0.2">
      <c r="A21" s="1"/>
      <c r="B21" t="s">
        <v>13</v>
      </c>
      <c r="C21" t="s">
        <v>14</v>
      </c>
      <c r="E21" s="31">
        <v>43108</v>
      </c>
      <c r="F21" s="43">
        <v>43110</v>
      </c>
      <c r="H21" s="31">
        <v>43110</v>
      </c>
      <c r="I21" s="43">
        <v>43110</v>
      </c>
    </row>
    <row r="22" spans="1:26" ht="16" x14ac:dyDescent="0.2">
      <c r="A22" s="1"/>
      <c r="B22" t="s">
        <v>15</v>
      </c>
      <c r="C22" t="s">
        <v>16</v>
      </c>
      <c r="E22" s="31">
        <v>43108</v>
      </c>
      <c r="F22" s="43">
        <v>43110</v>
      </c>
      <c r="H22" s="31">
        <v>43110</v>
      </c>
      <c r="I22" s="43">
        <v>43110</v>
      </c>
    </row>
    <row r="23" spans="1:26" ht="16" x14ac:dyDescent="0.2">
      <c r="A23" s="1"/>
      <c r="B23" t="s">
        <v>17</v>
      </c>
      <c r="C23" t="s">
        <v>18</v>
      </c>
      <c r="E23" s="31">
        <v>43108</v>
      </c>
      <c r="F23" s="43">
        <v>43110</v>
      </c>
      <c r="H23" s="31">
        <v>43110</v>
      </c>
      <c r="I23" s="43">
        <v>43110</v>
      </c>
    </row>
    <row r="24" spans="1:26" ht="16" x14ac:dyDescent="0.2">
      <c r="A24" s="44" t="s">
        <v>92</v>
      </c>
      <c r="B24" s="3" t="s">
        <v>5</v>
      </c>
      <c r="C24" s="3" t="s">
        <v>6</v>
      </c>
      <c r="D24" s="3"/>
      <c r="E24" s="26"/>
      <c r="F24" s="3"/>
      <c r="G24" s="3"/>
      <c r="H24" s="2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" x14ac:dyDescent="0.2">
      <c r="A25" s="1"/>
      <c r="B25" s="4" t="s">
        <v>7</v>
      </c>
      <c r="C25" s="4" t="s">
        <v>8</v>
      </c>
      <c r="D25" s="4"/>
      <c r="E25" s="29"/>
      <c r="H25" s="29"/>
    </row>
    <row r="26" spans="1:26" ht="16" x14ac:dyDescent="0.2">
      <c r="A26" s="1"/>
      <c r="B26" t="s">
        <v>9</v>
      </c>
      <c r="C26" t="s">
        <v>10</v>
      </c>
      <c r="E26" s="31">
        <v>43110</v>
      </c>
      <c r="F26" s="43">
        <v>43112</v>
      </c>
      <c r="H26" s="31">
        <v>43112</v>
      </c>
      <c r="I26" s="43">
        <v>43112</v>
      </c>
    </row>
    <row r="27" spans="1:26" ht="16" x14ac:dyDescent="0.2">
      <c r="A27" s="1"/>
      <c r="B27" t="s">
        <v>11</v>
      </c>
      <c r="C27" t="s">
        <v>12</v>
      </c>
      <c r="E27" s="31">
        <v>43110</v>
      </c>
      <c r="F27" s="43">
        <v>43112</v>
      </c>
      <c r="H27" s="31">
        <v>43112</v>
      </c>
      <c r="I27" s="43">
        <v>43112</v>
      </c>
      <c r="J27" s="16" t="s">
        <v>93</v>
      </c>
    </row>
    <row r="28" spans="1:26" ht="16" x14ac:dyDescent="0.2">
      <c r="A28" s="1"/>
      <c r="B28" t="s">
        <v>13</v>
      </c>
      <c r="C28" t="s">
        <v>14</v>
      </c>
      <c r="E28" s="31">
        <v>43110</v>
      </c>
      <c r="F28" s="43">
        <v>43112</v>
      </c>
      <c r="H28" s="31">
        <v>43112</v>
      </c>
      <c r="I28" s="43">
        <v>43112</v>
      </c>
    </row>
    <row r="29" spans="1:26" ht="16" x14ac:dyDescent="0.2">
      <c r="A29" s="1"/>
      <c r="B29" t="s">
        <v>15</v>
      </c>
      <c r="C29" t="s">
        <v>16</v>
      </c>
      <c r="E29" s="31">
        <v>43110</v>
      </c>
      <c r="F29" s="43">
        <v>43112</v>
      </c>
      <c r="H29" s="31">
        <v>43112</v>
      </c>
      <c r="I29" s="43">
        <v>43112</v>
      </c>
    </row>
    <row r="30" spans="1:26" ht="16" x14ac:dyDescent="0.2">
      <c r="A30" s="1"/>
      <c r="B30" t="s">
        <v>17</v>
      </c>
      <c r="C30" t="s">
        <v>18</v>
      </c>
      <c r="E30" s="31">
        <v>43110</v>
      </c>
      <c r="F30" s="43">
        <v>43112</v>
      </c>
      <c r="H30" s="31">
        <v>43112</v>
      </c>
      <c r="I30" s="43">
        <v>43112</v>
      </c>
    </row>
    <row r="31" spans="1:26" ht="16" x14ac:dyDescent="0.2">
      <c r="A31" s="2" t="s">
        <v>94</v>
      </c>
      <c r="B31" s="3" t="s">
        <v>5</v>
      </c>
      <c r="C31" s="3" t="s">
        <v>6</v>
      </c>
      <c r="D31" s="7"/>
      <c r="E31" s="32"/>
      <c r="F31" s="3"/>
      <c r="G31" s="3"/>
      <c r="H31" s="2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" x14ac:dyDescent="0.2">
      <c r="A32" s="1"/>
      <c r="B32" t="s">
        <v>7</v>
      </c>
      <c r="C32" t="s">
        <v>8</v>
      </c>
      <c r="E32" s="31"/>
      <c r="H32" s="29"/>
    </row>
    <row r="33" spans="1:26" ht="16" x14ac:dyDescent="0.2">
      <c r="A33" s="1"/>
      <c r="B33" t="s">
        <v>9</v>
      </c>
      <c r="C33" t="s">
        <v>10</v>
      </c>
      <c r="E33" s="31">
        <v>43104</v>
      </c>
      <c r="F33" s="43">
        <v>43109</v>
      </c>
      <c r="H33" s="31">
        <v>43109</v>
      </c>
      <c r="I33" s="43">
        <v>43109</v>
      </c>
    </row>
    <row r="34" spans="1:26" ht="16" x14ac:dyDescent="0.2">
      <c r="A34" s="1"/>
      <c r="B34" t="s">
        <v>11</v>
      </c>
      <c r="C34" t="s">
        <v>12</v>
      </c>
      <c r="E34" s="31">
        <v>43104</v>
      </c>
      <c r="F34" s="43">
        <v>43109</v>
      </c>
      <c r="H34" s="31">
        <v>43109</v>
      </c>
      <c r="I34" s="43">
        <v>43109</v>
      </c>
    </row>
    <row r="35" spans="1:26" ht="16" x14ac:dyDescent="0.2">
      <c r="A35" s="1"/>
      <c r="B35" t="s">
        <v>13</v>
      </c>
      <c r="C35" t="s">
        <v>14</v>
      </c>
      <c r="E35" s="31">
        <v>43104</v>
      </c>
      <c r="F35" s="43">
        <v>43109</v>
      </c>
      <c r="H35" s="31">
        <v>43109</v>
      </c>
      <c r="I35" s="43">
        <v>43109</v>
      </c>
    </row>
    <row r="36" spans="1:26" ht="16" x14ac:dyDescent="0.2">
      <c r="A36" s="1"/>
      <c r="B36" t="s">
        <v>15</v>
      </c>
      <c r="C36" t="s">
        <v>16</v>
      </c>
      <c r="E36" s="31">
        <v>43104</v>
      </c>
      <c r="F36" s="43">
        <v>43109</v>
      </c>
      <c r="H36" s="31">
        <v>43109</v>
      </c>
      <c r="I36" s="43">
        <v>43109</v>
      </c>
    </row>
    <row r="37" spans="1:26" ht="16" x14ac:dyDescent="0.2">
      <c r="A37" s="1"/>
      <c r="B37" t="s">
        <v>17</v>
      </c>
      <c r="C37" t="s">
        <v>18</v>
      </c>
      <c r="E37" s="31">
        <v>43104</v>
      </c>
      <c r="F37" s="43">
        <v>43109</v>
      </c>
      <c r="H37" s="31">
        <v>43109</v>
      </c>
      <c r="I37" s="43">
        <v>43109</v>
      </c>
    </row>
    <row r="38" spans="1:26" ht="16" x14ac:dyDescent="0.2">
      <c r="A38" s="2" t="s">
        <v>95</v>
      </c>
      <c r="B38" s="3" t="s">
        <v>5</v>
      </c>
      <c r="C38" s="3" t="s">
        <v>6</v>
      </c>
      <c r="D38" s="3"/>
      <c r="E38" s="32">
        <v>43098</v>
      </c>
      <c r="F38" s="38">
        <v>43100</v>
      </c>
      <c r="G38" s="3"/>
      <c r="H38" s="32">
        <v>43100</v>
      </c>
      <c r="I38" s="38">
        <v>43100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" x14ac:dyDescent="0.2">
      <c r="A39" s="1"/>
      <c r="B39" t="s">
        <v>7</v>
      </c>
      <c r="C39" t="s">
        <v>8</v>
      </c>
      <c r="E39" s="31">
        <v>43098</v>
      </c>
      <c r="F39" s="43">
        <v>43100</v>
      </c>
      <c r="H39" s="31">
        <v>43100</v>
      </c>
      <c r="I39" s="38">
        <v>43100</v>
      </c>
    </row>
    <row r="40" spans="1:26" ht="16" x14ac:dyDescent="0.2">
      <c r="A40" s="1"/>
      <c r="B40" t="s">
        <v>9</v>
      </c>
      <c r="C40" t="s">
        <v>10</v>
      </c>
      <c r="E40" s="31">
        <v>43098</v>
      </c>
      <c r="F40" s="43">
        <v>43100</v>
      </c>
      <c r="H40" s="31">
        <v>43100</v>
      </c>
      <c r="I40" s="38">
        <v>43100</v>
      </c>
    </row>
    <row r="41" spans="1:26" ht="16" x14ac:dyDescent="0.2">
      <c r="A41" s="1"/>
      <c r="B41" t="s">
        <v>11</v>
      </c>
      <c r="C41" t="s">
        <v>12</v>
      </c>
      <c r="E41" s="31">
        <v>43098</v>
      </c>
      <c r="F41" s="43">
        <v>43100</v>
      </c>
      <c r="H41" s="31">
        <v>43100</v>
      </c>
      <c r="I41" s="38">
        <v>43100</v>
      </c>
    </row>
    <row r="42" spans="1:26" ht="16" x14ac:dyDescent="0.2">
      <c r="A42" s="1"/>
      <c r="B42" t="s">
        <v>13</v>
      </c>
      <c r="C42" t="s">
        <v>14</v>
      </c>
      <c r="E42" s="31">
        <v>43098</v>
      </c>
      <c r="F42" s="43">
        <v>43100</v>
      </c>
      <c r="H42" s="31">
        <v>43100</v>
      </c>
      <c r="I42" s="38">
        <v>43100</v>
      </c>
    </row>
    <row r="43" spans="1:26" ht="16" x14ac:dyDescent="0.2">
      <c r="A43" s="1"/>
      <c r="B43" t="s">
        <v>15</v>
      </c>
      <c r="C43" t="s">
        <v>16</v>
      </c>
      <c r="E43" s="31">
        <v>43098</v>
      </c>
      <c r="F43" s="43">
        <v>43100</v>
      </c>
      <c r="H43" s="31">
        <v>43100</v>
      </c>
      <c r="I43" s="38">
        <v>43100</v>
      </c>
    </row>
    <row r="44" spans="1:26" ht="16" x14ac:dyDescent="0.2">
      <c r="A44" s="1"/>
      <c r="B44" t="s">
        <v>17</v>
      </c>
      <c r="C44" t="s">
        <v>18</v>
      </c>
      <c r="E44" s="31">
        <v>43098</v>
      </c>
      <c r="F44" s="43">
        <v>43100</v>
      </c>
      <c r="H44" s="31">
        <v>43100</v>
      </c>
      <c r="I44" s="38">
        <v>43100</v>
      </c>
    </row>
    <row r="45" spans="1:26" ht="16" x14ac:dyDescent="0.2">
      <c r="A45" s="2" t="s">
        <v>96</v>
      </c>
      <c r="B45" s="8" t="s">
        <v>5</v>
      </c>
      <c r="C45" s="8" t="s">
        <v>6</v>
      </c>
      <c r="D45" s="3"/>
      <c r="E45" s="32"/>
      <c r="F45" s="3"/>
      <c r="G45" s="3"/>
      <c r="H45" s="26"/>
      <c r="I45" s="3"/>
      <c r="J45" s="6" t="s">
        <v>97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" x14ac:dyDescent="0.2">
      <c r="A46" s="4"/>
      <c r="B46" s="9" t="s">
        <v>7</v>
      </c>
      <c r="C46" s="9" t="s">
        <v>8</v>
      </c>
      <c r="D46" s="4"/>
      <c r="E46" s="31">
        <v>43098</v>
      </c>
      <c r="F46" s="43">
        <v>43100</v>
      </c>
      <c r="H46" s="31">
        <v>43100</v>
      </c>
      <c r="I46" s="43">
        <v>43100</v>
      </c>
      <c r="J46" s="16" t="s">
        <v>90</v>
      </c>
    </row>
    <row r="47" spans="1:26" ht="16" x14ac:dyDescent="0.2">
      <c r="B47" s="9" t="s">
        <v>9</v>
      </c>
      <c r="C47" s="9" t="s">
        <v>10</v>
      </c>
      <c r="E47" s="31">
        <v>43098</v>
      </c>
      <c r="F47" s="43">
        <v>43100</v>
      </c>
      <c r="H47" s="31">
        <v>43100</v>
      </c>
      <c r="I47" s="43">
        <v>43100</v>
      </c>
    </row>
    <row r="48" spans="1:26" ht="16" x14ac:dyDescent="0.2">
      <c r="B48" s="9" t="s">
        <v>11</v>
      </c>
      <c r="C48" s="9" t="s">
        <v>12</v>
      </c>
      <c r="E48" s="31">
        <v>43098</v>
      </c>
      <c r="F48" s="43">
        <v>43099</v>
      </c>
      <c r="H48" s="31">
        <v>43099</v>
      </c>
      <c r="I48" s="43">
        <v>43099</v>
      </c>
    </row>
    <row r="49" spans="1:26" ht="16" x14ac:dyDescent="0.2">
      <c r="B49" s="9" t="s">
        <v>13</v>
      </c>
      <c r="C49" s="9" t="s">
        <v>14</v>
      </c>
      <c r="E49" s="31">
        <v>43098</v>
      </c>
      <c r="F49" s="43">
        <v>43099</v>
      </c>
      <c r="H49" s="31">
        <v>43099</v>
      </c>
      <c r="I49" s="43">
        <v>43099</v>
      </c>
    </row>
    <row r="50" spans="1:26" ht="16" x14ac:dyDescent="0.2">
      <c r="B50" s="9" t="s">
        <v>15</v>
      </c>
      <c r="C50" s="9" t="s">
        <v>16</v>
      </c>
      <c r="E50" s="31">
        <v>43098</v>
      </c>
      <c r="F50" s="43">
        <v>43099</v>
      </c>
      <c r="H50" s="31">
        <v>43099</v>
      </c>
      <c r="I50" s="43">
        <v>43099</v>
      </c>
    </row>
    <row r="51" spans="1:26" ht="16" x14ac:dyDescent="0.2">
      <c r="B51" s="9" t="s">
        <v>17</v>
      </c>
      <c r="C51" s="9" t="s">
        <v>18</v>
      </c>
      <c r="E51" s="31">
        <v>43098</v>
      </c>
      <c r="F51" s="43">
        <v>43099</v>
      </c>
      <c r="H51" s="31">
        <v>43099</v>
      </c>
      <c r="I51" s="43">
        <v>43099</v>
      </c>
    </row>
    <row r="52" spans="1:26" ht="16" x14ac:dyDescent="0.2">
      <c r="A52" s="2" t="s">
        <v>98</v>
      </c>
      <c r="B52" s="8" t="s">
        <v>5</v>
      </c>
      <c r="C52" s="8" t="s">
        <v>6</v>
      </c>
      <c r="D52" s="3"/>
      <c r="E52" s="32">
        <v>43098</v>
      </c>
      <c r="F52" s="38">
        <v>43102</v>
      </c>
      <c r="G52" s="3"/>
      <c r="H52" s="32">
        <v>43102</v>
      </c>
      <c r="I52" s="38">
        <v>43102</v>
      </c>
      <c r="J52" s="6" t="s">
        <v>90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" x14ac:dyDescent="0.2">
      <c r="A53" s="4"/>
      <c r="B53" s="9" t="s">
        <v>7</v>
      </c>
      <c r="C53" s="9" t="s">
        <v>8</v>
      </c>
      <c r="D53" s="4"/>
      <c r="E53" s="31">
        <v>43098</v>
      </c>
      <c r="F53" s="43">
        <v>43102</v>
      </c>
      <c r="H53" s="31">
        <v>43102</v>
      </c>
      <c r="I53" s="43">
        <v>43102</v>
      </c>
      <c r="J53" s="6" t="s">
        <v>90</v>
      </c>
    </row>
    <row r="54" spans="1:26" ht="16" x14ac:dyDescent="0.2">
      <c r="A54" s="4"/>
      <c r="B54" s="9" t="s">
        <v>9</v>
      </c>
      <c r="C54" s="9" t="s">
        <v>10</v>
      </c>
      <c r="D54" s="4"/>
      <c r="E54" s="31">
        <v>43098</v>
      </c>
      <c r="F54" s="43">
        <v>43102</v>
      </c>
      <c r="H54" s="31">
        <v>43102</v>
      </c>
      <c r="I54" s="43">
        <v>43102</v>
      </c>
      <c r="J54" s="6" t="s">
        <v>90</v>
      </c>
    </row>
    <row r="55" spans="1:26" ht="16" x14ac:dyDescent="0.2">
      <c r="A55" s="4"/>
      <c r="B55" s="9" t="s">
        <v>11</v>
      </c>
      <c r="C55" s="9" t="s">
        <v>12</v>
      </c>
      <c r="D55" s="4"/>
      <c r="E55" s="31">
        <v>43098</v>
      </c>
      <c r="F55" s="43">
        <v>43102</v>
      </c>
      <c r="H55" s="31">
        <v>43102</v>
      </c>
      <c r="I55" s="43">
        <v>43102</v>
      </c>
    </row>
    <row r="56" spans="1:26" ht="16" x14ac:dyDescent="0.2">
      <c r="B56" s="9" t="s">
        <v>13</v>
      </c>
      <c r="C56" s="9" t="s">
        <v>14</v>
      </c>
      <c r="E56" s="31">
        <v>43098</v>
      </c>
      <c r="F56" s="43">
        <v>43102</v>
      </c>
      <c r="H56" s="31">
        <v>43102</v>
      </c>
      <c r="I56" s="43">
        <v>43102</v>
      </c>
    </row>
    <row r="57" spans="1:26" ht="16" x14ac:dyDescent="0.2">
      <c r="B57" s="9" t="s">
        <v>15</v>
      </c>
      <c r="C57" s="9" t="s">
        <v>16</v>
      </c>
      <c r="E57" s="31">
        <v>43098</v>
      </c>
      <c r="F57" s="43">
        <v>43102</v>
      </c>
      <c r="H57" s="31">
        <v>43102</v>
      </c>
      <c r="I57" s="43">
        <v>43102</v>
      </c>
    </row>
    <row r="58" spans="1:26" ht="16" x14ac:dyDescent="0.2">
      <c r="B58" s="9" t="s">
        <v>17</v>
      </c>
      <c r="C58" s="9" t="s">
        <v>18</v>
      </c>
      <c r="E58" s="31">
        <v>43098</v>
      </c>
      <c r="F58" s="43">
        <v>43102</v>
      </c>
      <c r="H58" s="31">
        <v>43102</v>
      </c>
      <c r="I58" s="43">
        <v>43102</v>
      </c>
    </row>
    <row r="59" spans="1:26" ht="16" x14ac:dyDescent="0.2">
      <c r="A59" s="2" t="s">
        <v>99</v>
      </c>
      <c r="B59" s="8" t="s">
        <v>5</v>
      </c>
      <c r="C59" s="8" t="s">
        <v>6</v>
      </c>
      <c r="D59" s="3"/>
      <c r="E59" s="32">
        <v>43077</v>
      </c>
      <c r="F59" s="38">
        <v>43082</v>
      </c>
      <c r="G59" s="3"/>
      <c r="H59" s="32">
        <v>43082</v>
      </c>
      <c r="I59" s="38">
        <v>43082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" x14ac:dyDescent="0.2">
      <c r="A60" s="1"/>
      <c r="B60" s="9" t="s">
        <v>7</v>
      </c>
      <c r="C60" s="9" t="s">
        <v>8</v>
      </c>
      <c r="E60" s="31">
        <v>43077</v>
      </c>
      <c r="F60" s="43">
        <v>43082</v>
      </c>
      <c r="H60" s="31">
        <v>43082</v>
      </c>
      <c r="I60" s="43">
        <v>43082</v>
      </c>
    </row>
    <row r="61" spans="1:26" ht="16" x14ac:dyDescent="0.2">
      <c r="A61" s="1"/>
      <c r="B61" s="9" t="s">
        <v>9</v>
      </c>
      <c r="C61" s="9" t="s">
        <v>10</v>
      </c>
      <c r="E61" s="31">
        <v>43077</v>
      </c>
      <c r="F61" s="43">
        <v>43082</v>
      </c>
      <c r="H61" s="31">
        <v>43082</v>
      </c>
      <c r="I61" s="43">
        <v>43082</v>
      </c>
    </row>
    <row r="62" spans="1:26" ht="16" x14ac:dyDescent="0.2">
      <c r="A62" s="1"/>
      <c r="B62" s="9" t="s">
        <v>11</v>
      </c>
      <c r="C62" s="9" t="s">
        <v>12</v>
      </c>
      <c r="E62" s="31">
        <v>43077</v>
      </c>
      <c r="F62" s="43">
        <v>43082</v>
      </c>
      <c r="H62" s="31">
        <v>43082</v>
      </c>
      <c r="I62" s="43">
        <v>43082</v>
      </c>
    </row>
    <row r="63" spans="1:26" ht="16" x14ac:dyDescent="0.2">
      <c r="A63" s="1"/>
      <c r="B63" s="9" t="s">
        <v>13</v>
      </c>
      <c r="C63" s="9" t="s">
        <v>14</v>
      </c>
      <c r="E63" s="31">
        <v>43077</v>
      </c>
      <c r="F63" s="43">
        <v>43082</v>
      </c>
      <c r="H63" s="31">
        <v>43082</v>
      </c>
      <c r="I63" s="43">
        <v>43082</v>
      </c>
    </row>
    <row r="64" spans="1:26" ht="16" x14ac:dyDescent="0.2">
      <c r="A64" s="1"/>
      <c r="B64" s="9" t="s">
        <v>15</v>
      </c>
      <c r="C64" s="9" t="s">
        <v>16</v>
      </c>
      <c r="E64" s="31">
        <v>43077</v>
      </c>
      <c r="F64" s="43">
        <v>43082</v>
      </c>
      <c r="H64" s="31">
        <v>43082</v>
      </c>
      <c r="I64" s="43">
        <v>43082</v>
      </c>
    </row>
    <row r="65" spans="1:26" ht="16" x14ac:dyDescent="0.2">
      <c r="A65" s="1"/>
      <c r="B65" s="9" t="s">
        <v>17</v>
      </c>
      <c r="C65" s="9" t="s">
        <v>18</v>
      </c>
      <c r="E65" s="31">
        <v>43077</v>
      </c>
      <c r="F65" s="43">
        <v>43082</v>
      </c>
      <c r="H65" s="31">
        <v>43082</v>
      </c>
      <c r="I65" s="43">
        <v>43082</v>
      </c>
    </row>
    <row r="66" spans="1:26" ht="16" x14ac:dyDescent="0.2">
      <c r="A66" s="2" t="s">
        <v>100</v>
      </c>
      <c r="B66" s="8" t="s">
        <v>5</v>
      </c>
      <c r="C66" s="8" t="s">
        <v>6</v>
      </c>
      <c r="D66" s="3"/>
      <c r="E66" s="32">
        <v>43075</v>
      </c>
      <c r="F66" s="38">
        <v>43082</v>
      </c>
      <c r="G66" s="3"/>
      <c r="H66" s="32">
        <v>43082</v>
      </c>
      <c r="I66" s="38">
        <v>43082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" x14ac:dyDescent="0.2">
      <c r="A67" s="1"/>
      <c r="B67" s="9" t="s">
        <v>77</v>
      </c>
      <c r="C67" s="9" t="s">
        <v>8</v>
      </c>
      <c r="E67" s="31">
        <v>43075</v>
      </c>
      <c r="F67" s="43">
        <v>43082</v>
      </c>
      <c r="H67" s="31">
        <v>43082</v>
      </c>
      <c r="I67" s="43">
        <v>43082</v>
      </c>
    </row>
    <row r="68" spans="1:26" ht="16" x14ac:dyDescent="0.2">
      <c r="A68" s="1"/>
      <c r="B68" s="9" t="s">
        <v>78</v>
      </c>
      <c r="C68" s="9" t="s">
        <v>10</v>
      </c>
      <c r="E68" s="31">
        <v>43075</v>
      </c>
      <c r="F68" s="43">
        <v>43082</v>
      </c>
      <c r="H68" s="31">
        <v>43082</v>
      </c>
      <c r="I68" s="43">
        <v>43082</v>
      </c>
    </row>
    <row r="69" spans="1:26" ht="16" x14ac:dyDescent="0.2">
      <c r="A69" s="1"/>
      <c r="B69" s="9" t="s">
        <v>11</v>
      </c>
      <c r="C69" s="9" t="s">
        <v>12</v>
      </c>
      <c r="E69" s="31">
        <v>43075</v>
      </c>
      <c r="F69" s="43">
        <v>43082</v>
      </c>
      <c r="H69" s="31">
        <v>43082</v>
      </c>
      <c r="I69" s="43">
        <v>43082</v>
      </c>
    </row>
    <row r="70" spans="1:26" ht="16" x14ac:dyDescent="0.2">
      <c r="A70" s="1"/>
      <c r="B70" s="9" t="s">
        <v>13</v>
      </c>
      <c r="C70" s="9" t="s">
        <v>14</v>
      </c>
      <c r="E70" s="31">
        <v>43075</v>
      </c>
      <c r="F70" s="43">
        <v>43078</v>
      </c>
      <c r="H70" s="31">
        <v>43078</v>
      </c>
      <c r="I70" s="43">
        <v>43078</v>
      </c>
      <c r="J70" s="16"/>
    </row>
    <row r="71" spans="1:26" ht="16" x14ac:dyDescent="0.2">
      <c r="A71" s="1"/>
      <c r="B71" s="9" t="s">
        <v>15</v>
      </c>
      <c r="C71" s="9" t="s">
        <v>16</v>
      </c>
      <c r="E71" s="31">
        <v>43075</v>
      </c>
      <c r="F71" s="43">
        <v>43078</v>
      </c>
      <c r="H71" s="31">
        <v>43078</v>
      </c>
      <c r="I71" s="43">
        <v>43078</v>
      </c>
    </row>
    <row r="72" spans="1:26" ht="16" x14ac:dyDescent="0.2">
      <c r="A72" s="1"/>
      <c r="B72" s="9" t="s">
        <v>79</v>
      </c>
      <c r="C72" s="9" t="s">
        <v>18</v>
      </c>
      <c r="E72" s="31">
        <v>43075</v>
      </c>
      <c r="F72" s="43">
        <v>43078</v>
      </c>
      <c r="H72" s="31">
        <v>43078</v>
      </c>
      <c r="I72" s="43">
        <v>43078</v>
      </c>
    </row>
    <row r="73" spans="1:26" ht="16" x14ac:dyDescent="0.2">
      <c r="A73" s="2" t="s">
        <v>101</v>
      </c>
      <c r="B73" s="8" t="s">
        <v>80</v>
      </c>
      <c r="C73" s="8" t="s">
        <v>6</v>
      </c>
      <c r="D73" s="3"/>
      <c r="E73" s="32">
        <v>43074</v>
      </c>
      <c r="F73" s="38">
        <v>43077</v>
      </c>
      <c r="G73" s="3"/>
      <c r="H73" s="32">
        <v>43077</v>
      </c>
      <c r="I73" s="38">
        <v>43077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" x14ac:dyDescent="0.2">
      <c r="A74" s="1"/>
      <c r="B74" s="9" t="s">
        <v>77</v>
      </c>
      <c r="C74" s="9" t="s">
        <v>8</v>
      </c>
      <c r="E74" s="31">
        <v>43074</v>
      </c>
      <c r="F74" s="43">
        <v>43077</v>
      </c>
      <c r="H74" s="31">
        <v>43077</v>
      </c>
      <c r="I74" s="43">
        <v>43077</v>
      </c>
    </row>
    <row r="75" spans="1:26" ht="16" x14ac:dyDescent="0.2">
      <c r="A75" s="1"/>
      <c r="B75" s="9" t="s">
        <v>78</v>
      </c>
      <c r="C75" s="9" t="s">
        <v>10</v>
      </c>
      <c r="E75" s="31">
        <v>43074</v>
      </c>
      <c r="F75" s="43">
        <v>43077</v>
      </c>
      <c r="H75" s="31">
        <v>43077</v>
      </c>
      <c r="I75" s="43">
        <v>43077</v>
      </c>
    </row>
    <row r="76" spans="1:26" ht="16" x14ac:dyDescent="0.2">
      <c r="A76" s="1"/>
      <c r="B76" s="9" t="s">
        <v>81</v>
      </c>
      <c r="C76" s="9" t="s">
        <v>12</v>
      </c>
      <c r="E76" s="31">
        <v>43074</v>
      </c>
      <c r="F76" s="43">
        <v>43077</v>
      </c>
      <c r="H76" s="31">
        <v>43077</v>
      </c>
      <c r="I76" s="43">
        <v>43077</v>
      </c>
    </row>
    <row r="77" spans="1:26" ht="16" x14ac:dyDescent="0.2">
      <c r="A77" s="1"/>
      <c r="B77" s="9" t="s">
        <v>82</v>
      </c>
      <c r="C77" s="9" t="s">
        <v>14</v>
      </c>
      <c r="E77" s="31">
        <v>43074</v>
      </c>
      <c r="F77" s="43">
        <v>43077</v>
      </c>
      <c r="H77" s="31">
        <v>43077</v>
      </c>
      <c r="I77" s="43">
        <v>43077</v>
      </c>
    </row>
    <row r="78" spans="1:26" ht="16" x14ac:dyDescent="0.2">
      <c r="A78" s="1"/>
      <c r="B78" s="9" t="s">
        <v>83</v>
      </c>
      <c r="C78" s="9" t="s">
        <v>16</v>
      </c>
      <c r="E78" s="31">
        <v>43074</v>
      </c>
      <c r="F78" s="43">
        <v>43077</v>
      </c>
      <c r="H78" s="31">
        <v>43077</v>
      </c>
      <c r="I78" s="43">
        <v>43077</v>
      </c>
    </row>
    <row r="79" spans="1:26" ht="16" x14ac:dyDescent="0.2">
      <c r="A79" s="1"/>
      <c r="B79" s="9" t="s">
        <v>79</v>
      </c>
      <c r="C79" s="9" t="s">
        <v>18</v>
      </c>
      <c r="E79" s="31">
        <v>43074</v>
      </c>
      <c r="F79" s="43">
        <v>43077</v>
      </c>
      <c r="H79" s="31">
        <v>43077</v>
      </c>
      <c r="I79" s="43">
        <v>43077</v>
      </c>
    </row>
    <row r="80" spans="1:26" ht="16" x14ac:dyDescent="0.2">
      <c r="A80" s="45" t="s">
        <v>102</v>
      </c>
      <c r="B80" s="8" t="s">
        <v>5</v>
      </c>
      <c r="C80" s="8" t="s">
        <v>6</v>
      </c>
      <c r="D80" s="3"/>
      <c r="E80" s="32">
        <v>43073</v>
      </c>
      <c r="F80" s="38">
        <v>43075</v>
      </c>
      <c r="G80" s="3"/>
      <c r="H80" s="32">
        <v>43075</v>
      </c>
      <c r="I80" s="38">
        <v>43075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" x14ac:dyDescent="0.2">
      <c r="B81" s="9" t="s">
        <v>7</v>
      </c>
      <c r="C81" s="9" t="s">
        <v>8</v>
      </c>
      <c r="E81" s="31">
        <v>43073</v>
      </c>
      <c r="F81" s="43">
        <v>43075</v>
      </c>
      <c r="H81" s="31">
        <v>43075</v>
      </c>
      <c r="I81" s="43">
        <v>43075</v>
      </c>
    </row>
    <row r="82" spans="1:26" ht="16" x14ac:dyDescent="0.2">
      <c r="B82" s="9" t="s">
        <v>9</v>
      </c>
      <c r="C82" s="9" t="s">
        <v>10</v>
      </c>
      <c r="E82" s="31">
        <v>43073</v>
      </c>
      <c r="F82" s="43">
        <v>43075</v>
      </c>
      <c r="H82" s="31">
        <v>43075</v>
      </c>
      <c r="I82" s="43">
        <v>43075</v>
      </c>
    </row>
    <row r="83" spans="1:26" ht="16" x14ac:dyDescent="0.2">
      <c r="B83" s="9" t="s">
        <v>11</v>
      </c>
      <c r="C83" s="9" t="s">
        <v>12</v>
      </c>
      <c r="E83" s="31">
        <v>43073</v>
      </c>
      <c r="F83" s="43">
        <v>43075</v>
      </c>
      <c r="H83" s="31">
        <v>43075</v>
      </c>
      <c r="I83" s="43">
        <v>43075</v>
      </c>
    </row>
    <row r="84" spans="1:26" ht="16" x14ac:dyDescent="0.2">
      <c r="B84" s="9" t="s">
        <v>13</v>
      </c>
      <c r="C84" s="9" t="s">
        <v>14</v>
      </c>
      <c r="E84" s="31">
        <v>43073</v>
      </c>
      <c r="F84" s="43">
        <v>43075</v>
      </c>
      <c r="H84" s="31">
        <v>43075</v>
      </c>
      <c r="I84" s="43">
        <v>43075</v>
      </c>
    </row>
    <row r="85" spans="1:26" ht="16" x14ac:dyDescent="0.2">
      <c r="B85" s="9" t="s">
        <v>15</v>
      </c>
      <c r="C85" s="9" t="s">
        <v>16</v>
      </c>
      <c r="E85" s="31">
        <v>43073</v>
      </c>
      <c r="F85" s="43">
        <v>43075</v>
      </c>
      <c r="H85" s="31">
        <v>43075</v>
      </c>
      <c r="I85" s="43">
        <v>43075</v>
      </c>
    </row>
    <row r="86" spans="1:26" ht="16" x14ac:dyDescent="0.2">
      <c r="B86" s="9" t="s">
        <v>17</v>
      </c>
      <c r="C86" s="9" t="s">
        <v>18</v>
      </c>
      <c r="E86" s="31">
        <v>43073</v>
      </c>
      <c r="F86" s="43">
        <v>43075</v>
      </c>
      <c r="H86" s="31">
        <v>43075</v>
      </c>
      <c r="I86" s="43">
        <v>43075</v>
      </c>
    </row>
    <row r="87" spans="1:26" ht="16" x14ac:dyDescent="0.2">
      <c r="A87" s="2" t="s">
        <v>103</v>
      </c>
      <c r="B87" s="8" t="s">
        <v>5</v>
      </c>
      <c r="C87" s="8" t="s">
        <v>6</v>
      </c>
      <c r="D87" s="3"/>
      <c r="E87" s="32">
        <v>43071</v>
      </c>
      <c r="F87" s="38">
        <v>43073</v>
      </c>
      <c r="G87" s="3"/>
      <c r="H87" s="32">
        <v>43073</v>
      </c>
      <c r="I87" s="38">
        <v>43073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" x14ac:dyDescent="0.2">
      <c r="A88" s="1"/>
      <c r="B88" s="9" t="s">
        <v>7</v>
      </c>
      <c r="C88" s="9" t="s">
        <v>8</v>
      </c>
      <c r="E88" s="31">
        <v>43071</v>
      </c>
      <c r="F88" s="43">
        <v>43073</v>
      </c>
      <c r="H88" s="31">
        <v>43073</v>
      </c>
      <c r="I88" s="43">
        <v>43073</v>
      </c>
    </row>
    <row r="89" spans="1:26" ht="16" x14ac:dyDescent="0.2">
      <c r="A89" s="1"/>
      <c r="B89" s="9" t="s">
        <v>9</v>
      </c>
      <c r="C89" s="9" t="s">
        <v>10</v>
      </c>
      <c r="E89" s="31">
        <v>43071</v>
      </c>
      <c r="F89" s="43">
        <v>43073</v>
      </c>
      <c r="H89" s="31">
        <v>43073</v>
      </c>
      <c r="I89" s="43">
        <v>43073</v>
      </c>
    </row>
    <row r="90" spans="1:26" ht="16" x14ac:dyDescent="0.2">
      <c r="A90" s="1"/>
      <c r="B90" s="9" t="s">
        <v>11</v>
      </c>
      <c r="C90" s="9" t="s">
        <v>12</v>
      </c>
      <c r="E90" s="31">
        <v>43071</v>
      </c>
      <c r="F90" s="43">
        <v>43073</v>
      </c>
      <c r="H90" s="31">
        <v>43073</v>
      </c>
      <c r="I90" s="43">
        <v>43073</v>
      </c>
    </row>
    <row r="91" spans="1:26" ht="16" x14ac:dyDescent="0.2">
      <c r="A91" s="1"/>
      <c r="B91" s="9" t="s">
        <v>13</v>
      </c>
      <c r="C91" s="9" t="s">
        <v>14</v>
      </c>
      <c r="E91" s="31">
        <v>43071</v>
      </c>
      <c r="F91" s="43">
        <v>43073</v>
      </c>
      <c r="H91" s="31">
        <v>43073</v>
      </c>
      <c r="I91" s="43">
        <v>43073</v>
      </c>
    </row>
    <row r="92" spans="1:26" ht="16" x14ac:dyDescent="0.2">
      <c r="A92" s="1"/>
      <c r="B92" s="9" t="s">
        <v>15</v>
      </c>
      <c r="C92" s="9" t="s">
        <v>16</v>
      </c>
      <c r="E92" s="31">
        <v>43071</v>
      </c>
      <c r="F92" s="43">
        <v>43073</v>
      </c>
      <c r="H92" s="31">
        <v>43073</v>
      </c>
      <c r="I92" s="43">
        <v>43073</v>
      </c>
    </row>
    <row r="93" spans="1:26" ht="16" x14ac:dyDescent="0.2">
      <c r="A93" s="1"/>
      <c r="B93" s="9" t="s">
        <v>17</v>
      </c>
      <c r="C93" s="9" t="s">
        <v>18</v>
      </c>
      <c r="E93" s="31">
        <v>43071</v>
      </c>
      <c r="F93" s="43">
        <v>43073</v>
      </c>
      <c r="H93" s="31">
        <v>43073</v>
      </c>
      <c r="I93" s="43">
        <v>43073</v>
      </c>
    </row>
    <row r="94" spans="1:26" ht="16" x14ac:dyDescent="0.2">
      <c r="A94" s="2" t="s">
        <v>104</v>
      </c>
      <c r="B94" s="8" t="s">
        <v>5</v>
      </c>
      <c r="C94" s="8" t="s">
        <v>6</v>
      </c>
      <c r="D94" s="3"/>
      <c r="E94" s="32">
        <v>43063</v>
      </c>
      <c r="F94" s="38">
        <v>43069</v>
      </c>
      <c r="G94" s="3"/>
      <c r="H94" s="32">
        <v>43069</v>
      </c>
      <c r="I94" s="38">
        <v>43069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" x14ac:dyDescent="0.2">
      <c r="A95" s="1"/>
      <c r="B95" s="9" t="s">
        <v>7</v>
      </c>
      <c r="C95" s="9" t="s">
        <v>8</v>
      </c>
      <c r="E95" s="31">
        <v>43063</v>
      </c>
      <c r="F95" s="43">
        <v>43067</v>
      </c>
      <c r="H95" s="31">
        <v>43067</v>
      </c>
      <c r="I95" s="43">
        <v>43067</v>
      </c>
    </row>
    <row r="96" spans="1:26" ht="16" x14ac:dyDescent="0.2">
      <c r="A96" s="1"/>
      <c r="B96" s="9" t="s">
        <v>9</v>
      </c>
      <c r="C96" s="9" t="s">
        <v>10</v>
      </c>
      <c r="E96" s="31">
        <v>43063</v>
      </c>
      <c r="F96" s="43">
        <v>43067</v>
      </c>
      <c r="H96" s="31">
        <v>43067</v>
      </c>
      <c r="I96" s="43">
        <v>43067</v>
      </c>
    </row>
    <row r="97" spans="1:26" ht="16" x14ac:dyDescent="0.2">
      <c r="A97" s="1"/>
      <c r="B97" s="9" t="s">
        <v>11</v>
      </c>
      <c r="C97" s="9" t="s">
        <v>12</v>
      </c>
      <c r="E97" s="31">
        <v>43063</v>
      </c>
      <c r="F97" s="43">
        <v>43067</v>
      </c>
      <c r="H97" s="31">
        <v>43067</v>
      </c>
      <c r="I97" s="43">
        <v>43067</v>
      </c>
    </row>
    <row r="98" spans="1:26" ht="16" x14ac:dyDescent="0.2">
      <c r="A98" s="1"/>
      <c r="B98" s="9" t="s">
        <v>13</v>
      </c>
      <c r="C98" s="9" t="s">
        <v>14</v>
      </c>
      <c r="E98" s="31">
        <v>43063</v>
      </c>
      <c r="F98" s="43">
        <v>43069</v>
      </c>
      <c r="H98" s="31">
        <v>43069</v>
      </c>
      <c r="I98" s="43">
        <v>43069</v>
      </c>
    </row>
    <row r="99" spans="1:26" ht="16" x14ac:dyDescent="0.2">
      <c r="A99" s="1"/>
      <c r="B99" s="9" t="s">
        <v>15</v>
      </c>
      <c r="C99" s="9" t="s">
        <v>16</v>
      </c>
      <c r="E99" s="31">
        <v>43063</v>
      </c>
      <c r="F99" s="43">
        <v>43069</v>
      </c>
      <c r="H99" s="31">
        <v>43069</v>
      </c>
      <c r="I99" s="43">
        <v>43069</v>
      </c>
    </row>
    <row r="100" spans="1:26" ht="16" x14ac:dyDescent="0.2">
      <c r="A100" s="1"/>
      <c r="B100" s="9" t="s">
        <v>17</v>
      </c>
      <c r="C100" s="9" t="s">
        <v>18</v>
      </c>
      <c r="E100" s="31">
        <v>43063</v>
      </c>
      <c r="F100" s="43">
        <v>43070</v>
      </c>
      <c r="H100" s="31">
        <v>43070</v>
      </c>
      <c r="I100" s="43">
        <v>43070</v>
      </c>
    </row>
    <row r="101" spans="1:26" ht="16" x14ac:dyDescent="0.2">
      <c r="A101" s="45" t="s">
        <v>105</v>
      </c>
      <c r="B101" s="8" t="s">
        <v>5</v>
      </c>
      <c r="C101" s="8" t="s">
        <v>6</v>
      </c>
      <c r="D101" s="3"/>
      <c r="E101" s="31">
        <v>43061</v>
      </c>
      <c r="F101" s="38">
        <v>43071</v>
      </c>
      <c r="G101" s="3"/>
      <c r="H101" s="32">
        <v>43071</v>
      </c>
      <c r="I101" s="38">
        <v>43071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" x14ac:dyDescent="0.2">
      <c r="B102" s="9" t="s">
        <v>7</v>
      </c>
      <c r="C102" s="9" t="s">
        <v>8</v>
      </c>
      <c r="E102" s="31">
        <v>43061</v>
      </c>
      <c r="F102" s="43">
        <v>43071</v>
      </c>
      <c r="H102" s="31">
        <v>43071</v>
      </c>
      <c r="I102" s="43">
        <v>43071</v>
      </c>
    </row>
    <row r="103" spans="1:26" ht="16" x14ac:dyDescent="0.2">
      <c r="B103" s="9" t="s">
        <v>9</v>
      </c>
      <c r="C103" s="9" t="s">
        <v>10</v>
      </c>
      <c r="E103" s="31">
        <v>43061</v>
      </c>
      <c r="F103" s="43">
        <v>43070</v>
      </c>
      <c r="H103" s="31">
        <v>43070</v>
      </c>
      <c r="I103" s="43">
        <v>43070</v>
      </c>
    </row>
    <row r="104" spans="1:26" ht="16" x14ac:dyDescent="0.2">
      <c r="B104" s="9" t="s">
        <v>11</v>
      </c>
      <c r="C104" s="9" t="s">
        <v>12</v>
      </c>
      <c r="E104" s="31">
        <v>43061</v>
      </c>
      <c r="F104" s="43">
        <v>43068</v>
      </c>
      <c r="H104" s="31">
        <v>43068</v>
      </c>
      <c r="I104" s="43">
        <v>43068</v>
      </c>
    </row>
    <row r="105" spans="1:26" ht="16" x14ac:dyDescent="0.2">
      <c r="B105" s="9" t="s">
        <v>13</v>
      </c>
      <c r="C105" s="9" t="s">
        <v>14</v>
      </c>
      <c r="E105" s="31">
        <v>43061</v>
      </c>
      <c r="F105" s="43">
        <v>43071</v>
      </c>
      <c r="H105" s="31">
        <v>43071</v>
      </c>
      <c r="I105" s="43">
        <v>43071</v>
      </c>
    </row>
    <row r="106" spans="1:26" ht="16" x14ac:dyDescent="0.2">
      <c r="B106" s="9" t="s">
        <v>15</v>
      </c>
      <c r="C106" s="9" t="s">
        <v>16</v>
      </c>
      <c r="E106" s="31">
        <v>43061</v>
      </c>
      <c r="F106" s="43">
        <v>43063</v>
      </c>
      <c r="H106" s="31">
        <v>43063</v>
      </c>
      <c r="I106" s="43">
        <v>43063</v>
      </c>
    </row>
    <row r="107" spans="1:26" ht="16" x14ac:dyDescent="0.2">
      <c r="B107" s="9" t="s">
        <v>17</v>
      </c>
      <c r="C107" s="9" t="s">
        <v>18</v>
      </c>
      <c r="E107" s="31">
        <v>43061</v>
      </c>
      <c r="F107" s="43">
        <v>43063</v>
      </c>
      <c r="H107" s="31">
        <v>43063</v>
      </c>
      <c r="I107" s="43">
        <v>43063</v>
      </c>
    </row>
    <row r="108" spans="1:26" ht="16" x14ac:dyDescent="0.2">
      <c r="A108" s="2" t="s">
        <v>106</v>
      </c>
      <c r="B108" s="8" t="s">
        <v>5</v>
      </c>
      <c r="C108" s="8" t="s">
        <v>6</v>
      </c>
      <c r="D108" s="3"/>
      <c r="E108" s="32">
        <v>43056</v>
      </c>
      <c r="F108" s="43">
        <v>43059</v>
      </c>
      <c r="G108" s="3"/>
      <c r="H108" s="32">
        <v>43059</v>
      </c>
      <c r="I108" s="38">
        <v>43059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" x14ac:dyDescent="0.2">
      <c r="A109" s="1"/>
      <c r="B109" s="9" t="s">
        <v>7</v>
      </c>
      <c r="C109" s="9" t="s">
        <v>8</v>
      </c>
      <c r="E109" s="31">
        <v>43056</v>
      </c>
      <c r="F109" s="43">
        <v>43059</v>
      </c>
      <c r="H109" s="31">
        <v>43059</v>
      </c>
      <c r="I109" s="43">
        <v>43059</v>
      </c>
    </row>
    <row r="110" spans="1:26" ht="16" x14ac:dyDescent="0.2">
      <c r="A110" s="1"/>
      <c r="B110" s="9" t="s">
        <v>9</v>
      </c>
      <c r="C110" s="9" t="s">
        <v>10</v>
      </c>
      <c r="E110" s="31">
        <v>43056</v>
      </c>
      <c r="F110" s="43">
        <v>43059</v>
      </c>
      <c r="H110" s="31">
        <v>43059</v>
      </c>
      <c r="I110" s="43">
        <v>43059</v>
      </c>
    </row>
    <row r="111" spans="1:26" ht="16" x14ac:dyDescent="0.2">
      <c r="A111" s="1"/>
      <c r="B111" s="9" t="s">
        <v>11</v>
      </c>
      <c r="C111" s="9" t="s">
        <v>12</v>
      </c>
      <c r="E111" s="31">
        <v>43056</v>
      </c>
      <c r="F111" s="43">
        <v>43060</v>
      </c>
      <c r="H111" s="31">
        <v>43060</v>
      </c>
      <c r="I111" s="43">
        <v>43060</v>
      </c>
    </row>
    <row r="112" spans="1:26" ht="16" x14ac:dyDescent="0.2">
      <c r="A112" s="1"/>
      <c r="B112" s="9" t="s">
        <v>13</v>
      </c>
      <c r="C112" s="9" t="s">
        <v>14</v>
      </c>
      <c r="E112" s="31">
        <v>43056</v>
      </c>
      <c r="F112" s="43">
        <v>43060</v>
      </c>
      <c r="H112" s="31">
        <v>43060</v>
      </c>
      <c r="I112" s="43">
        <v>43060</v>
      </c>
    </row>
    <row r="113" spans="1:26" ht="16" x14ac:dyDescent="0.2">
      <c r="A113" s="1"/>
      <c r="B113" s="9" t="s">
        <v>15</v>
      </c>
      <c r="C113" s="9" t="s">
        <v>16</v>
      </c>
      <c r="E113" s="31">
        <v>43056</v>
      </c>
      <c r="F113" s="43">
        <v>43061</v>
      </c>
      <c r="H113" s="31">
        <v>43061</v>
      </c>
      <c r="I113" s="43">
        <v>43061</v>
      </c>
    </row>
    <row r="114" spans="1:26" ht="16" x14ac:dyDescent="0.2">
      <c r="A114" s="46"/>
      <c r="B114" s="9" t="s">
        <v>17</v>
      </c>
      <c r="C114" s="9" t="s">
        <v>18</v>
      </c>
      <c r="E114" s="31">
        <v>43056</v>
      </c>
      <c r="H114" s="29"/>
      <c r="J114" s="16" t="s">
        <v>107</v>
      </c>
    </row>
    <row r="115" spans="1:26" ht="16" x14ac:dyDescent="0.2">
      <c r="A115" s="2" t="s">
        <v>108</v>
      </c>
      <c r="B115" s="8" t="s">
        <v>5</v>
      </c>
      <c r="C115" s="8" t="s">
        <v>6</v>
      </c>
      <c r="D115" s="3"/>
      <c r="E115" s="32">
        <v>43045</v>
      </c>
      <c r="F115" s="38">
        <v>43047</v>
      </c>
      <c r="G115" s="3"/>
      <c r="H115" s="32">
        <v>43047</v>
      </c>
      <c r="I115" s="38">
        <v>43047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" x14ac:dyDescent="0.2">
      <c r="B116" s="9" t="s">
        <v>7</v>
      </c>
      <c r="C116" s="9" t="s">
        <v>8</v>
      </c>
      <c r="E116" s="31">
        <v>43045</v>
      </c>
      <c r="F116" s="43">
        <v>43047</v>
      </c>
      <c r="H116" s="31">
        <v>43047</v>
      </c>
      <c r="I116" s="43">
        <v>43047</v>
      </c>
    </row>
    <row r="117" spans="1:26" ht="16" x14ac:dyDescent="0.2">
      <c r="B117" s="9" t="s">
        <v>9</v>
      </c>
      <c r="C117" s="9" t="s">
        <v>10</v>
      </c>
      <c r="E117" s="31">
        <v>43045</v>
      </c>
      <c r="F117" s="43">
        <v>43048</v>
      </c>
      <c r="H117" s="31">
        <v>43048</v>
      </c>
      <c r="I117" s="43">
        <v>43048</v>
      </c>
    </row>
    <row r="118" spans="1:26" ht="16" x14ac:dyDescent="0.2">
      <c r="B118" s="9" t="s">
        <v>11</v>
      </c>
      <c r="C118" s="9" t="s">
        <v>12</v>
      </c>
      <c r="E118" s="31">
        <v>43045</v>
      </c>
      <c r="F118" s="43">
        <v>43048</v>
      </c>
      <c r="H118" s="31">
        <v>43048</v>
      </c>
      <c r="I118" s="43">
        <v>43048</v>
      </c>
    </row>
    <row r="119" spans="1:26" ht="16" x14ac:dyDescent="0.2">
      <c r="B119" s="9" t="s">
        <v>13</v>
      </c>
      <c r="C119" s="9" t="s">
        <v>14</v>
      </c>
      <c r="E119" s="31">
        <v>43045</v>
      </c>
      <c r="F119" s="43">
        <v>43049</v>
      </c>
      <c r="H119" s="31">
        <v>43049</v>
      </c>
      <c r="I119" s="43">
        <v>43049</v>
      </c>
    </row>
    <row r="120" spans="1:26" ht="16" x14ac:dyDescent="0.2">
      <c r="B120" s="9" t="s">
        <v>15</v>
      </c>
      <c r="C120" s="9" t="s">
        <v>16</v>
      </c>
      <c r="E120" s="31">
        <v>43045</v>
      </c>
      <c r="F120" s="43">
        <v>43049</v>
      </c>
      <c r="H120" s="31">
        <v>43049</v>
      </c>
      <c r="I120" s="43">
        <v>43049</v>
      </c>
    </row>
    <row r="121" spans="1:26" ht="16" x14ac:dyDescent="0.2">
      <c r="B121" s="9" t="s">
        <v>17</v>
      </c>
      <c r="C121" s="9" t="s">
        <v>18</v>
      </c>
      <c r="E121" s="31"/>
      <c r="H121" s="29"/>
    </row>
    <row r="122" spans="1:26" x14ac:dyDescent="0.2">
      <c r="A122" s="6" t="s">
        <v>109</v>
      </c>
      <c r="B122" s="3"/>
      <c r="C122" s="3"/>
      <c r="D122" s="3"/>
      <c r="E122" s="26"/>
      <c r="F122" s="47">
        <v>43061</v>
      </c>
      <c r="G122" s="3"/>
      <c r="H122" s="48">
        <v>43061</v>
      </c>
      <c r="I122" s="47">
        <v>43061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E123" s="29"/>
      <c r="H123" s="29"/>
    </row>
    <row r="124" spans="1:26" x14ac:dyDescent="0.2">
      <c r="E124" s="29"/>
      <c r="H124" s="29"/>
    </row>
    <row r="125" spans="1:26" x14ac:dyDescent="0.2">
      <c r="E125" s="29"/>
      <c r="H125" s="29"/>
    </row>
    <row r="126" spans="1:26" x14ac:dyDescent="0.2">
      <c r="E126" s="29"/>
      <c r="H126" s="29"/>
    </row>
    <row r="127" spans="1:26" x14ac:dyDescent="0.2">
      <c r="E127" s="29"/>
      <c r="H127" s="29"/>
    </row>
    <row r="128" spans="1:26" x14ac:dyDescent="0.2">
      <c r="E128" s="29"/>
      <c r="H128" s="29"/>
    </row>
    <row r="129" spans="5:8" x14ac:dyDescent="0.2">
      <c r="E129" s="29"/>
      <c r="H129" s="29"/>
    </row>
    <row r="130" spans="5:8" x14ac:dyDescent="0.2">
      <c r="E130" s="29"/>
      <c r="H130" s="29"/>
    </row>
    <row r="131" spans="5:8" x14ac:dyDescent="0.2">
      <c r="E131" s="29"/>
      <c r="H131" s="29"/>
    </row>
    <row r="132" spans="5:8" x14ac:dyDescent="0.2">
      <c r="E132" s="29"/>
      <c r="H132" s="29"/>
    </row>
    <row r="133" spans="5:8" x14ac:dyDescent="0.2">
      <c r="E133" s="29"/>
      <c r="H133" s="29"/>
    </row>
    <row r="134" spans="5:8" x14ac:dyDescent="0.2">
      <c r="E134" s="29"/>
      <c r="H134" s="29"/>
    </row>
    <row r="135" spans="5:8" x14ac:dyDescent="0.2">
      <c r="E135" s="29"/>
      <c r="H135" s="29"/>
    </row>
    <row r="136" spans="5:8" x14ac:dyDescent="0.2">
      <c r="E136" s="29"/>
      <c r="H136" s="29"/>
    </row>
    <row r="137" spans="5:8" x14ac:dyDescent="0.2">
      <c r="E137" s="29"/>
      <c r="H137" s="29"/>
    </row>
    <row r="138" spans="5:8" x14ac:dyDescent="0.2">
      <c r="E138" s="29"/>
      <c r="H138" s="29"/>
    </row>
    <row r="139" spans="5:8" x14ac:dyDescent="0.2">
      <c r="E139" s="29"/>
      <c r="H139" s="29"/>
    </row>
    <row r="140" spans="5:8" x14ac:dyDescent="0.2">
      <c r="E140" s="29"/>
      <c r="H140" s="29"/>
    </row>
    <row r="141" spans="5:8" x14ac:dyDescent="0.2">
      <c r="E141" s="29"/>
      <c r="H141" s="29"/>
    </row>
    <row r="142" spans="5:8" x14ac:dyDescent="0.2">
      <c r="E142" s="29"/>
      <c r="H142" s="29"/>
    </row>
    <row r="143" spans="5:8" x14ac:dyDescent="0.2">
      <c r="E143" s="29"/>
      <c r="H143" s="29"/>
    </row>
    <row r="144" spans="5:8" x14ac:dyDescent="0.2">
      <c r="E144" s="29"/>
      <c r="H144" s="29"/>
    </row>
    <row r="145" spans="5:8" x14ac:dyDescent="0.2">
      <c r="E145" s="29"/>
      <c r="H145" s="29"/>
    </row>
    <row r="146" spans="5:8" x14ac:dyDescent="0.2">
      <c r="E146" s="29"/>
      <c r="H146" s="29"/>
    </row>
    <row r="147" spans="5:8" x14ac:dyDescent="0.2">
      <c r="E147" s="29"/>
      <c r="H147" s="29"/>
    </row>
    <row r="148" spans="5:8" x14ac:dyDescent="0.2">
      <c r="E148" s="29"/>
      <c r="H148" s="29"/>
    </row>
    <row r="149" spans="5:8" x14ac:dyDescent="0.2">
      <c r="E149" s="29"/>
      <c r="H149" s="29"/>
    </row>
    <row r="150" spans="5:8" x14ac:dyDescent="0.2">
      <c r="E150" s="29"/>
      <c r="H150" s="29"/>
    </row>
    <row r="151" spans="5:8" x14ac:dyDescent="0.2">
      <c r="E151" s="29"/>
      <c r="H151" s="29"/>
    </row>
    <row r="152" spans="5:8" x14ac:dyDescent="0.2">
      <c r="E152" s="29"/>
      <c r="H152" s="29"/>
    </row>
    <row r="153" spans="5:8" x14ac:dyDescent="0.2">
      <c r="E153" s="29"/>
      <c r="H153" s="29"/>
    </row>
    <row r="154" spans="5:8" x14ac:dyDescent="0.2">
      <c r="E154" s="29"/>
      <c r="H154" s="29"/>
    </row>
    <row r="155" spans="5:8" x14ac:dyDescent="0.2">
      <c r="E155" s="29"/>
      <c r="H155" s="29"/>
    </row>
    <row r="156" spans="5:8" x14ac:dyDescent="0.2">
      <c r="E156" s="29"/>
      <c r="H156" s="29"/>
    </row>
    <row r="157" spans="5:8" x14ac:dyDescent="0.2">
      <c r="E157" s="29"/>
      <c r="H157" s="29"/>
    </row>
    <row r="158" spans="5:8" x14ac:dyDescent="0.2">
      <c r="E158" s="29"/>
      <c r="H158" s="29"/>
    </row>
    <row r="159" spans="5:8" x14ac:dyDescent="0.2">
      <c r="E159" s="29"/>
      <c r="H159" s="29"/>
    </row>
    <row r="160" spans="5:8" x14ac:dyDescent="0.2">
      <c r="E160" s="29"/>
      <c r="H160" s="29"/>
    </row>
    <row r="161" spans="5:8" x14ac:dyDescent="0.2">
      <c r="E161" s="29"/>
      <c r="H161" s="29"/>
    </row>
    <row r="162" spans="5:8" x14ac:dyDescent="0.2">
      <c r="E162" s="29"/>
      <c r="H162" s="29"/>
    </row>
    <row r="163" spans="5:8" x14ac:dyDescent="0.2">
      <c r="E163" s="29"/>
      <c r="H163" s="29"/>
    </row>
    <row r="164" spans="5:8" x14ac:dyDescent="0.2">
      <c r="E164" s="29"/>
      <c r="H164" s="29"/>
    </row>
    <row r="165" spans="5:8" x14ac:dyDescent="0.2">
      <c r="E165" s="29"/>
      <c r="H165" s="29"/>
    </row>
    <row r="166" spans="5:8" x14ac:dyDescent="0.2">
      <c r="E166" s="29"/>
      <c r="H166" s="29"/>
    </row>
    <row r="167" spans="5:8" x14ac:dyDescent="0.2">
      <c r="E167" s="29"/>
      <c r="H167" s="29"/>
    </row>
    <row r="168" spans="5:8" x14ac:dyDescent="0.2">
      <c r="E168" s="29"/>
      <c r="H168" s="29"/>
    </row>
    <row r="169" spans="5:8" x14ac:dyDescent="0.2">
      <c r="E169" s="29"/>
      <c r="H169" s="29"/>
    </row>
    <row r="170" spans="5:8" x14ac:dyDescent="0.2">
      <c r="E170" s="29"/>
      <c r="H170" s="29"/>
    </row>
    <row r="171" spans="5:8" x14ac:dyDescent="0.2">
      <c r="E171" s="29"/>
      <c r="H171" s="29"/>
    </row>
    <row r="172" spans="5:8" x14ac:dyDescent="0.2">
      <c r="E172" s="29"/>
      <c r="H172" s="29"/>
    </row>
    <row r="173" spans="5:8" x14ac:dyDescent="0.2">
      <c r="E173" s="29"/>
      <c r="H173" s="29"/>
    </row>
    <row r="174" spans="5:8" x14ac:dyDescent="0.2">
      <c r="E174" s="29"/>
      <c r="H174" s="29"/>
    </row>
    <row r="175" spans="5:8" x14ac:dyDescent="0.2">
      <c r="E175" s="29"/>
      <c r="H175" s="29"/>
    </row>
    <row r="176" spans="5:8" x14ac:dyDescent="0.2">
      <c r="E176" s="29"/>
      <c r="H176" s="29"/>
    </row>
    <row r="177" spans="5:8" x14ac:dyDescent="0.2">
      <c r="E177" s="29"/>
      <c r="H177" s="29"/>
    </row>
    <row r="178" spans="5:8" x14ac:dyDescent="0.2">
      <c r="E178" s="29"/>
      <c r="H178" s="29"/>
    </row>
    <row r="179" spans="5:8" x14ac:dyDescent="0.2">
      <c r="E179" s="29"/>
      <c r="H179" s="29"/>
    </row>
    <row r="180" spans="5:8" x14ac:dyDescent="0.2">
      <c r="E180" s="29"/>
      <c r="H180" s="29"/>
    </row>
    <row r="181" spans="5:8" x14ac:dyDescent="0.2">
      <c r="E181" s="29"/>
      <c r="H181" s="29"/>
    </row>
    <row r="182" spans="5:8" x14ac:dyDescent="0.2">
      <c r="E182" s="29"/>
      <c r="H182" s="29"/>
    </row>
    <row r="183" spans="5:8" x14ac:dyDescent="0.2">
      <c r="E183" s="29"/>
      <c r="H183" s="29"/>
    </row>
    <row r="184" spans="5:8" x14ac:dyDescent="0.2">
      <c r="E184" s="29"/>
      <c r="H184" s="29"/>
    </row>
    <row r="185" spans="5:8" x14ac:dyDescent="0.2">
      <c r="E185" s="29"/>
      <c r="H185" s="29"/>
    </row>
    <row r="186" spans="5:8" x14ac:dyDescent="0.2">
      <c r="E186" s="29"/>
      <c r="H186" s="29"/>
    </row>
    <row r="187" spans="5:8" x14ac:dyDescent="0.2">
      <c r="E187" s="29"/>
      <c r="H187" s="29"/>
    </row>
    <row r="188" spans="5:8" x14ac:dyDescent="0.2">
      <c r="E188" s="29"/>
      <c r="H188" s="29"/>
    </row>
    <row r="189" spans="5:8" x14ac:dyDescent="0.2">
      <c r="E189" s="29"/>
      <c r="H189" s="29"/>
    </row>
    <row r="190" spans="5:8" x14ac:dyDescent="0.2">
      <c r="E190" s="29"/>
      <c r="H190" s="29"/>
    </row>
    <row r="191" spans="5:8" x14ac:dyDescent="0.2">
      <c r="E191" s="29"/>
      <c r="H191" s="29"/>
    </row>
    <row r="192" spans="5:8" x14ac:dyDescent="0.2">
      <c r="E192" s="29"/>
      <c r="H192" s="29"/>
    </row>
    <row r="193" spans="5:8" x14ac:dyDescent="0.2">
      <c r="E193" s="29"/>
      <c r="H193" s="29"/>
    </row>
    <row r="194" spans="5:8" x14ac:dyDescent="0.2">
      <c r="E194" s="29"/>
      <c r="H194" s="29"/>
    </row>
    <row r="195" spans="5:8" x14ac:dyDescent="0.2">
      <c r="E195" s="29"/>
      <c r="H195" s="29"/>
    </row>
    <row r="196" spans="5:8" x14ac:dyDescent="0.2">
      <c r="E196" s="29"/>
      <c r="H196" s="29"/>
    </row>
    <row r="197" spans="5:8" x14ac:dyDescent="0.2">
      <c r="E197" s="29"/>
      <c r="H197" s="29"/>
    </row>
    <row r="198" spans="5:8" x14ac:dyDescent="0.2">
      <c r="E198" s="29"/>
      <c r="H198" s="29"/>
    </row>
    <row r="199" spans="5:8" x14ac:dyDescent="0.2">
      <c r="E199" s="29"/>
      <c r="H199" s="29"/>
    </row>
    <row r="200" spans="5:8" x14ac:dyDescent="0.2">
      <c r="E200" s="29"/>
      <c r="H200" s="29"/>
    </row>
    <row r="201" spans="5:8" x14ac:dyDescent="0.2">
      <c r="E201" s="29"/>
      <c r="H201" s="29"/>
    </row>
    <row r="202" spans="5:8" x14ac:dyDescent="0.2">
      <c r="E202" s="29"/>
      <c r="H202" s="29"/>
    </row>
    <row r="203" spans="5:8" x14ac:dyDescent="0.2">
      <c r="E203" s="29"/>
      <c r="H203" s="29"/>
    </row>
    <row r="204" spans="5:8" x14ac:dyDescent="0.2">
      <c r="E204" s="29"/>
      <c r="H204" s="29"/>
    </row>
    <row r="205" spans="5:8" x14ac:dyDescent="0.2">
      <c r="E205" s="29"/>
      <c r="H205" s="29"/>
    </row>
    <row r="206" spans="5:8" x14ac:dyDescent="0.2">
      <c r="E206" s="29"/>
      <c r="H206" s="29"/>
    </row>
    <row r="207" spans="5:8" x14ac:dyDescent="0.2">
      <c r="E207" s="29"/>
      <c r="H207" s="29"/>
    </row>
    <row r="208" spans="5:8" x14ac:dyDescent="0.2">
      <c r="E208" s="29"/>
      <c r="H208" s="29"/>
    </row>
    <row r="209" spans="5:8" x14ac:dyDescent="0.2">
      <c r="E209" s="29"/>
      <c r="H209" s="29"/>
    </row>
    <row r="210" spans="5:8" x14ac:dyDescent="0.2">
      <c r="E210" s="29"/>
      <c r="H210" s="29"/>
    </row>
    <row r="211" spans="5:8" x14ac:dyDescent="0.2">
      <c r="E211" s="29"/>
      <c r="H211" s="29"/>
    </row>
    <row r="212" spans="5:8" x14ac:dyDescent="0.2">
      <c r="E212" s="29"/>
      <c r="H212" s="29"/>
    </row>
    <row r="213" spans="5:8" x14ac:dyDescent="0.2">
      <c r="E213" s="29"/>
      <c r="H213" s="29"/>
    </row>
    <row r="214" spans="5:8" x14ac:dyDescent="0.2">
      <c r="E214" s="29"/>
      <c r="H214" s="29"/>
    </row>
    <row r="215" spans="5:8" x14ac:dyDescent="0.2">
      <c r="E215" s="29"/>
      <c r="H215" s="29"/>
    </row>
    <row r="216" spans="5:8" x14ac:dyDescent="0.2">
      <c r="E216" s="29"/>
      <c r="H216" s="29"/>
    </row>
    <row r="217" spans="5:8" x14ac:dyDescent="0.2">
      <c r="E217" s="29"/>
      <c r="H217" s="29"/>
    </row>
    <row r="218" spans="5:8" x14ac:dyDescent="0.2">
      <c r="E218" s="29"/>
      <c r="H218" s="29"/>
    </row>
    <row r="219" spans="5:8" x14ac:dyDescent="0.2">
      <c r="E219" s="29"/>
      <c r="H219" s="29"/>
    </row>
    <row r="220" spans="5:8" x14ac:dyDescent="0.2">
      <c r="E220" s="29"/>
      <c r="H220" s="29"/>
    </row>
    <row r="221" spans="5:8" x14ac:dyDescent="0.2">
      <c r="E221" s="29"/>
      <c r="H221" s="29"/>
    </row>
    <row r="222" spans="5:8" x14ac:dyDescent="0.2">
      <c r="E222" s="29"/>
      <c r="H222" s="29"/>
    </row>
    <row r="223" spans="5:8" x14ac:dyDescent="0.2">
      <c r="E223" s="29"/>
      <c r="H223" s="29"/>
    </row>
    <row r="224" spans="5:8" x14ac:dyDescent="0.2">
      <c r="E224" s="29"/>
      <c r="H224" s="29"/>
    </row>
    <row r="225" spans="5:8" x14ac:dyDescent="0.2">
      <c r="E225" s="29"/>
      <c r="H225" s="29"/>
    </row>
    <row r="226" spans="5:8" x14ac:dyDescent="0.2">
      <c r="E226" s="29"/>
      <c r="H226" s="29"/>
    </row>
    <row r="227" spans="5:8" x14ac:dyDescent="0.2">
      <c r="E227" s="29"/>
      <c r="H227" s="29"/>
    </row>
    <row r="228" spans="5:8" x14ac:dyDescent="0.2">
      <c r="E228" s="29"/>
      <c r="H228" s="29"/>
    </row>
    <row r="229" spans="5:8" x14ac:dyDescent="0.2">
      <c r="E229" s="29"/>
      <c r="H229" s="29"/>
    </row>
    <row r="230" spans="5:8" x14ac:dyDescent="0.2">
      <c r="E230" s="29"/>
      <c r="H230" s="29"/>
    </row>
    <row r="231" spans="5:8" x14ac:dyDescent="0.2">
      <c r="E231" s="29"/>
      <c r="H231" s="29"/>
    </row>
    <row r="232" spans="5:8" x14ac:dyDescent="0.2">
      <c r="E232" s="29"/>
      <c r="H232" s="29"/>
    </row>
    <row r="233" spans="5:8" x14ac:dyDescent="0.2">
      <c r="E233" s="29"/>
      <c r="H233" s="29"/>
    </row>
    <row r="234" spans="5:8" x14ac:dyDescent="0.2">
      <c r="E234" s="29"/>
      <c r="H234" s="29"/>
    </row>
    <row r="235" spans="5:8" x14ac:dyDescent="0.2">
      <c r="E235" s="29"/>
      <c r="H235" s="29"/>
    </row>
    <row r="236" spans="5:8" x14ac:dyDescent="0.2">
      <c r="E236" s="29"/>
      <c r="H236" s="29"/>
    </row>
    <row r="237" spans="5:8" x14ac:dyDescent="0.2">
      <c r="E237" s="29"/>
      <c r="H237" s="29"/>
    </row>
    <row r="238" spans="5:8" x14ac:dyDescent="0.2">
      <c r="E238" s="29"/>
      <c r="H238" s="29"/>
    </row>
    <row r="239" spans="5:8" x14ac:dyDescent="0.2">
      <c r="E239" s="29"/>
      <c r="H239" s="29"/>
    </row>
    <row r="240" spans="5:8" x14ac:dyDescent="0.2">
      <c r="E240" s="29"/>
      <c r="H240" s="29"/>
    </row>
    <row r="241" spans="5:8" x14ac:dyDescent="0.2">
      <c r="E241" s="29"/>
      <c r="H241" s="29"/>
    </row>
    <row r="242" spans="5:8" x14ac:dyDescent="0.2">
      <c r="E242" s="29"/>
      <c r="H242" s="29"/>
    </row>
    <row r="243" spans="5:8" x14ac:dyDescent="0.2">
      <c r="E243" s="29"/>
      <c r="H243" s="29"/>
    </row>
    <row r="244" spans="5:8" x14ac:dyDescent="0.2">
      <c r="E244" s="29"/>
      <c r="H244" s="29"/>
    </row>
    <row r="245" spans="5:8" x14ac:dyDescent="0.2">
      <c r="E245" s="29"/>
      <c r="H245" s="29"/>
    </row>
    <row r="246" spans="5:8" x14ac:dyDescent="0.2">
      <c r="E246" s="29"/>
      <c r="H246" s="29"/>
    </row>
    <row r="247" spans="5:8" x14ac:dyDescent="0.2">
      <c r="E247" s="29"/>
      <c r="H247" s="29"/>
    </row>
    <row r="248" spans="5:8" x14ac:dyDescent="0.2">
      <c r="E248" s="29"/>
      <c r="H248" s="29"/>
    </row>
    <row r="249" spans="5:8" x14ac:dyDescent="0.2">
      <c r="E249" s="29"/>
      <c r="H249" s="29"/>
    </row>
    <row r="250" spans="5:8" x14ac:dyDescent="0.2">
      <c r="E250" s="29"/>
      <c r="H250" s="29"/>
    </row>
    <row r="251" spans="5:8" x14ac:dyDescent="0.2">
      <c r="E251" s="29"/>
      <c r="H251" s="29"/>
    </row>
    <row r="252" spans="5:8" x14ac:dyDescent="0.2">
      <c r="E252" s="29"/>
      <c r="H252" s="29"/>
    </row>
    <row r="253" spans="5:8" x14ac:dyDescent="0.2">
      <c r="E253" s="29"/>
      <c r="H253" s="29"/>
    </row>
    <row r="254" spans="5:8" x14ac:dyDescent="0.2">
      <c r="E254" s="29"/>
      <c r="H254" s="29"/>
    </row>
    <row r="255" spans="5:8" x14ac:dyDescent="0.2">
      <c r="E255" s="29"/>
      <c r="H255" s="29"/>
    </row>
    <row r="256" spans="5:8" x14ac:dyDescent="0.2">
      <c r="E256" s="29"/>
      <c r="H256" s="29"/>
    </row>
    <row r="257" spans="5:8" x14ac:dyDescent="0.2">
      <c r="E257" s="29"/>
      <c r="H257" s="29"/>
    </row>
    <row r="258" spans="5:8" x14ac:dyDescent="0.2">
      <c r="E258" s="29"/>
      <c r="H258" s="29"/>
    </row>
    <row r="259" spans="5:8" x14ac:dyDescent="0.2">
      <c r="E259" s="29"/>
      <c r="H259" s="29"/>
    </row>
    <row r="260" spans="5:8" x14ac:dyDescent="0.2">
      <c r="E260" s="29"/>
      <c r="H260" s="29"/>
    </row>
    <row r="261" spans="5:8" x14ac:dyDescent="0.2">
      <c r="E261" s="29"/>
      <c r="H261" s="29"/>
    </row>
    <row r="262" spans="5:8" x14ac:dyDescent="0.2">
      <c r="E262" s="29"/>
      <c r="H262" s="29"/>
    </row>
    <row r="263" spans="5:8" x14ac:dyDescent="0.2">
      <c r="E263" s="29"/>
      <c r="H263" s="29"/>
    </row>
    <row r="264" spans="5:8" x14ac:dyDescent="0.2">
      <c r="E264" s="29"/>
      <c r="H264" s="29"/>
    </row>
    <row r="265" spans="5:8" x14ac:dyDescent="0.2">
      <c r="E265" s="29"/>
      <c r="H265" s="29"/>
    </row>
    <row r="266" spans="5:8" x14ac:dyDescent="0.2">
      <c r="E266" s="29"/>
      <c r="H266" s="29"/>
    </row>
    <row r="267" spans="5:8" x14ac:dyDescent="0.2">
      <c r="E267" s="29"/>
      <c r="H267" s="29"/>
    </row>
    <row r="268" spans="5:8" x14ac:dyDescent="0.2">
      <c r="E268" s="29"/>
      <c r="H268" s="29"/>
    </row>
    <row r="269" spans="5:8" x14ac:dyDescent="0.2">
      <c r="E269" s="29"/>
      <c r="H269" s="29"/>
    </row>
    <row r="270" spans="5:8" x14ac:dyDescent="0.2">
      <c r="E270" s="29"/>
      <c r="H270" s="29"/>
    </row>
    <row r="271" spans="5:8" x14ac:dyDescent="0.2">
      <c r="E271" s="29"/>
      <c r="H271" s="29"/>
    </row>
    <row r="272" spans="5:8" x14ac:dyDescent="0.2">
      <c r="E272" s="29"/>
      <c r="H272" s="29"/>
    </row>
    <row r="273" spans="5:8" x14ac:dyDescent="0.2">
      <c r="E273" s="29"/>
      <c r="H273" s="29"/>
    </row>
    <row r="274" spans="5:8" x14ac:dyDescent="0.2">
      <c r="E274" s="29"/>
      <c r="H274" s="29"/>
    </row>
    <row r="275" spans="5:8" x14ac:dyDescent="0.2">
      <c r="E275" s="29"/>
      <c r="H275" s="29"/>
    </row>
    <row r="276" spans="5:8" x14ac:dyDescent="0.2">
      <c r="E276" s="29"/>
      <c r="H276" s="29"/>
    </row>
    <row r="277" spans="5:8" x14ac:dyDescent="0.2">
      <c r="E277" s="29"/>
      <c r="H277" s="29"/>
    </row>
    <row r="278" spans="5:8" x14ac:dyDescent="0.2">
      <c r="E278" s="29"/>
      <c r="H278" s="29"/>
    </row>
    <row r="279" spans="5:8" x14ac:dyDescent="0.2">
      <c r="E279" s="29"/>
      <c r="H279" s="29"/>
    </row>
    <row r="280" spans="5:8" x14ac:dyDescent="0.2">
      <c r="E280" s="29"/>
      <c r="H280" s="29"/>
    </row>
    <row r="281" spans="5:8" x14ac:dyDescent="0.2">
      <c r="E281" s="29"/>
      <c r="H281" s="29"/>
    </row>
    <row r="282" spans="5:8" x14ac:dyDescent="0.2">
      <c r="E282" s="29"/>
      <c r="H282" s="29"/>
    </row>
    <row r="283" spans="5:8" x14ac:dyDescent="0.2">
      <c r="E283" s="29"/>
      <c r="H283" s="29"/>
    </row>
    <row r="284" spans="5:8" x14ac:dyDescent="0.2">
      <c r="E284" s="29"/>
      <c r="H284" s="29"/>
    </row>
    <row r="285" spans="5:8" x14ac:dyDescent="0.2">
      <c r="E285" s="29"/>
      <c r="H285" s="29"/>
    </row>
    <row r="286" spans="5:8" x14ac:dyDescent="0.2">
      <c r="E286" s="29"/>
      <c r="H286" s="29"/>
    </row>
    <row r="287" spans="5:8" x14ac:dyDescent="0.2">
      <c r="E287" s="29"/>
      <c r="H287" s="29"/>
    </row>
    <row r="288" spans="5:8" x14ac:dyDescent="0.2">
      <c r="E288" s="29"/>
      <c r="H288" s="29"/>
    </row>
    <row r="289" spans="5:8" x14ac:dyDescent="0.2">
      <c r="E289" s="29"/>
      <c r="H289" s="29"/>
    </row>
    <row r="290" spans="5:8" x14ac:dyDescent="0.2">
      <c r="E290" s="29"/>
      <c r="H290" s="29"/>
    </row>
    <row r="291" spans="5:8" x14ac:dyDescent="0.2">
      <c r="E291" s="29"/>
      <c r="H291" s="29"/>
    </row>
    <row r="292" spans="5:8" x14ac:dyDescent="0.2">
      <c r="E292" s="29"/>
      <c r="H292" s="29"/>
    </row>
    <row r="293" spans="5:8" x14ac:dyDescent="0.2">
      <c r="E293" s="29"/>
      <c r="H293" s="29"/>
    </row>
    <row r="294" spans="5:8" x14ac:dyDescent="0.2">
      <c r="E294" s="29"/>
      <c r="H294" s="29"/>
    </row>
    <row r="295" spans="5:8" x14ac:dyDescent="0.2">
      <c r="E295" s="29"/>
      <c r="H295" s="29"/>
    </row>
    <row r="296" spans="5:8" x14ac:dyDescent="0.2">
      <c r="E296" s="29"/>
      <c r="H296" s="29"/>
    </row>
    <row r="297" spans="5:8" x14ac:dyDescent="0.2">
      <c r="E297" s="29"/>
      <c r="H297" s="29"/>
    </row>
    <row r="298" spans="5:8" x14ac:dyDescent="0.2">
      <c r="E298" s="29"/>
      <c r="H298" s="29"/>
    </row>
    <row r="299" spans="5:8" x14ac:dyDescent="0.2">
      <c r="E299" s="29"/>
      <c r="H299" s="29"/>
    </row>
    <row r="300" spans="5:8" x14ac:dyDescent="0.2">
      <c r="E300" s="29"/>
      <c r="H300" s="29"/>
    </row>
    <row r="301" spans="5:8" x14ac:dyDescent="0.2">
      <c r="E301" s="29"/>
      <c r="H301" s="29"/>
    </row>
    <row r="302" spans="5:8" x14ac:dyDescent="0.2">
      <c r="E302" s="29"/>
      <c r="H302" s="29"/>
    </row>
    <row r="303" spans="5:8" x14ac:dyDescent="0.2">
      <c r="E303" s="29"/>
      <c r="H303" s="29"/>
    </row>
    <row r="304" spans="5:8" x14ac:dyDescent="0.2">
      <c r="E304" s="29"/>
      <c r="H304" s="29"/>
    </row>
    <row r="305" spans="5:8" x14ac:dyDescent="0.2">
      <c r="E305" s="29"/>
      <c r="H305" s="29"/>
    </row>
    <row r="306" spans="5:8" x14ac:dyDescent="0.2">
      <c r="E306" s="29"/>
      <c r="H306" s="29"/>
    </row>
    <row r="307" spans="5:8" x14ac:dyDescent="0.2">
      <c r="E307" s="29"/>
      <c r="H307" s="29"/>
    </row>
    <row r="308" spans="5:8" x14ac:dyDescent="0.2">
      <c r="E308" s="29"/>
      <c r="H308" s="29"/>
    </row>
    <row r="309" spans="5:8" x14ac:dyDescent="0.2">
      <c r="E309" s="29"/>
      <c r="H309" s="29"/>
    </row>
    <row r="310" spans="5:8" x14ac:dyDescent="0.2">
      <c r="E310" s="29"/>
      <c r="H310" s="29"/>
    </row>
    <row r="311" spans="5:8" x14ac:dyDescent="0.2">
      <c r="E311" s="29"/>
      <c r="H311" s="29"/>
    </row>
    <row r="312" spans="5:8" x14ac:dyDescent="0.2">
      <c r="E312" s="29"/>
      <c r="H312" s="29"/>
    </row>
    <row r="313" spans="5:8" x14ac:dyDescent="0.2">
      <c r="E313" s="29"/>
      <c r="H313" s="29"/>
    </row>
    <row r="314" spans="5:8" x14ac:dyDescent="0.2">
      <c r="E314" s="29"/>
      <c r="H314" s="29"/>
    </row>
    <row r="315" spans="5:8" x14ac:dyDescent="0.2">
      <c r="E315" s="29"/>
      <c r="H315" s="29"/>
    </row>
    <row r="316" spans="5:8" x14ac:dyDescent="0.2">
      <c r="E316" s="29"/>
      <c r="H316" s="29"/>
    </row>
    <row r="317" spans="5:8" x14ac:dyDescent="0.2">
      <c r="E317" s="29"/>
      <c r="H317" s="29"/>
    </row>
    <row r="318" spans="5:8" x14ac:dyDescent="0.2">
      <c r="E318" s="29"/>
      <c r="H318" s="29"/>
    </row>
    <row r="319" spans="5:8" x14ac:dyDescent="0.2">
      <c r="E319" s="29"/>
      <c r="H319" s="29"/>
    </row>
    <row r="320" spans="5:8" x14ac:dyDescent="0.2">
      <c r="E320" s="29"/>
      <c r="H320" s="29"/>
    </row>
    <row r="321" spans="5:8" x14ac:dyDescent="0.2">
      <c r="E321" s="29"/>
      <c r="H321" s="29"/>
    </row>
    <row r="322" spans="5:8" x14ac:dyDescent="0.2">
      <c r="E322" s="29"/>
      <c r="H322" s="29"/>
    </row>
    <row r="323" spans="5:8" x14ac:dyDescent="0.2">
      <c r="E323" s="29"/>
      <c r="H323" s="29"/>
    </row>
    <row r="324" spans="5:8" x14ac:dyDescent="0.2">
      <c r="E324" s="29"/>
      <c r="H324" s="29"/>
    </row>
    <row r="325" spans="5:8" x14ac:dyDescent="0.2">
      <c r="E325" s="29"/>
      <c r="H325" s="29"/>
    </row>
    <row r="326" spans="5:8" x14ac:dyDescent="0.2">
      <c r="E326" s="29"/>
      <c r="H326" s="29"/>
    </row>
    <row r="327" spans="5:8" x14ac:dyDescent="0.2">
      <c r="E327" s="29"/>
      <c r="H327" s="29"/>
    </row>
    <row r="328" spans="5:8" x14ac:dyDescent="0.2">
      <c r="E328" s="29"/>
      <c r="H328" s="29"/>
    </row>
    <row r="329" spans="5:8" x14ac:dyDescent="0.2">
      <c r="E329" s="29"/>
      <c r="H329" s="29"/>
    </row>
    <row r="330" spans="5:8" x14ac:dyDescent="0.2">
      <c r="E330" s="29"/>
      <c r="H330" s="29"/>
    </row>
    <row r="331" spans="5:8" x14ac:dyDescent="0.2">
      <c r="E331" s="29"/>
      <c r="H331" s="29"/>
    </row>
    <row r="332" spans="5:8" x14ac:dyDescent="0.2">
      <c r="E332" s="29"/>
      <c r="H332" s="29"/>
    </row>
    <row r="333" spans="5:8" x14ac:dyDescent="0.2">
      <c r="E333" s="29"/>
      <c r="H333" s="29"/>
    </row>
    <row r="334" spans="5:8" x14ac:dyDescent="0.2">
      <c r="E334" s="29"/>
      <c r="H334" s="29"/>
    </row>
    <row r="335" spans="5:8" x14ac:dyDescent="0.2">
      <c r="E335" s="29"/>
      <c r="H335" s="29"/>
    </row>
    <row r="336" spans="5:8" x14ac:dyDescent="0.2">
      <c r="E336" s="29"/>
      <c r="H336" s="29"/>
    </row>
    <row r="337" spans="5:8" x14ac:dyDescent="0.2">
      <c r="E337" s="29"/>
      <c r="H337" s="29"/>
    </row>
    <row r="338" spans="5:8" x14ac:dyDescent="0.2">
      <c r="E338" s="29"/>
      <c r="H338" s="29"/>
    </row>
    <row r="339" spans="5:8" x14ac:dyDescent="0.2">
      <c r="E339" s="29"/>
      <c r="H339" s="29"/>
    </row>
    <row r="340" spans="5:8" x14ac:dyDescent="0.2">
      <c r="E340" s="29"/>
      <c r="H340" s="29"/>
    </row>
    <row r="341" spans="5:8" x14ac:dyDescent="0.2">
      <c r="E341" s="29"/>
      <c r="H341" s="29"/>
    </row>
    <row r="342" spans="5:8" x14ac:dyDescent="0.2">
      <c r="E342" s="29"/>
      <c r="H342" s="29"/>
    </row>
    <row r="343" spans="5:8" x14ac:dyDescent="0.2">
      <c r="E343" s="29"/>
      <c r="H343" s="29"/>
    </row>
    <row r="344" spans="5:8" x14ac:dyDescent="0.2">
      <c r="E344" s="29"/>
      <c r="H344" s="29"/>
    </row>
    <row r="345" spans="5:8" x14ac:dyDescent="0.2">
      <c r="E345" s="29"/>
      <c r="H345" s="29"/>
    </row>
    <row r="346" spans="5:8" x14ac:dyDescent="0.2">
      <c r="E346" s="29"/>
      <c r="H346" s="29"/>
    </row>
    <row r="347" spans="5:8" x14ac:dyDescent="0.2">
      <c r="E347" s="29"/>
      <c r="H347" s="29"/>
    </row>
    <row r="348" spans="5:8" x14ac:dyDescent="0.2">
      <c r="E348" s="29"/>
      <c r="H348" s="29"/>
    </row>
    <row r="349" spans="5:8" x14ac:dyDescent="0.2">
      <c r="E349" s="29"/>
      <c r="H349" s="29"/>
    </row>
    <row r="350" spans="5:8" x14ac:dyDescent="0.2">
      <c r="E350" s="29"/>
      <c r="H350" s="29"/>
    </row>
    <row r="351" spans="5:8" x14ac:dyDescent="0.2">
      <c r="E351" s="29"/>
      <c r="H351" s="29"/>
    </row>
    <row r="352" spans="5:8" x14ac:dyDescent="0.2">
      <c r="E352" s="29"/>
      <c r="H352" s="29"/>
    </row>
    <row r="353" spans="5:8" x14ac:dyDescent="0.2">
      <c r="E353" s="29"/>
      <c r="H353" s="29"/>
    </row>
    <row r="354" spans="5:8" x14ac:dyDescent="0.2">
      <c r="E354" s="29"/>
      <c r="H354" s="29"/>
    </row>
    <row r="355" spans="5:8" x14ac:dyDescent="0.2">
      <c r="E355" s="29"/>
      <c r="H355" s="29"/>
    </row>
    <row r="356" spans="5:8" x14ac:dyDescent="0.2">
      <c r="E356" s="29"/>
      <c r="H356" s="29"/>
    </row>
    <row r="357" spans="5:8" x14ac:dyDescent="0.2">
      <c r="E357" s="29"/>
      <c r="H357" s="29"/>
    </row>
    <row r="358" spans="5:8" x14ac:dyDescent="0.2">
      <c r="E358" s="29"/>
      <c r="H358" s="29"/>
    </row>
    <row r="359" spans="5:8" x14ac:dyDescent="0.2">
      <c r="E359" s="29"/>
      <c r="H359" s="29"/>
    </row>
    <row r="360" spans="5:8" x14ac:dyDescent="0.2">
      <c r="E360" s="29"/>
      <c r="H360" s="29"/>
    </row>
    <row r="361" spans="5:8" x14ac:dyDescent="0.2">
      <c r="E361" s="29"/>
      <c r="H361" s="29"/>
    </row>
    <row r="362" spans="5:8" x14ac:dyDescent="0.2">
      <c r="E362" s="29"/>
      <c r="H362" s="29"/>
    </row>
    <row r="363" spans="5:8" x14ac:dyDescent="0.2">
      <c r="E363" s="29"/>
      <c r="H363" s="29"/>
    </row>
    <row r="364" spans="5:8" x14ac:dyDescent="0.2">
      <c r="E364" s="29"/>
      <c r="H364" s="29"/>
    </row>
    <row r="365" spans="5:8" x14ac:dyDescent="0.2">
      <c r="E365" s="29"/>
      <c r="H365" s="29"/>
    </row>
    <row r="366" spans="5:8" x14ac:dyDescent="0.2">
      <c r="E366" s="29"/>
      <c r="H366" s="29"/>
    </row>
    <row r="367" spans="5:8" x14ac:dyDescent="0.2">
      <c r="E367" s="29"/>
      <c r="H367" s="29"/>
    </row>
    <row r="368" spans="5:8" x14ac:dyDescent="0.2">
      <c r="E368" s="29"/>
      <c r="H368" s="29"/>
    </row>
    <row r="369" spans="5:8" x14ac:dyDescent="0.2">
      <c r="E369" s="29"/>
      <c r="H369" s="29"/>
    </row>
    <row r="370" spans="5:8" x14ac:dyDescent="0.2">
      <c r="E370" s="29"/>
      <c r="H370" s="29"/>
    </row>
    <row r="371" spans="5:8" x14ac:dyDescent="0.2">
      <c r="E371" s="29"/>
      <c r="H371" s="29"/>
    </row>
    <row r="372" spans="5:8" x14ac:dyDescent="0.2">
      <c r="E372" s="29"/>
      <c r="H372" s="29"/>
    </row>
    <row r="373" spans="5:8" x14ac:dyDescent="0.2">
      <c r="E373" s="29"/>
      <c r="H373" s="29"/>
    </row>
    <row r="374" spans="5:8" x14ac:dyDescent="0.2">
      <c r="E374" s="29"/>
      <c r="H374" s="29"/>
    </row>
    <row r="375" spans="5:8" x14ac:dyDescent="0.2">
      <c r="E375" s="29"/>
      <c r="H375" s="29"/>
    </row>
    <row r="376" spans="5:8" x14ac:dyDescent="0.2">
      <c r="E376" s="29"/>
      <c r="H376" s="29"/>
    </row>
    <row r="377" spans="5:8" x14ac:dyDescent="0.2">
      <c r="E377" s="29"/>
      <c r="H377" s="29"/>
    </row>
    <row r="378" spans="5:8" x14ac:dyDescent="0.2">
      <c r="E378" s="29"/>
      <c r="H378" s="29"/>
    </row>
    <row r="379" spans="5:8" x14ac:dyDescent="0.2">
      <c r="E379" s="29"/>
      <c r="H379" s="29"/>
    </row>
    <row r="380" spans="5:8" x14ac:dyDescent="0.2">
      <c r="E380" s="29"/>
      <c r="H380" s="29"/>
    </row>
    <row r="381" spans="5:8" x14ac:dyDescent="0.2">
      <c r="E381" s="29"/>
      <c r="H381" s="29"/>
    </row>
    <row r="382" spans="5:8" x14ac:dyDescent="0.2">
      <c r="E382" s="29"/>
      <c r="H382" s="29"/>
    </row>
    <row r="383" spans="5:8" x14ac:dyDescent="0.2">
      <c r="E383" s="29"/>
      <c r="H383" s="29"/>
    </row>
    <row r="384" spans="5:8" x14ac:dyDescent="0.2">
      <c r="E384" s="29"/>
      <c r="H384" s="29"/>
    </row>
    <row r="385" spans="5:8" x14ac:dyDescent="0.2">
      <c r="E385" s="29"/>
      <c r="H385" s="29"/>
    </row>
    <row r="386" spans="5:8" x14ac:dyDescent="0.2">
      <c r="E386" s="29"/>
      <c r="H386" s="29"/>
    </row>
    <row r="387" spans="5:8" x14ac:dyDescent="0.2">
      <c r="E387" s="29"/>
      <c r="H387" s="29"/>
    </row>
    <row r="388" spans="5:8" x14ac:dyDescent="0.2">
      <c r="E388" s="29"/>
      <c r="H388" s="29"/>
    </row>
    <row r="389" spans="5:8" x14ac:dyDescent="0.2">
      <c r="E389" s="29"/>
      <c r="H389" s="29"/>
    </row>
    <row r="390" spans="5:8" x14ac:dyDescent="0.2">
      <c r="E390" s="29"/>
      <c r="H390" s="29"/>
    </row>
    <row r="391" spans="5:8" x14ac:dyDescent="0.2">
      <c r="E391" s="29"/>
      <c r="H391" s="29"/>
    </row>
    <row r="392" spans="5:8" x14ac:dyDescent="0.2">
      <c r="E392" s="29"/>
      <c r="H392" s="29"/>
    </row>
    <row r="393" spans="5:8" x14ac:dyDescent="0.2">
      <c r="E393" s="29"/>
      <c r="H393" s="29"/>
    </row>
    <row r="394" spans="5:8" x14ac:dyDescent="0.2">
      <c r="E394" s="29"/>
      <c r="H394" s="29"/>
    </row>
    <row r="395" spans="5:8" x14ac:dyDescent="0.2">
      <c r="E395" s="29"/>
      <c r="H395" s="29"/>
    </row>
    <row r="396" spans="5:8" x14ac:dyDescent="0.2">
      <c r="E396" s="29"/>
      <c r="H396" s="29"/>
    </row>
    <row r="397" spans="5:8" x14ac:dyDescent="0.2">
      <c r="E397" s="29"/>
      <c r="H397" s="29"/>
    </row>
    <row r="398" spans="5:8" x14ac:dyDescent="0.2">
      <c r="E398" s="29"/>
      <c r="H398" s="29"/>
    </row>
    <row r="399" spans="5:8" x14ac:dyDescent="0.2">
      <c r="E399" s="29"/>
      <c r="H399" s="29"/>
    </row>
    <row r="400" spans="5:8" x14ac:dyDescent="0.2">
      <c r="E400" s="29"/>
      <c r="H400" s="29"/>
    </row>
    <row r="401" spans="5:8" x14ac:dyDescent="0.2">
      <c r="E401" s="29"/>
      <c r="H401" s="29"/>
    </row>
    <row r="402" spans="5:8" x14ac:dyDescent="0.2">
      <c r="E402" s="29"/>
      <c r="H402" s="29"/>
    </row>
    <row r="403" spans="5:8" x14ac:dyDescent="0.2">
      <c r="E403" s="29"/>
      <c r="H403" s="29"/>
    </row>
    <row r="404" spans="5:8" x14ac:dyDescent="0.2">
      <c r="E404" s="29"/>
      <c r="H404" s="29"/>
    </row>
    <row r="405" spans="5:8" x14ac:dyDescent="0.2">
      <c r="E405" s="29"/>
      <c r="H405" s="29"/>
    </row>
    <row r="406" spans="5:8" x14ac:dyDescent="0.2">
      <c r="E406" s="29"/>
      <c r="H406" s="29"/>
    </row>
    <row r="407" spans="5:8" x14ac:dyDescent="0.2">
      <c r="E407" s="29"/>
      <c r="H407" s="29"/>
    </row>
    <row r="408" spans="5:8" x14ac:dyDescent="0.2">
      <c r="E408" s="29"/>
      <c r="H408" s="29"/>
    </row>
    <row r="409" spans="5:8" x14ac:dyDescent="0.2">
      <c r="E409" s="29"/>
      <c r="H409" s="29"/>
    </row>
    <row r="410" spans="5:8" x14ac:dyDescent="0.2">
      <c r="E410" s="29"/>
      <c r="H410" s="29"/>
    </row>
    <row r="411" spans="5:8" x14ac:dyDescent="0.2">
      <c r="E411" s="29"/>
      <c r="H411" s="29"/>
    </row>
    <row r="412" spans="5:8" x14ac:dyDescent="0.2">
      <c r="E412" s="29"/>
      <c r="H412" s="29"/>
    </row>
    <row r="413" spans="5:8" x14ac:dyDescent="0.2">
      <c r="E413" s="29"/>
      <c r="H413" s="29"/>
    </row>
    <row r="414" spans="5:8" x14ac:dyDescent="0.2">
      <c r="E414" s="29"/>
      <c r="H414" s="29"/>
    </row>
    <row r="415" spans="5:8" x14ac:dyDescent="0.2">
      <c r="E415" s="29"/>
      <c r="H415" s="29"/>
    </row>
    <row r="416" spans="5:8" x14ac:dyDescent="0.2">
      <c r="E416" s="29"/>
      <c r="H416" s="29"/>
    </row>
    <row r="417" spans="5:8" x14ac:dyDescent="0.2">
      <c r="E417" s="29"/>
      <c r="H417" s="29"/>
    </row>
    <row r="418" spans="5:8" x14ac:dyDescent="0.2">
      <c r="E418" s="29"/>
      <c r="H418" s="29"/>
    </row>
    <row r="419" spans="5:8" x14ac:dyDescent="0.2">
      <c r="E419" s="29"/>
      <c r="H419" s="29"/>
    </row>
    <row r="420" spans="5:8" x14ac:dyDescent="0.2">
      <c r="E420" s="29"/>
      <c r="H420" s="29"/>
    </row>
    <row r="421" spans="5:8" x14ac:dyDescent="0.2">
      <c r="E421" s="29"/>
      <c r="H421" s="29"/>
    </row>
    <row r="422" spans="5:8" x14ac:dyDescent="0.2">
      <c r="E422" s="29"/>
      <c r="H422" s="29"/>
    </row>
    <row r="423" spans="5:8" x14ac:dyDescent="0.2">
      <c r="E423" s="29"/>
      <c r="H423" s="29"/>
    </row>
    <row r="424" spans="5:8" x14ac:dyDescent="0.2">
      <c r="E424" s="29"/>
      <c r="H424" s="29"/>
    </row>
    <row r="425" spans="5:8" x14ac:dyDescent="0.2">
      <c r="E425" s="29"/>
      <c r="H425" s="29"/>
    </row>
    <row r="426" spans="5:8" x14ac:dyDescent="0.2">
      <c r="E426" s="29"/>
      <c r="H426" s="29"/>
    </row>
    <row r="427" spans="5:8" x14ac:dyDescent="0.2">
      <c r="E427" s="29"/>
      <c r="H427" s="29"/>
    </row>
    <row r="428" spans="5:8" x14ac:dyDescent="0.2">
      <c r="E428" s="29"/>
      <c r="H428" s="29"/>
    </row>
    <row r="429" spans="5:8" x14ac:dyDescent="0.2">
      <c r="E429" s="29"/>
      <c r="H429" s="29"/>
    </row>
    <row r="430" spans="5:8" x14ac:dyDescent="0.2">
      <c r="E430" s="29"/>
      <c r="H430" s="29"/>
    </row>
    <row r="431" spans="5:8" x14ac:dyDescent="0.2">
      <c r="E431" s="29"/>
      <c r="H431" s="29"/>
    </row>
    <row r="432" spans="5:8" x14ac:dyDescent="0.2">
      <c r="E432" s="29"/>
      <c r="H432" s="29"/>
    </row>
    <row r="433" spans="5:8" x14ac:dyDescent="0.2">
      <c r="E433" s="29"/>
      <c r="H433" s="29"/>
    </row>
    <row r="434" spans="5:8" x14ac:dyDescent="0.2">
      <c r="E434" s="29"/>
      <c r="H434" s="29"/>
    </row>
    <row r="435" spans="5:8" x14ac:dyDescent="0.2">
      <c r="E435" s="29"/>
      <c r="H435" s="29"/>
    </row>
    <row r="436" spans="5:8" x14ac:dyDescent="0.2">
      <c r="E436" s="29"/>
      <c r="H436" s="29"/>
    </row>
    <row r="437" spans="5:8" x14ac:dyDescent="0.2">
      <c r="E437" s="29"/>
      <c r="H437" s="29"/>
    </row>
    <row r="438" spans="5:8" x14ac:dyDescent="0.2">
      <c r="E438" s="29"/>
      <c r="H438" s="29"/>
    </row>
    <row r="439" spans="5:8" x14ac:dyDescent="0.2">
      <c r="E439" s="29"/>
      <c r="H439" s="29"/>
    </row>
    <row r="440" spans="5:8" x14ac:dyDescent="0.2">
      <c r="E440" s="29"/>
      <c r="H440" s="29"/>
    </row>
    <row r="441" spans="5:8" x14ac:dyDescent="0.2">
      <c r="E441" s="29"/>
      <c r="H441" s="29"/>
    </row>
    <row r="442" spans="5:8" x14ac:dyDescent="0.2">
      <c r="E442" s="29"/>
      <c r="H442" s="29"/>
    </row>
    <row r="443" spans="5:8" x14ac:dyDescent="0.2">
      <c r="E443" s="29"/>
      <c r="H443" s="29"/>
    </row>
    <row r="444" spans="5:8" x14ac:dyDescent="0.2">
      <c r="E444" s="29"/>
      <c r="H444" s="29"/>
    </row>
    <row r="445" spans="5:8" x14ac:dyDescent="0.2">
      <c r="E445" s="29"/>
      <c r="H445" s="29"/>
    </row>
    <row r="446" spans="5:8" x14ac:dyDescent="0.2">
      <c r="E446" s="29"/>
      <c r="H446" s="29"/>
    </row>
    <row r="447" spans="5:8" x14ac:dyDescent="0.2">
      <c r="E447" s="29"/>
      <c r="H447" s="29"/>
    </row>
    <row r="448" spans="5:8" x14ac:dyDescent="0.2">
      <c r="E448" s="29"/>
      <c r="H448" s="29"/>
    </row>
    <row r="449" spans="5:8" x14ac:dyDescent="0.2">
      <c r="E449" s="29"/>
      <c r="H449" s="29"/>
    </row>
    <row r="450" spans="5:8" x14ac:dyDescent="0.2">
      <c r="E450" s="29"/>
      <c r="H450" s="29"/>
    </row>
    <row r="451" spans="5:8" x14ac:dyDescent="0.2">
      <c r="E451" s="29"/>
      <c r="H451" s="29"/>
    </row>
    <row r="452" spans="5:8" x14ac:dyDescent="0.2">
      <c r="E452" s="29"/>
      <c r="H452" s="29"/>
    </row>
    <row r="453" spans="5:8" x14ac:dyDescent="0.2">
      <c r="E453" s="29"/>
      <c r="H453" s="29"/>
    </row>
    <row r="454" spans="5:8" x14ac:dyDescent="0.2">
      <c r="E454" s="29"/>
      <c r="H454" s="29"/>
    </row>
    <row r="455" spans="5:8" x14ac:dyDescent="0.2">
      <c r="E455" s="29"/>
      <c r="H455" s="29"/>
    </row>
    <row r="456" spans="5:8" x14ac:dyDescent="0.2">
      <c r="E456" s="29"/>
      <c r="H456" s="29"/>
    </row>
    <row r="457" spans="5:8" x14ac:dyDescent="0.2">
      <c r="E457" s="29"/>
      <c r="H457" s="29"/>
    </row>
    <row r="458" spans="5:8" x14ac:dyDescent="0.2">
      <c r="E458" s="29"/>
      <c r="H458" s="29"/>
    </row>
    <row r="459" spans="5:8" x14ac:dyDescent="0.2">
      <c r="E459" s="29"/>
      <c r="H459" s="29"/>
    </row>
    <row r="460" spans="5:8" x14ac:dyDescent="0.2">
      <c r="E460" s="29"/>
      <c r="H460" s="29"/>
    </row>
    <row r="461" spans="5:8" x14ac:dyDescent="0.2">
      <c r="E461" s="29"/>
      <c r="H461" s="29"/>
    </row>
    <row r="462" spans="5:8" x14ac:dyDescent="0.2">
      <c r="E462" s="29"/>
      <c r="H462" s="29"/>
    </row>
    <row r="463" spans="5:8" x14ac:dyDescent="0.2">
      <c r="E463" s="29"/>
      <c r="H463" s="29"/>
    </row>
    <row r="464" spans="5:8" x14ac:dyDescent="0.2">
      <c r="E464" s="29"/>
      <c r="H464" s="29"/>
    </row>
    <row r="465" spans="5:8" x14ac:dyDescent="0.2">
      <c r="E465" s="29"/>
      <c r="H465" s="29"/>
    </row>
    <row r="466" spans="5:8" x14ac:dyDescent="0.2">
      <c r="E466" s="29"/>
      <c r="H466" s="29"/>
    </row>
    <row r="467" spans="5:8" x14ac:dyDescent="0.2">
      <c r="E467" s="29"/>
      <c r="H467" s="29"/>
    </row>
    <row r="468" spans="5:8" x14ac:dyDescent="0.2">
      <c r="E468" s="29"/>
      <c r="H468" s="29"/>
    </row>
    <row r="469" spans="5:8" x14ac:dyDescent="0.2">
      <c r="E469" s="29"/>
      <c r="H469" s="29"/>
    </row>
    <row r="470" spans="5:8" x14ac:dyDescent="0.2">
      <c r="E470" s="29"/>
      <c r="H470" s="29"/>
    </row>
    <row r="471" spans="5:8" x14ac:dyDescent="0.2">
      <c r="E471" s="29"/>
      <c r="H471" s="29"/>
    </row>
    <row r="472" spans="5:8" x14ac:dyDescent="0.2">
      <c r="E472" s="29"/>
      <c r="H472" s="29"/>
    </row>
    <row r="473" spans="5:8" x14ac:dyDescent="0.2">
      <c r="E473" s="29"/>
      <c r="H473" s="29"/>
    </row>
    <row r="474" spans="5:8" x14ac:dyDescent="0.2">
      <c r="E474" s="29"/>
      <c r="H474" s="29"/>
    </row>
    <row r="475" spans="5:8" x14ac:dyDescent="0.2">
      <c r="E475" s="29"/>
      <c r="H475" s="29"/>
    </row>
    <row r="476" spans="5:8" x14ac:dyDescent="0.2">
      <c r="E476" s="29"/>
      <c r="H476" s="29"/>
    </row>
    <row r="477" spans="5:8" x14ac:dyDescent="0.2">
      <c r="E477" s="29"/>
      <c r="H477" s="29"/>
    </row>
    <row r="478" spans="5:8" x14ac:dyDescent="0.2">
      <c r="E478" s="29"/>
      <c r="H478" s="29"/>
    </row>
    <row r="479" spans="5:8" x14ac:dyDescent="0.2">
      <c r="E479" s="29"/>
      <c r="H479" s="29"/>
    </row>
    <row r="480" spans="5:8" x14ac:dyDescent="0.2">
      <c r="E480" s="29"/>
      <c r="H480" s="29"/>
    </row>
    <row r="481" spans="5:8" x14ac:dyDescent="0.2">
      <c r="E481" s="29"/>
      <c r="H481" s="29"/>
    </row>
    <row r="482" spans="5:8" x14ac:dyDescent="0.2">
      <c r="E482" s="29"/>
      <c r="H482" s="29"/>
    </row>
    <row r="483" spans="5:8" x14ac:dyDescent="0.2">
      <c r="E483" s="29"/>
      <c r="H483" s="29"/>
    </row>
    <row r="484" spans="5:8" x14ac:dyDescent="0.2">
      <c r="E484" s="29"/>
      <c r="H484" s="29"/>
    </row>
    <row r="485" spans="5:8" x14ac:dyDescent="0.2">
      <c r="E485" s="29"/>
      <c r="H485" s="29"/>
    </row>
    <row r="486" spans="5:8" x14ac:dyDescent="0.2">
      <c r="E486" s="29"/>
      <c r="H486" s="29"/>
    </row>
    <row r="487" spans="5:8" x14ac:dyDescent="0.2">
      <c r="E487" s="29"/>
      <c r="H487" s="29"/>
    </row>
    <row r="488" spans="5:8" x14ac:dyDescent="0.2">
      <c r="E488" s="29"/>
      <c r="H488" s="29"/>
    </row>
    <row r="489" spans="5:8" x14ac:dyDescent="0.2">
      <c r="E489" s="29"/>
      <c r="H489" s="29"/>
    </row>
    <row r="490" spans="5:8" x14ac:dyDescent="0.2">
      <c r="E490" s="29"/>
      <c r="H490" s="29"/>
    </row>
    <row r="491" spans="5:8" x14ac:dyDescent="0.2">
      <c r="E491" s="29"/>
      <c r="H491" s="29"/>
    </row>
    <row r="492" spans="5:8" x14ac:dyDescent="0.2">
      <c r="E492" s="29"/>
      <c r="H492" s="29"/>
    </row>
    <row r="493" spans="5:8" x14ac:dyDescent="0.2">
      <c r="E493" s="29"/>
      <c r="H493" s="29"/>
    </row>
    <row r="494" spans="5:8" x14ac:dyDescent="0.2">
      <c r="E494" s="29"/>
      <c r="H494" s="29"/>
    </row>
    <row r="495" spans="5:8" x14ac:dyDescent="0.2">
      <c r="E495" s="29"/>
      <c r="H495" s="29"/>
    </row>
    <row r="496" spans="5:8" x14ac:dyDescent="0.2">
      <c r="E496" s="29"/>
      <c r="H496" s="29"/>
    </row>
    <row r="497" spans="5:8" x14ac:dyDescent="0.2">
      <c r="E497" s="29"/>
      <c r="H497" s="29"/>
    </row>
    <row r="498" spans="5:8" x14ac:dyDescent="0.2">
      <c r="E498" s="29"/>
      <c r="H498" s="29"/>
    </row>
    <row r="499" spans="5:8" x14ac:dyDescent="0.2">
      <c r="E499" s="29"/>
      <c r="H499" s="29"/>
    </row>
    <row r="500" spans="5:8" x14ac:dyDescent="0.2">
      <c r="E500" s="29"/>
      <c r="H500" s="29"/>
    </row>
    <row r="501" spans="5:8" x14ac:dyDescent="0.2">
      <c r="E501" s="29"/>
      <c r="H501" s="29"/>
    </row>
    <row r="502" spans="5:8" x14ac:dyDescent="0.2">
      <c r="E502" s="29"/>
      <c r="H502" s="29"/>
    </row>
    <row r="503" spans="5:8" x14ac:dyDescent="0.2">
      <c r="E503" s="29"/>
      <c r="H503" s="29"/>
    </row>
    <row r="504" spans="5:8" x14ac:dyDescent="0.2">
      <c r="E504" s="29"/>
      <c r="H504" s="29"/>
    </row>
    <row r="505" spans="5:8" x14ac:dyDescent="0.2">
      <c r="E505" s="29"/>
      <c r="H505" s="29"/>
    </row>
    <row r="506" spans="5:8" x14ac:dyDescent="0.2">
      <c r="E506" s="29"/>
      <c r="H506" s="29"/>
    </row>
    <row r="507" spans="5:8" x14ac:dyDescent="0.2">
      <c r="E507" s="29"/>
      <c r="H507" s="29"/>
    </row>
    <row r="508" spans="5:8" x14ac:dyDescent="0.2">
      <c r="E508" s="29"/>
      <c r="H508" s="29"/>
    </row>
    <row r="509" spans="5:8" x14ac:dyDescent="0.2">
      <c r="E509" s="29"/>
      <c r="H509" s="29"/>
    </row>
    <row r="510" spans="5:8" x14ac:dyDescent="0.2">
      <c r="E510" s="29"/>
      <c r="H510" s="29"/>
    </row>
    <row r="511" spans="5:8" x14ac:dyDescent="0.2">
      <c r="E511" s="29"/>
      <c r="H511" s="29"/>
    </row>
    <row r="512" spans="5:8" x14ac:dyDescent="0.2">
      <c r="E512" s="29"/>
      <c r="H512" s="29"/>
    </row>
    <row r="513" spans="5:8" x14ac:dyDescent="0.2">
      <c r="E513" s="29"/>
      <c r="H513" s="29"/>
    </row>
    <row r="514" spans="5:8" x14ac:dyDescent="0.2">
      <c r="E514" s="29"/>
      <c r="H514" s="29"/>
    </row>
    <row r="515" spans="5:8" x14ac:dyDescent="0.2">
      <c r="E515" s="29"/>
      <c r="H515" s="29"/>
    </row>
    <row r="516" spans="5:8" x14ac:dyDescent="0.2">
      <c r="E516" s="29"/>
      <c r="H516" s="29"/>
    </row>
    <row r="517" spans="5:8" x14ac:dyDescent="0.2">
      <c r="E517" s="29"/>
      <c r="H517" s="29"/>
    </row>
    <row r="518" spans="5:8" x14ac:dyDescent="0.2">
      <c r="E518" s="29"/>
      <c r="H518" s="29"/>
    </row>
    <row r="519" spans="5:8" x14ac:dyDescent="0.2">
      <c r="E519" s="29"/>
      <c r="H519" s="29"/>
    </row>
    <row r="520" spans="5:8" x14ac:dyDescent="0.2">
      <c r="E520" s="29"/>
      <c r="H520" s="29"/>
    </row>
    <row r="521" spans="5:8" x14ac:dyDescent="0.2">
      <c r="E521" s="29"/>
      <c r="H521" s="29"/>
    </row>
    <row r="522" spans="5:8" x14ac:dyDescent="0.2">
      <c r="E522" s="29"/>
      <c r="H522" s="29"/>
    </row>
    <row r="523" spans="5:8" x14ac:dyDescent="0.2">
      <c r="E523" s="29"/>
      <c r="H523" s="29"/>
    </row>
    <row r="524" spans="5:8" x14ac:dyDescent="0.2">
      <c r="E524" s="29"/>
      <c r="H524" s="29"/>
    </row>
    <row r="525" spans="5:8" x14ac:dyDescent="0.2">
      <c r="E525" s="29"/>
      <c r="H525" s="29"/>
    </row>
    <row r="526" spans="5:8" x14ac:dyDescent="0.2">
      <c r="E526" s="29"/>
      <c r="H526" s="29"/>
    </row>
    <row r="527" spans="5:8" x14ac:dyDescent="0.2">
      <c r="E527" s="29"/>
      <c r="H527" s="29"/>
    </row>
    <row r="528" spans="5:8" x14ac:dyDescent="0.2">
      <c r="E528" s="29"/>
      <c r="H528" s="29"/>
    </row>
    <row r="529" spans="5:8" x14ac:dyDescent="0.2">
      <c r="E529" s="29"/>
      <c r="H529" s="29"/>
    </row>
    <row r="530" spans="5:8" x14ac:dyDescent="0.2">
      <c r="E530" s="29"/>
      <c r="H530" s="29"/>
    </row>
    <row r="531" spans="5:8" x14ac:dyDescent="0.2">
      <c r="E531" s="29"/>
      <c r="H531" s="29"/>
    </row>
    <row r="532" spans="5:8" x14ac:dyDescent="0.2">
      <c r="E532" s="29"/>
      <c r="H532" s="29"/>
    </row>
    <row r="533" spans="5:8" x14ac:dyDescent="0.2">
      <c r="E533" s="29"/>
      <c r="H533" s="29"/>
    </row>
    <row r="534" spans="5:8" x14ac:dyDescent="0.2">
      <c r="E534" s="29"/>
      <c r="H534" s="29"/>
    </row>
    <row r="535" spans="5:8" x14ac:dyDescent="0.2">
      <c r="E535" s="29"/>
      <c r="H535" s="29"/>
    </row>
    <row r="536" spans="5:8" x14ac:dyDescent="0.2">
      <c r="E536" s="29"/>
      <c r="H536" s="29"/>
    </row>
    <row r="537" spans="5:8" x14ac:dyDescent="0.2">
      <c r="E537" s="29"/>
      <c r="H537" s="29"/>
    </row>
    <row r="538" spans="5:8" x14ac:dyDescent="0.2">
      <c r="E538" s="29"/>
      <c r="H538" s="29"/>
    </row>
    <row r="539" spans="5:8" x14ac:dyDescent="0.2">
      <c r="E539" s="29"/>
      <c r="H539" s="29"/>
    </row>
    <row r="540" spans="5:8" x14ac:dyDescent="0.2">
      <c r="E540" s="29"/>
      <c r="H540" s="29"/>
    </row>
    <row r="541" spans="5:8" x14ac:dyDescent="0.2">
      <c r="E541" s="29"/>
      <c r="H541" s="29"/>
    </row>
    <row r="542" spans="5:8" x14ac:dyDescent="0.2">
      <c r="E542" s="29"/>
      <c r="H542" s="29"/>
    </row>
    <row r="543" spans="5:8" x14ac:dyDescent="0.2">
      <c r="E543" s="29"/>
      <c r="H543" s="29"/>
    </row>
    <row r="544" spans="5:8" x14ac:dyDescent="0.2">
      <c r="E544" s="29"/>
      <c r="H544" s="29"/>
    </row>
    <row r="545" spans="5:8" x14ac:dyDescent="0.2">
      <c r="E545" s="29"/>
      <c r="H545" s="29"/>
    </row>
    <row r="546" spans="5:8" x14ac:dyDescent="0.2">
      <c r="E546" s="29"/>
      <c r="H546" s="29"/>
    </row>
    <row r="547" spans="5:8" x14ac:dyDescent="0.2">
      <c r="E547" s="29"/>
      <c r="H547" s="29"/>
    </row>
    <row r="548" spans="5:8" x14ac:dyDescent="0.2">
      <c r="E548" s="29"/>
      <c r="H548" s="29"/>
    </row>
    <row r="549" spans="5:8" x14ac:dyDescent="0.2">
      <c r="E549" s="29"/>
      <c r="H549" s="29"/>
    </row>
    <row r="550" spans="5:8" x14ac:dyDescent="0.2">
      <c r="E550" s="29"/>
      <c r="H550" s="29"/>
    </row>
    <row r="551" spans="5:8" x14ac:dyDescent="0.2">
      <c r="E551" s="29"/>
      <c r="H551" s="29"/>
    </row>
    <row r="552" spans="5:8" x14ac:dyDescent="0.2">
      <c r="E552" s="29"/>
      <c r="H552" s="29"/>
    </row>
    <row r="553" spans="5:8" x14ac:dyDescent="0.2">
      <c r="E553" s="29"/>
      <c r="H553" s="29"/>
    </row>
    <row r="554" spans="5:8" x14ac:dyDescent="0.2">
      <c r="E554" s="29"/>
      <c r="H554" s="29"/>
    </row>
    <row r="555" spans="5:8" x14ac:dyDescent="0.2">
      <c r="E555" s="29"/>
      <c r="H555" s="29"/>
    </row>
    <row r="556" spans="5:8" x14ac:dyDescent="0.2">
      <c r="E556" s="29"/>
      <c r="H556" s="29"/>
    </row>
    <row r="557" spans="5:8" x14ac:dyDescent="0.2">
      <c r="E557" s="29"/>
      <c r="H557" s="29"/>
    </row>
    <row r="558" spans="5:8" x14ac:dyDescent="0.2">
      <c r="E558" s="29"/>
      <c r="H558" s="29"/>
    </row>
    <row r="559" spans="5:8" x14ac:dyDescent="0.2">
      <c r="E559" s="29"/>
      <c r="H559" s="29"/>
    </row>
    <row r="560" spans="5:8" x14ac:dyDescent="0.2">
      <c r="E560" s="29"/>
      <c r="H560" s="29"/>
    </row>
    <row r="561" spans="5:8" x14ac:dyDescent="0.2">
      <c r="E561" s="29"/>
      <c r="H561" s="29"/>
    </row>
    <row r="562" spans="5:8" x14ac:dyDescent="0.2">
      <c r="E562" s="29"/>
      <c r="H562" s="29"/>
    </row>
    <row r="563" spans="5:8" x14ac:dyDescent="0.2">
      <c r="E563" s="29"/>
      <c r="H563" s="29"/>
    </row>
    <row r="564" spans="5:8" x14ac:dyDescent="0.2">
      <c r="E564" s="29"/>
      <c r="H564" s="29"/>
    </row>
    <row r="565" spans="5:8" x14ac:dyDescent="0.2">
      <c r="E565" s="29"/>
      <c r="H565" s="29"/>
    </row>
    <row r="566" spans="5:8" x14ac:dyDescent="0.2">
      <c r="E566" s="29"/>
      <c r="H566" s="29"/>
    </row>
    <row r="567" spans="5:8" x14ac:dyDescent="0.2">
      <c r="E567" s="29"/>
      <c r="H567" s="29"/>
    </row>
    <row r="568" spans="5:8" x14ac:dyDescent="0.2">
      <c r="E568" s="29"/>
      <c r="H568" s="29"/>
    </row>
    <row r="569" spans="5:8" x14ac:dyDescent="0.2">
      <c r="E569" s="29"/>
      <c r="H569" s="29"/>
    </row>
    <row r="570" spans="5:8" x14ac:dyDescent="0.2">
      <c r="E570" s="29"/>
      <c r="H570" s="29"/>
    </row>
    <row r="571" spans="5:8" x14ac:dyDescent="0.2">
      <c r="E571" s="29"/>
      <c r="H571" s="29"/>
    </row>
    <row r="572" spans="5:8" x14ac:dyDescent="0.2">
      <c r="E572" s="29"/>
      <c r="H572" s="29"/>
    </row>
    <row r="573" spans="5:8" x14ac:dyDescent="0.2">
      <c r="E573" s="29"/>
      <c r="H573" s="29"/>
    </row>
    <row r="574" spans="5:8" x14ac:dyDescent="0.2">
      <c r="E574" s="29"/>
      <c r="H574" s="29"/>
    </row>
    <row r="575" spans="5:8" x14ac:dyDescent="0.2">
      <c r="E575" s="29"/>
      <c r="H575" s="29"/>
    </row>
    <row r="576" spans="5:8" x14ac:dyDescent="0.2">
      <c r="E576" s="29"/>
      <c r="H576" s="29"/>
    </row>
    <row r="577" spans="5:8" x14ac:dyDescent="0.2">
      <c r="E577" s="29"/>
      <c r="H577" s="29"/>
    </row>
    <row r="578" spans="5:8" x14ac:dyDescent="0.2">
      <c r="E578" s="29"/>
      <c r="H578" s="29"/>
    </row>
    <row r="579" spans="5:8" x14ac:dyDescent="0.2">
      <c r="E579" s="29"/>
      <c r="H579" s="29"/>
    </row>
    <row r="580" spans="5:8" x14ac:dyDescent="0.2">
      <c r="E580" s="29"/>
      <c r="H580" s="29"/>
    </row>
    <row r="581" spans="5:8" x14ac:dyDescent="0.2">
      <c r="E581" s="29"/>
      <c r="H581" s="29"/>
    </row>
    <row r="582" spans="5:8" x14ac:dyDescent="0.2">
      <c r="E582" s="29"/>
      <c r="H582" s="29"/>
    </row>
    <row r="583" spans="5:8" x14ac:dyDescent="0.2">
      <c r="E583" s="29"/>
      <c r="H583" s="29"/>
    </row>
    <row r="584" spans="5:8" x14ac:dyDescent="0.2">
      <c r="E584" s="29"/>
      <c r="H584" s="29"/>
    </row>
    <row r="585" spans="5:8" x14ac:dyDescent="0.2">
      <c r="E585" s="29"/>
      <c r="H585" s="29"/>
    </row>
    <row r="586" spans="5:8" x14ac:dyDescent="0.2">
      <c r="E586" s="29"/>
      <c r="H586" s="29"/>
    </row>
    <row r="587" spans="5:8" x14ac:dyDescent="0.2">
      <c r="E587" s="29"/>
      <c r="H587" s="29"/>
    </row>
    <row r="588" spans="5:8" x14ac:dyDescent="0.2">
      <c r="E588" s="29"/>
      <c r="H588" s="29"/>
    </row>
    <row r="589" spans="5:8" x14ac:dyDescent="0.2">
      <c r="E589" s="29"/>
      <c r="H589" s="29"/>
    </row>
    <row r="590" spans="5:8" x14ac:dyDescent="0.2">
      <c r="E590" s="29"/>
      <c r="H590" s="29"/>
    </row>
    <row r="591" spans="5:8" x14ac:dyDescent="0.2">
      <c r="E591" s="29"/>
      <c r="H591" s="29"/>
    </row>
    <row r="592" spans="5:8" x14ac:dyDescent="0.2">
      <c r="E592" s="29"/>
      <c r="H592" s="29"/>
    </row>
    <row r="593" spans="5:8" x14ac:dyDescent="0.2">
      <c r="E593" s="29"/>
      <c r="H593" s="29"/>
    </row>
    <row r="594" spans="5:8" x14ac:dyDescent="0.2">
      <c r="E594" s="29"/>
      <c r="H594" s="29"/>
    </row>
    <row r="595" spans="5:8" x14ac:dyDescent="0.2">
      <c r="E595" s="29"/>
      <c r="H595" s="29"/>
    </row>
    <row r="596" spans="5:8" x14ac:dyDescent="0.2">
      <c r="E596" s="29"/>
      <c r="H596" s="29"/>
    </row>
    <row r="597" spans="5:8" x14ac:dyDescent="0.2">
      <c r="E597" s="29"/>
      <c r="H597" s="29"/>
    </row>
    <row r="598" spans="5:8" x14ac:dyDescent="0.2">
      <c r="E598" s="29"/>
      <c r="H598" s="29"/>
    </row>
    <row r="599" spans="5:8" x14ac:dyDescent="0.2">
      <c r="E599" s="29"/>
      <c r="H599" s="29"/>
    </row>
    <row r="600" spans="5:8" x14ac:dyDescent="0.2">
      <c r="E600" s="29"/>
      <c r="H600" s="29"/>
    </row>
    <row r="601" spans="5:8" x14ac:dyDescent="0.2">
      <c r="E601" s="29"/>
      <c r="H601" s="29"/>
    </row>
    <row r="602" spans="5:8" x14ac:dyDescent="0.2">
      <c r="E602" s="29"/>
      <c r="H602" s="29"/>
    </row>
    <row r="603" spans="5:8" x14ac:dyDescent="0.2">
      <c r="E603" s="29"/>
      <c r="H603" s="29"/>
    </row>
    <row r="604" spans="5:8" x14ac:dyDescent="0.2">
      <c r="E604" s="29"/>
      <c r="H604" s="29"/>
    </row>
    <row r="605" spans="5:8" x14ac:dyDescent="0.2">
      <c r="E605" s="29"/>
      <c r="H605" s="29"/>
    </row>
    <row r="606" spans="5:8" x14ac:dyDescent="0.2">
      <c r="E606" s="29"/>
      <c r="H606" s="29"/>
    </row>
    <row r="607" spans="5:8" x14ac:dyDescent="0.2">
      <c r="E607" s="29"/>
      <c r="H607" s="29"/>
    </row>
    <row r="608" spans="5:8" x14ac:dyDescent="0.2">
      <c r="E608" s="29"/>
      <c r="H608" s="29"/>
    </row>
    <row r="609" spans="5:8" x14ac:dyDescent="0.2">
      <c r="E609" s="29"/>
      <c r="H609" s="29"/>
    </row>
    <row r="610" spans="5:8" x14ac:dyDescent="0.2">
      <c r="E610" s="29"/>
      <c r="H610" s="29"/>
    </row>
    <row r="611" spans="5:8" x14ac:dyDescent="0.2">
      <c r="E611" s="29"/>
      <c r="H611" s="29"/>
    </row>
    <row r="612" spans="5:8" x14ac:dyDescent="0.2">
      <c r="E612" s="29"/>
      <c r="H612" s="29"/>
    </row>
    <row r="613" spans="5:8" x14ac:dyDescent="0.2">
      <c r="E613" s="29"/>
      <c r="H613" s="29"/>
    </row>
    <row r="614" spans="5:8" x14ac:dyDescent="0.2">
      <c r="E614" s="29"/>
      <c r="H614" s="29"/>
    </row>
    <row r="615" spans="5:8" x14ac:dyDescent="0.2">
      <c r="E615" s="29"/>
      <c r="H615" s="29"/>
    </row>
    <row r="616" spans="5:8" x14ac:dyDescent="0.2">
      <c r="E616" s="29"/>
      <c r="H616" s="29"/>
    </row>
    <row r="617" spans="5:8" x14ac:dyDescent="0.2">
      <c r="E617" s="29"/>
      <c r="H617" s="29"/>
    </row>
    <row r="618" spans="5:8" x14ac:dyDescent="0.2">
      <c r="E618" s="29"/>
      <c r="H618" s="29"/>
    </row>
    <row r="619" spans="5:8" x14ac:dyDescent="0.2">
      <c r="E619" s="29"/>
      <c r="H619" s="29"/>
    </row>
    <row r="620" spans="5:8" x14ac:dyDescent="0.2">
      <c r="E620" s="29"/>
      <c r="H620" s="29"/>
    </row>
    <row r="621" spans="5:8" x14ac:dyDescent="0.2">
      <c r="E621" s="29"/>
      <c r="H621" s="29"/>
    </row>
    <row r="622" spans="5:8" x14ac:dyDescent="0.2">
      <c r="E622" s="29"/>
      <c r="H622" s="29"/>
    </row>
    <row r="623" spans="5:8" x14ac:dyDescent="0.2">
      <c r="E623" s="29"/>
      <c r="H623" s="29"/>
    </row>
    <row r="624" spans="5:8" x14ac:dyDescent="0.2">
      <c r="E624" s="29"/>
      <c r="H624" s="29"/>
    </row>
    <row r="625" spans="5:8" x14ac:dyDescent="0.2">
      <c r="E625" s="29"/>
      <c r="H625" s="29"/>
    </row>
    <row r="626" spans="5:8" x14ac:dyDescent="0.2">
      <c r="E626" s="29"/>
      <c r="H626" s="29"/>
    </row>
    <row r="627" spans="5:8" x14ac:dyDescent="0.2">
      <c r="E627" s="29"/>
      <c r="H627" s="29"/>
    </row>
    <row r="628" spans="5:8" x14ac:dyDescent="0.2">
      <c r="E628" s="29"/>
      <c r="H628" s="29"/>
    </row>
    <row r="629" spans="5:8" x14ac:dyDescent="0.2">
      <c r="E629" s="29"/>
      <c r="H629" s="29"/>
    </row>
    <row r="630" spans="5:8" x14ac:dyDescent="0.2">
      <c r="E630" s="29"/>
      <c r="H630" s="29"/>
    </row>
    <row r="631" spans="5:8" x14ac:dyDescent="0.2">
      <c r="E631" s="29"/>
      <c r="H631" s="29"/>
    </row>
    <row r="632" spans="5:8" x14ac:dyDescent="0.2">
      <c r="E632" s="29"/>
      <c r="H632" s="29"/>
    </row>
    <row r="633" spans="5:8" x14ac:dyDescent="0.2">
      <c r="E633" s="29"/>
      <c r="H633" s="29"/>
    </row>
    <row r="634" spans="5:8" x14ac:dyDescent="0.2">
      <c r="E634" s="29"/>
      <c r="H634" s="29"/>
    </row>
    <row r="635" spans="5:8" x14ac:dyDescent="0.2">
      <c r="E635" s="29"/>
      <c r="H635" s="29"/>
    </row>
    <row r="636" spans="5:8" x14ac:dyDescent="0.2">
      <c r="E636" s="29"/>
      <c r="H636" s="29"/>
    </row>
    <row r="637" spans="5:8" x14ac:dyDescent="0.2">
      <c r="E637" s="29"/>
      <c r="H637" s="29"/>
    </row>
    <row r="638" spans="5:8" x14ac:dyDescent="0.2">
      <c r="E638" s="29"/>
      <c r="H638" s="29"/>
    </row>
    <row r="639" spans="5:8" x14ac:dyDescent="0.2">
      <c r="E639" s="29"/>
      <c r="H639" s="29"/>
    </row>
    <row r="640" spans="5:8" x14ac:dyDescent="0.2">
      <c r="E640" s="29"/>
      <c r="H640" s="29"/>
    </row>
    <row r="641" spans="5:8" x14ac:dyDescent="0.2">
      <c r="E641" s="29"/>
      <c r="H641" s="29"/>
    </row>
    <row r="642" spans="5:8" x14ac:dyDescent="0.2">
      <c r="E642" s="29"/>
      <c r="H642" s="29"/>
    </row>
    <row r="643" spans="5:8" x14ac:dyDescent="0.2">
      <c r="E643" s="29"/>
      <c r="H643" s="29"/>
    </row>
    <row r="644" spans="5:8" x14ac:dyDescent="0.2">
      <c r="E644" s="29"/>
      <c r="H644" s="29"/>
    </row>
    <row r="645" spans="5:8" x14ac:dyDescent="0.2">
      <c r="E645" s="29"/>
      <c r="H645" s="29"/>
    </row>
    <row r="646" spans="5:8" x14ac:dyDescent="0.2">
      <c r="E646" s="29"/>
      <c r="H646" s="29"/>
    </row>
    <row r="647" spans="5:8" x14ac:dyDescent="0.2">
      <c r="E647" s="29"/>
      <c r="H647" s="29"/>
    </row>
    <row r="648" spans="5:8" x14ac:dyDescent="0.2">
      <c r="E648" s="29"/>
      <c r="H648" s="29"/>
    </row>
    <row r="649" spans="5:8" x14ac:dyDescent="0.2">
      <c r="E649" s="29"/>
      <c r="H649" s="29"/>
    </row>
    <row r="650" spans="5:8" x14ac:dyDescent="0.2">
      <c r="E650" s="29"/>
      <c r="H650" s="29"/>
    </row>
    <row r="651" spans="5:8" x14ac:dyDescent="0.2">
      <c r="E651" s="29"/>
      <c r="H651" s="29"/>
    </row>
    <row r="652" spans="5:8" x14ac:dyDescent="0.2">
      <c r="E652" s="29"/>
      <c r="H652" s="29"/>
    </row>
    <row r="653" spans="5:8" x14ac:dyDescent="0.2">
      <c r="E653" s="29"/>
      <c r="H653" s="29"/>
    </row>
    <row r="654" spans="5:8" x14ac:dyDescent="0.2">
      <c r="E654" s="29"/>
      <c r="H654" s="29"/>
    </row>
    <row r="655" spans="5:8" x14ac:dyDescent="0.2">
      <c r="E655" s="29"/>
      <c r="H655" s="29"/>
    </row>
    <row r="656" spans="5:8" x14ac:dyDescent="0.2">
      <c r="E656" s="29"/>
      <c r="H656" s="29"/>
    </row>
    <row r="657" spans="5:8" x14ac:dyDescent="0.2">
      <c r="E657" s="29"/>
      <c r="H657" s="29"/>
    </row>
    <row r="658" spans="5:8" x14ac:dyDescent="0.2">
      <c r="E658" s="29"/>
      <c r="H658" s="29"/>
    </row>
    <row r="659" spans="5:8" x14ac:dyDescent="0.2">
      <c r="E659" s="29"/>
      <c r="H659" s="29"/>
    </row>
    <row r="660" spans="5:8" x14ac:dyDescent="0.2">
      <c r="E660" s="29"/>
      <c r="H660" s="29"/>
    </row>
    <row r="661" spans="5:8" x14ac:dyDescent="0.2">
      <c r="E661" s="29"/>
      <c r="H661" s="29"/>
    </row>
    <row r="662" spans="5:8" x14ac:dyDescent="0.2">
      <c r="E662" s="29"/>
      <c r="H662" s="29"/>
    </row>
    <row r="663" spans="5:8" x14ac:dyDescent="0.2">
      <c r="E663" s="29"/>
      <c r="H663" s="29"/>
    </row>
    <row r="664" spans="5:8" x14ac:dyDescent="0.2">
      <c r="E664" s="29"/>
      <c r="H664" s="29"/>
    </row>
    <row r="665" spans="5:8" x14ac:dyDescent="0.2">
      <c r="E665" s="29"/>
      <c r="H665" s="29"/>
    </row>
    <row r="666" spans="5:8" x14ac:dyDescent="0.2">
      <c r="E666" s="29"/>
      <c r="H666" s="29"/>
    </row>
    <row r="667" spans="5:8" x14ac:dyDescent="0.2">
      <c r="E667" s="29"/>
      <c r="H667" s="29"/>
    </row>
    <row r="668" spans="5:8" x14ac:dyDescent="0.2">
      <c r="E668" s="29"/>
      <c r="H668" s="29"/>
    </row>
    <row r="669" spans="5:8" x14ac:dyDescent="0.2">
      <c r="E669" s="29"/>
      <c r="H669" s="29"/>
    </row>
    <row r="670" spans="5:8" x14ac:dyDescent="0.2">
      <c r="E670" s="29"/>
      <c r="H670" s="29"/>
    </row>
    <row r="671" spans="5:8" x14ac:dyDescent="0.2">
      <c r="E671" s="29"/>
      <c r="H671" s="29"/>
    </row>
    <row r="672" spans="5:8" x14ac:dyDescent="0.2">
      <c r="E672" s="29"/>
      <c r="H672" s="29"/>
    </row>
    <row r="673" spans="5:8" x14ac:dyDescent="0.2">
      <c r="E673" s="29"/>
      <c r="H673" s="29"/>
    </row>
    <row r="674" spans="5:8" x14ac:dyDescent="0.2">
      <c r="E674" s="29"/>
      <c r="H674" s="29"/>
    </row>
    <row r="675" spans="5:8" x14ac:dyDescent="0.2">
      <c r="E675" s="29"/>
      <c r="H675" s="29"/>
    </row>
    <row r="676" spans="5:8" x14ac:dyDescent="0.2">
      <c r="E676" s="29"/>
      <c r="H676" s="29"/>
    </row>
    <row r="677" spans="5:8" x14ac:dyDescent="0.2">
      <c r="E677" s="29"/>
      <c r="H677" s="29"/>
    </row>
    <row r="678" spans="5:8" x14ac:dyDescent="0.2">
      <c r="E678" s="29"/>
      <c r="H678" s="29"/>
    </row>
    <row r="679" spans="5:8" x14ac:dyDescent="0.2">
      <c r="E679" s="29"/>
      <c r="H679" s="29"/>
    </row>
    <row r="680" spans="5:8" x14ac:dyDescent="0.2">
      <c r="E680" s="29"/>
      <c r="H680" s="29"/>
    </row>
    <row r="681" spans="5:8" x14ac:dyDescent="0.2">
      <c r="E681" s="29"/>
      <c r="H681" s="29"/>
    </row>
    <row r="682" spans="5:8" x14ac:dyDescent="0.2">
      <c r="E682" s="29"/>
      <c r="H682" s="29"/>
    </row>
    <row r="683" spans="5:8" x14ac:dyDescent="0.2">
      <c r="E683" s="29"/>
      <c r="H683" s="29"/>
    </row>
    <row r="684" spans="5:8" x14ac:dyDescent="0.2">
      <c r="E684" s="29"/>
      <c r="H684" s="29"/>
    </row>
    <row r="685" spans="5:8" x14ac:dyDescent="0.2">
      <c r="E685" s="29"/>
      <c r="H685" s="29"/>
    </row>
    <row r="686" spans="5:8" x14ac:dyDescent="0.2">
      <c r="E686" s="29"/>
      <c r="H686" s="29"/>
    </row>
    <row r="687" spans="5:8" x14ac:dyDescent="0.2">
      <c r="E687" s="29"/>
      <c r="H687" s="29"/>
    </row>
    <row r="688" spans="5:8" x14ac:dyDescent="0.2">
      <c r="E688" s="29"/>
      <c r="H688" s="29"/>
    </row>
    <row r="689" spans="5:8" x14ac:dyDescent="0.2">
      <c r="E689" s="29"/>
      <c r="H689" s="29"/>
    </row>
    <row r="690" spans="5:8" x14ac:dyDescent="0.2">
      <c r="E690" s="29"/>
      <c r="H690" s="29"/>
    </row>
    <row r="691" spans="5:8" x14ac:dyDescent="0.2">
      <c r="E691" s="29"/>
      <c r="H691" s="29"/>
    </row>
    <row r="692" spans="5:8" x14ac:dyDescent="0.2">
      <c r="E692" s="29"/>
      <c r="H692" s="29"/>
    </row>
    <row r="693" spans="5:8" x14ac:dyDescent="0.2">
      <c r="E693" s="29"/>
      <c r="H693" s="29"/>
    </row>
    <row r="694" spans="5:8" x14ac:dyDescent="0.2">
      <c r="E694" s="29"/>
      <c r="H694" s="29"/>
    </row>
    <row r="695" spans="5:8" x14ac:dyDescent="0.2">
      <c r="E695" s="29"/>
      <c r="H695" s="29"/>
    </row>
    <row r="696" spans="5:8" x14ac:dyDescent="0.2">
      <c r="E696" s="29"/>
      <c r="H696" s="29"/>
    </row>
    <row r="697" spans="5:8" x14ac:dyDescent="0.2">
      <c r="E697" s="29"/>
      <c r="H697" s="29"/>
    </row>
    <row r="698" spans="5:8" x14ac:dyDescent="0.2">
      <c r="E698" s="29"/>
      <c r="H698" s="29"/>
    </row>
    <row r="699" spans="5:8" x14ac:dyDescent="0.2">
      <c r="E699" s="29"/>
      <c r="H699" s="29"/>
    </row>
    <row r="700" spans="5:8" x14ac:dyDescent="0.2">
      <c r="E700" s="29"/>
      <c r="H700" s="29"/>
    </row>
    <row r="701" spans="5:8" x14ac:dyDescent="0.2">
      <c r="E701" s="29"/>
      <c r="H701" s="29"/>
    </row>
    <row r="702" spans="5:8" x14ac:dyDescent="0.2">
      <c r="E702" s="29"/>
      <c r="H702" s="29"/>
    </row>
    <row r="703" spans="5:8" x14ac:dyDescent="0.2">
      <c r="E703" s="29"/>
      <c r="H703" s="29"/>
    </row>
    <row r="704" spans="5:8" x14ac:dyDescent="0.2">
      <c r="E704" s="29"/>
      <c r="H704" s="29"/>
    </row>
    <row r="705" spans="5:8" x14ac:dyDescent="0.2">
      <c r="E705" s="29"/>
      <c r="H705" s="29"/>
    </row>
    <row r="706" spans="5:8" x14ac:dyDescent="0.2">
      <c r="E706" s="29"/>
      <c r="H706" s="29"/>
    </row>
    <row r="707" spans="5:8" x14ac:dyDescent="0.2">
      <c r="E707" s="29"/>
      <c r="H707" s="29"/>
    </row>
    <row r="708" spans="5:8" x14ac:dyDescent="0.2">
      <c r="E708" s="29"/>
      <c r="H708" s="29"/>
    </row>
    <row r="709" spans="5:8" x14ac:dyDescent="0.2">
      <c r="E709" s="29"/>
      <c r="H709" s="29"/>
    </row>
    <row r="710" spans="5:8" x14ac:dyDescent="0.2">
      <c r="E710" s="29"/>
      <c r="H710" s="29"/>
    </row>
    <row r="711" spans="5:8" x14ac:dyDescent="0.2">
      <c r="E711" s="29"/>
      <c r="H711" s="29"/>
    </row>
    <row r="712" spans="5:8" x14ac:dyDescent="0.2">
      <c r="E712" s="29"/>
      <c r="H712" s="29"/>
    </row>
    <row r="713" spans="5:8" x14ac:dyDescent="0.2">
      <c r="E713" s="29"/>
      <c r="H713" s="29"/>
    </row>
    <row r="714" spans="5:8" x14ac:dyDescent="0.2">
      <c r="E714" s="29"/>
      <c r="H714" s="29"/>
    </row>
    <row r="715" spans="5:8" x14ac:dyDescent="0.2">
      <c r="E715" s="29"/>
      <c r="H715" s="29"/>
    </row>
    <row r="716" spans="5:8" x14ac:dyDescent="0.2">
      <c r="E716" s="29"/>
      <c r="H716" s="29"/>
    </row>
    <row r="717" spans="5:8" x14ac:dyDescent="0.2">
      <c r="E717" s="29"/>
      <c r="H717" s="29"/>
    </row>
    <row r="718" spans="5:8" x14ac:dyDescent="0.2">
      <c r="E718" s="29"/>
      <c r="H718" s="29"/>
    </row>
    <row r="719" spans="5:8" x14ac:dyDescent="0.2">
      <c r="E719" s="29"/>
      <c r="H719" s="29"/>
    </row>
    <row r="720" spans="5:8" x14ac:dyDescent="0.2">
      <c r="E720" s="29"/>
      <c r="H720" s="29"/>
    </row>
    <row r="721" spans="5:8" x14ac:dyDescent="0.2">
      <c r="E721" s="29"/>
      <c r="H721" s="29"/>
    </row>
    <row r="722" spans="5:8" x14ac:dyDescent="0.2">
      <c r="E722" s="29"/>
      <c r="H722" s="29"/>
    </row>
    <row r="723" spans="5:8" x14ac:dyDescent="0.2">
      <c r="E723" s="29"/>
      <c r="H723" s="29"/>
    </row>
    <row r="724" spans="5:8" x14ac:dyDescent="0.2">
      <c r="E724" s="29"/>
      <c r="H724" s="29"/>
    </row>
    <row r="725" spans="5:8" x14ac:dyDescent="0.2">
      <c r="E725" s="29"/>
      <c r="H725" s="29"/>
    </row>
    <row r="726" spans="5:8" x14ac:dyDescent="0.2">
      <c r="E726" s="29"/>
      <c r="H726" s="29"/>
    </row>
    <row r="727" spans="5:8" x14ac:dyDescent="0.2">
      <c r="E727" s="29"/>
      <c r="H727" s="29"/>
    </row>
    <row r="728" spans="5:8" x14ac:dyDescent="0.2">
      <c r="E728" s="29"/>
      <c r="H728" s="29"/>
    </row>
    <row r="729" spans="5:8" x14ac:dyDescent="0.2">
      <c r="E729" s="29"/>
      <c r="H729" s="29"/>
    </row>
    <row r="730" spans="5:8" x14ac:dyDescent="0.2">
      <c r="E730" s="29"/>
      <c r="H730" s="29"/>
    </row>
    <row r="731" spans="5:8" x14ac:dyDescent="0.2">
      <c r="E731" s="29"/>
      <c r="H731" s="29"/>
    </row>
    <row r="732" spans="5:8" x14ac:dyDescent="0.2">
      <c r="E732" s="29"/>
      <c r="H732" s="29"/>
    </row>
    <row r="733" spans="5:8" x14ac:dyDescent="0.2">
      <c r="E733" s="29"/>
      <c r="H733" s="29"/>
    </row>
    <row r="734" spans="5:8" x14ac:dyDescent="0.2">
      <c r="E734" s="29"/>
      <c r="H734" s="29"/>
    </row>
    <row r="735" spans="5:8" x14ac:dyDescent="0.2">
      <c r="E735" s="29"/>
      <c r="H735" s="29"/>
    </row>
    <row r="736" spans="5:8" x14ac:dyDescent="0.2">
      <c r="E736" s="29"/>
      <c r="H736" s="29"/>
    </row>
    <row r="737" spans="5:8" x14ac:dyDescent="0.2">
      <c r="E737" s="29"/>
      <c r="H737" s="29"/>
    </row>
    <row r="738" spans="5:8" x14ac:dyDescent="0.2">
      <c r="E738" s="29"/>
      <c r="H738" s="29"/>
    </row>
    <row r="739" spans="5:8" x14ac:dyDescent="0.2">
      <c r="E739" s="29"/>
      <c r="H739" s="29"/>
    </row>
    <row r="740" spans="5:8" x14ac:dyDescent="0.2">
      <c r="E740" s="29"/>
      <c r="H740" s="29"/>
    </row>
    <row r="741" spans="5:8" x14ac:dyDescent="0.2">
      <c r="E741" s="29"/>
      <c r="H741" s="29"/>
    </row>
    <row r="742" spans="5:8" x14ac:dyDescent="0.2">
      <c r="E742" s="29"/>
      <c r="H742" s="29"/>
    </row>
    <row r="743" spans="5:8" x14ac:dyDescent="0.2">
      <c r="E743" s="29"/>
      <c r="H743" s="29"/>
    </row>
    <row r="744" spans="5:8" x14ac:dyDescent="0.2">
      <c r="E744" s="29"/>
      <c r="H744" s="29"/>
    </row>
    <row r="745" spans="5:8" x14ac:dyDescent="0.2">
      <c r="E745" s="29"/>
      <c r="H745" s="29"/>
    </row>
    <row r="746" spans="5:8" x14ac:dyDescent="0.2">
      <c r="E746" s="29"/>
      <c r="H746" s="29"/>
    </row>
    <row r="747" spans="5:8" x14ac:dyDescent="0.2">
      <c r="E747" s="29"/>
      <c r="H747" s="29"/>
    </row>
    <row r="748" spans="5:8" x14ac:dyDescent="0.2">
      <c r="E748" s="29"/>
      <c r="H748" s="29"/>
    </row>
    <row r="749" spans="5:8" x14ac:dyDescent="0.2">
      <c r="E749" s="29"/>
      <c r="H749" s="29"/>
    </row>
    <row r="750" spans="5:8" x14ac:dyDescent="0.2">
      <c r="E750" s="29"/>
      <c r="H750" s="29"/>
    </row>
    <row r="751" spans="5:8" x14ac:dyDescent="0.2">
      <c r="E751" s="29"/>
      <c r="H751" s="29"/>
    </row>
    <row r="752" spans="5:8" x14ac:dyDescent="0.2">
      <c r="E752" s="29"/>
      <c r="H752" s="29"/>
    </row>
    <row r="753" spans="5:8" x14ac:dyDescent="0.2">
      <c r="E753" s="29"/>
      <c r="H753" s="29"/>
    </row>
    <row r="754" spans="5:8" x14ac:dyDescent="0.2">
      <c r="E754" s="29"/>
      <c r="H754" s="29"/>
    </row>
    <row r="755" spans="5:8" x14ac:dyDescent="0.2">
      <c r="E755" s="29"/>
      <c r="H755" s="29"/>
    </row>
    <row r="756" spans="5:8" x14ac:dyDescent="0.2">
      <c r="E756" s="29"/>
      <c r="H756" s="29"/>
    </row>
    <row r="757" spans="5:8" x14ac:dyDescent="0.2">
      <c r="E757" s="29"/>
      <c r="H757" s="29"/>
    </row>
    <row r="758" spans="5:8" x14ac:dyDescent="0.2">
      <c r="E758" s="29"/>
      <c r="H758" s="29"/>
    </row>
    <row r="759" spans="5:8" x14ac:dyDescent="0.2">
      <c r="E759" s="29"/>
      <c r="H759" s="29"/>
    </row>
    <row r="760" spans="5:8" x14ac:dyDescent="0.2">
      <c r="E760" s="29"/>
      <c r="H760" s="29"/>
    </row>
    <row r="761" spans="5:8" x14ac:dyDescent="0.2">
      <c r="E761" s="29"/>
      <c r="H761" s="29"/>
    </row>
    <row r="762" spans="5:8" x14ac:dyDescent="0.2">
      <c r="E762" s="29"/>
      <c r="H762" s="29"/>
    </row>
    <row r="763" spans="5:8" x14ac:dyDescent="0.2">
      <c r="E763" s="29"/>
      <c r="H763" s="29"/>
    </row>
    <row r="764" spans="5:8" x14ac:dyDescent="0.2">
      <c r="E764" s="29"/>
      <c r="H764" s="29"/>
    </row>
    <row r="765" spans="5:8" x14ac:dyDescent="0.2">
      <c r="E765" s="29"/>
      <c r="H765" s="29"/>
    </row>
    <row r="766" spans="5:8" x14ac:dyDescent="0.2">
      <c r="E766" s="29"/>
      <c r="H766" s="29"/>
    </row>
    <row r="767" spans="5:8" x14ac:dyDescent="0.2">
      <c r="E767" s="29"/>
      <c r="H767" s="29"/>
    </row>
    <row r="768" spans="5:8" x14ac:dyDescent="0.2">
      <c r="E768" s="29"/>
      <c r="H768" s="29"/>
    </row>
    <row r="769" spans="5:8" x14ac:dyDescent="0.2">
      <c r="E769" s="29"/>
      <c r="H769" s="29"/>
    </row>
    <row r="770" spans="5:8" x14ac:dyDescent="0.2">
      <c r="E770" s="29"/>
      <c r="H770" s="29"/>
    </row>
    <row r="771" spans="5:8" x14ac:dyDescent="0.2">
      <c r="E771" s="29"/>
      <c r="H771" s="29"/>
    </row>
    <row r="772" spans="5:8" x14ac:dyDescent="0.2">
      <c r="E772" s="29"/>
      <c r="H772" s="29"/>
    </row>
    <row r="773" spans="5:8" x14ac:dyDescent="0.2">
      <c r="E773" s="29"/>
      <c r="H773" s="29"/>
    </row>
    <row r="774" spans="5:8" x14ac:dyDescent="0.2">
      <c r="E774" s="29"/>
      <c r="H774" s="29"/>
    </row>
    <row r="775" spans="5:8" x14ac:dyDescent="0.2">
      <c r="E775" s="29"/>
      <c r="H775" s="29"/>
    </row>
    <row r="776" spans="5:8" x14ac:dyDescent="0.2">
      <c r="E776" s="29"/>
      <c r="H776" s="29"/>
    </row>
    <row r="777" spans="5:8" x14ac:dyDescent="0.2">
      <c r="E777" s="29"/>
      <c r="H777" s="29"/>
    </row>
    <row r="778" spans="5:8" x14ac:dyDescent="0.2">
      <c r="E778" s="29"/>
      <c r="H778" s="29"/>
    </row>
    <row r="779" spans="5:8" x14ac:dyDescent="0.2">
      <c r="E779" s="29"/>
      <c r="H779" s="29"/>
    </row>
    <row r="780" spans="5:8" x14ac:dyDescent="0.2">
      <c r="E780" s="29"/>
      <c r="H780" s="29"/>
    </row>
    <row r="781" spans="5:8" x14ac:dyDescent="0.2">
      <c r="E781" s="29"/>
      <c r="H781" s="29"/>
    </row>
    <row r="782" spans="5:8" x14ac:dyDescent="0.2">
      <c r="E782" s="29"/>
      <c r="H782" s="29"/>
    </row>
    <row r="783" spans="5:8" x14ac:dyDescent="0.2">
      <c r="E783" s="29"/>
      <c r="H783" s="29"/>
    </row>
    <row r="784" spans="5:8" x14ac:dyDescent="0.2">
      <c r="E784" s="29"/>
      <c r="H784" s="29"/>
    </row>
    <row r="785" spans="5:8" x14ac:dyDescent="0.2">
      <c r="E785" s="29"/>
      <c r="H785" s="29"/>
    </row>
    <row r="786" spans="5:8" x14ac:dyDescent="0.2">
      <c r="E786" s="29"/>
      <c r="H786" s="29"/>
    </row>
    <row r="787" spans="5:8" x14ac:dyDescent="0.2">
      <c r="E787" s="29"/>
      <c r="H787" s="29"/>
    </row>
    <row r="788" spans="5:8" x14ac:dyDescent="0.2">
      <c r="E788" s="29"/>
      <c r="H788" s="29"/>
    </row>
    <row r="789" spans="5:8" x14ac:dyDescent="0.2">
      <c r="E789" s="29"/>
      <c r="H789" s="29"/>
    </row>
    <row r="790" spans="5:8" x14ac:dyDescent="0.2">
      <c r="E790" s="29"/>
      <c r="H790" s="29"/>
    </row>
    <row r="791" spans="5:8" x14ac:dyDescent="0.2">
      <c r="E791" s="29"/>
      <c r="H791" s="29"/>
    </row>
    <row r="792" spans="5:8" x14ac:dyDescent="0.2">
      <c r="E792" s="29"/>
      <c r="H792" s="29"/>
    </row>
    <row r="793" spans="5:8" x14ac:dyDescent="0.2">
      <c r="E793" s="29"/>
      <c r="H793" s="29"/>
    </row>
    <row r="794" spans="5:8" x14ac:dyDescent="0.2">
      <c r="E794" s="29"/>
      <c r="H794" s="29"/>
    </row>
    <row r="795" spans="5:8" x14ac:dyDescent="0.2">
      <c r="E795" s="29"/>
      <c r="H795" s="29"/>
    </row>
    <row r="796" spans="5:8" x14ac:dyDescent="0.2">
      <c r="E796" s="29"/>
      <c r="H796" s="29"/>
    </row>
    <row r="797" spans="5:8" x14ac:dyDescent="0.2">
      <c r="E797" s="29"/>
      <c r="H797" s="29"/>
    </row>
    <row r="798" spans="5:8" x14ac:dyDescent="0.2">
      <c r="E798" s="29"/>
      <c r="H798" s="29"/>
    </row>
    <row r="799" spans="5:8" x14ac:dyDescent="0.2">
      <c r="E799" s="29"/>
      <c r="H799" s="29"/>
    </row>
    <row r="800" spans="5:8" x14ac:dyDescent="0.2">
      <c r="E800" s="29"/>
      <c r="H800" s="29"/>
    </row>
    <row r="801" spans="5:8" x14ac:dyDescent="0.2">
      <c r="E801" s="29"/>
      <c r="H801" s="29"/>
    </row>
    <row r="802" spans="5:8" x14ac:dyDescent="0.2">
      <c r="E802" s="29"/>
      <c r="H802" s="29"/>
    </row>
    <row r="803" spans="5:8" x14ac:dyDescent="0.2">
      <c r="E803" s="29"/>
      <c r="H803" s="29"/>
    </row>
    <row r="804" spans="5:8" x14ac:dyDescent="0.2">
      <c r="E804" s="29"/>
      <c r="H804" s="29"/>
    </row>
    <row r="805" spans="5:8" x14ac:dyDescent="0.2">
      <c r="E805" s="29"/>
      <c r="H805" s="29"/>
    </row>
    <row r="806" spans="5:8" x14ac:dyDescent="0.2">
      <c r="E806" s="29"/>
      <c r="H806" s="29"/>
    </row>
    <row r="807" spans="5:8" x14ac:dyDescent="0.2">
      <c r="E807" s="29"/>
      <c r="H807" s="29"/>
    </row>
    <row r="808" spans="5:8" x14ac:dyDescent="0.2">
      <c r="E808" s="29"/>
      <c r="H808" s="29"/>
    </row>
    <row r="809" spans="5:8" x14ac:dyDescent="0.2">
      <c r="E809" s="29"/>
      <c r="H809" s="29"/>
    </row>
    <row r="810" spans="5:8" x14ac:dyDescent="0.2">
      <c r="E810" s="29"/>
      <c r="H810" s="29"/>
    </row>
    <row r="811" spans="5:8" x14ac:dyDescent="0.2">
      <c r="E811" s="29"/>
      <c r="H811" s="29"/>
    </row>
    <row r="812" spans="5:8" x14ac:dyDescent="0.2">
      <c r="E812" s="29"/>
      <c r="H812" s="29"/>
    </row>
    <row r="813" spans="5:8" x14ac:dyDescent="0.2">
      <c r="E813" s="29"/>
      <c r="H813" s="29"/>
    </row>
    <row r="814" spans="5:8" x14ac:dyDescent="0.2">
      <c r="E814" s="29"/>
      <c r="H814" s="29"/>
    </row>
    <row r="815" spans="5:8" x14ac:dyDescent="0.2">
      <c r="E815" s="29"/>
      <c r="H815" s="29"/>
    </row>
    <row r="816" spans="5:8" x14ac:dyDescent="0.2">
      <c r="E816" s="29"/>
      <c r="H816" s="29"/>
    </row>
    <row r="817" spans="5:8" x14ac:dyDescent="0.2">
      <c r="E817" s="29"/>
      <c r="H817" s="29"/>
    </row>
    <row r="818" spans="5:8" x14ac:dyDescent="0.2">
      <c r="E818" s="29"/>
      <c r="H818" s="29"/>
    </row>
    <row r="819" spans="5:8" x14ac:dyDescent="0.2">
      <c r="E819" s="29"/>
      <c r="H819" s="29"/>
    </row>
    <row r="820" spans="5:8" x14ac:dyDescent="0.2">
      <c r="E820" s="29"/>
      <c r="H820" s="29"/>
    </row>
    <row r="821" spans="5:8" x14ac:dyDescent="0.2">
      <c r="E821" s="29"/>
      <c r="H821" s="29"/>
    </row>
    <row r="822" spans="5:8" x14ac:dyDescent="0.2">
      <c r="E822" s="29"/>
      <c r="H822" s="29"/>
    </row>
    <row r="823" spans="5:8" x14ac:dyDescent="0.2">
      <c r="E823" s="29"/>
      <c r="H823" s="29"/>
    </row>
    <row r="824" spans="5:8" x14ac:dyDescent="0.2">
      <c r="E824" s="29"/>
      <c r="H824" s="29"/>
    </row>
    <row r="825" spans="5:8" x14ac:dyDescent="0.2">
      <c r="E825" s="29"/>
      <c r="H825" s="29"/>
    </row>
    <row r="826" spans="5:8" x14ac:dyDescent="0.2">
      <c r="E826" s="29"/>
      <c r="H826" s="29"/>
    </row>
    <row r="827" spans="5:8" x14ac:dyDescent="0.2">
      <c r="E827" s="29"/>
      <c r="H827" s="29"/>
    </row>
    <row r="828" spans="5:8" x14ac:dyDescent="0.2">
      <c r="E828" s="29"/>
      <c r="H828" s="29"/>
    </row>
    <row r="829" spans="5:8" x14ac:dyDescent="0.2">
      <c r="E829" s="29"/>
      <c r="H829" s="29"/>
    </row>
    <row r="830" spans="5:8" x14ac:dyDescent="0.2">
      <c r="E830" s="29"/>
      <c r="H830" s="29"/>
    </row>
    <row r="831" spans="5:8" x14ac:dyDescent="0.2">
      <c r="E831" s="29"/>
      <c r="H831" s="29"/>
    </row>
    <row r="832" spans="5:8" x14ac:dyDescent="0.2">
      <c r="E832" s="29"/>
      <c r="H832" s="29"/>
    </row>
    <row r="833" spans="5:8" x14ac:dyDescent="0.2">
      <c r="E833" s="29"/>
      <c r="H833" s="29"/>
    </row>
    <row r="834" spans="5:8" x14ac:dyDescent="0.2">
      <c r="E834" s="29"/>
      <c r="H834" s="29"/>
    </row>
    <row r="835" spans="5:8" x14ac:dyDescent="0.2">
      <c r="E835" s="29"/>
      <c r="H835" s="29"/>
    </row>
    <row r="836" spans="5:8" x14ac:dyDescent="0.2">
      <c r="E836" s="29"/>
      <c r="H836" s="29"/>
    </row>
    <row r="837" spans="5:8" x14ac:dyDescent="0.2">
      <c r="E837" s="29"/>
      <c r="H837" s="29"/>
    </row>
    <row r="838" spans="5:8" x14ac:dyDescent="0.2">
      <c r="E838" s="29"/>
      <c r="H838" s="29"/>
    </row>
    <row r="839" spans="5:8" x14ac:dyDescent="0.2">
      <c r="E839" s="29"/>
      <c r="H839" s="29"/>
    </row>
    <row r="840" spans="5:8" x14ac:dyDescent="0.2">
      <c r="E840" s="29"/>
      <c r="H840" s="29"/>
    </row>
    <row r="841" spans="5:8" x14ac:dyDescent="0.2">
      <c r="E841" s="29"/>
      <c r="H841" s="29"/>
    </row>
    <row r="842" spans="5:8" x14ac:dyDescent="0.2">
      <c r="E842" s="29"/>
      <c r="H842" s="29"/>
    </row>
    <row r="843" spans="5:8" x14ac:dyDescent="0.2">
      <c r="E843" s="29"/>
      <c r="H843" s="29"/>
    </row>
    <row r="844" spans="5:8" x14ac:dyDescent="0.2">
      <c r="E844" s="29"/>
      <c r="H844" s="29"/>
    </row>
    <row r="845" spans="5:8" x14ac:dyDescent="0.2">
      <c r="E845" s="29"/>
      <c r="H845" s="29"/>
    </row>
    <row r="846" spans="5:8" x14ac:dyDescent="0.2">
      <c r="E846" s="29"/>
      <c r="H846" s="29"/>
    </row>
    <row r="847" spans="5:8" x14ac:dyDescent="0.2">
      <c r="E847" s="29"/>
      <c r="H847" s="29"/>
    </row>
    <row r="848" spans="5:8" x14ac:dyDescent="0.2">
      <c r="E848" s="29"/>
      <c r="H848" s="29"/>
    </row>
    <row r="849" spans="5:8" x14ac:dyDescent="0.2">
      <c r="E849" s="29"/>
      <c r="H849" s="29"/>
    </row>
    <row r="850" spans="5:8" x14ac:dyDescent="0.2">
      <c r="E850" s="29"/>
      <c r="H850" s="29"/>
    </row>
    <row r="851" spans="5:8" x14ac:dyDescent="0.2">
      <c r="E851" s="29"/>
      <c r="H851" s="29"/>
    </row>
    <row r="852" spans="5:8" x14ac:dyDescent="0.2">
      <c r="E852" s="29"/>
      <c r="H852" s="29"/>
    </row>
    <row r="853" spans="5:8" x14ac:dyDescent="0.2">
      <c r="E853" s="29"/>
      <c r="H853" s="29"/>
    </row>
    <row r="854" spans="5:8" x14ac:dyDescent="0.2">
      <c r="E854" s="29"/>
      <c r="H854" s="29"/>
    </row>
    <row r="855" spans="5:8" x14ac:dyDescent="0.2">
      <c r="E855" s="29"/>
      <c r="H855" s="29"/>
    </row>
    <row r="856" spans="5:8" x14ac:dyDescent="0.2">
      <c r="E856" s="29"/>
      <c r="H856" s="29"/>
    </row>
    <row r="857" spans="5:8" x14ac:dyDescent="0.2">
      <c r="E857" s="29"/>
      <c r="H857" s="29"/>
    </row>
    <row r="858" spans="5:8" x14ac:dyDescent="0.2">
      <c r="E858" s="29"/>
      <c r="H858" s="29"/>
    </row>
    <row r="859" spans="5:8" x14ac:dyDescent="0.2">
      <c r="E859" s="29"/>
      <c r="H859" s="29"/>
    </row>
    <row r="860" spans="5:8" x14ac:dyDescent="0.2">
      <c r="E860" s="29"/>
      <c r="H860" s="29"/>
    </row>
    <row r="861" spans="5:8" x14ac:dyDescent="0.2">
      <c r="E861" s="29"/>
      <c r="H861" s="29"/>
    </row>
    <row r="862" spans="5:8" x14ac:dyDescent="0.2">
      <c r="E862" s="29"/>
      <c r="H862" s="29"/>
    </row>
    <row r="863" spans="5:8" x14ac:dyDescent="0.2">
      <c r="E863" s="29"/>
      <c r="H863" s="29"/>
    </row>
    <row r="864" spans="5:8" x14ac:dyDescent="0.2">
      <c r="E864" s="29"/>
      <c r="H864" s="29"/>
    </row>
    <row r="865" spans="5:8" x14ac:dyDescent="0.2">
      <c r="E865" s="29"/>
      <c r="H865" s="29"/>
    </row>
    <row r="866" spans="5:8" x14ac:dyDescent="0.2">
      <c r="E866" s="29"/>
      <c r="H866" s="29"/>
    </row>
    <row r="867" spans="5:8" x14ac:dyDescent="0.2">
      <c r="E867" s="29"/>
      <c r="H867" s="29"/>
    </row>
    <row r="868" spans="5:8" x14ac:dyDescent="0.2">
      <c r="E868" s="29"/>
      <c r="H868" s="29"/>
    </row>
    <row r="869" spans="5:8" x14ac:dyDescent="0.2">
      <c r="E869" s="29"/>
      <c r="H869" s="29"/>
    </row>
    <row r="870" spans="5:8" x14ac:dyDescent="0.2">
      <c r="E870" s="29"/>
      <c r="H870" s="29"/>
    </row>
    <row r="871" spans="5:8" x14ac:dyDescent="0.2">
      <c r="E871" s="29"/>
      <c r="H871" s="29"/>
    </row>
    <row r="872" spans="5:8" x14ac:dyDescent="0.2">
      <c r="E872" s="29"/>
      <c r="H872" s="29"/>
    </row>
    <row r="873" spans="5:8" x14ac:dyDescent="0.2">
      <c r="E873" s="29"/>
      <c r="H873" s="29"/>
    </row>
    <row r="874" spans="5:8" x14ac:dyDescent="0.2">
      <c r="E874" s="29"/>
      <c r="H874" s="29"/>
    </row>
    <row r="875" spans="5:8" x14ac:dyDescent="0.2">
      <c r="E875" s="29"/>
      <c r="H875" s="29"/>
    </row>
    <row r="876" spans="5:8" x14ac:dyDescent="0.2">
      <c r="E876" s="29"/>
      <c r="H876" s="29"/>
    </row>
    <row r="877" spans="5:8" x14ac:dyDescent="0.2">
      <c r="E877" s="29"/>
      <c r="H877" s="29"/>
    </row>
    <row r="878" spans="5:8" x14ac:dyDescent="0.2">
      <c r="E878" s="29"/>
      <c r="H878" s="29"/>
    </row>
    <row r="879" spans="5:8" x14ac:dyDescent="0.2">
      <c r="E879" s="29"/>
      <c r="H879" s="29"/>
    </row>
    <row r="880" spans="5:8" x14ac:dyDescent="0.2">
      <c r="E880" s="29"/>
      <c r="H880" s="29"/>
    </row>
    <row r="881" spans="5:8" x14ac:dyDescent="0.2">
      <c r="E881" s="29"/>
      <c r="H881" s="29"/>
    </row>
    <row r="882" spans="5:8" x14ac:dyDescent="0.2">
      <c r="E882" s="29"/>
      <c r="H882" s="29"/>
    </row>
    <row r="883" spans="5:8" x14ac:dyDescent="0.2">
      <c r="E883" s="29"/>
      <c r="H883" s="29"/>
    </row>
    <row r="884" spans="5:8" x14ac:dyDescent="0.2">
      <c r="E884" s="29"/>
      <c r="H884" s="29"/>
    </row>
    <row r="885" spans="5:8" x14ac:dyDescent="0.2">
      <c r="E885" s="29"/>
      <c r="H885" s="29"/>
    </row>
    <row r="886" spans="5:8" x14ac:dyDescent="0.2">
      <c r="E886" s="29"/>
      <c r="H886" s="29"/>
    </row>
    <row r="887" spans="5:8" x14ac:dyDescent="0.2">
      <c r="E887" s="29"/>
      <c r="H887" s="29"/>
    </row>
    <row r="888" spans="5:8" x14ac:dyDescent="0.2">
      <c r="E888" s="29"/>
      <c r="H888" s="29"/>
    </row>
    <row r="889" spans="5:8" x14ac:dyDescent="0.2">
      <c r="E889" s="29"/>
      <c r="H889" s="29"/>
    </row>
    <row r="890" spans="5:8" x14ac:dyDescent="0.2">
      <c r="E890" s="29"/>
      <c r="H890" s="29"/>
    </row>
    <row r="891" spans="5:8" x14ac:dyDescent="0.2">
      <c r="E891" s="29"/>
      <c r="H891" s="29"/>
    </row>
    <row r="892" spans="5:8" x14ac:dyDescent="0.2">
      <c r="E892" s="29"/>
      <c r="H892" s="29"/>
    </row>
    <row r="893" spans="5:8" x14ac:dyDescent="0.2">
      <c r="E893" s="29"/>
      <c r="H893" s="29"/>
    </row>
    <row r="894" spans="5:8" x14ac:dyDescent="0.2">
      <c r="E894" s="29"/>
      <c r="H894" s="29"/>
    </row>
    <row r="895" spans="5:8" x14ac:dyDescent="0.2">
      <c r="E895" s="29"/>
      <c r="H895" s="29"/>
    </row>
    <row r="896" spans="5:8" x14ac:dyDescent="0.2">
      <c r="E896" s="29"/>
      <c r="H896" s="29"/>
    </row>
    <row r="897" spans="5:8" x14ac:dyDescent="0.2">
      <c r="E897" s="29"/>
      <c r="H897" s="29"/>
    </row>
    <row r="898" spans="5:8" x14ac:dyDescent="0.2">
      <c r="E898" s="29"/>
      <c r="H898" s="29"/>
    </row>
    <row r="899" spans="5:8" x14ac:dyDescent="0.2">
      <c r="E899" s="29"/>
      <c r="H899" s="29"/>
    </row>
    <row r="900" spans="5:8" x14ac:dyDescent="0.2">
      <c r="E900" s="29"/>
      <c r="H900" s="29"/>
    </row>
    <row r="901" spans="5:8" x14ac:dyDescent="0.2">
      <c r="E901" s="29"/>
      <c r="H901" s="29"/>
    </row>
    <row r="902" spans="5:8" x14ac:dyDescent="0.2">
      <c r="E902" s="29"/>
      <c r="H902" s="29"/>
    </row>
    <row r="903" spans="5:8" x14ac:dyDescent="0.2">
      <c r="E903" s="29"/>
      <c r="H903" s="29"/>
    </row>
    <row r="904" spans="5:8" x14ac:dyDescent="0.2">
      <c r="E904" s="29"/>
      <c r="H904" s="29"/>
    </row>
    <row r="905" spans="5:8" x14ac:dyDescent="0.2">
      <c r="E905" s="29"/>
      <c r="H905" s="29"/>
    </row>
    <row r="906" spans="5:8" x14ac:dyDescent="0.2">
      <c r="E906" s="29"/>
      <c r="H906" s="29"/>
    </row>
    <row r="907" spans="5:8" x14ac:dyDescent="0.2">
      <c r="E907" s="29"/>
      <c r="H907" s="29"/>
    </row>
    <row r="908" spans="5:8" x14ac:dyDescent="0.2">
      <c r="E908" s="29"/>
      <c r="H908" s="29"/>
    </row>
    <row r="909" spans="5:8" x14ac:dyDescent="0.2">
      <c r="E909" s="29"/>
      <c r="H909" s="29"/>
    </row>
    <row r="910" spans="5:8" x14ac:dyDescent="0.2">
      <c r="E910" s="29"/>
      <c r="H910" s="29"/>
    </row>
    <row r="911" spans="5:8" x14ac:dyDescent="0.2">
      <c r="E911" s="29"/>
      <c r="H911" s="29"/>
    </row>
    <row r="912" spans="5:8" x14ac:dyDescent="0.2">
      <c r="E912" s="29"/>
      <c r="H912" s="29"/>
    </row>
    <row r="913" spans="5:8" x14ac:dyDescent="0.2">
      <c r="E913" s="29"/>
      <c r="H913" s="29"/>
    </row>
    <row r="914" spans="5:8" x14ac:dyDescent="0.2">
      <c r="E914" s="29"/>
      <c r="H914" s="29"/>
    </row>
    <row r="915" spans="5:8" x14ac:dyDescent="0.2">
      <c r="E915" s="29"/>
      <c r="H915" s="29"/>
    </row>
    <row r="916" spans="5:8" x14ac:dyDescent="0.2">
      <c r="E916" s="29"/>
      <c r="H916" s="29"/>
    </row>
    <row r="917" spans="5:8" x14ac:dyDescent="0.2">
      <c r="E917" s="29"/>
      <c r="H917" s="29"/>
    </row>
    <row r="918" spans="5:8" x14ac:dyDescent="0.2">
      <c r="E918" s="29"/>
      <c r="H918" s="29"/>
    </row>
    <row r="919" spans="5:8" x14ac:dyDescent="0.2">
      <c r="E919" s="29"/>
      <c r="H919" s="29"/>
    </row>
    <row r="920" spans="5:8" x14ac:dyDescent="0.2">
      <c r="E920" s="29"/>
      <c r="H920" s="29"/>
    </row>
    <row r="921" spans="5:8" x14ac:dyDescent="0.2">
      <c r="E921" s="29"/>
      <c r="H921" s="29"/>
    </row>
    <row r="922" spans="5:8" x14ac:dyDescent="0.2">
      <c r="E922" s="29"/>
      <c r="H922" s="29"/>
    </row>
    <row r="923" spans="5:8" x14ac:dyDescent="0.2">
      <c r="E923" s="29"/>
      <c r="H923" s="29"/>
    </row>
    <row r="924" spans="5:8" x14ac:dyDescent="0.2">
      <c r="E924" s="29"/>
      <c r="H924" s="29"/>
    </row>
    <row r="925" spans="5:8" x14ac:dyDescent="0.2">
      <c r="E925" s="29"/>
      <c r="H925" s="29"/>
    </row>
    <row r="926" spans="5:8" x14ac:dyDescent="0.2">
      <c r="E926" s="29"/>
      <c r="H926" s="29"/>
    </row>
    <row r="927" spans="5:8" x14ac:dyDescent="0.2">
      <c r="E927" s="29"/>
      <c r="H927" s="29"/>
    </row>
    <row r="928" spans="5:8" x14ac:dyDescent="0.2">
      <c r="E928" s="29"/>
      <c r="H928" s="29"/>
    </row>
    <row r="929" spans="5:8" x14ac:dyDescent="0.2">
      <c r="E929" s="29"/>
      <c r="H929" s="29"/>
    </row>
    <row r="930" spans="5:8" x14ac:dyDescent="0.2">
      <c r="E930" s="29"/>
      <c r="H930" s="29"/>
    </row>
    <row r="931" spans="5:8" x14ac:dyDescent="0.2">
      <c r="E931" s="29"/>
      <c r="H931" s="29"/>
    </row>
    <row r="932" spans="5:8" x14ac:dyDescent="0.2">
      <c r="E932" s="29"/>
      <c r="H932" s="29"/>
    </row>
    <row r="933" spans="5:8" x14ac:dyDescent="0.2">
      <c r="E933" s="29"/>
      <c r="H933" s="29"/>
    </row>
    <row r="934" spans="5:8" x14ac:dyDescent="0.2">
      <c r="E934" s="29"/>
      <c r="H934" s="29"/>
    </row>
    <row r="935" spans="5:8" x14ac:dyDescent="0.2">
      <c r="E935" s="29"/>
      <c r="H935" s="29"/>
    </row>
    <row r="936" spans="5:8" x14ac:dyDescent="0.2">
      <c r="E936" s="29"/>
      <c r="H936" s="29"/>
    </row>
    <row r="937" spans="5:8" x14ac:dyDescent="0.2">
      <c r="E937" s="29"/>
      <c r="H937" s="29"/>
    </row>
    <row r="938" spans="5:8" x14ac:dyDescent="0.2">
      <c r="E938" s="29"/>
      <c r="H938" s="29"/>
    </row>
    <row r="939" spans="5:8" x14ac:dyDescent="0.2">
      <c r="E939" s="29"/>
      <c r="H939" s="29"/>
    </row>
    <row r="940" spans="5:8" x14ac:dyDescent="0.2">
      <c r="E940" s="29"/>
      <c r="H940" s="29"/>
    </row>
    <row r="941" spans="5:8" x14ac:dyDescent="0.2">
      <c r="E941" s="29"/>
      <c r="H941" s="29"/>
    </row>
    <row r="942" spans="5:8" x14ac:dyDescent="0.2">
      <c r="E942" s="29"/>
      <c r="H942" s="29"/>
    </row>
    <row r="943" spans="5:8" x14ac:dyDescent="0.2">
      <c r="E943" s="29"/>
      <c r="H943" s="29"/>
    </row>
    <row r="944" spans="5:8" x14ac:dyDescent="0.2">
      <c r="E944" s="29"/>
      <c r="H944" s="29"/>
    </row>
    <row r="945" spans="5:8" x14ac:dyDescent="0.2">
      <c r="E945" s="29"/>
      <c r="H945" s="29"/>
    </row>
    <row r="946" spans="5:8" x14ac:dyDescent="0.2">
      <c r="E946" s="29"/>
      <c r="H946" s="29"/>
    </row>
    <row r="947" spans="5:8" x14ac:dyDescent="0.2">
      <c r="E947" s="29"/>
      <c r="H947" s="29"/>
    </row>
    <row r="948" spans="5:8" x14ac:dyDescent="0.2">
      <c r="E948" s="29"/>
      <c r="H948" s="29"/>
    </row>
    <row r="949" spans="5:8" x14ac:dyDescent="0.2">
      <c r="E949" s="29"/>
      <c r="H949" s="29"/>
    </row>
    <row r="950" spans="5:8" x14ac:dyDescent="0.2">
      <c r="E950" s="29"/>
      <c r="H950" s="29"/>
    </row>
    <row r="951" spans="5:8" x14ac:dyDescent="0.2">
      <c r="E951" s="29"/>
      <c r="H951" s="29"/>
    </row>
    <row r="952" spans="5:8" x14ac:dyDescent="0.2">
      <c r="E952" s="29"/>
      <c r="H952" s="29"/>
    </row>
    <row r="953" spans="5:8" x14ac:dyDescent="0.2">
      <c r="E953" s="29"/>
      <c r="H953" s="29"/>
    </row>
    <row r="954" spans="5:8" x14ac:dyDescent="0.2">
      <c r="E954" s="29"/>
      <c r="H954" s="29"/>
    </row>
    <row r="955" spans="5:8" x14ac:dyDescent="0.2">
      <c r="E955" s="29"/>
      <c r="H955" s="29"/>
    </row>
    <row r="956" spans="5:8" x14ac:dyDescent="0.2">
      <c r="E956" s="29"/>
      <c r="H956" s="29"/>
    </row>
    <row r="957" spans="5:8" x14ac:dyDescent="0.2">
      <c r="E957" s="29"/>
      <c r="H957" s="29"/>
    </row>
    <row r="958" spans="5:8" x14ac:dyDescent="0.2">
      <c r="E958" s="29"/>
      <c r="H958" s="29"/>
    </row>
    <row r="959" spans="5:8" x14ac:dyDescent="0.2">
      <c r="E959" s="29"/>
      <c r="H959" s="29"/>
    </row>
    <row r="960" spans="5:8" x14ac:dyDescent="0.2">
      <c r="E960" s="29"/>
      <c r="H960" s="29"/>
    </row>
    <row r="961" spans="5:8" x14ac:dyDescent="0.2">
      <c r="E961" s="29"/>
      <c r="H961" s="29"/>
    </row>
    <row r="962" spans="5:8" x14ac:dyDescent="0.2">
      <c r="E962" s="29"/>
      <c r="H962" s="29"/>
    </row>
    <row r="963" spans="5:8" x14ac:dyDescent="0.2">
      <c r="E963" s="29"/>
      <c r="H963" s="29"/>
    </row>
    <row r="964" spans="5:8" x14ac:dyDescent="0.2">
      <c r="E964" s="29"/>
      <c r="H964" s="29"/>
    </row>
    <row r="965" spans="5:8" x14ac:dyDescent="0.2">
      <c r="E965" s="29"/>
      <c r="H965" s="29"/>
    </row>
    <row r="966" spans="5:8" x14ac:dyDescent="0.2">
      <c r="E966" s="29"/>
      <c r="H966" s="29"/>
    </row>
    <row r="967" spans="5:8" x14ac:dyDescent="0.2">
      <c r="E967" s="29"/>
      <c r="H967" s="29"/>
    </row>
    <row r="968" spans="5:8" x14ac:dyDescent="0.2">
      <c r="E968" s="29"/>
      <c r="H968" s="29"/>
    </row>
    <row r="969" spans="5:8" x14ac:dyDescent="0.2">
      <c r="E969" s="29"/>
      <c r="H969" s="29"/>
    </row>
    <row r="970" spans="5:8" x14ac:dyDescent="0.2">
      <c r="E970" s="29"/>
      <c r="H970" s="29"/>
    </row>
    <row r="971" spans="5:8" x14ac:dyDescent="0.2">
      <c r="E971" s="29"/>
      <c r="H971" s="29"/>
    </row>
    <row r="972" spans="5:8" x14ac:dyDescent="0.2">
      <c r="E972" s="29"/>
      <c r="H972" s="29"/>
    </row>
    <row r="973" spans="5:8" x14ac:dyDescent="0.2">
      <c r="E973" s="29"/>
      <c r="H973" s="29"/>
    </row>
    <row r="974" spans="5:8" x14ac:dyDescent="0.2">
      <c r="E974" s="29"/>
      <c r="H974" s="29"/>
    </row>
    <row r="975" spans="5:8" x14ac:dyDescent="0.2">
      <c r="E975" s="29"/>
      <c r="H975" s="29"/>
    </row>
    <row r="976" spans="5:8" x14ac:dyDescent="0.2">
      <c r="E976" s="29"/>
      <c r="H976" s="29"/>
    </row>
    <row r="977" spans="5:8" x14ac:dyDescent="0.2">
      <c r="E977" s="29"/>
      <c r="H977" s="29"/>
    </row>
    <row r="978" spans="5:8" x14ac:dyDescent="0.2">
      <c r="E978" s="29"/>
      <c r="H978" s="29"/>
    </row>
    <row r="979" spans="5:8" x14ac:dyDescent="0.2">
      <c r="E979" s="29"/>
      <c r="H979" s="29"/>
    </row>
    <row r="980" spans="5:8" x14ac:dyDescent="0.2">
      <c r="E980" s="29"/>
      <c r="H980" s="29"/>
    </row>
    <row r="981" spans="5:8" x14ac:dyDescent="0.2">
      <c r="E981" s="29"/>
      <c r="H981" s="29"/>
    </row>
    <row r="982" spans="5:8" x14ac:dyDescent="0.2">
      <c r="E982" s="29"/>
      <c r="H982" s="29"/>
    </row>
    <row r="983" spans="5:8" x14ac:dyDescent="0.2">
      <c r="E983" s="29"/>
      <c r="H983" s="29"/>
    </row>
    <row r="984" spans="5:8" x14ac:dyDescent="0.2">
      <c r="E984" s="29"/>
      <c r="H984" s="29"/>
    </row>
    <row r="985" spans="5:8" x14ac:dyDescent="0.2">
      <c r="E985" s="29"/>
      <c r="H985" s="29"/>
    </row>
    <row r="986" spans="5:8" x14ac:dyDescent="0.2">
      <c r="E986" s="29"/>
      <c r="H986" s="29"/>
    </row>
    <row r="987" spans="5:8" x14ac:dyDescent="0.2">
      <c r="E987" s="29"/>
      <c r="H987" s="29"/>
    </row>
    <row r="988" spans="5:8" x14ac:dyDescent="0.2">
      <c r="E988" s="29"/>
      <c r="H988" s="29"/>
    </row>
    <row r="989" spans="5:8" x14ac:dyDescent="0.2">
      <c r="E989" s="29"/>
      <c r="H989" s="29"/>
    </row>
    <row r="990" spans="5:8" x14ac:dyDescent="0.2">
      <c r="E990" s="29"/>
      <c r="H990" s="29"/>
    </row>
    <row r="991" spans="5:8" x14ac:dyDescent="0.2">
      <c r="E991" s="29"/>
      <c r="H991" s="29"/>
    </row>
    <row r="992" spans="5:8" x14ac:dyDescent="0.2">
      <c r="E992" s="29"/>
      <c r="H992" s="29"/>
    </row>
    <row r="993" spans="5:8" x14ac:dyDescent="0.2">
      <c r="E993" s="29"/>
      <c r="H993" s="29"/>
    </row>
    <row r="994" spans="5:8" x14ac:dyDescent="0.2">
      <c r="E994" s="29"/>
      <c r="H994" s="29"/>
    </row>
    <row r="995" spans="5:8" x14ac:dyDescent="0.2">
      <c r="E995" s="29"/>
      <c r="H995" s="29"/>
    </row>
    <row r="996" spans="5:8" x14ac:dyDescent="0.2">
      <c r="E996" s="29"/>
      <c r="H996" s="29"/>
    </row>
    <row r="997" spans="5:8" x14ac:dyDescent="0.2">
      <c r="E997" s="29"/>
      <c r="H997" s="29"/>
    </row>
    <row r="998" spans="5:8" x14ac:dyDescent="0.2">
      <c r="E998" s="29"/>
      <c r="H998" s="29"/>
    </row>
    <row r="999" spans="5:8" x14ac:dyDescent="0.2">
      <c r="E999" s="29"/>
      <c r="H999" s="29"/>
    </row>
    <row r="1000" spans="5:8" x14ac:dyDescent="0.2">
      <c r="E1000" s="29"/>
      <c r="H100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2"/>
  <sheetViews>
    <sheetView workbookViewId="0"/>
  </sheetViews>
  <sheetFormatPr baseColWidth="10" defaultColWidth="14.5" defaultRowHeight="15" customHeight="1" x14ac:dyDescent="0.2"/>
  <cols>
    <col min="6" max="6" width="17" customWidth="1"/>
  </cols>
  <sheetData>
    <row r="1" spans="1:27" ht="16" x14ac:dyDescent="0.2">
      <c r="A1" s="1" t="s">
        <v>0</v>
      </c>
      <c r="B1" s="1" t="s">
        <v>1</v>
      </c>
      <c r="C1" s="1" t="s">
        <v>2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  <c r="I1" s="16"/>
      <c r="J1" s="49" t="s">
        <v>43</v>
      </c>
    </row>
    <row r="2" spans="1:27" x14ac:dyDescent="0.2">
      <c r="A2" s="50"/>
      <c r="B2" s="50"/>
      <c r="C2" s="50"/>
      <c r="D2" s="50"/>
      <c r="E2" s="50"/>
      <c r="F2" s="50"/>
      <c r="G2" s="50"/>
      <c r="H2" s="51" t="s">
        <v>115</v>
      </c>
      <c r="I2" s="51" t="s">
        <v>116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6" x14ac:dyDescent="0.2">
      <c r="A3" s="2" t="s">
        <v>88</v>
      </c>
      <c r="B3" s="3" t="s">
        <v>5</v>
      </c>
      <c r="C3" s="3" t="s">
        <v>6</v>
      </c>
    </row>
    <row r="4" spans="1:27" ht="16" x14ac:dyDescent="0.2">
      <c r="A4" s="1"/>
      <c r="B4" t="s">
        <v>7</v>
      </c>
      <c r="C4" t="s">
        <v>8</v>
      </c>
    </row>
    <row r="5" spans="1:27" ht="16" x14ac:dyDescent="0.2">
      <c r="A5" s="1"/>
      <c r="B5" t="s">
        <v>9</v>
      </c>
      <c r="C5" t="s">
        <v>10</v>
      </c>
    </row>
    <row r="6" spans="1:27" ht="16" x14ac:dyDescent="0.2">
      <c r="A6" s="1"/>
      <c r="B6" t="s">
        <v>11</v>
      </c>
      <c r="C6" t="s">
        <v>12</v>
      </c>
    </row>
    <row r="7" spans="1:27" ht="16" x14ac:dyDescent="0.2">
      <c r="A7" s="1"/>
      <c r="B7" t="s">
        <v>13</v>
      </c>
      <c r="C7" t="s">
        <v>14</v>
      </c>
    </row>
    <row r="8" spans="1:27" ht="16" x14ac:dyDescent="0.2">
      <c r="A8" s="1"/>
      <c r="B8" t="s">
        <v>15</v>
      </c>
      <c r="C8" t="s">
        <v>16</v>
      </c>
    </row>
    <row r="9" spans="1:27" ht="16" x14ac:dyDescent="0.2">
      <c r="A9" s="53"/>
      <c r="B9" s="52" t="s">
        <v>17</v>
      </c>
      <c r="C9" s="52" t="s">
        <v>18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ht="16" x14ac:dyDescent="0.2">
      <c r="A10" s="44" t="s">
        <v>89</v>
      </c>
      <c r="B10" s="3" t="s">
        <v>5</v>
      </c>
      <c r="C10" s="3" t="s">
        <v>6</v>
      </c>
      <c r="D10" s="43">
        <v>43124</v>
      </c>
      <c r="E10" s="16">
        <v>1</v>
      </c>
    </row>
    <row r="11" spans="1:27" ht="16" x14ac:dyDescent="0.2">
      <c r="A11" s="1"/>
      <c r="B11" s="4" t="s">
        <v>7</v>
      </c>
      <c r="C11" s="4" t="s">
        <v>8</v>
      </c>
    </row>
    <row r="12" spans="1:27" ht="16" x14ac:dyDescent="0.2">
      <c r="A12" s="1"/>
      <c r="B12" t="s">
        <v>9</v>
      </c>
      <c r="C12" t="s">
        <v>10</v>
      </c>
    </row>
    <row r="13" spans="1:27" ht="16" x14ac:dyDescent="0.2">
      <c r="A13" s="1"/>
      <c r="B13" t="s">
        <v>11</v>
      </c>
      <c r="C13" t="s">
        <v>12</v>
      </c>
    </row>
    <row r="14" spans="1:27" ht="16" x14ac:dyDescent="0.2">
      <c r="A14" s="1"/>
      <c r="B14" t="s">
        <v>13</v>
      </c>
      <c r="C14" t="s">
        <v>14</v>
      </c>
    </row>
    <row r="15" spans="1:27" ht="16" x14ac:dyDescent="0.2">
      <c r="A15" s="1"/>
      <c r="B15" t="s">
        <v>15</v>
      </c>
      <c r="C15" t="s">
        <v>16</v>
      </c>
    </row>
    <row r="16" spans="1:27" ht="16" x14ac:dyDescent="0.2">
      <c r="A16" s="53"/>
      <c r="B16" s="52" t="s">
        <v>17</v>
      </c>
      <c r="C16" s="52" t="s">
        <v>18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ht="16" x14ac:dyDescent="0.2">
      <c r="A17" s="2" t="s">
        <v>91</v>
      </c>
      <c r="B17" s="3" t="s">
        <v>5</v>
      </c>
      <c r="C17" s="3" t="s">
        <v>6</v>
      </c>
    </row>
    <row r="18" spans="1:27" ht="16" x14ac:dyDescent="0.2">
      <c r="A18" s="1"/>
      <c r="B18" s="4" t="s">
        <v>7</v>
      </c>
      <c r="C18" s="4" t="s">
        <v>8</v>
      </c>
    </row>
    <row r="19" spans="1:27" ht="16" x14ac:dyDescent="0.2">
      <c r="A19" s="1"/>
      <c r="B19" s="4" t="s">
        <v>9</v>
      </c>
      <c r="C19" s="4" t="s">
        <v>10</v>
      </c>
    </row>
    <row r="20" spans="1:27" ht="16" x14ac:dyDescent="0.2">
      <c r="A20" s="1"/>
      <c r="B20" t="s">
        <v>11</v>
      </c>
      <c r="C20" t="s">
        <v>12</v>
      </c>
    </row>
    <row r="21" spans="1:27" ht="16" x14ac:dyDescent="0.2">
      <c r="A21" s="1"/>
      <c r="B21" t="s">
        <v>13</v>
      </c>
      <c r="C21" t="s">
        <v>14</v>
      </c>
    </row>
    <row r="22" spans="1:27" ht="16" x14ac:dyDescent="0.2">
      <c r="A22" s="1"/>
      <c r="B22" t="s">
        <v>15</v>
      </c>
      <c r="C22" t="s">
        <v>16</v>
      </c>
    </row>
    <row r="23" spans="1:27" ht="16" x14ac:dyDescent="0.2">
      <c r="A23" s="53"/>
      <c r="B23" s="52" t="s">
        <v>17</v>
      </c>
      <c r="C23" s="52" t="s">
        <v>18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ht="16" x14ac:dyDescent="0.2">
      <c r="A24" s="44" t="s">
        <v>92</v>
      </c>
      <c r="B24" s="3" t="s">
        <v>5</v>
      </c>
      <c r="C24" s="3" t="s">
        <v>6</v>
      </c>
    </row>
    <row r="25" spans="1:27" ht="16" x14ac:dyDescent="0.2">
      <c r="A25" s="1"/>
      <c r="B25" s="4" t="s">
        <v>7</v>
      </c>
      <c r="C25" s="4" t="s">
        <v>8</v>
      </c>
    </row>
    <row r="26" spans="1:27" ht="16" x14ac:dyDescent="0.2">
      <c r="A26" s="1"/>
      <c r="B26" t="s">
        <v>9</v>
      </c>
      <c r="C26" t="s">
        <v>10</v>
      </c>
    </row>
    <row r="27" spans="1:27" ht="16" x14ac:dyDescent="0.2">
      <c r="A27" s="1"/>
      <c r="B27" t="s">
        <v>11</v>
      </c>
      <c r="C27" t="s">
        <v>12</v>
      </c>
    </row>
    <row r="28" spans="1:27" ht="16" x14ac:dyDescent="0.2">
      <c r="A28" s="1"/>
      <c r="B28" t="s">
        <v>13</v>
      </c>
      <c r="C28" t="s">
        <v>14</v>
      </c>
    </row>
    <row r="29" spans="1:27" ht="16" x14ac:dyDescent="0.2">
      <c r="A29" s="1"/>
      <c r="B29" t="s">
        <v>15</v>
      </c>
      <c r="C29" t="s">
        <v>16</v>
      </c>
    </row>
    <row r="30" spans="1:27" ht="16" x14ac:dyDescent="0.2">
      <c r="A30" s="53"/>
      <c r="B30" s="52" t="s">
        <v>17</v>
      </c>
      <c r="C30" s="52" t="s">
        <v>18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ht="16" x14ac:dyDescent="0.2">
      <c r="A31" s="2" t="s">
        <v>94</v>
      </c>
      <c r="B31" s="3" t="s">
        <v>5</v>
      </c>
      <c r="C31" s="3" t="s">
        <v>6</v>
      </c>
    </row>
    <row r="32" spans="1:27" ht="16" x14ac:dyDescent="0.2">
      <c r="A32" s="1"/>
      <c r="B32" t="s">
        <v>7</v>
      </c>
      <c r="C32" t="s">
        <v>8</v>
      </c>
    </row>
    <row r="33" spans="1:27" ht="16" x14ac:dyDescent="0.2">
      <c r="A33" s="1"/>
      <c r="B33" t="s">
        <v>9</v>
      </c>
      <c r="C33" t="s">
        <v>10</v>
      </c>
    </row>
    <row r="34" spans="1:27" ht="16" x14ac:dyDescent="0.2">
      <c r="A34" s="1"/>
      <c r="B34" t="s">
        <v>11</v>
      </c>
      <c r="C34" t="s">
        <v>12</v>
      </c>
    </row>
    <row r="35" spans="1:27" ht="16" x14ac:dyDescent="0.2">
      <c r="A35" s="1"/>
      <c r="B35" t="s">
        <v>13</v>
      </c>
      <c r="C35" t="s">
        <v>14</v>
      </c>
    </row>
    <row r="36" spans="1:27" ht="16" x14ac:dyDescent="0.2">
      <c r="A36" s="1"/>
      <c r="B36" t="s">
        <v>15</v>
      </c>
      <c r="C36" t="s">
        <v>16</v>
      </c>
    </row>
    <row r="37" spans="1:27" ht="16" x14ac:dyDescent="0.2">
      <c r="A37" s="53"/>
      <c r="B37" s="52" t="s">
        <v>17</v>
      </c>
      <c r="C37" s="52" t="s">
        <v>18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 ht="16" x14ac:dyDescent="0.2">
      <c r="A38" s="2" t="s">
        <v>95</v>
      </c>
      <c r="B38" s="3" t="s">
        <v>5</v>
      </c>
      <c r="C38" s="3" t="s">
        <v>6</v>
      </c>
    </row>
    <row r="39" spans="1:27" ht="16" x14ac:dyDescent="0.2">
      <c r="A39" s="1"/>
      <c r="B39" t="s">
        <v>7</v>
      </c>
      <c r="C39" t="s">
        <v>8</v>
      </c>
      <c r="D39" s="43">
        <v>43131</v>
      </c>
      <c r="E39" s="16">
        <v>26</v>
      </c>
    </row>
    <row r="40" spans="1:27" ht="16" x14ac:dyDescent="0.2">
      <c r="A40" s="1"/>
      <c r="B40" t="s">
        <v>9</v>
      </c>
      <c r="C40" t="s">
        <v>10</v>
      </c>
      <c r="D40" s="43">
        <v>43129</v>
      </c>
      <c r="E40" s="16">
        <v>43</v>
      </c>
    </row>
    <row r="41" spans="1:27" ht="16" x14ac:dyDescent="0.2">
      <c r="A41" s="1"/>
      <c r="B41" t="s">
        <v>11</v>
      </c>
      <c r="C41" t="s">
        <v>12</v>
      </c>
      <c r="D41" s="43">
        <v>43129</v>
      </c>
      <c r="E41" s="16">
        <v>31</v>
      </c>
    </row>
    <row r="42" spans="1:27" ht="16" x14ac:dyDescent="0.2">
      <c r="A42" s="1"/>
      <c r="B42" t="s">
        <v>13</v>
      </c>
      <c r="C42" t="s">
        <v>14</v>
      </c>
    </row>
    <row r="43" spans="1:27" ht="16" x14ac:dyDescent="0.2">
      <c r="A43" s="1"/>
      <c r="B43" t="s">
        <v>15</v>
      </c>
      <c r="C43" t="s">
        <v>16</v>
      </c>
    </row>
    <row r="44" spans="1:27" ht="16" x14ac:dyDescent="0.2">
      <c r="A44" s="53"/>
      <c r="B44" s="52" t="s">
        <v>17</v>
      </c>
      <c r="C44" s="52" t="s">
        <v>18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1:27" ht="16" x14ac:dyDescent="0.2">
      <c r="A45" s="2" t="s">
        <v>96</v>
      </c>
      <c r="B45" s="8" t="s">
        <v>5</v>
      </c>
      <c r="C45" s="8" t="s">
        <v>6</v>
      </c>
    </row>
    <row r="46" spans="1:27" ht="16" x14ac:dyDescent="0.2">
      <c r="A46" s="4"/>
      <c r="B46" s="9" t="s">
        <v>7</v>
      </c>
      <c r="C46" s="9" t="s">
        <v>8</v>
      </c>
    </row>
    <row r="47" spans="1:27" ht="16" x14ac:dyDescent="0.2">
      <c r="B47" s="9" t="s">
        <v>9</v>
      </c>
      <c r="C47" s="9" t="s">
        <v>10</v>
      </c>
    </row>
    <row r="48" spans="1:27" ht="16" x14ac:dyDescent="0.2">
      <c r="B48" s="9" t="s">
        <v>11</v>
      </c>
      <c r="C48" s="9" t="s">
        <v>12</v>
      </c>
      <c r="D48" s="43">
        <v>43129</v>
      </c>
      <c r="E48" s="16">
        <v>39</v>
      </c>
    </row>
    <row r="49" spans="1:27" ht="16" x14ac:dyDescent="0.2">
      <c r="B49" s="9" t="s">
        <v>13</v>
      </c>
      <c r="C49" s="9" t="s">
        <v>14</v>
      </c>
      <c r="D49" s="43">
        <v>43126</v>
      </c>
      <c r="E49" s="16">
        <v>33</v>
      </c>
    </row>
    <row r="50" spans="1:27" ht="16" x14ac:dyDescent="0.2">
      <c r="B50" s="9" t="s">
        <v>15</v>
      </c>
      <c r="C50" s="9" t="s">
        <v>16</v>
      </c>
    </row>
    <row r="51" spans="1:27" ht="16" x14ac:dyDescent="0.2">
      <c r="A51" s="52"/>
      <c r="B51" s="54" t="s">
        <v>17</v>
      </c>
      <c r="C51" s="54" t="s">
        <v>18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 spans="1:27" ht="16" x14ac:dyDescent="0.2">
      <c r="A52" s="2" t="s">
        <v>98</v>
      </c>
      <c r="B52" s="8" t="s">
        <v>5</v>
      </c>
      <c r="C52" s="8" t="s">
        <v>6</v>
      </c>
    </row>
    <row r="53" spans="1:27" ht="16" x14ac:dyDescent="0.2">
      <c r="A53" s="4"/>
      <c r="B53" s="9" t="s">
        <v>7</v>
      </c>
      <c r="C53" s="9" t="s">
        <v>8</v>
      </c>
    </row>
    <row r="54" spans="1:27" ht="16" x14ac:dyDescent="0.2">
      <c r="A54" s="4"/>
      <c r="B54" s="9" t="s">
        <v>9</v>
      </c>
      <c r="C54" s="9" t="s">
        <v>10</v>
      </c>
    </row>
    <row r="55" spans="1:27" ht="16" x14ac:dyDescent="0.2">
      <c r="A55" s="4"/>
      <c r="B55" s="9" t="s">
        <v>11</v>
      </c>
      <c r="C55" s="9" t="s">
        <v>12</v>
      </c>
      <c r="D55" s="43">
        <v>43129</v>
      </c>
      <c r="E55" s="16">
        <v>39</v>
      </c>
    </row>
    <row r="56" spans="1:27" ht="16" x14ac:dyDescent="0.2">
      <c r="B56" s="9" t="s">
        <v>13</v>
      </c>
      <c r="C56" s="9" t="s">
        <v>14</v>
      </c>
    </row>
    <row r="57" spans="1:27" ht="16" x14ac:dyDescent="0.2">
      <c r="B57" s="9" t="s">
        <v>15</v>
      </c>
      <c r="C57" s="9" t="s">
        <v>16</v>
      </c>
    </row>
    <row r="58" spans="1:27" ht="16" x14ac:dyDescent="0.2">
      <c r="A58" s="52"/>
      <c r="B58" s="54" t="s">
        <v>17</v>
      </c>
      <c r="C58" s="54" t="s">
        <v>18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7" ht="16" x14ac:dyDescent="0.2">
      <c r="A59" s="2" t="s">
        <v>99</v>
      </c>
      <c r="B59" s="8" t="s">
        <v>5</v>
      </c>
      <c r="C59" s="8" t="s">
        <v>6</v>
      </c>
    </row>
    <row r="60" spans="1:27" ht="16" x14ac:dyDescent="0.2">
      <c r="A60" s="1"/>
      <c r="B60" s="9" t="s">
        <v>7</v>
      </c>
      <c r="C60" s="9" t="s">
        <v>8</v>
      </c>
      <c r="D60" s="43">
        <v>43131</v>
      </c>
      <c r="E60" s="16">
        <v>66</v>
      </c>
    </row>
    <row r="61" spans="1:27" ht="16" x14ac:dyDescent="0.2">
      <c r="A61" s="1"/>
      <c r="B61" s="9" t="s">
        <v>9</v>
      </c>
      <c r="C61" s="9" t="s">
        <v>10</v>
      </c>
      <c r="D61" s="43">
        <v>43131</v>
      </c>
      <c r="E61" s="16">
        <v>82</v>
      </c>
    </row>
    <row r="62" spans="1:27" ht="16" x14ac:dyDescent="0.2">
      <c r="A62" s="1"/>
      <c r="B62" s="9" t="s">
        <v>11</v>
      </c>
      <c r="C62" s="9" t="s">
        <v>12</v>
      </c>
      <c r="D62" s="43">
        <v>43126</v>
      </c>
      <c r="E62" s="16">
        <v>15</v>
      </c>
    </row>
    <row r="63" spans="1:27" ht="16" x14ac:dyDescent="0.2">
      <c r="A63" s="1"/>
      <c r="B63" s="9" t="s">
        <v>13</v>
      </c>
      <c r="C63" s="9" t="s">
        <v>14</v>
      </c>
    </row>
    <row r="64" spans="1:27" ht="16" x14ac:dyDescent="0.2">
      <c r="A64" s="1"/>
      <c r="B64" s="9" t="s">
        <v>15</v>
      </c>
      <c r="C64" s="9" t="s">
        <v>16</v>
      </c>
    </row>
    <row r="65" spans="1:27" ht="16" x14ac:dyDescent="0.2">
      <c r="A65" s="53"/>
      <c r="B65" s="54" t="s">
        <v>17</v>
      </c>
      <c r="C65" s="54" t="s">
        <v>18</v>
      </c>
      <c r="D65" s="55">
        <v>43137</v>
      </c>
      <c r="E65" s="52"/>
      <c r="F65" s="56">
        <v>207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</row>
    <row r="66" spans="1:27" ht="16" x14ac:dyDescent="0.2">
      <c r="A66" s="2" t="s">
        <v>100</v>
      </c>
      <c r="B66" s="8" t="s">
        <v>5</v>
      </c>
      <c r="C66" s="8" t="s">
        <v>6</v>
      </c>
      <c r="D66" s="43">
        <v>43126</v>
      </c>
      <c r="E66" s="16">
        <v>5</v>
      </c>
    </row>
    <row r="67" spans="1:27" ht="16" x14ac:dyDescent="0.2">
      <c r="A67" s="1"/>
      <c r="B67" s="9" t="s">
        <v>77</v>
      </c>
      <c r="C67" s="9" t="s">
        <v>8</v>
      </c>
      <c r="D67" s="43"/>
      <c r="E67" s="16"/>
    </row>
    <row r="68" spans="1:27" ht="16" x14ac:dyDescent="0.2">
      <c r="A68" s="1"/>
      <c r="B68" s="9" t="s">
        <v>78</v>
      </c>
      <c r="C68" s="9" t="s">
        <v>10</v>
      </c>
      <c r="D68" s="43">
        <v>43124</v>
      </c>
      <c r="E68" s="16">
        <v>0</v>
      </c>
    </row>
    <row r="69" spans="1:27" ht="16" x14ac:dyDescent="0.2">
      <c r="A69" s="1"/>
      <c r="B69" s="9" t="s">
        <v>11</v>
      </c>
      <c r="C69" s="9" t="s">
        <v>12</v>
      </c>
      <c r="D69" s="43">
        <v>43124</v>
      </c>
      <c r="E69" s="16">
        <v>0</v>
      </c>
    </row>
    <row r="70" spans="1:27" ht="16" x14ac:dyDescent="0.2">
      <c r="A70" s="1"/>
      <c r="B70" s="9" t="s">
        <v>13</v>
      </c>
      <c r="C70" s="9" t="s">
        <v>14</v>
      </c>
      <c r="D70" s="43"/>
      <c r="E70" s="16"/>
    </row>
    <row r="71" spans="1:27" ht="16" x14ac:dyDescent="0.2">
      <c r="A71" s="1"/>
      <c r="B71" s="9" t="s">
        <v>15</v>
      </c>
      <c r="C71" s="9" t="s">
        <v>16</v>
      </c>
      <c r="D71" s="43"/>
      <c r="E71" s="16"/>
    </row>
    <row r="72" spans="1:27" ht="16" x14ac:dyDescent="0.2">
      <c r="A72" s="53"/>
      <c r="B72" s="54" t="s">
        <v>79</v>
      </c>
      <c r="C72" s="54" t="s">
        <v>18</v>
      </c>
      <c r="D72" s="43">
        <v>43124</v>
      </c>
      <c r="E72" s="56">
        <v>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</row>
    <row r="73" spans="1:27" ht="16" x14ac:dyDescent="0.2">
      <c r="A73" s="2" t="s">
        <v>101</v>
      </c>
      <c r="B73" s="8" t="s">
        <v>80</v>
      </c>
      <c r="C73" s="8" t="s">
        <v>6</v>
      </c>
      <c r="D73" s="43">
        <v>43124</v>
      </c>
      <c r="E73" s="16">
        <v>20</v>
      </c>
    </row>
    <row r="74" spans="1:27" ht="16" x14ac:dyDescent="0.2">
      <c r="A74" s="1"/>
      <c r="B74" s="9" t="s">
        <v>77</v>
      </c>
      <c r="C74" s="9" t="s">
        <v>8</v>
      </c>
      <c r="D74" s="43">
        <v>43124</v>
      </c>
      <c r="E74" s="16">
        <v>0</v>
      </c>
    </row>
    <row r="75" spans="1:27" ht="16" x14ac:dyDescent="0.2">
      <c r="A75" s="1"/>
      <c r="B75" s="9" t="s">
        <v>78</v>
      </c>
      <c r="C75" s="9" t="s">
        <v>10</v>
      </c>
      <c r="D75" s="43">
        <v>43124</v>
      </c>
      <c r="E75" s="16">
        <v>3</v>
      </c>
    </row>
    <row r="76" spans="1:27" ht="16" x14ac:dyDescent="0.2">
      <c r="A76" s="1"/>
      <c r="B76" s="9" t="s">
        <v>81</v>
      </c>
      <c r="C76" s="9" t="s">
        <v>12</v>
      </c>
      <c r="D76" s="43">
        <v>43124</v>
      </c>
      <c r="E76" s="16">
        <v>0</v>
      </c>
    </row>
    <row r="77" spans="1:27" ht="16" x14ac:dyDescent="0.2">
      <c r="A77" s="1"/>
      <c r="B77" s="9" t="s">
        <v>82</v>
      </c>
      <c r="C77" s="9" t="s">
        <v>14</v>
      </c>
      <c r="D77" s="43"/>
      <c r="E77" s="16"/>
    </row>
    <row r="78" spans="1:27" ht="16" x14ac:dyDescent="0.2">
      <c r="A78" s="1"/>
      <c r="B78" s="9" t="s">
        <v>83</v>
      </c>
      <c r="C78" s="9" t="s">
        <v>16</v>
      </c>
      <c r="D78" s="43">
        <v>43124</v>
      </c>
      <c r="E78" s="16">
        <v>1</v>
      </c>
    </row>
    <row r="79" spans="1:27" ht="16" x14ac:dyDescent="0.2">
      <c r="A79" s="53"/>
      <c r="B79" s="54" t="s">
        <v>79</v>
      </c>
      <c r="C79" s="54" t="s">
        <v>18</v>
      </c>
      <c r="D79" s="43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</row>
    <row r="80" spans="1:27" ht="16" x14ac:dyDescent="0.2">
      <c r="A80" s="45" t="s">
        <v>102</v>
      </c>
      <c r="B80" s="8" t="s">
        <v>5</v>
      </c>
      <c r="C80" s="8" t="s">
        <v>6</v>
      </c>
      <c r="D80" s="43">
        <v>43126</v>
      </c>
      <c r="E80" s="16">
        <v>2</v>
      </c>
    </row>
    <row r="81" spans="1:10" ht="16" x14ac:dyDescent="0.2">
      <c r="B81" s="9" t="s">
        <v>7</v>
      </c>
      <c r="C81" s="9" t="s">
        <v>8</v>
      </c>
      <c r="D81" s="43">
        <v>43126</v>
      </c>
      <c r="E81" s="16">
        <v>7</v>
      </c>
    </row>
    <row r="82" spans="1:10" ht="16" x14ac:dyDescent="0.2">
      <c r="B82" s="9" t="s">
        <v>9</v>
      </c>
      <c r="C82" s="9" t="s">
        <v>10</v>
      </c>
      <c r="D82" s="43">
        <v>43131</v>
      </c>
      <c r="E82" s="16">
        <v>4</v>
      </c>
    </row>
    <row r="83" spans="1:10" ht="16" x14ac:dyDescent="0.2">
      <c r="B83" s="9" t="s">
        <v>11</v>
      </c>
      <c r="C83" s="9" t="s">
        <v>12</v>
      </c>
      <c r="D83" s="43">
        <v>43126</v>
      </c>
      <c r="E83" s="16">
        <v>0</v>
      </c>
    </row>
    <row r="84" spans="1:10" ht="16" x14ac:dyDescent="0.2">
      <c r="B84" s="9" t="s">
        <v>13</v>
      </c>
      <c r="C84" s="9" t="s">
        <v>14</v>
      </c>
      <c r="D84" s="43">
        <v>43129</v>
      </c>
      <c r="E84" s="16">
        <v>1</v>
      </c>
    </row>
    <row r="85" spans="1:10" ht="16" x14ac:dyDescent="0.2">
      <c r="B85" s="9" t="s">
        <v>15</v>
      </c>
      <c r="C85" s="9" t="s">
        <v>16</v>
      </c>
      <c r="D85" s="43"/>
    </row>
    <row r="86" spans="1:10" ht="16" x14ac:dyDescent="0.2">
      <c r="B86" s="9" t="s">
        <v>17</v>
      </c>
      <c r="C86" s="9" t="s">
        <v>18</v>
      </c>
      <c r="D86" s="43">
        <v>43137</v>
      </c>
      <c r="F86" s="16">
        <v>16</v>
      </c>
    </row>
    <row r="87" spans="1:10" ht="16" x14ac:dyDescent="0.2">
      <c r="A87" s="2" t="s">
        <v>103</v>
      </c>
      <c r="B87" s="8" t="s">
        <v>5</v>
      </c>
      <c r="C87" s="8" t="s">
        <v>6</v>
      </c>
      <c r="D87" s="43">
        <v>43130</v>
      </c>
      <c r="E87" s="16">
        <v>14</v>
      </c>
    </row>
    <row r="88" spans="1:10" ht="16" x14ac:dyDescent="0.2">
      <c r="A88" s="1"/>
      <c r="B88" s="9" t="s">
        <v>7</v>
      </c>
      <c r="C88" s="9" t="s">
        <v>8</v>
      </c>
      <c r="D88" s="43">
        <v>43131</v>
      </c>
      <c r="E88" s="16">
        <v>8</v>
      </c>
    </row>
    <row r="89" spans="1:10" ht="16" x14ac:dyDescent="0.2">
      <c r="A89" s="1"/>
      <c r="B89" s="9" t="s">
        <v>9</v>
      </c>
      <c r="C89" s="9" t="s">
        <v>10</v>
      </c>
      <c r="D89" s="43">
        <v>43126</v>
      </c>
      <c r="E89" s="16">
        <v>18</v>
      </c>
    </row>
    <row r="90" spans="1:10" ht="16" x14ac:dyDescent="0.2">
      <c r="A90" s="1"/>
      <c r="B90" s="9" t="s">
        <v>11</v>
      </c>
      <c r="C90" s="9" t="s">
        <v>12</v>
      </c>
      <c r="D90" s="43">
        <v>43126</v>
      </c>
      <c r="E90" s="16">
        <v>9</v>
      </c>
    </row>
    <row r="91" spans="1:10" ht="16" x14ac:dyDescent="0.2">
      <c r="A91" s="1"/>
      <c r="B91" s="9" t="s">
        <v>13</v>
      </c>
      <c r="C91" s="9" t="s">
        <v>14</v>
      </c>
    </row>
    <row r="92" spans="1:10" ht="16" x14ac:dyDescent="0.2">
      <c r="A92" s="1"/>
      <c r="B92" s="9" t="s">
        <v>15</v>
      </c>
      <c r="C92" s="9" t="s">
        <v>16</v>
      </c>
    </row>
    <row r="93" spans="1:10" ht="16" x14ac:dyDescent="0.2">
      <c r="A93" s="1"/>
      <c r="B93" s="9" t="s">
        <v>17</v>
      </c>
      <c r="C93" s="9" t="s">
        <v>18</v>
      </c>
      <c r="D93" s="43">
        <v>43137</v>
      </c>
      <c r="F93" s="16">
        <v>7</v>
      </c>
    </row>
    <row r="94" spans="1:10" ht="16" x14ac:dyDescent="0.2">
      <c r="A94" s="2" t="s">
        <v>104</v>
      </c>
      <c r="B94" s="8" t="s">
        <v>5</v>
      </c>
      <c r="C94" s="8" t="s">
        <v>6</v>
      </c>
      <c r="D94" s="43">
        <v>43130</v>
      </c>
      <c r="E94" s="16">
        <v>27</v>
      </c>
    </row>
    <row r="95" spans="1:10" ht="16" x14ac:dyDescent="0.2">
      <c r="A95" s="1"/>
      <c r="B95" s="9" t="s">
        <v>7</v>
      </c>
      <c r="C95" s="9" t="s">
        <v>8</v>
      </c>
      <c r="D95" s="43">
        <v>43130</v>
      </c>
      <c r="E95" s="16">
        <v>43</v>
      </c>
    </row>
    <row r="96" spans="1:10" ht="16" x14ac:dyDescent="0.2">
      <c r="A96" s="1"/>
      <c r="B96" s="9" t="s">
        <v>9</v>
      </c>
      <c r="C96" s="9" t="s">
        <v>10</v>
      </c>
      <c r="D96" s="43">
        <v>43129</v>
      </c>
      <c r="E96" s="16">
        <v>50</v>
      </c>
      <c r="J96" s="16" t="s">
        <v>117</v>
      </c>
    </row>
    <row r="97" spans="1:5" ht="16" x14ac:dyDescent="0.2">
      <c r="A97" s="1"/>
      <c r="B97" s="9" t="s">
        <v>11</v>
      </c>
      <c r="C97" s="9" t="s">
        <v>12</v>
      </c>
      <c r="D97" s="43">
        <v>43130</v>
      </c>
      <c r="E97" s="16">
        <v>20</v>
      </c>
    </row>
    <row r="98" spans="1:5" ht="16" x14ac:dyDescent="0.2">
      <c r="A98" s="1"/>
      <c r="B98" s="9" t="s">
        <v>13</v>
      </c>
      <c r="C98" s="9" t="s">
        <v>14</v>
      </c>
    </row>
    <row r="99" spans="1:5" ht="16" x14ac:dyDescent="0.2">
      <c r="A99" s="1"/>
      <c r="B99" s="9" t="s">
        <v>15</v>
      </c>
      <c r="C99" s="9" t="s">
        <v>16</v>
      </c>
      <c r="D99" s="43">
        <v>43126</v>
      </c>
      <c r="E99" s="16">
        <v>0</v>
      </c>
    </row>
    <row r="100" spans="1:5" ht="16" x14ac:dyDescent="0.2">
      <c r="A100" s="1"/>
      <c r="B100" s="9" t="s">
        <v>17</v>
      </c>
      <c r="C100" s="9" t="s">
        <v>18</v>
      </c>
    </row>
    <row r="101" spans="1:5" ht="16" x14ac:dyDescent="0.2">
      <c r="A101" s="45" t="s">
        <v>105</v>
      </c>
      <c r="B101" s="8" t="s">
        <v>5</v>
      </c>
      <c r="C101" s="8" t="s">
        <v>6</v>
      </c>
      <c r="D101" s="43">
        <v>43130</v>
      </c>
      <c r="E101" s="16">
        <v>47</v>
      </c>
    </row>
    <row r="102" spans="1:5" ht="16" x14ac:dyDescent="0.2">
      <c r="B102" s="9" t="s">
        <v>7</v>
      </c>
      <c r="C102" s="9" t="s">
        <v>8</v>
      </c>
      <c r="D102" s="43">
        <v>43130</v>
      </c>
      <c r="E102" s="16">
        <v>72</v>
      </c>
    </row>
    <row r="103" spans="1:5" ht="16" x14ac:dyDescent="0.2">
      <c r="B103" s="9" t="s">
        <v>9</v>
      </c>
      <c r="C103" s="9" t="s">
        <v>10</v>
      </c>
    </row>
    <row r="104" spans="1:5" ht="16" x14ac:dyDescent="0.2">
      <c r="B104" s="9" t="s">
        <v>11</v>
      </c>
      <c r="C104" s="9" t="s">
        <v>12</v>
      </c>
      <c r="D104" s="43">
        <v>43124</v>
      </c>
      <c r="E104" s="16">
        <v>2</v>
      </c>
    </row>
    <row r="105" spans="1:5" ht="16" x14ac:dyDescent="0.2">
      <c r="B105" s="9" t="s">
        <v>13</v>
      </c>
      <c r="C105" s="9" t="s">
        <v>14</v>
      </c>
    </row>
    <row r="106" spans="1:5" ht="16" x14ac:dyDescent="0.2">
      <c r="B106" s="9" t="s">
        <v>15</v>
      </c>
      <c r="C106" s="9" t="s">
        <v>16</v>
      </c>
      <c r="D106" s="43">
        <v>43124</v>
      </c>
      <c r="E106" s="16">
        <v>4</v>
      </c>
    </row>
    <row r="107" spans="1:5" ht="16" x14ac:dyDescent="0.2">
      <c r="B107" s="9" t="s">
        <v>17</v>
      </c>
      <c r="C107" s="9" t="s">
        <v>18</v>
      </c>
      <c r="D107" s="43">
        <v>43130</v>
      </c>
      <c r="E107" s="16">
        <v>1</v>
      </c>
    </row>
    <row r="108" spans="1:5" ht="16" x14ac:dyDescent="0.2">
      <c r="A108" s="2" t="s">
        <v>106</v>
      </c>
      <c r="B108" s="8" t="s">
        <v>5</v>
      </c>
      <c r="C108" s="8" t="s">
        <v>6</v>
      </c>
      <c r="D108" s="43">
        <v>43126</v>
      </c>
      <c r="E108" s="16">
        <v>13</v>
      </c>
    </row>
    <row r="109" spans="1:5" ht="16" x14ac:dyDescent="0.2">
      <c r="A109" s="1"/>
      <c r="B109" s="9" t="s">
        <v>7</v>
      </c>
      <c r="C109" s="9" t="s">
        <v>8</v>
      </c>
    </row>
    <row r="110" spans="1:5" ht="16" x14ac:dyDescent="0.2">
      <c r="A110" s="1"/>
      <c r="B110" s="9" t="s">
        <v>9</v>
      </c>
      <c r="C110" s="9" t="s">
        <v>10</v>
      </c>
      <c r="D110" s="43">
        <v>43129</v>
      </c>
      <c r="E110" s="16">
        <v>32</v>
      </c>
    </row>
    <row r="111" spans="1:5" ht="16" x14ac:dyDescent="0.2">
      <c r="A111" s="1"/>
      <c r="B111" s="9" t="s">
        <v>11</v>
      </c>
      <c r="C111" s="9" t="s">
        <v>12</v>
      </c>
      <c r="D111" s="43">
        <v>43126</v>
      </c>
      <c r="E111" s="16">
        <v>19</v>
      </c>
    </row>
    <row r="112" spans="1:5" ht="16" x14ac:dyDescent="0.2">
      <c r="A112" s="1"/>
      <c r="B112" s="9" t="s">
        <v>13</v>
      </c>
      <c r="C112" s="9" t="s">
        <v>14</v>
      </c>
    </row>
    <row r="113" spans="1:7" ht="16" x14ac:dyDescent="0.2">
      <c r="A113" s="1"/>
      <c r="B113" s="9" t="s">
        <v>15</v>
      </c>
      <c r="C113" s="9" t="s">
        <v>16</v>
      </c>
    </row>
    <row r="114" spans="1:7" ht="16" x14ac:dyDescent="0.2">
      <c r="A114" s="46"/>
      <c r="B114" s="9" t="s">
        <v>17</v>
      </c>
      <c r="C114" s="9" t="s">
        <v>18</v>
      </c>
      <c r="D114" s="43">
        <v>43129</v>
      </c>
      <c r="E114" s="16">
        <v>0</v>
      </c>
      <c r="F114" s="16">
        <v>8</v>
      </c>
    </row>
    <row r="115" spans="1:7" ht="16" x14ac:dyDescent="0.2">
      <c r="A115" s="2" t="s">
        <v>108</v>
      </c>
      <c r="B115" s="8" t="s">
        <v>5</v>
      </c>
      <c r="C115" s="8" t="s">
        <v>6</v>
      </c>
      <c r="D115" s="43">
        <v>43124</v>
      </c>
      <c r="E115" s="16">
        <v>1</v>
      </c>
      <c r="F115" s="16">
        <v>27</v>
      </c>
    </row>
    <row r="116" spans="1:7" ht="16" x14ac:dyDescent="0.2">
      <c r="B116" s="9" t="s">
        <v>7</v>
      </c>
      <c r="C116" s="9" t="s">
        <v>8</v>
      </c>
      <c r="D116" s="43">
        <v>43124</v>
      </c>
      <c r="E116" s="16">
        <v>43</v>
      </c>
    </row>
    <row r="117" spans="1:7" ht="16" x14ac:dyDescent="0.2">
      <c r="B117" s="9" t="s">
        <v>9</v>
      </c>
      <c r="C117" s="9" t="s">
        <v>10</v>
      </c>
      <c r="D117" s="43">
        <v>43124</v>
      </c>
      <c r="E117" s="16">
        <v>4</v>
      </c>
    </row>
    <row r="118" spans="1:7" ht="16" x14ac:dyDescent="0.2">
      <c r="B118" s="9" t="s">
        <v>11</v>
      </c>
      <c r="C118" s="9" t="s">
        <v>12</v>
      </c>
      <c r="D118" s="43"/>
      <c r="E118" s="16"/>
    </row>
    <row r="119" spans="1:7" ht="16" x14ac:dyDescent="0.2">
      <c r="B119" s="9" t="s">
        <v>13</v>
      </c>
      <c r="C119" s="9" t="s">
        <v>14</v>
      </c>
      <c r="D119" s="43">
        <v>43126</v>
      </c>
      <c r="E119" s="16">
        <v>0</v>
      </c>
    </row>
    <row r="120" spans="1:7" ht="16" x14ac:dyDescent="0.2">
      <c r="B120" s="9" t="s">
        <v>15</v>
      </c>
      <c r="C120" s="9" t="s">
        <v>16</v>
      </c>
      <c r="D120" s="43"/>
      <c r="E120" s="16"/>
    </row>
    <row r="121" spans="1:7" ht="16" x14ac:dyDescent="0.2">
      <c r="B121" s="9" t="s">
        <v>17</v>
      </c>
      <c r="C121" s="9" t="s">
        <v>18</v>
      </c>
      <c r="D121" s="43"/>
      <c r="E121" s="16"/>
    </row>
    <row r="122" spans="1:7" x14ac:dyDescent="0.2">
      <c r="A122" s="6" t="s">
        <v>109</v>
      </c>
      <c r="B122" s="3"/>
      <c r="C122" s="3"/>
      <c r="D122" s="43">
        <v>43124</v>
      </c>
      <c r="E122" s="16">
        <v>0</v>
      </c>
      <c r="F122" s="16">
        <v>322</v>
      </c>
      <c r="G1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Bulk Density</vt:lpstr>
      <vt:lpstr>Copy of KMD data</vt:lpstr>
      <vt:lpstr>KMD data</vt:lpstr>
      <vt:lpstr>Sieving data</vt:lpstr>
      <vt:lpstr>Charcoal Counts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Hayes</cp:lastModifiedBy>
  <dcterms:created xsi:type="dcterms:W3CDTF">2018-02-12T18:41:06Z</dcterms:created>
  <dcterms:modified xsi:type="dcterms:W3CDTF">2018-02-12T18:41:06Z</dcterms:modified>
</cp:coreProperties>
</file>