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14049\Documents\2. Business\1. VoiceAI Service\6. Testing\2. External\"/>
    </mc:Choice>
  </mc:AlternateContent>
  <xr:revisionPtr revIDLastSave="0" documentId="8_{CF679328-3C19-4B83-80FF-883DAB7B3E0D}" xr6:coauthVersionLast="45" xr6:coauthVersionMax="45" xr10:uidLastSave="{00000000-0000-0000-0000-000000000000}"/>
  <bookViews>
    <workbookView xWindow="28680" yWindow="-120" windowWidth="29040" windowHeight="15840" activeTab="4" xr2:uid="{AFF67A33-8D7D-471A-A3E0-AE850DBB8050}"/>
  </bookViews>
  <sheets>
    <sheet name="Instructions(S)" sheetId="4" r:id="rId1"/>
    <sheet name="1.Keywords(Sa)" sheetId="1" state="hidden" r:id="rId2"/>
    <sheet name="1.Keywords(S)" sheetId="2" r:id="rId3"/>
    <sheet name="Tracker" sheetId="5" state="hidden" r:id="rId4"/>
    <sheet name="2. Sentences" sheetId="6" r:id="rId5"/>
    <sheet name="Summary" sheetId="7" state="hidden" r:id="rId6"/>
    <sheet name="1.Keywords(A)" sheetId="3" state="hidden" r:id="rId7"/>
  </sheets>
  <externalReferences>
    <externalReference r:id="rId8"/>
  </externalReferences>
  <definedNames>
    <definedName name="Calendar_Year" localSheetId="5">#REF!</definedName>
    <definedName name="Calendar_Year">#REF!</definedName>
    <definedName name="_xlnm.Print_Area" localSheetId="6">'1.Keywords(A)'!$B$4:$G$212</definedName>
    <definedName name="_xlnm.Print_Area" localSheetId="2">'1.Keywords(S)'!$B$4:$G$145</definedName>
    <definedName name="_xlnm.Print_Area" localSheetId="1">'1.Keywords(Sa)'!$B$31:$I$241</definedName>
    <definedName name="_xlnm.Print_Area" localSheetId="4">'2. Sentences'!$B$20:$E$92</definedName>
    <definedName name="_xlnm.Print_Area" localSheetId="0">'Instructions(S)'!$B$2:$B$39</definedName>
    <definedName name="_xlnm.Print_Area" localSheetId="5">Summary!$B$43:$N$82</definedName>
    <definedName name="_xlnm.Print_Titles" localSheetId="6">'1.Keywords(A)'!$1:$3</definedName>
    <definedName name="_xlnm.Print_Titles" localSheetId="2">'1.Keywords(S)'!$1:$3</definedName>
    <definedName name="_xlnm.Print_Titles" localSheetId="1">'1.Keywords(Sa)'!$27:$30</definedName>
    <definedName name="_xlnm.Print_Titles" localSheetId="4">'2. Sentences'!$16:$18</definedName>
    <definedName name="Title1" localSheetId="5">#REF!</definedName>
    <definedName name="Title1">#REF!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0" i="6" l="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68" i="6"/>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2" i="6" l="1"/>
  <c r="B8" i="6"/>
  <c r="B7" i="6"/>
  <c r="B6" i="6"/>
  <c r="B5" i="6"/>
  <c r="B4" i="6"/>
  <c r="B3" i="6"/>
  <c r="B1" i="6"/>
  <c r="B22" i="6"/>
  <c r="B23" i="6" s="1"/>
  <c r="B24" i="6" s="1"/>
  <c r="B25" i="6" l="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A2" i="6"/>
  <c r="B220" i="6" l="1"/>
  <c r="B221" i="6" s="1"/>
  <c r="B223" i="6" s="1"/>
  <c r="B224" i="6" s="1"/>
  <c r="B226" i="6" s="1"/>
  <c r="B227" i="6" s="1"/>
  <c r="B229" i="6" s="1"/>
  <c r="B230" i="6" s="1"/>
  <c r="B232" i="6" s="1"/>
  <c r="B233" i="6" s="1"/>
  <c r="B235" i="6" s="1"/>
  <c r="B236" i="6" s="1"/>
  <c r="B238" i="6" s="1"/>
  <c r="B239" i="6" s="1"/>
  <c r="B240" i="6" s="1"/>
  <c r="B241" i="6" s="1"/>
  <c r="B242" i="6" s="1"/>
  <c r="B243" i="6" s="1"/>
  <c r="B244" i="6" s="1"/>
  <c r="B245" i="6" s="1"/>
  <c r="B331" i="6"/>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248" i="6"/>
  <c r="B140" i="6"/>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19" i="6" l="1"/>
  <c r="B120" i="6" s="1"/>
  <c r="B121" i="6" s="1"/>
  <c r="B122" i="6" s="1"/>
  <c r="B123" i="6" s="1"/>
  <c r="B124" i="6" s="1"/>
  <c r="B125" i="6" s="1"/>
  <c r="B126" i="6" s="1"/>
  <c r="B127" i="6" s="1"/>
  <c r="B128" i="6" s="1"/>
  <c r="B129" i="6" s="1"/>
  <c r="B130" i="6" s="1"/>
  <c r="B131" i="6" s="1"/>
  <c r="B132" i="6" s="1"/>
  <c r="B133" i="6" s="1"/>
  <c r="B134" i="6" s="1"/>
  <c r="B135" i="6" s="1"/>
  <c r="B136" i="6" s="1"/>
  <c r="B137" i="6" s="1"/>
  <c r="B249" i="6"/>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56" i="6"/>
  <c r="B357" i="6" s="1"/>
  <c r="B358" i="6" s="1"/>
  <c r="B359" i="6" s="1"/>
  <c r="B360" i="6" s="1"/>
  <c r="B361" i="6" s="1"/>
  <c r="B362" i="6" s="1"/>
  <c r="B363" i="6" l="1"/>
  <c r="B364" i="6" s="1"/>
  <c r="B365" i="6" s="1"/>
  <c r="L15" i="5"/>
  <c r="B366" i="6" l="1"/>
  <c r="B367" i="6" s="1"/>
  <c r="B368" i="6" s="1"/>
  <c r="B369" i="6" s="1"/>
  <c r="B370" i="6" s="1"/>
  <c r="B371" i="6" s="1"/>
  <c r="B372" i="6" s="1"/>
  <c r="B373" i="6" s="1"/>
  <c r="B374" i="6" s="1"/>
  <c r="B375" i="6" s="1"/>
  <c r="B376" i="6" s="1"/>
  <c r="B377" i="6" s="1"/>
  <c r="B378" i="6" s="1"/>
  <c r="B379" i="6" s="1"/>
  <c r="B380" i="6" s="1"/>
  <c r="B381" i="6" s="1"/>
  <c r="B382" i="6" s="1"/>
  <c r="B383" i="6" s="1"/>
  <c r="B384" i="6" s="1"/>
  <c r="B385" i="6" s="1"/>
  <c r="B386" i="6" s="1"/>
  <c r="B387" i="6" s="1"/>
  <c r="B388" i="6" s="1"/>
  <c r="B389" i="6" s="1"/>
  <c r="B390" i="6" s="1"/>
  <c r="B391" i="6" s="1"/>
  <c r="B392" i="6" s="1"/>
  <c r="B393" i="6" s="1"/>
  <c r="B394" i="6" s="1"/>
  <c r="B395" i="6" s="1"/>
  <c r="B396" i="6" s="1"/>
  <c r="B397" i="6" s="1"/>
  <c r="B398" i="6" s="1"/>
  <c r="B399" i="6" s="1"/>
  <c r="B400" i="6" s="1"/>
  <c r="B401" i="6" s="1"/>
  <c r="B402" i="6" s="1"/>
  <c r="B403" i="6" s="1"/>
  <c r="B404" i="6" s="1"/>
  <c r="F15" i="5"/>
  <c r="C15" i="5"/>
  <c r="U237" i="1" l="1"/>
  <c r="U234" i="1"/>
  <c r="U231" i="1"/>
  <c r="U228" i="1"/>
  <c r="U225" i="1"/>
  <c r="U222" i="1"/>
  <c r="U221" i="1"/>
  <c r="U218" i="1"/>
  <c r="U215" i="1"/>
  <c r="U212" i="1"/>
  <c r="U209" i="1"/>
  <c r="U206" i="1"/>
  <c r="U203" i="1"/>
  <c r="U200" i="1"/>
  <c r="U195" i="1"/>
  <c r="U194" i="1"/>
  <c r="U193" i="1"/>
  <c r="U187" i="1"/>
  <c r="U186" i="1"/>
  <c r="U185" i="1"/>
  <c r="U184" i="1"/>
  <c r="U183" i="1"/>
  <c r="U182" i="1"/>
  <c r="U181" i="1"/>
  <c r="U180" i="1"/>
  <c r="U179" i="1"/>
  <c r="U178" i="1"/>
  <c r="U177" i="1"/>
  <c r="U176" i="1"/>
  <c r="U175" i="1"/>
  <c r="U174" i="1"/>
  <c r="U173" i="1"/>
  <c r="U172" i="1"/>
  <c r="U171" i="1"/>
  <c r="U170" i="1"/>
  <c r="U169" i="1"/>
  <c r="U168" i="1"/>
  <c r="U167" i="1"/>
  <c r="U166" i="1"/>
  <c r="U165" i="1"/>
  <c r="U164" i="1"/>
  <c r="U163" i="1"/>
  <c r="U162" i="1"/>
  <c r="U161" i="1"/>
  <c r="U160" i="1"/>
  <c r="U159" i="1"/>
  <c r="U154" i="1"/>
  <c r="U153" i="1"/>
  <c r="U152" i="1"/>
  <c r="U151" i="1"/>
  <c r="U150" i="1"/>
  <c r="U149" i="1"/>
  <c r="U148" i="1"/>
  <c r="U143" i="1"/>
  <c r="U142" i="1"/>
  <c r="U141" i="1"/>
  <c r="U140" i="1"/>
  <c r="U139" i="1"/>
  <c r="U137" i="1"/>
  <c r="U136" i="1"/>
  <c r="U135" i="1"/>
  <c r="U134" i="1"/>
  <c r="U133" i="1"/>
  <c r="U132" i="1"/>
  <c r="U127" i="1"/>
  <c r="U122" i="1"/>
  <c r="U121" i="1"/>
  <c r="U120" i="1"/>
  <c r="U118" i="1"/>
  <c r="U112" i="1"/>
  <c r="U111" i="1"/>
  <c r="U109" i="1"/>
  <c r="U108" i="1"/>
  <c r="U107" i="1"/>
  <c r="U106" i="1"/>
  <c r="U105" i="1"/>
  <c r="U100" i="1"/>
  <c r="U99" i="1"/>
  <c r="U98" i="1"/>
  <c r="U92" i="1"/>
  <c r="U91" i="1"/>
  <c r="U90" i="1"/>
  <c r="U89" i="1"/>
  <c r="U88" i="1"/>
  <c r="U87" i="1"/>
  <c r="U86" i="1"/>
  <c r="U85" i="1"/>
  <c r="U84" i="1"/>
  <c r="U83" i="1"/>
  <c r="U82" i="1"/>
  <c r="U81" i="1"/>
  <c r="U80" i="1"/>
  <c r="U79" i="1"/>
  <c r="U78" i="1"/>
  <c r="U77" i="1"/>
  <c r="U76" i="1"/>
  <c r="U75" i="1"/>
  <c r="U74" i="1"/>
  <c r="U73" i="1"/>
  <c r="U68" i="1"/>
  <c r="U66" i="1"/>
  <c r="U65"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35" i="1"/>
  <c r="U34" i="1"/>
  <c r="U33" i="1"/>
</calcChain>
</file>

<file path=xl/sharedStrings.xml><?xml version="1.0" encoding="utf-8"?>
<sst xmlns="http://schemas.openxmlformats.org/spreadsheetml/2006/main" count="2230" uniqueCount="809">
  <si>
    <t>Housekeeping (HK) Amenity</t>
  </si>
  <si>
    <t>I  need …        We want …        Please bring …        Please restock …        Please pick up dirty ….</t>
  </si>
  <si>
    <t>Housekeeping (HK) Supplies</t>
  </si>
  <si>
    <t>Housekeeping (HK) Supplies w/Fee</t>
  </si>
  <si>
    <t>I  need …        We want …        Please send …</t>
  </si>
  <si>
    <t>Housekeeping (HK) Device</t>
  </si>
  <si>
    <t>I  need …        We want …        Please send …      Please replace ….           Bring another ….               …..  is broken/ not working</t>
  </si>
  <si>
    <t>Housekeeping (HK) Service</t>
  </si>
  <si>
    <t>I  need …        We want …         I am calling to follow up ……       Please pick up dirty ….</t>
  </si>
  <si>
    <t>Front Office (FO) Amenity</t>
  </si>
  <si>
    <t xml:space="preserve">I  need …        We want …     </t>
  </si>
  <si>
    <t>Front Office (FO) Service</t>
  </si>
  <si>
    <t>I  need …        We want …       What is  (wifi password)?</t>
  </si>
  <si>
    <t>Engineering (ENG) Supplies</t>
  </si>
  <si>
    <t>I  need …        We want …       Do you have …..</t>
  </si>
  <si>
    <t>Engineering (ENG) Repair</t>
  </si>
  <si>
    <t>…..  is broken/ not working          …..  needs to be replaced/fixed              Calling for broken …..</t>
  </si>
  <si>
    <t>Room Service (RS) Service</t>
  </si>
  <si>
    <t>General (GEN) Inquiry</t>
  </si>
  <si>
    <t>Where is the restaurant?     What time is  breakfast/lunch/dinner?</t>
  </si>
  <si>
    <t xml:space="preserve">INSTRUCTIONS: </t>
  </si>
  <si>
    <t>1) Speak each item from the "Items" column.  Feel free to utilize "Sample" sentences.</t>
  </si>
  <si>
    <t>2) If Bot understands successfully, then continue your process with testing each synonym words.</t>
  </si>
  <si>
    <t>IF BOT FAILS TO UNDERSTAND …</t>
  </si>
  <si>
    <t xml:space="preserve">&gt;&gt; First Time : place a checkmark in "1st Time" column, and then repeat your sentence one more time.  </t>
  </si>
  <si>
    <t xml:space="preserve">&gt;&gt; Second Time : place a checkmark in "2nd Time" column, and then continue your process with the next one. </t>
  </si>
  <si>
    <t xml:space="preserve">NOTE:  </t>
  </si>
  <si>
    <t>HOSPITALITY VOICE TECHNOLOGY   (HV Tech)</t>
  </si>
  <si>
    <t xml:space="preserve">VOICE BOT TESTING - PHASE 1. KEYWORDS </t>
  </si>
  <si>
    <t>Location</t>
  </si>
  <si>
    <t>Items</t>
  </si>
  <si>
    <t>1st   Time</t>
  </si>
  <si>
    <t>2nd Time</t>
  </si>
  <si>
    <t>Synonyms</t>
  </si>
  <si>
    <t>Comments</t>
  </si>
  <si>
    <t>HOUSEKEEPING - Amenities to request</t>
  </si>
  <si>
    <t xml:space="preserve">SAMPLE : </t>
  </si>
  <si>
    <t>Bath</t>
  </si>
  <si>
    <t>Bath Slipper</t>
  </si>
  <si>
    <t>slippers, bath shoes, bath footwear</t>
  </si>
  <si>
    <t>Bathrobe</t>
  </si>
  <si>
    <t>bath gown, bath housecoat, bath smock, bath wrapper, bath scrubs, bath garment, bath caftan, bath jacket, lounging robe, terrycloth</t>
  </si>
  <si>
    <t>Conditioner</t>
  </si>
  <si>
    <t>hair Conditioner, detangler, hair lotion, hair rinse, hair treatment, hair mask, hair care lotion, hair cream</t>
  </si>
  <si>
    <t>Cotton balls</t>
  </si>
  <si>
    <t>cotton buds, cotton</t>
  </si>
  <si>
    <t>Dental Kit</t>
  </si>
  <si>
    <t>dental floss, dental string, teeth cleaning string</t>
  </si>
  <si>
    <t>Disposable razor</t>
  </si>
  <si>
    <t>shaver, disposable blade, shaving instrument, shaving blade, disposable shaver blades</t>
  </si>
  <si>
    <t>Lotion</t>
  </si>
  <si>
    <t>hand lotion, body lotion, cream, ointment, moisturizer, crème, body application, body grease, balsam, vaseline, pomade, cold cream, cosmetic crème</t>
  </si>
  <si>
    <t>Make up remover wipe</t>
  </si>
  <si>
    <t>Mouthwash</t>
  </si>
  <si>
    <t>mouth mint, mouth cleaner</t>
  </si>
  <si>
    <t>Nail file</t>
  </si>
  <si>
    <t xml:space="preserve">nail board, emery board </t>
  </si>
  <si>
    <t>Nail polish remover  pad</t>
  </si>
  <si>
    <t>Q-tips</t>
  </si>
  <si>
    <t>cotton swabs</t>
  </si>
  <si>
    <t>Shampoo</t>
  </si>
  <si>
    <t>hair Shampoo, hair soap, hairwash, hair cleaner, hair bath soap, hair care soap</t>
  </si>
  <si>
    <t>Shower Cap</t>
  </si>
  <si>
    <t>shower bonnet, skullcap, hair cover</t>
  </si>
  <si>
    <t>Shower Gel</t>
  </si>
  <si>
    <t>body wash, body gel, shower soap, showering gel, bubble bath gel, body gel soap, body lotion soap, body cleanser</t>
  </si>
  <si>
    <t>Soap</t>
  </si>
  <si>
    <t>hand soap, wash soap, soap for washing</t>
  </si>
  <si>
    <t>Toiletries</t>
  </si>
  <si>
    <t xml:space="preserve">grooming supplies, beauty supplies, grooming products, beauty products, bath products, bath supplies, </t>
  </si>
  <si>
    <t>Toothbrush</t>
  </si>
  <si>
    <t>tooth cleaner, teeth cleaner</t>
  </si>
  <si>
    <t>Toothpaste</t>
  </si>
  <si>
    <t>tooth cleaner</t>
  </si>
  <si>
    <t>Closet</t>
  </si>
  <si>
    <t>Dress hanger</t>
  </si>
  <si>
    <t>apparel hanger, ensemble hanger, attire hanger,  wardrobe hanger, gown hanger</t>
  </si>
  <si>
    <t>Hanger</t>
  </si>
  <si>
    <t>cloth hanger, clothes hanger, coat hanger</t>
  </si>
  <si>
    <t>Pants hanger</t>
  </si>
  <si>
    <t>pants hanger, slacks hanger, knickers hanger, pantalon hangers, britches hanger</t>
  </si>
  <si>
    <t>Satin hanger</t>
  </si>
  <si>
    <t>cloth hanger, ladies hanger, delicates hanger</t>
  </si>
  <si>
    <t>Tea/Coffee</t>
  </si>
  <si>
    <t>Coffee cup</t>
  </si>
  <si>
    <t>coffee mugs, coffee jugs</t>
  </si>
  <si>
    <t>Coffee packet</t>
  </si>
  <si>
    <t>Coffee pod</t>
  </si>
  <si>
    <t>Cream packet</t>
  </si>
  <si>
    <t>light cream, coffee creamer , milk powder</t>
  </si>
  <si>
    <t>Glasses</t>
  </si>
  <si>
    <t>water glass, drinking glass</t>
  </si>
  <si>
    <t>Ice bucket</t>
  </si>
  <si>
    <t>ice container, ice canister, ice pail</t>
  </si>
  <si>
    <t>Plastic cup</t>
  </si>
  <si>
    <t>water cups, couple water cups, couple plastic cups, plastic tumbler, plastic glass</t>
  </si>
  <si>
    <t>Sugar packet</t>
  </si>
  <si>
    <t>(packets =) pouch</t>
  </si>
  <si>
    <t>Tea Bag</t>
  </si>
  <si>
    <t xml:space="preserve">tea pouch , pekoe bag, </t>
  </si>
  <si>
    <t>Extra</t>
  </si>
  <si>
    <t>Sewing Kit</t>
  </si>
  <si>
    <t>darning kit, seaming kit, needle kit, patching kit, tailoring kit</t>
  </si>
  <si>
    <t>(kit =) material, assortment, pack, tools, bag, supplies, things</t>
  </si>
  <si>
    <t>Shoe Shine Kit</t>
  </si>
  <si>
    <t>polish shine kit, sheen kit, sparkle kit      (kit =) material, assortment, pack, tools, bag, supplies, things</t>
  </si>
  <si>
    <t>HOUSEKEEPING - Supplies to request</t>
  </si>
  <si>
    <t>Bath Mat</t>
  </si>
  <si>
    <t>bath rugs, bathroom runner, bathroom mat</t>
  </si>
  <si>
    <t>Bath towel</t>
  </si>
  <si>
    <t>body towels, large guest towel, bath sheet, large bath cloth</t>
  </si>
  <si>
    <t>Face towel</t>
  </si>
  <si>
    <t>wash cloth, facecloth, tea towel, hand mitt, washrag, compress cloth</t>
  </si>
  <si>
    <t>Hand towel</t>
  </si>
  <si>
    <t>hand cloth, small towel, small cloth</t>
  </si>
  <si>
    <t>Toilet Paper</t>
  </si>
  <si>
    <t>toilet roll, toilet tissue</t>
  </si>
  <si>
    <t>Towel</t>
  </si>
  <si>
    <t>washcloth, terry cloth, cloth</t>
  </si>
  <si>
    <t>Gargle glass</t>
  </si>
  <si>
    <t>gargle cup, spit cup, swish cup, mouthwash cup, gargle glass, spit glass, mouthwash glass, swish glass</t>
  </si>
  <si>
    <t>Bath/Room</t>
  </si>
  <si>
    <t>Kleenex</t>
  </si>
  <si>
    <t>tissue box</t>
  </si>
  <si>
    <t>Waste Basket</t>
  </si>
  <si>
    <t>garbage can, trash can, dustbin, garbage pail, wastebin, trash basket, dumpster can, wastepaper basket</t>
  </si>
  <si>
    <t>Bedding</t>
  </si>
  <si>
    <t>Bed Sheet</t>
  </si>
  <si>
    <t>Blanket</t>
  </si>
  <si>
    <t>Bed Spread</t>
  </si>
  <si>
    <t>bed cover, comforter</t>
  </si>
  <si>
    <t>Non-Allergenic pillow</t>
  </si>
  <si>
    <t>anti-allergy bedding</t>
  </si>
  <si>
    <t>Pillow</t>
  </si>
  <si>
    <t>bed cushion, headrest, bed bolster</t>
  </si>
  <si>
    <t>Pillow case</t>
  </si>
  <si>
    <t>pillow cover, pillow slip</t>
  </si>
  <si>
    <t>Laundry bag</t>
  </si>
  <si>
    <t>valet bag, laundry bag, dirty clothes bag, hamper bag, wash bag</t>
  </si>
  <si>
    <t>Laundry price list</t>
  </si>
  <si>
    <t>valet roster, laundry roster, laundry prospectus, laundry flyer, laundry tally, dry cleaning roster, laundry slip</t>
  </si>
  <si>
    <t>Door</t>
  </si>
  <si>
    <t>Do Not Disturb Sign</t>
  </si>
  <si>
    <t>Do not disturb prospectus, Do not disturb flyer, Do not disturb hanger, Do not disturb door sign, Door knob hanger, Do not bother sign</t>
  </si>
  <si>
    <t>Desk</t>
  </si>
  <si>
    <t>Room Service menu</t>
  </si>
  <si>
    <t xml:space="preserve">In-room dining menu, in-room dining service, room service roster, room service prospectus, room service flyer,room service food list,  </t>
  </si>
  <si>
    <t>Room</t>
  </si>
  <si>
    <t>Ashtray &amp; matchbox</t>
  </si>
  <si>
    <t xml:space="preserve">(ashtray =) smoke tray, cigarette tray, cigar tray       </t>
  </si>
  <si>
    <t>HOUSEKEEPING - Supplies w-Fee to request</t>
  </si>
  <si>
    <t>Rollaway bed</t>
  </si>
  <si>
    <t>trundle bed, murphy bed, cot, extra bed, another bed, folding bed, truckle bed</t>
  </si>
  <si>
    <t>Baby Crib</t>
  </si>
  <si>
    <t>Wheelchair</t>
  </si>
  <si>
    <t>chair with wheels</t>
  </si>
  <si>
    <t>HOUSEKEEPING - Device to request/replace</t>
  </si>
  <si>
    <t>Make up mirror</t>
  </si>
  <si>
    <t>mirror, reflector, looking glass</t>
  </si>
  <si>
    <t>Hair Dryer</t>
  </si>
  <si>
    <t>blow dryer, hair blower</t>
  </si>
  <si>
    <t>Iron</t>
  </si>
  <si>
    <t>ironing appliance, clothes iron, steam iron, flat iron, smoothing iron, iron box.</t>
  </si>
  <si>
    <t>Ironing Board</t>
  </si>
  <si>
    <t>pressing board</t>
  </si>
  <si>
    <t>Coffee machine</t>
  </si>
  <si>
    <t>(machine =) maker, gadget, tool, widget, instrument, engine, appliance</t>
  </si>
  <si>
    <t>Clock/Radio</t>
  </si>
  <si>
    <t>time device, timekeeping device, timepiece, timer, alarm, timemarker, digital watch, timekeeper</t>
  </si>
  <si>
    <t>Luggage Rack</t>
  </si>
  <si>
    <t>shoe rack,  bag rack, suitcase rack, baggage rack, trunk rack, case rack, gear rack, carry-on rack, tote rack</t>
  </si>
  <si>
    <t>(Rack =) stand, platform, bracket, frame, table, station</t>
  </si>
  <si>
    <t>HOUSEKEEPING - Service to request</t>
  </si>
  <si>
    <t>Service the room</t>
  </si>
  <si>
    <t>room cleaning, servicing the room, cleaning service, clean the room, change the room, room needs to be cleaned, room needs to be serviced, room needs to be changed</t>
  </si>
  <si>
    <t>Turndown service</t>
  </si>
  <si>
    <t>Laundry</t>
  </si>
  <si>
    <t>Valet Laundry Service</t>
  </si>
  <si>
    <t>laundry service, dry cleaning, laundry, steaming service, wash, clean clothes</t>
  </si>
  <si>
    <t>Dirty item pick up</t>
  </si>
  <si>
    <t>(dirty =) old, used, stained, spoiled</t>
  </si>
  <si>
    <t>Previous request</t>
  </si>
  <si>
    <t>prior request, earlier request, prior call, earlier call, previous call</t>
  </si>
  <si>
    <t>FRONT OFFICE - Amenities to request</t>
  </si>
  <si>
    <t>Umbrella</t>
  </si>
  <si>
    <t>sunshade, sun guard, rain guard</t>
  </si>
  <si>
    <t>FRONT OFFICE - Service to request</t>
  </si>
  <si>
    <t>Room Change</t>
  </si>
  <si>
    <t>room swap, different room, move to another room</t>
  </si>
  <si>
    <t>WIFI connection</t>
  </si>
  <si>
    <t>Internet access</t>
  </si>
  <si>
    <t>WIFI password</t>
  </si>
  <si>
    <t>Internet access password</t>
  </si>
  <si>
    <t>Wake up Call</t>
  </si>
  <si>
    <t>early-morning call, alarm setup, wake up message, bugle call, morning alert call</t>
  </si>
  <si>
    <t>Late check out</t>
  </si>
  <si>
    <t>delayed check out</t>
  </si>
  <si>
    <t>Baggage Porter</t>
  </si>
  <si>
    <t>(Bags =)luggage, baggage, suitcase, gear, trunk, case, tote bag, suit bag, satchel</t>
  </si>
  <si>
    <t>Bell cart</t>
  </si>
  <si>
    <t>baggage cart, bag cart, luggage cart, suitcase cart, gear c art, trunk cart, case cart, tote bag cart, suit bag cart, satchel cart</t>
  </si>
  <si>
    <t>Transportation Service</t>
  </si>
  <si>
    <t>car service, Uber service, Lyft service, airport shuttle, shuttle, car rental, taxi, limo</t>
  </si>
  <si>
    <t>Valet Parking</t>
  </si>
  <si>
    <t>parking service</t>
  </si>
  <si>
    <t>Complaints</t>
  </si>
  <si>
    <t>Room Key is not working</t>
  </si>
  <si>
    <t>ENGINEERING - Supplies to request</t>
  </si>
  <si>
    <t>Phone charger</t>
  </si>
  <si>
    <t>extra charger for phone, phone cord, phone power surge, phone cable</t>
  </si>
  <si>
    <t>USB Charger</t>
  </si>
  <si>
    <t>charger, power source, surcharger, USB battery, USB plug, USB power, USB power source</t>
  </si>
  <si>
    <t>Extension cord</t>
  </si>
  <si>
    <t>extension string, connection cord, extension cable</t>
  </si>
  <si>
    <t>Electric converter</t>
  </si>
  <si>
    <t>travel adapters, plug adaptors</t>
  </si>
  <si>
    <t>Ipod Docking station</t>
  </si>
  <si>
    <t>tablet docking station, filling station, work station, docking</t>
  </si>
  <si>
    <t>CD/DVD Player</t>
  </si>
  <si>
    <t>Mobile USB Hub</t>
  </si>
  <si>
    <t xml:space="preserve">mobile USB charger station </t>
  </si>
  <si>
    <t>ENGINEERING - Items to be repaired/replaced</t>
  </si>
  <si>
    <t>Bathroom door</t>
  </si>
  <si>
    <t xml:space="preserve">toilet door, sliding door, lavatory door, washroom door, outhouse door, restroom door. ladies' room door, gentlemen's room door, women's room door, men's room door, little boy's room door, little girl's room door </t>
  </si>
  <si>
    <t>Shower door</t>
  </si>
  <si>
    <t>shower glass, washbasin door</t>
  </si>
  <si>
    <t>Shower</t>
  </si>
  <si>
    <t>shower head, shower Sprinkler</t>
  </si>
  <si>
    <t>Toilet</t>
  </si>
  <si>
    <t>lavatory, potty, john, commode, can, outhouse, throne, washroom, restroom, water closet</t>
  </si>
  <si>
    <t>Faucet</t>
  </si>
  <si>
    <t>sink, Water leaking, water running, leakage</t>
  </si>
  <si>
    <t>Bathtub</t>
  </si>
  <si>
    <t>bath, shower tub, shower</t>
  </si>
  <si>
    <t>Water Leak</t>
  </si>
  <si>
    <t>water leaking, water running, leakage</t>
  </si>
  <si>
    <t>Wall hook</t>
  </si>
  <si>
    <t>Towel Bar</t>
  </si>
  <si>
    <t>towel pole, towel stake, towel rail, wall bar, towel hanger, towel hanging bar, hanging bar</t>
  </si>
  <si>
    <t>Retractable Clothes drying line</t>
  </si>
  <si>
    <t>drying line, clothes line, clothes hanging line, hanging line</t>
  </si>
  <si>
    <t>Mirror</t>
  </si>
  <si>
    <t>reflector, looking glass</t>
  </si>
  <si>
    <t>Closet door</t>
  </si>
  <si>
    <t xml:space="preserve">sliding Door, wardrobe door, clothes room, storage door </t>
  </si>
  <si>
    <t>Hallway</t>
  </si>
  <si>
    <t>Ice machine</t>
  </si>
  <si>
    <t>ice motor, ice engine, ice appliance</t>
  </si>
  <si>
    <t xml:space="preserve">TV </t>
  </si>
  <si>
    <t>television, telly, tube, TV box</t>
  </si>
  <si>
    <t xml:space="preserve">TV remote </t>
  </si>
  <si>
    <t>remote Control, clicker, push-button control, remote, telly control</t>
  </si>
  <si>
    <t>Air conditioner</t>
  </si>
  <si>
    <t>AC, HVAC, hot-cold, heater, cooler, climate control, central air, clima, climatization, thermostat</t>
  </si>
  <si>
    <t>Heater</t>
  </si>
  <si>
    <t>warmer, radiator</t>
  </si>
  <si>
    <t>Microwave</t>
  </si>
  <si>
    <t>food warmer</t>
  </si>
  <si>
    <t>Light bulb</t>
  </si>
  <si>
    <t>light tube</t>
  </si>
  <si>
    <t>Light switch</t>
  </si>
  <si>
    <t>electric switch, light plate</t>
  </si>
  <si>
    <t>Plug</t>
  </si>
  <si>
    <t>electric plug, electric connection</t>
  </si>
  <si>
    <t xml:space="preserve">main room door, room door, entrance, entryway, front gate, exit, </t>
  </si>
  <si>
    <t>Window</t>
  </si>
  <si>
    <t>casement</t>
  </si>
  <si>
    <t>workspace, secretary, work counter</t>
  </si>
  <si>
    <t>Lamp</t>
  </si>
  <si>
    <t xml:space="preserve">Lantern, light, desk lamp, desk light, workspace lamp, workspace light, secretary lamps, secretary light </t>
  </si>
  <si>
    <t>Chair</t>
  </si>
  <si>
    <t>desk chair, workspace chair, secretary chair</t>
  </si>
  <si>
    <t>Bed</t>
  </si>
  <si>
    <t>mattress, chaise, sleeping platform, cot, divan, trundle</t>
  </si>
  <si>
    <t>Night stand</t>
  </si>
  <si>
    <t>bed table, bedstand, night table</t>
  </si>
  <si>
    <t>Night stand lamp</t>
  </si>
  <si>
    <t>night lamp, bed table lamp, bed stand lamp, bedside lamp, night table lamp</t>
  </si>
  <si>
    <t>(lamp =) lantern, light</t>
  </si>
  <si>
    <t>ROOM SERVICE - Amenities w-fee to request</t>
  </si>
  <si>
    <t>Mineral water</t>
  </si>
  <si>
    <t>spring water, carbonated water, tonic water</t>
  </si>
  <si>
    <t>Bottled water</t>
  </si>
  <si>
    <t>flask, water flask, water jug, water thermos</t>
  </si>
  <si>
    <t>Hot water</t>
  </si>
  <si>
    <t>hot water for tea, Tea water, Tea pot, Hot water pot, water for tea</t>
  </si>
  <si>
    <t>GENERAL - Information</t>
  </si>
  <si>
    <t>Information</t>
  </si>
  <si>
    <t>Restaurants  - hours &amp; location</t>
  </si>
  <si>
    <t>(location =) place, room, area, spot, whereabouts, section, station, neck of the woods, bearings, venue, part</t>
  </si>
  <si>
    <t xml:space="preserve">(hours =) time </t>
  </si>
  <si>
    <t>Bar Lounge - hours &amp; location</t>
  </si>
  <si>
    <t>drink lounge, Bar service, night club, saloon, cocktail lounge, beverage lounge, parlor, pub, taproom, watering hole, drinkery</t>
  </si>
  <si>
    <t>Coffee Shop - hours &amp; location</t>
  </si>
  <si>
    <t>sandwich shop, cake shop, coffee place, deli</t>
  </si>
  <si>
    <t>Club Lounge - hours &amp; location</t>
  </si>
  <si>
    <t>membership lounge, club room, membership room, members only room, members only lounge</t>
  </si>
  <si>
    <t>Breakfast service - hours &amp; location</t>
  </si>
  <si>
    <t>(Breakfast =) brunch, early meal, morning meal</t>
  </si>
  <si>
    <t>Lunch service - hours &amp; location</t>
  </si>
  <si>
    <t>(Lunch =) luncheon, midday meal</t>
  </si>
  <si>
    <t>Dinner service - hours &amp; location</t>
  </si>
  <si>
    <t>(Dinner =) supper, evening meal</t>
  </si>
  <si>
    <t>In-Room dining service - Hours, Phone &amp; Menu</t>
  </si>
  <si>
    <t>Room Service, In-room eating, in-room food service, food delivery, drink delivery                                                 (hours =) time</t>
  </si>
  <si>
    <t>Fitness Center - hours &amp; location</t>
  </si>
  <si>
    <t>Gym, Fitness room, workout room, exercise rooms</t>
  </si>
  <si>
    <t>Guest Laundry Room - hours &amp; location</t>
  </si>
  <si>
    <t>Laundry room, laundry facilities,  laundry machines, washers &amp; dryers, washing</t>
  </si>
  <si>
    <t>Business Centre - hours &amp; location</t>
  </si>
  <si>
    <t>work space, work area, internet room, printer room, copy room, computer room</t>
  </si>
  <si>
    <t>Gift Shop - hours &amp; location</t>
  </si>
  <si>
    <t>boutique, store, market, shop</t>
  </si>
  <si>
    <t>Meeting Room information for location</t>
  </si>
  <si>
    <t>gathering room, conference room, convention room, session room</t>
  </si>
  <si>
    <t>Ballroom information - location</t>
  </si>
  <si>
    <t>music hall,auditorium, concert hall, dance hall, hall, party room</t>
  </si>
  <si>
    <r>
      <t xml:space="preserve">1) If you notice a missing </t>
    </r>
    <r>
      <rPr>
        <b/>
        <sz val="12"/>
        <color rgb="FF0000FF"/>
        <rFont val="Calibri"/>
        <family val="2"/>
        <scheme val="minor"/>
      </rPr>
      <t>item</t>
    </r>
    <r>
      <rPr>
        <sz val="11"/>
        <color rgb="FF0000FF"/>
        <rFont val="Calibri"/>
        <family val="2"/>
        <scheme val="minor"/>
      </rPr>
      <t xml:space="preserve">, feel free to add them to the blank lines for each section. </t>
    </r>
  </si>
  <si>
    <r>
      <t xml:space="preserve">2) If you notice a missing </t>
    </r>
    <r>
      <rPr>
        <b/>
        <sz val="12"/>
        <color rgb="FF0000FF"/>
        <rFont val="Calibri"/>
        <family val="2"/>
        <scheme val="minor"/>
      </rPr>
      <t>synonym</t>
    </r>
    <r>
      <rPr>
        <sz val="11"/>
        <color rgb="FF0000FF"/>
        <rFont val="Calibri"/>
        <family val="2"/>
        <scheme val="minor"/>
      </rPr>
      <t xml:space="preserve">, feel free to add it into "Comments" column. </t>
    </r>
  </si>
  <si>
    <t>"May collapse this panel by clicking on  "-"  sign in the grid)</t>
  </si>
  <si>
    <t xml:space="preserve">face cleaner wipe, face wipes, makeup wipe, make up cleaner </t>
  </si>
  <si>
    <t xml:space="preserve">caffeine pods, cappuccino pods, expresso pods, mocha pods                               </t>
  </si>
  <si>
    <t xml:space="preserve">caffeine packet, coffee powder, cappuccino packets, expresso packets, mocha packets                                  </t>
  </si>
  <si>
    <t xml:space="preserve">kettle, coffee kettle, coffee maker, caffeine machine, cappuccino machine, expresso machine, brew machine, café machine, mocha machine, coffee appliance           </t>
  </si>
  <si>
    <t xml:space="preserve">nail polish cleaner wipe, nail color remover, nail color cleaner, nail gloss cleaner (remover), acetone </t>
  </si>
  <si>
    <t>linen, bed linen, contour sheet,</t>
  </si>
  <si>
    <t>throw, bed cover, bed covering, coverlet, fleece, wrapper, afghan</t>
  </si>
  <si>
    <t>(matchbox =) match, matches, matchbook, lighter</t>
  </si>
  <si>
    <t>crib, baby bed, basinet, cradle, manger, bin, baby trundle bed, baby cot</t>
  </si>
  <si>
    <t xml:space="preserve">bellhop, concierge, carrier, baggage carrier, doorperson, Carry baggages, help with bags, help with luggage, assistance with bags, assistance with luggage                            </t>
  </si>
  <si>
    <t>dissatisfaction, objection, criticism, trouble, annoyance, disturbance, commotion, distraction, intrusion, rumble , hindrance, bother, turmoil</t>
  </si>
  <si>
    <t>audio/video system, tape player, portable player, portable audio system, portable video system, record player, media player, cd player, dvd player</t>
  </si>
  <si>
    <t>wall peg, wall, hanger, wall holder, wall clasp</t>
  </si>
  <si>
    <t>dining room, lunch room, diner, lunchroom, cafeteria, outlet, joint, eating house, eating place</t>
  </si>
  <si>
    <t>(location =) breakfast room, cafeteria, restaurant, outlet, joint, venue, meal room, eating place, place, room, area, spot, whereabouts, section, station, neck of the woods, bearings, venue, part</t>
  </si>
  <si>
    <t>(location =) lunch room, cafeteria, restaurant, outlet, joint, venue, meal room, eating place, place, room, area, spot, whereabouts, section, station, neck of the woods, bearings, venue, part</t>
  </si>
  <si>
    <t xml:space="preserve">If the 2nd time is successful, then you DO NOT need to place a checkmark in the "2nd Time".  The objective is to identify the failed ones only. </t>
  </si>
  <si>
    <t xml:space="preserve">Thank you for participating in the user testing of the voice bot. Your views and comments will be invaluable in assisting its further development. </t>
  </si>
  <si>
    <t xml:space="preserve">There are hotel guest room items &amp; services listed in column “Items” as well as the synonyms guest can possibly use while requesting. </t>
  </si>
  <si>
    <t>Steps:</t>
  </si>
  <si>
    <r>
      <t xml:space="preserve">The </t>
    </r>
    <r>
      <rPr>
        <b/>
        <sz val="12"/>
        <color theme="1" tint="4.9989318521683403E-2"/>
        <rFont val="Calibri"/>
        <family val="2"/>
        <scheme val="minor"/>
      </rPr>
      <t>objective</t>
    </r>
    <r>
      <rPr>
        <sz val="12"/>
        <color theme="1" tint="4.9989318521683403E-2"/>
        <rFont val="Calibri"/>
        <family val="2"/>
        <scheme val="minor"/>
      </rPr>
      <t xml:space="preserve"> of the test is to audit if the bot can recognize each item, and identify when bot fails to do so. </t>
    </r>
  </si>
  <si>
    <r>
      <t xml:space="preserve">The </t>
    </r>
    <r>
      <rPr>
        <b/>
        <sz val="12"/>
        <color theme="1" tint="4.9989318521683403E-2"/>
        <rFont val="Calibri"/>
        <family val="2"/>
        <scheme val="minor"/>
      </rPr>
      <t xml:space="preserve">expectation </t>
    </r>
    <r>
      <rPr>
        <sz val="12"/>
        <color theme="1" tint="4.9989318521683403E-2"/>
        <rFont val="Calibri"/>
        <family val="2"/>
        <scheme val="minor"/>
      </rPr>
      <t>is for you to say each item as you would normally request it during your hotel stay.  Feel free to utilize "Sample" sentences.</t>
    </r>
  </si>
  <si>
    <t xml:space="preserve">sweetener packet, fructose packet, saccharin packet, sucrose packet   </t>
  </si>
  <si>
    <t xml:space="preserve">Synonyms with recognition problems </t>
  </si>
  <si>
    <t>Other Comments</t>
  </si>
  <si>
    <t>Additional Synonyms</t>
  </si>
  <si>
    <t>Additional synonyms</t>
  </si>
  <si>
    <r>
      <t>2)</t>
    </r>
    <r>
      <rPr>
        <b/>
        <sz val="12"/>
        <color theme="1" tint="4.9989318521683403E-2"/>
        <rFont val="Times New Roman"/>
        <family val="1"/>
      </rPr>
      <t xml:space="preserve">     </t>
    </r>
    <r>
      <rPr>
        <sz val="12"/>
        <color theme="1" tint="4.9989318521683403E-2"/>
        <rFont val="Calibri"/>
        <family val="2"/>
        <scheme val="minor"/>
      </rPr>
      <t>Bot asks: “Thank you for calling Guest Services. How may I assist you today? “.</t>
    </r>
  </si>
  <si>
    <t xml:space="preserve">&gt; Bot confirms the correct item &amp; asks “You would like … .  Anything else I can help you with” 
</t>
  </si>
  <si>
    <t>&gt; Request each item/service from the "Items" column using any of the sample sentences provided</t>
  </si>
  <si>
    <t>&gt; Continue with asking for the next item.  DO NOT have to hang up and dial again</t>
  </si>
  <si>
    <r>
      <t xml:space="preserve">&gt; </t>
    </r>
    <r>
      <rPr>
        <b/>
        <sz val="12"/>
        <color theme="1" tint="4.9989318521683403E-2"/>
        <rFont val="Calibri"/>
        <family val="2"/>
        <scheme val="minor"/>
      </rPr>
      <t>If Bot fails to understand, or</t>
    </r>
    <r>
      <rPr>
        <sz val="12"/>
        <color theme="1" tint="4.9989318521683403E-2"/>
        <rFont val="Calibri"/>
        <family val="2"/>
        <scheme val="minor"/>
      </rPr>
      <t xml:space="preserve"> confirms incorrectly, repeat your request one more time and mark it as follows </t>
    </r>
  </si>
  <si>
    <t xml:space="preserve">• First Time: place a checkmark in "1st Time" column, and then repeat your sentence one more time.  </t>
  </si>
  <si>
    <t xml:space="preserve">• Second Time: place a checkmark in "2nd Time" column, and then continue your process with the next one.  You DO NOT need to repeat for 3rd time </t>
  </si>
  <si>
    <r>
      <t>3)</t>
    </r>
    <r>
      <rPr>
        <b/>
        <sz val="12"/>
        <color theme="1" tint="4.9989318521683403E-2"/>
        <rFont val="Times New Roman"/>
        <family val="1"/>
      </rPr>
      <t xml:space="preserve">     </t>
    </r>
    <r>
      <rPr>
        <sz val="12"/>
        <color theme="1" tint="4.9989318521683403E-2"/>
        <rFont val="Calibri"/>
        <family val="2"/>
        <scheme val="minor"/>
      </rPr>
      <t>Repeat the steps with synonym for the item.</t>
    </r>
  </si>
  <si>
    <r>
      <t xml:space="preserve">&gt; </t>
    </r>
    <r>
      <rPr>
        <b/>
        <sz val="12"/>
        <color theme="1" tint="4.9989318521683403E-2"/>
        <rFont val="Calibri"/>
        <family val="2"/>
        <scheme val="minor"/>
      </rPr>
      <t>If Bot fails to understand synonym,</t>
    </r>
    <r>
      <rPr>
        <sz val="12"/>
        <color theme="1" tint="4.9989318521683403E-2"/>
        <rFont val="Calibri"/>
        <family val="2"/>
        <scheme val="minor"/>
      </rPr>
      <t xml:space="preserve"> list them in column “Synonyms with recognition problems  </t>
    </r>
  </si>
  <si>
    <r>
      <t>4)</t>
    </r>
    <r>
      <rPr>
        <b/>
        <sz val="7"/>
        <color theme="1" tint="4.9989318521683403E-2"/>
        <rFont val="Times New Roman"/>
        <family val="1"/>
      </rPr>
      <t xml:space="preserve">      </t>
    </r>
    <r>
      <rPr>
        <sz val="12"/>
        <color theme="1" tint="4.9989318521683403E-2"/>
        <rFont val="Calibri"/>
        <family val="2"/>
        <scheme val="minor"/>
      </rPr>
      <t xml:space="preserve">If you notice a missing synonym, please add it into "Additional Synonyms” column. </t>
    </r>
  </si>
  <si>
    <r>
      <t>5)</t>
    </r>
    <r>
      <rPr>
        <b/>
        <sz val="7"/>
        <color theme="1" tint="4.9989318521683403E-2"/>
        <rFont val="Times New Roman"/>
        <family val="1"/>
      </rPr>
      <t xml:space="preserve">      </t>
    </r>
    <r>
      <rPr>
        <sz val="12"/>
        <color theme="1" tint="4.9989318521683403E-2"/>
        <rFont val="Calibri"/>
        <family val="2"/>
        <scheme val="minor"/>
      </rPr>
      <t>If you notice a missing item, please add them to the blank lines at the bottom of each section.</t>
    </r>
  </si>
  <si>
    <t xml:space="preserve">Thank you </t>
  </si>
  <si>
    <t>Key Words</t>
  </si>
  <si>
    <t xml:space="preserve">nail polish cleaner wipe,  nail polish remover wipe, nail color remover, nail color cleaner, nail gloss cleaner, nail gloss remover, acetone </t>
  </si>
  <si>
    <t>bath gown, bath housecoat, bath smock, bath wrapper, bath scrubs, bath garment, bath caftan, bath jacket, lounging robe</t>
  </si>
  <si>
    <t>tooth cleaner, teeth cleaner, tooth broom, dental brush, tooth comb</t>
  </si>
  <si>
    <t>tooth polish, tooh powder, dental cream</t>
  </si>
  <si>
    <t>tooth polish, tooth powder, dental cream</t>
  </si>
  <si>
    <t>clothes hanger, coat hanger</t>
  </si>
  <si>
    <t>light cream, coffee creamer, milk powder</t>
  </si>
  <si>
    <t xml:space="preserve">sweetener packet, fructose packet, saccharin packet, sucrose packet, sweetener pouch, fructose pouch, saccharin pouch, sucrose pouch   </t>
  </si>
  <si>
    <t>sewing materials, sewing tools, sewing pack, sewing supplies, sewing stuff, sewing things, darning materials, darning tools, darning pack, darning supplies, darning stuff, darning things,  seaming materials, seaming tools, seaming pack, seaming supplies, seaming stuff, seaming things, needle materials, needle tools, needle pack, needle supplies, needle stuff, needle things, patching materials, patching tools, patching pack, patching supplies, patching stuff, patching things</t>
  </si>
  <si>
    <t>gargle cup, spit cup, swish cup, mouthwash cup, spit glass, mouthwash glass, swish glass</t>
  </si>
  <si>
    <t>Matchbox</t>
  </si>
  <si>
    <t>Ashtray</t>
  </si>
  <si>
    <t>match, matches, matchbook, lighter</t>
  </si>
  <si>
    <t xml:space="preserve">smoke tray, cigarette tray, cigar tray       </t>
  </si>
  <si>
    <t>wall peg, wall hanger, wall holder, wall clasp</t>
  </si>
  <si>
    <t>AC, HVAC, hot-cold, cooler, climate control, central air, clima, climatization, thermostat</t>
  </si>
  <si>
    <t>sink, water faucet, water sink</t>
  </si>
  <si>
    <t xml:space="preserve">Leakage, water leak, water leakage, water overflow, runny water </t>
  </si>
  <si>
    <t>AC, HVAC, hot-cold,  cooler, climate control, central air, clima, climatization, thermostat</t>
  </si>
  <si>
    <t xml:space="preserve">…..  is broken/ not working        </t>
  </si>
  <si>
    <t xml:space="preserve">I  need …        We want …        </t>
  </si>
  <si>
    <t xml:space="preserve">I  need …        We want …      </t>
  </si>
  <si>
    <t>HK Amenities</t>
  </si>
  <si>
    <t>HK Supplies</t>
  </si>
  <si>
    <t>HK Supplies w-fee</t>
  </si>
  <si>
    <t>HK devices</t>
  </si>
  <si>
    <t>FO Amenities</t>
  </si>
  <si>
    <t>ENG Supplies</t>
  </si>
  <si>
    <t>ENG Repair</t>
  </si>
  <si>
    <t>R/S Amenity</t>
  </si>
  <si>
    <t># items</t>
  </si>
  <si>
    <t>Total</t>
  </si>
  <si>
    <t>Test min</t>
  </si>
  <si>
    <t>End</t>
  </si>
  <si>
    <t>Start</t>
  </si>
  <si>
    <t>throw coverlet, fleece, wrapper, afghan</t>
  </si>
  <si>
    <t>bed cover, comforter, , bed covering</t>
  </si>
  <si>
    <t>bath, shower tub</t>
  </si>
  <si>
    <t>In-room dining menu, room service roster, room service prospectus, room service flyer, room service food list</t>
  </si>
  <si>
    <t>water cups, plastic tumbler, plastic glass</t>
  </si>
  <si>
    <t>Sparkling Water</t>
  </si>
  <si>
    <t>Water kettle</t>
  </si>
  <si>
    <t xml:space="preserve">coffee kettle, coffee maker, caffeine machine, cappuccino machine, expresso machine, brew machine, café machine, mocha machine, coffee appliance           </t>
  </si>
  <si>
    <t>lavatory, potty, john, commode, can</t>
  </si>
  <si>
    <t>carbonated water, tonic water</t>
  </si>
  <si>
    <t>spring water</t>
  </si>
  <si>
    <t>Kettle, water bolier, water pot, tea kettle</t>
  </si>
  <si>
    <t>Cup</t>
  </si>
  <si>
    <t>valet bag, dirty clothes bag, hamper bag, wash bag</t>
  </si>
  <si>
    <t>tablet docking station, filling station, work station, docking station</t>
  </si>
  <si>
    <t xml:space="preserve">wardrobe door, clothes room, storage door </t>
  </si>
  <si>
    <t>main room door, room door, entrance door, entryway door, front gate, exit, sliding door</t>
  </si>
  <si>
    <t xml:space="preserve">toilet door, lavatory door, washroom door, outhouse door, restroom door. ladies' room door, gentlemen's room door, women's room door, men's room door, little boy's room door, little girl's room door </t>
  </si>
  <si>
    <t>mug</t>
  </si>
  <si>
    <t>terry cloth, cloth</t>
  </si>
  <si>
    <t>shaver, disposable blade, shaving instrument, shaving blade, disposable shaver blades, shaving kit, razor</t>
  </si>
  <si>
    <t xml:space="preserve">face cleaner wipe, face wipes, makeup wipe, make up cleaner, make up remover </t>
  </si>
  <si>
    <r>
      <t xml:space="preserve">hand soap, </t>
    </r>
    <r>
      <rPr>
        <sz val="11"/>
        <color theme="1" tint="4.9989318521683403E-2"/>
        <rFont val="Calibri"/>
        <family val="2"/>
        <scheme val="minor"/>
      </rPr>
      <t xml:space="preserve">body soap, face soap, </t>
    </r>
    <r>
      <rPr>
        <sz val="11"/>
        <color theme="1" tint="4.9989318521683403E-2"/>
        <rFont val="Calibri"/>
        <family val="1"/>
        <scheme val="minor"/>
      </rPr>
      <t>wash soap, soap for washing</t>
    </r>
  </si>
  <si>
    <t>polish shine kit, sheen kit, sparkle kit, shoe polish kit, polish kit      (kit =) material, assortment, pack, tools, bag, supplies, things</t>
  </si>
  <si>
    <t>clock, alarm clock, time device, timekeeping device, timepiece, timer, alarm, timemarker, digital watch, timekeeper</t>
  </si>
  <si>
    <t>phone power charger, extra charger for phone, phone cord, phone power surge, phone cable</t>
  </si>
  <si>
    <t>power extension cord, extension string, connection cord, extension cable</t>
  </si>
  <si>
    <t xml:space="preserve"> Power converter</t>
  </si>
  <si>
    <t>Electric converter, travel adapters, plug adaptors, power adaptor</t>
  </si>
  <si>
    <t>Power plug, electric plug, electric connection</t>
  </si>
  <si>
    <t>USB Charger Hub</t>
  </si>
  <si>
    <t>USB Plug</t>
  </si>
  <si>
    <t>USB charger station, mobile USB charger station, Mobile USB Hub</t>
  </si>
  <si>
    <r>
      <t>1)</t>
    </r>
    <r>
      <rPr>
        <b/>
        <sz val="12"/>
        <color theme="1" tint="4.9989318521683403E-2"/>
        <rFont val="Times New Roman"/>
        <family val="1"/>
      </rPr>
      <t>     Call 1-866-202-0826</t>
    </r>
  </si>
  <si>
    <t>VOICE BOT TESTING - PHASE 2. STRUCTURED SENTENCES</t>
  </si>
  <si>
    <t>HOUSEKEEPING (HK)</t>
  </si>
  <si>
    <t>FRONT OFFICE (FO)</t>
  </si>
  <si>
    <t>ENGINEERING (ENG)</t>
  </si>
  <si>
    <t>ROOM SERVICE (RS)</t>
  </si>
  <si>
    <t>GENERAL (GEN)</t>
  </si>
  <si>
    <t>Amenity (Request)</t>
  </si>
  <si>
    <t>Supplies (Request)</t>
  </si>
  <si>
    <t>Supplies w-Fee (Request)</t>
  </si>
  <si>
    <t>Device  (Request / Replace)</t>
  </si>
  <si>
    <t xml:space="preserve">Service </t>
  </si>
  <si>
    <t>Repair</t>
  </si>
  <si>
    <t>Amenity w-fee (Request)</t>
  </si>
  <si>
    <t>Inquiry  (Information)</t>
  </si>
  <si>
    <t>Sparkling water</t>
  </si>
  <si>
    <t>Bottle water</t>
  </si>
  <si>
    <t>Bell carts</t>
  </si>
  <si>
    <t>Transportation Services</t>
  </si>
  <si>
    <t>BedSheet</t>
  </si>
  <si>
    <t>Department/Type</t>
  </si>
  <si>
    <t>Comm Flow</t>
  </si>
  <si>
    <t>Use Case Scenario</t>
  </si>
  <si>
    <t>Sentence Structure</t>
  </si>
  <si>
    <t>#1, #3, #5</t>
  </si>
  <si>
    <t>Request</t>
  </si>
  <si>
    <t>Action</t>
  </si>
  <si>
    <t>Need,Want ... /  HaveSomeone ... /  May,Can I ... /  Dirty-Restock /  Empty-Refill /  Wonder … /  Special  /  Inquiry</t>
  </si>
  <si>
    <t>11/02 took out #4 (quantity &amp; type) In Future will be upon request</t>
  </si>
  <si>
    <t>#2</t>
  </si>
  <si>
    <t>#1, #3, #8</t>
  </si>
  <si>
    <t>Request/Replace</t>
  </si>
  <si>
    <t>Need,Want ... /  HaveSomeone ... /  May,Can I ... /  Replace  /  Dirty-Restock /  Empty-Refill /  Wonder … /  Special  /  Inquiry</t>
  </si>
  <si>
    <t>#11</t>
  </si>
  <si>
    <t>Service</t>
  </si>
  <si>
    <t xml:space="preserve">HKServiceW-Msg (#11) / Dirty item pick up (#11) </t>
  </si>
  <si>
    <t>#1</t>
  </si>
  <si>
    <t>#10, #11, #12</t>
  </si>
  <si>
    <r>
      <rPr>
        <sz val="11"/>
        <rFont val="Calibri"/>
        <family val="2"/>
        <scheme val="minor"/>
      </rPr>
      <t>FOServiceW-Msg (#11) / CallBack (#12) /</t>
    </r>
    <r>
      <rPr>
        <sz val="11"/>
        <color rgb="FFFF0000"/>
        <rFont val="Calibri"/>
        <family val="1"/>
        <scheme val="minor"/>
      </rPr>
      <t xml:space="preserve">  (#10 Information &gt; pending)</t>
    </r>
  </si>
  <si>
    <t>#1, #5</t>
  </si>
  <si>
    <t>#9</t>
  </si>
  <si>
    <t>Fix (#9)  /  Inquiry</t>
  </si>
  <si>
    <t>#1, #2, #5</t>
  </si>
  <si>
    <t>#10</t>
  </si>
  <si>
    <t>??</t>
  </si>
  <si>
    <t xml:space="preserve">  (#10 Information &gt; pending)</t>
  </si>
  <si>
    <t>Guest request flows</t>
  </si>
  <si>
    <t>Items hotel might not have</t>
  </si>
  <si>
    <t>Items hotel charge additional fee for</t>
  </si>
  <si>
    <t>#3</t>
  </si>
  <si>
    <t>Items normally can be found in the room</t>
  </si>
  <si>
    <t>#4</t>
  </si>
  <si>
    <t>Items require type and quantity</t>
  </si>
  <si>
    <t>#5</t>
  </si>
  <si>
    <t>Items do not require type and quantity</t>
  </si>
  <si>
    <t>#8</t>
  </si>
  <si>
    <t>Items not working and to be replaced</t>
  </si>
  <si>
    <t>Items not working and to be fixed</t>
  </si>
  <si>
    <t>Service require message to be sent</t>
  </si>
  <si>
    <t>#12</t>
  </si>
  <si>
    <t>Service requires a personal assistance</t>
  </si>
  <si>
    <t>Exception handling flows:</t>
  </si>
  <si>
    <t>#6</t>
  </si>
  <si>
    <t>What else/Anything else/Check again</t>
  </si>
  <si>
    <t>#7</t>
  </si>
  <si>
    <t xml:space="preserve">BOT doesn't understand </t>
  </si>
  <si>
    <t>#13</t>
  </si>
  <si>
    <t>Transfer to FO</t>
  </si>
  <si>
    <t>#14</t>
  </si>
  <si>
    <t>Guest request to talk to a person</t>
  </si>
  <si>
    <t>#16</t>
  </si>
  <si>
    <t>Confirmation not correct</t>
  </si>
  <si>
    <t>#17</t>
  </si>
  <si>
    <t>Cancelling item/service during a call</t>
  </si>
  <si>
    <t>#18</t>
  </si>
  <si>
    <t>Cancelling some items during a call</t>
  </si>
  <si>
    <t>#19 future</t>
  </si>
  <si>
    <t>Guest call back to cancel all previous request</t>
  </si>
  <si>
    <t>#20 future</t>
  </si>
  <si>
    <t>Guest call back to cancel some of the previous request</t>
  </si>
  <si>
    <t>Sentences</t>
  </si>
  <si>
    <t>#</t>
  </si>
  <si>
    <t xml:space="preserve">Need,Want ... </t>
  </si>
  <si>
    <t xml:space="preserve">May,Can I ... </t>
  </si>
  <si>
    <t>1) Requesting  (Amenities, Supplies, Device)</t>
  </si>
  <si>
    <t>Could you have the maid refill empty shampoo in our room?</t>
  </si>
  <si>
    <t>Test Structure:</t>
  </si>
  <si>
    <t xml:space="preserve">HaveSomeone ... </t>
  </si>
  <si>
    <t>Other (Special)</t>
  </si>
  <si>
    <t>Dirty-Restock/Empty refill</t>
  </si>
  <si>
    <t>Inquiry / Wonder …</t>
  </si>
  <si>
    <t xml:space="preserve">Replace or Repair </t>
  </si>
  <si>
    <t>Commands</t>
  </si>
  <si>
    <t>Bring a phone charger</t>
  </si>
  <si>
    <t>Drop off a toothbrush</t>
  </si>
  <si>
    <t>Replenish the toilet paper</t>
  </si>
  <si>
    <t>Refill the shampoo</t>
  </si>
  <si>
    <t>Restock the towels</t>
  </si>
  <si>
    <t>Please provide a phone charger</t>
  </si>
  <si>
    <t>Kindly change towels</t>
  </si>
  <si>
    <t>Please fill up the shampoo</t>
  </si>
  <si>
    <t>Kindly send up toilet paper</t>
  </si>
  <si>
    <t>Please switch up the phone charger</t>
  </si>
  <si>
    <t>Please supply a new phone charger</t>
  </si>
  <si>
    <t xml:space="preserve">Deliver new toothbrush </t>
  </si>
  <si>
    <t>Kindly replace dirty towels</t>
  </si>
  <si>
    <t>Please refill empty shampoo</t>
  </si>
  <si>
    <t>Please fetch another phone charger</t>
  </si>
  <si>
    <t>Kindly deliver more toilet paper</t>
  </si>
  <si>
    <t>Replace all of the towels</t>
  </si>
  <si>
    <t>Drop off more toothbrush</t>
  </si>
  <si>
    <t>{Action} {itemNeedQuantity}</t>
  </si>
  <si>
    <t>{Action} {itemNeedQuantity} {condition}</t>
  </si>
  <si>
    <t>{Action} {quantity}  {itemNeedQuantity}</t>
  </si>
  <si>
    <t>{Action} {quantity} {condition} {itemNeedQuantity}</t>
  </si>
  <si>
    <t>Change two used toothbrushes</t>
  </si>
  <si>
    <t>Exchange  old pair of phone chargers</t>
  </si>
  <si>
    <t>Please send up set of clean towels</t>
  </si>
  <si>
    <t>Kindly drop off additional new toilet paper</t>
  </si>
  <si>
    <t>Bring a phone charger to my room</t>
  </si>
  <si>
    <t>Kindly replenish shampoo in the room</t>
  </si>
  <si>
    <t>{Action} {itemNeedQuantity} {toWhere}</t>
  </si>
  <si>
    <t>Please switch up  towels in our room</t>
  </si>
  <si>
    <t>Please supply a phone charger for our room</t>
  </si>
  <si>
    <t>Fill up the shampoo in room 101</t>
  </si>
  <si>
    <t xml:space="preserve">Stock up toilet paper for room 102 </t>
  </si>
  <si>
    <t>Bring towels for my room</t>
  </si>
  <si>
    <t>Fetch clean towels for the room</t>
  </si>
  <si>
    <t>Replace used toothbrush in our room</t>
  </si>
  <si>
    <t>Please exchange stained towels in my room</t>
  </si>
  <si>
    <t>Kindly fill up empty shampoo for room 104</t>
  </si>
  <si>
    <t>{Action} {itemNeedQuantity} {condition}  {toWhere}</t>
  </si>
  <si>
    <t>Please swap old phone charger for the room</t>
  </si>
  <si>
    <t xml:space="preserve">Bring up new toilet paper to my room  </t>
  </si>
  <si>
    <t>Bring additional toilet paper to my room</t>
  </si>
  <si>
    <t>Send up more shampoo to the room</t>
  </si>
  <si>
    <t>Deliver a pair of phone charger to room 102</t>
  </si>
  <si>
    <t xml:space="preserve">Replace couple of toothbruhes in our room </t>
  </si>
  <si>
    <t>{Action} {quantity}  {itemNeedQuantity} {toWhere}</t>
  </si>
  <si>
    <t xml:space="preserve">Fetch a few toothbrushes for our room </t>
  </si>
  <si>
    <t>Kindly replace used towels in the room</t>
  </si>
  <si>
    <t>Bring two fresh towels to my room</t>
  </si>
  <si>
    <t>Dropf off more shampoo for room 105</t>
  </si>
  <si>
    <t>{Action} {quantity} {condition} {itemNeedQuantity} {toWhere}</t>
  </si>
  <si>
    <t>{WE} {need} {itemNeedQuantity}</t>
  </si>
  <si>
    <t>I want toothbrush</t>
  </si>
  <si>
    <t>We need shampoo</t>
  </si>
  <si>
    <t>My husband would like a  phone charger</t>
  </si>
  <si>
    <t xml:space="preserve">My son need towels </t>
  </si>
  <si>
    <t>We are in need of toiet paper</t>
  </si>
  <si>
    <t>I'm in need of a phone charger</t>
  </si>
  <si>
    <t>Our room needs shampoo</t>
  </si>
  <si>
    <t xml:space="preserve">The room needs towels </t>
  </si>
  <si>
    <t>We request toothbrush in our room</t>
  </si>
  <si>
    <t>I desire a phone charger for my room</t>
  </si>
  <si>
    <t>My daughter requests towels for the room</t>
  </si>
  <si>
    <t>My roommate is in need of toilet paper for room 102</t>
  </si>
  <si>
    <t>I would like to get shampoo for our room</t>
  </si>
  <si>
    <t>{WE} {need} {itemNeedQuantity} {toWhere}</t>
  </si>
  <si>
    <t>{WE} {need} {Condition} {itemNeedQuantity}</t>
  </si>
  <si>
    <t>We wish to have a new phone charger</t>
  </si>
  <si>
    <t xml:space="preserve">I would like to order fresh towels </t>
  </si>
  <si>
    <t>{WE} {need} {quantityList} {itemNeedQuantity}</t>
  </si>
  <si>
    <t>We desire to have additional towels</t>
  </si>
  <si>
    <t>My mother requires more shampoo</t>
  </si>
  <si>
    <t>I would like ot request pair of phone chargers</t>
  </si>
  <si>
    <t>We are in need of extra toilet paper</t>
  </si>
  <si>
    <t>The room need two toothbrushes</t>
  </si>
  <si>
    <t>{WE} {need} {quantityList} {Condition} {itemNeedQuantity}</t>
  </si>
  <si>
    <t xml:space="preserve">I wish to have set of clean towels </t>
  </si>
  <si>
    <t>We request more new shampoo</t>
  </si>
  <si>
    <t>My wife desires another clean toothbrush</t>
  </si>
  <si>
    <t>Our room needs additional new toilet paper</t>
  </si>
  <si>
    <t xml:space="preserve">I am in need of an extra fresh towels. </t>
  </si>
  <si>
    <t>{WE} {need} {Condition} {itemNeedQuantity} {toWhere}</t>
  </si>
  <si>
    <t xml:space="preserve">My friend wishes for clean toothbrush </t>
  </si>
  <si>
    <t>I'm request to have new shampoo in my room</t>
  </si>
  <si>
    <t>We would like to order fresh towels for our room</t>
  </si>
  <si>
    <t xml:space="preserve">I would prefer to have clean toothbrush in my room </t>
  </si>
  <si>
    <t>My room needs new toilet paper</t>
  </si>
  <si>
    <t>{WE} {need} {quantityList} {itemNeedQuantity} {toWhere}</t>
  </si>
  <si>
    <t>My friend wishes for new phone charger for the room</t>
  </si>
  <si>
    <t xml:space="preserve">My roommate desires to have five towels for our room </t>
  </si>
  <si>
    <t>I request to have more shampoo in my room</t>
  </si>
  <si>
    <t>We are in need of additional toothbrush in room 101</t>
  </si>
  <si>
    <t xml:space="preserve">We would like to request a few toile paper in our room </t>
  </si>
  <si>
    <t>{WE} {need}  {quantityList} {Condition} {itemNeedQuantity} {toWhere}</t>
  </si>
  <si>
    <t>We would like extra fresh towels in our room</t>
  </si>
  <si>
    <t xml:space="preserve">I need more new toilet paper in my room </t>
  </si>
  <si>
    <t>My friend wants three new toothbrushes in the room</t>
  </si>
  <si>
    <t>We're in need of more new shampoo for our room</t>
  </si>
  <si>
    <t>{WE} {need} {itemNeedQuantity}  {Actioned}</t>
  </si>
  <si>
    <t>{WE} {need} {condition} {itemNeedQuantity}  {Actioned}</t>
  </si>
  <si>
    <t>{WE} {need} {quantityList} {itemNeedQuantity}  {Actioned}</t>
  </si>
  <si>
    <t>{WE} {need} {quantityList} {Condition} {itemNeedQuantity}  {Actioned}</t>
  </si>
  <si>
    <t>{WE} {need} {itemNeedQuantity}  {Actioned} {toWhere}</t>
  </si>
  <si>
    <t>{WE} {need} {Condition} {itemNeedQuantity}  {Actioned} {toWhere}</t>
  </si>
  <si>
    <t>{WE} {need} {quantityList} {itemNeedQuantity}  {Actioned} {toWhere}</t>
  </si>
  <si>
    <t>{WE} {need} {quantityList} {Condition} {itemNeedQuantity}  {Actioned} {toWhere}</t>
  </si>
  <si>
    <t>I need toilet paper brought up</t>
  </si>
  <si>
    <t>We desire shampoo replenished</t>
  </si>
  <si>
    <t>My father wants towels restocked</t>
  </si>
  <si>
    <t>We require a toothbrush sent up to our room</t>
  </si>
  <si>
    <t xml:space="preserve">My wife would like a shamppo refilled </t>
  </si>
  <si>
    <t>I request a phone charger dropped off in my room</t>
  </si>
  <si>
    <t>My husband needs towels brought up to the room</t>
  </si>
  <si>
    <t>I need shampoo delivered to room 101</t>
  </si>
  <si>
    <t>We need fresh towels delivered</t>
  </si>
  <si>
    <t>I request used toilet paper restocked</t>
  </si>
  <si>
    <t>We need old phone charger exchanged</t>
  </si>
  <si>
    <t>My son needs empty shampoo swapped</t>
  </si>
  <si>
    <t xml:space="preserve">We desire extra toothbrush delivered to our room </t>
  </si>
  <si>
    <t>I would like more towels sent up to my room</t>
  </si>
  <si>
    <t>My husband requests additional phone charger brought up to our room</t>
  </si>
  <si>
    <t xml:space="preserve">I require a lot of toilet papers sent up for the room </t>
  </si>
  <si>
    <t xml:space="preserve">We desire new toothbrush delivered to our room </t>
  </si>
  <si>
    <t>I would like fresh towels sent up to my room</t>
  </si>
  <si>
    <t>My husband requests new phone charger brought up to our room</t>
  </si>
  <si>
    <t xml:space="preserve">I require empty shampoo refilled in our room </t>
  </si>
  <si>
    <t xml:space="preserve">I want extra phone chargers sent up </t>
  </si>
  <si>
    <t>We need three extra towels delivered</t>
  </si>
  <si>
    <t xml:space="preserve">My wife requires additional toothbrush dropped off </t>
  </si>
  <si>
    <t>My friend requires more shampoo replenished</t>
  </si>
  <si>
    <t>My husband request two old phone charger replaced</t>
  </si>
  <si>
    <t xml:space="preserve">I need used all of used shampoo replenished </t>
  </si>
  <si>
    <t>I need more clean towels brought up</t>
  </si>
  <si>
    <t>We request pair of new toothbrushes delivered</t>
  </si>
  <si>
    <t>I would like extra fresh towels sent up to my room</t>
  </si>
  <si>
    <t xml:space="preserve">My son would like dirty towels replaced in the room </t>
  </si>
  <si>
    <t xml:space="preserve">We require two used toothbrushes changed in our room </t>
  </si>
  <si>
    <t>We want old used toilet papers replenished in room 102</t>
  </si>
  <si>
    <t>Have/Need someone …</t>
  </si>
  <si>
    <t xml:space="preserve">Please have someone refresh towels </t>
  </si>
  <si>
    <t>{Have} {someone} {Action} {itemNeedQuantity}</t>
  </si>
  <si>
    <t>{Have} {someone} {Action}  {condition} {itemNeedQuantity}</t>
  </si>
  <si>
    <t>{Have} {someone} {Action} {Quantity} {itemNeedQuantity}</t>
  </si>
  <si>
    <t>{Have} {someone} {Action} {Quantity} {condition} {itemNeedQuantity}</t>
  </si>
  <si>
    <t>{Have} {someone} {Action} {itemNeedQuantity}  {toWhere}</t>
  </si>
  <si>
    <t>{Have} {someone} {Action} {condition} {itemNeedQuantity}  {toWhere}</t>
  </si>
  <si>
    <t>{Have} {someone} {Action} {Quantity} {itemNeedQuantity}  {toWhere}</t>
  </si>
  <si>
    <t>{Have} {someone} {Action} {Quantity} {condition} {itemNeedQuantity}  {toWhere}</t>
  </si>
  <si>
    <t>May I please have you deliver toothbrush?</t>
  </si>
  <si>
    <t>Can we please have the room attendant switch the phone charger?</t>
  </si>
  <si>
    <t>Can I have you deliver toilet paper to my room?</t>
  </si>
  <si>
    <t>May I please have the room cleaner drop off a toothbrush for our room?</t>
  </si>
  <si>
    <t xml:space="preserve">Could you have the housekeeper refill shampoo for the room? </t>
  </si>
  <si>
    <t>Kindly have someone change the dirty towels</t>
  </si>
  <si>
    <t>Can you have the housekeeper change used shampoo?</t>
  </si>
  <si>
    <t>Can we have someone deliver a new phone charger?</t>
  </si>
  <si>
    <t>May I have you bring new toilet papers?</t>
  </si>
  <si>
    <t>Could we please have you restock empty shampoo?</t>
  </si>
  <si>
    <t xml:space="preserve">Can you please have the housekeeper bring two phone chargers? </t>
  </si>
  <si>
    <t>Can I have you bring extra towels?</t>
  </si>
  <si>
    <t>May we have someone send up more toilet papers?</t>
  </si>
  <si>
    <t>Please have the room attendant provide additional phone charger for our room</t>
  </si>
  <si>
    <t>May I have the maid replace two towels in my room?</t>
  </si>
  <si>
    <t>Could I have the housekeeping bring up more shampoo to our room</t>
  </si>
  <si>
    <t>May I have housekeeper switch up all of the stained towels?</t>
  </si>
  <si>
    <t>Could I have you send up an extra shampoo?</t>
  </si>
  <si>
    <t xml:space="preserve">Please have the maid swap two used toothbrushes </t>
  </si>
  <si>
    <t>Can you please have the room attendant deliver set of clean towels to our room?</t>
  </si>
  <si>
    <t xml:space="preserve">Kindly have someone exchange dirty towels in my room </t>
  </si>
  <si>
    <t xml:space="preserve">Could I have housekeeper send up two new phone chargers? </t>
  </si>
  <si>
    <t>{We} {Need-B} {someone} {Action} {itemNeedQuantity}</t>
  </si>
  <si>
    <t>{We} {Need-B} {someone} {Action} {condition} {itemNeedQuantity}</t>
  </si>
  <si>
    <t>{WE} {Need-B} {someone} {action} {quantityList} {itemNeedQuantity}</t>
  </si>
  <si>
    <t>{We} {Need-B} {someone} {Action} {quantity} {condition} {itemNeedQuantity}</t>
  </si>
  <si>
    <t>{We} {Need-B} {someone} {Action} {itemNeedQuantity}  {toWhere}</t>
  </si>
  <si>
    <t>{We} {Need-B} {someone} {Action} {condition} {itemNeedQuantity}  {toWhere}</t>
  </si>
  <si>
    <t>{WE} {Need-B} {someone} {action} {quantityList} {itemNeedQuantity} {toWhere}</t>
  </si>
  <si>
    <t>{We} {Need-B} {someone} {Action} {quantity} {condition} {itemNeedQuantity} {toWhere}</t>
  </si>
  <si>
    <t>We need you bring a toothbrush</t>
  </si>
  <si>
    <t xml:space="preserve">I desire someone send up a shampoo </t>
  </si>
  <si>
    <t>We want the hosuekeeper deliver a new toothbrush</t>
  </si>
  <si>
    <t>We would like the maid replace dirty towels</t>
  </si>
  <si>
    <t>I require the room attendant fetch new toilet paper</t>
  </si>
  <si>
    <t>I would like the room cleaner switch the old phone charger</t>
  </si>
  <si>
    <t>We would like someone provide extra toilet paper</t>
  </si>
  <si>
    <t>I need the maid swap two toothbrush</t>
  </si>
  <si>
    <t xml:space="preserve">We require the room attendant exchange all of the  towels </t>
  </si>
  <si>
    <t>We want someone to replace two old towels</t>
  </si>
  <si>
    <t>We need you supply extra clean toothbrushes</t>
  </si>
  <si>
    <t>I would like the maid bring up additional new shampoo</t>
  </si>
  <si>
    <t>I require the room cleaner send up toilet paper to my room</t>
  </si>
  <si>
    <t xml:space="preserve">We need the maid swap the phone chargers in our room </t>
  </si>
  <si>
    <t xml:space="preserve">We need you replace the spoiled towels in our room </t>
  </si>
  <si>
    <t xml:space="preserve">I desire the maid fill up the empty shampoo in my room </t>
  </si>
  <si>
    <t xml:space="preserve">We want the housekeeper deliver extra toilet paper to our room </t>
  </si>
  <si>
    <t xml:space="preserve">I need the maid replace old toothbrushes in the room </t>
  </si>
  <si>
    <t xml:space="preserve">We would like to the room attendant supply two phone chargers for our room </t>
  </si>
  <si>
    <t xml:space="preserve">We want the housekeeper deliver extra new toilet paper to our room </t>
  </si>
  <si>
    <t>I need you send up additional fresh towels to room 102</t>
  </si>
  <si>
    <t xml:space="preserve">We want someone swap two used toothbrushes in our room </t>
  </si>
  <si>
    <t>{MayI} {get} {itemNeedQuantity}</t>
  </si>
  <si>
    <t>{MayI} {get} {condition} {itemNeedQuantity}</t>
  </si>
  <si>
    <t>{MayI} {get} {quantityList} {itemNeedQuantity}</t>
  </si>
  <si>
    <t>{MayI} {get} {quantity} {condition} {itemNeedQuantity}</t>
  </si>
  <si>
    <t>{MayI} {get} {itemNeedQuantity} {toWhere}</t>
  </si>
  <si>
    <t>{MayI} {get} {condition} {itemNeedQuantity} {toWhere}</t>
  </si>
  <si>
    <t>{MayI} {get} {quantityList} {itemNeedQuantity} {toWhere}</t>
  </si>
  <si>
    <t>{MayI} {get} {quantity} {condition} {itemNeedQuantity} {toWhere}</t>
  </si>
  <si>
    <t>{CanYou} {Action} {itemNeedQuantity}</t>
  </si>
  <si>
    <t>{CanYou} {Action} {condition} {itemNeedQuantity}</t>
  </si>
  <si>
    <t>{CanYou} {Action} {quantity} {itemNeedQuantity}</t>
  </si>
  <si>
    <t>{CanYou} {Action} {quantity} {condition} {itemNeedQuantity}</t>
  </si>
  <si>
    <t>{CanYou} {Action} {itemNeedQuantity}  {toWhere}</t>
  </si>
  <si>
    <t>{CanYou} {Action} {condition} {itemNeedQuantity}  {toWhere}</t>
  </si>
  <si>
    <t>{CanYou} {Action} {quantity} {itemNeedQuantity}  {toWhere}</t>
  </si>
  <si>
    <t>{CanYou} {Action} {quantity} {condition} {itemNeedQuantity}  {toWhere}</t>
  </si>
  <si>
    <t>May we please get a new phone charger?</t>
  </si>
  <si>
    <t>Could I have a new shampoo?</t>
  </si>
  <si>
    <t>May we have towels?</t>
  </si>
  <si>
    <t>Can I please get a phone charger?</t>
  </si>
  <si>
    <t>May I please order toothbrush?</t>
  </si>
  <si>
    <t>Could we please order toilet paper?</t>
  </si>
  <si>
    <t>Can we have fresh towels?</t>
  </si>
  <si>
    <t>Coud we please order couple toothbrushes?</t>
  </si>
  <si>
    <t>May I get extra towels?</t>
  </si>
  <si>
    <t>Can I ask for more shampoo?</t>
  </si>
  <si>
    <t>May we request extra fresh towels?</t>
  </si>
  <si>
    <t>May I please order additional new shampoo?</t>
  </si>
  <si>
    <t>Could I get another new phone charger?</t>
  </si>
  <si>
    <t>May I please have a phone charger for my room?</t>
  </si>
  <si>
    <t>Can I get a toothbrush for our room?</t>
  </si>
  <si>
    <t xml:space="preserve">Could we request toilet paper for room101? </t>
  </si>
  <si>
    <t>Can you ….</t>
  </si>
  <si>
    <t>Replace …</t>
  </si>
  <si>
    <t>Repair ….</t>
  </si>
  <si>
    <t>{itemNeedRepair} is {ConditionBrkn}</t>
  </si>
  <si>
    <t>{My} {itemNeedRepair} is {ConditionBrkn)</t>
  </si>
  <si>
    <t>{itemNeedRepair} is {ConditionBrkn} {toWhere}</t>
  </si>
  <si>
    <t>{itemNeedRepair} {toWhere} is {ConditionBrkn}</t>
  </si>
  <si>
    <t>{WE} {need} {itemNeedReplace}</t>
  </si>
  <si>
    <t>{WE} {need} {itemNeedReplace}  {toWhere}</t>
  </si>
  <si>
    <t>{WE} {need} {itemNeedReplace}  {ActionedRplc}</t>
  </si>
  <si>
    <t>{WE} {need} {itemNeedReplace}  {ActionedRplc} {toWhere}</t>
  </si>
  <si>
    <t>{WE} {need} {ConditionRplc) {itemNeedReplace}</t>
  </si>
  <si>
    <t>{WE} {need} {ConditionRplc) {itemNeedReplace} {toWhere}</t>
  </si>
  <si>
    <t>{WE} {Need-B} (ActionRplc} {itemNeedReplace}</t>
  </si>
  <si>
    <t>{WE} {Need-B} (ActionRplc} {itemNeedReplace} {toWhere}</t>
  </si>
  <si>
    <t>{WE} {Need-B} {itemNeedReplace}  {ActionedRplc}</t>
  </si>
  <si>
    <t>{WE} {Need-B} {ConditionRplc} {itemNeedReplace}  {ActionedReplace}</t>
  </si>
  <si>
    <t>{WE} {Need-B} {ConditionRplc} {itemNeedReplace}  {ActionedReplace} {toWhere}</t>
  </si>
  <si>
    <t>{ActionRplc} {itemNeedReplace}</t>
  </si>
  <si>
    <t>{ActionRplc} {itemNeedReplace} {ConditionRplc}</t>
  </si>
  <si>
    <t>{ActionRplc} {itemNeedReplace} {toWhere}</t>
  </si>
  <si>
    <t>{ActionRplc} {itemNeedReplace} {ConditionRplc} {toWhere}</t>
  </si>
  <si>
    <t>{MayI} {get} {itemNeedReplace}</t>
  </si>
  <si>
    <t>{MayI} {get} {itemNeedReplace} {toWhere}</t>
  </si>
  <si>
    <t>{MayI} {get} {ConditionRplc} {itemNeedReplace}</t>
  </si>
  <si>
    <t>{MayI} {get} {ConditionRplc} {itemNeedReplace} {toWhere}</t>
  </si>
  <si>
    <t>{CanYou} {ActionRplc} {itemNeedReplace}</t>
  </si>
  <si>
    <t>{CanYou} {ActionRplc} {ConditionRplc} {itemNeedReplace}</t>
  </si>
  <si>
    <t>{CanYou} {ActionRplc} {itemNeedReplace}  {toWhere}</t>
  </si>
  <si>
    <t>{Have} {someone} {ActionRplc} {itemNeedReplace}</t>
  </si>
  <si>
    <t>{Have} {someone} {ActionRplc}  {ConditionRplc} {itemNeedReplace}</t>
  </si>
  <si>
    <t>{Have} {someone} {ActionRplc} {itemNeedReplace} {toWhere}</t>
  </si>
  <si>
    <t>{Have} {someone} {ActionRplc} {ConditionRplc} {itemNeedReplace} {toWhere}</t>
  </si>
  <si>
    <t>{WeAre} missing {itemNeedRepair}</t>
  </si>
  <si>
    <t>{WE} {ConditionMssng} {itemNeedReplace}</t>
  </si>
  <si>
    <t>{WE} {ConditionMssng} {itemNeedReplace} (toWhere}</t>
  </si>
  <si>
    <t>{We} {Need-B} {someone} {ActionRplc} {itemNeedReplace}</t>
  </si>
  <si>
    <t>{We} {Need-B} {someone} {ActionRplc} {ConditionRplc} {itemNeedReplace}</t>
  </si>
  <si>
    <t>{We} {Need-B} {someone} {ActionRplc} {itemNeedReplace} {toWhere}</t>
  </si>
  <si>
    <t>{We} {Need-B} {someone} {ActionRplc} {ConditionRplc} {itemNeedReplace} {toWhere}</t>
  </si>
  <si>
    <t>{itemNeedReplace} is {ConditionBrkn}</t>
  </si>
  <si>
    <t>{My} {itemNeedReplace} is {ConditionBrkn)</t>
  </si>
  <si>
    <t>{itemNeedReplace} is {ConditionBrkn} {toWhere}</t>
  </si>
  <si>
    <t>{itemNeedReplace} {toWhere} is {ConditionBrkn}</t>
  </si>
  <si>
    <t>{My} {itemNeedReplace} is {ConditionBrkn) {toWhere}</t>
  </si>
  <si>
    <t>{itemNeedReplace} {Need-B} {ActionedRplc}</t>
  </si>
  <si>
    <t>{itemNeedReplace} {Need-B} {ActionedRplc} {toWhere}</t>
  </si>
  <si>
    <t>Can we get clean towles for our room?</t>
  </si>
  <si>
    <t>Could we request new toilet paper for the room?</t>
  </si>
  <si>
    <t xml:space="preserve">May I ask for a new phone charger for my room? </t>
  </si>
  <si>
    <t xml:space="preserve">May we please have more shampoo for our room? </t>
  </si>
  <si>
    <t xml:space="preserve">Could we please ask for additional toothbrush for the room? </t>
  </si>
  <si>
    <t xml:space="preserve">Can I get an extra shampoo for my room? </t>
  </si>
  <si>
    <t>Coud I please order set of new towels for room 102?</t>
  </si>
  <si>
    <t xml:space="preserve">May we request another new phone charger for the room? </t>
  </si>
  <si>
    <t>Could I request new set of toothbrushes for our 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</si>
</sst>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tint="4.9989318521683403E-2"/>
      <name val="Calibri"/>
      <family val="1"/>
      <scheme val="minor"/>
    </font>
    <font>
      <sz val="11"/>
      <color theme="1"/>
      <name val="Calibri"/>
      <family val="2"/>
      <scheme val="minor"/>
    </font>
    <font>
      <sz val="11"/>
      <color theme="1"/>
      <name val="Calibri"/>
      <family val="2"/>
      <scheme val="minor"/>
    </font>
    <font>
      <sz val="11"/>
      <color theme="0" tint="-0.499984740745262"/>
      <name val="Calibri"/>
      <family val="1"/>
      <scheme val="minor"/>
    </font>
    <font>
      <sz val="11"/>
      <name val="Calibri"/>
      <family val="1"/>
      <scheme val="minor"/>
    </font>
    <font>
      <sz val="18"/>
      <color theme="1" tint="4.9989318521683403E-2"/>
      <name val="Calibri"/>
      <family val="1"/>
      <scheme val="minor"/>
    </font>
    <font>
      <sz val="16"/>
      <color theme="1" tint="4.9989318521683403E-2"/>
      <name val="Calibri"/>
      <family val="1"/>
      <scheme val="minor"/>
    </font>
    <font>
      <sz val="14"/>
      <color theme="1" tint="4.9989318521683403E-2"/>
      <name val="Calibri"/>
      <family val="1"/>
      <scheme val="minor"/>
    </font>
    <font>
      <u/>
      <sz val="16"/>
      <color theme="1" tint="4.9989318521683403E-2"/>
      <name val="Calibri"/>
      <family val="1"/>
      <scheme val="minor"/>
    </font>
    <font>
      <sz val="14"/>
      <color rgb="FF0000FF"/>
      <name val="Calibri"/>
      <family val="1"/>
      <scheme val="minor"/>
    </font>
    <font>
      <sz val="14"/>
      <color theme="0" tint="-0.499984740745262"/>
      <name val="Calibri"/>
      <family val="1"/>
      <scheme val="minor"/>
    </font>
    <font>
      <u/>
      <sz val="16"/>
      <color theme="1" tint="4.9989318521683403E-2"/>
      <name val="Calibri"/>
      <family val="2"/>
      <scheme val="minor"/>
    </font>
    <font>
      <sz val="14"/>
      <color theme="1" tint="4.9989318521683403E-2"/>
      <name val="Calibri"/>
      <family val="2"/>
      <scheme val="minor"/>
    </font>
    <font>
      <u/>
      <sz val="14"/>
      <color theme="1" tint="4.9989318521683403E-2"/>
      <name val="Calibri"/>
      <family val="2"/>
      <scheme val="minor"/>
    </font>
    <font>
      <b/>
      <sz val="12"/>
      <color rgb="FF0000FF"/>
      <name val="Calibri"/>
      <family val="2"/>
      <scheme val="minor"/>
    </font>
    <font>
      <sz val="11"/>
      <color rgb="FF0000FF"/>
      <name val="Calibri"/>
      <family val="2"/>
      <scheme val="minor"/>
    </font>
    <font>
      <b/>
      <sz val="11"/>
      <color rgb="FF0000FF"/>
      <name val="Calibri"/>
      <family val="2"/>
      <scheme val="minor"/>
    </font>
    <font>
      <i/>
      <sz val="11"/>
      <color rgb="FF0000FF"/>
      <name val="Calibri"/>
      <family val="2"/>
      <scheme val="minor"/>
    </font>
    <font>
      <b/>
      <sz val="7"/>
      <color theme="1" tint="4.9989318521683403E-2"/>
      <name val="Times New Roman"/>
      <family val="1"/>
    </font>
    <font>
      <sz val="12"/>
      <color theme="1" tint="4.9989318521683403E-2"/>
      <name val="Calibri"/>
      <family val="2"/>
      <scheme val="minor"/>
    </font>
    <font>
      <sz val="12"/>
      <color theme="1" tint="4.9989318521683403E-2"/>
      <name val="Calibri"/>
      <family val="1"/>
      <scheme val="minor"/>
    </font>
    <font>
      <b/>
      <sz val="12"/>
      <color theme="1" tint="4.9989318521683403E-2"/>
      <name val="Calibri"/>
      <family val="2"/>
      <scheme val="minor"/>
    </font>
    <font>
      <b/>
      <sz val="12"/>
      <color theme="1" tint="4.9989318521683403E-2"/>
      <name val="Times New Roman"/>
      <family val="1"/>
    </font>
    <font>
      <sz val="11"/>
      <color rgb="FFFF0000"/>
      <name val="Calibri"/>
      <family val="1"/>
      <scheme val="minor"/>
    </font>
    <font>
      <b/>
      <sz val="11"/>
      <color theme="1" tint="4.9989318521683403E-2"/>
      <name val="Calibri"/>
      <family val="2"/>
      <scheme val="minor"/>
    </font>
    <font>
      <i/>
      <sz val="11"/>
      <color theme="1" tint="4.9989318521683403E-2"/>
      <name val="Calibri"/>
      <family val="2"/>
      <scheme val="minor"/>
    </font>
    <font>
      <sz val="11"/>
      <color theme="1" tint="4.9989318521683403E-2"/>
      <name val="Calibri"/>
      <family val="2"/>
      <scheme val="minor"/>
    </font>
    <font>
      <sz val="11"/>
      <color theme="1" tint="4.9989318521683403E-2"/>
      <name val="Calibri"/>
      <family val="1"/>
      <scheme val="minor"/>
    </font>
    <font>
      <sz val="11"/>
      <color rgb="FFFF0000"/>
      <name val="Calibri"/>
      <family val="2"/>
      <scheme val="minor"/>
    </font>
    <font>
      <i/>
      <sz val="14"/>
      <color theme="1" tint="4.9989318521683403E-2"/>
      <name val="Calibri"/>
      <family val="2"/>
      <scheme val="minor"/>
    </font>
    <font>
      <sz val="11"/>
      <name val="Calibri"/>
      <family val="2"/>
      <scheme val="minor"/>
    </font>
    <font>
      <u/>
      <sz val="11"/>
      <color theme="1" tint="4.9989318521683403E-2"/>
      <name val="Calibri"/>
      <family val="1"/>
      <scheme val="minor"/>
    </font>
    <font>
      <sz val="14"/>
      <name val="Calibri"/>
      <family val="1"/>
      <scheme val="minor"/>
    </font>
    <font>
      <sz val="18"/>
      <name val="Calibri"/>
      <family val="1"/>
      <scheme val="minor"/>
    </font>
    <font>
      <sz val="16"/>
      <name val="Calibri"/>
      <family val="1"/>
      <scheme val="minor"/>
    </font>
  </fonts>
  <fills count="12">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FFFF00"/>
        <bgColor indexed="64"/>
      </patternFill>
    </fill>
  </fills>
  <borders count="37">
    <border>
      <left/>
      <right/>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diagonal/>
    </border>
    <border>
      <left/>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indexed="64"/>
      </left>
      <right/>
      <top style="thin">
        <color theme="0" tint="-0.499984740745262"/>
      </top>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top style="medium">
        <color theme="0" tint="-0.34998626667073579"/>
      </top>
      <bottom/>
      <diagonal/>
    </border>
    <border>
      <left style="thin">
        <color theme="0" tint="-0.499984740745262"/>
      </left>
      <right style="thin">
        <color theme="0" tint="-0.499984740745262"/>
      </right>
      <top/>
      <bottom/>
      <diagonal/>
    </border>
    <border>
      <left style="thin">
        <color theme="0" tint="-0.499984740745262"/>
      </left>
      <right/>
      <top/>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theme="0" tint="-0.499984740745262"/>
      </right>
      <top/>
      <bottom style="thin">
        <color theme="0" tint="-0.499984740745262"/>
      </bottom>
      <diagonal/>
    </border>
    <border>
      <left/>
      <right/>
      <top style="thin">
        <color theme="0" tint="-0.499984740745262"/>
      </top>
      <bottom style="thin">
        <color theme="0" tint="-0.499984740745262"/>
      </bottom>
      <diagonal/>
    </border>
  </borders>
  <cellStyleXfs count="3">
    <xf numFmtId="0" fontId="0" fillId="0" borderId="0">
      <alignment horizontal="left" vertical="center" wrapText="1" indent="1"/>
    </xf>
    <xf numFmtId="0" fontId="27" fillId="0" borderId="0">
      <alignment horizontal="left" vertical="center" wrapText="1" indent="1"/>
    </xf>
    <xf numFmtId="0" fontId="2" fillId="0" borderId="0"/>
  </cellStyleXfs>
  <cellXfs count="251">
    <xf numFmtId="0" fontId="0" fillId="0" borderId="0" xfId="0">
      <alignment horizontal="left" vertical="center" wrapText="1" indent="1"/>
    </xf>
    <xf numFmtId="0" fontId="3" fillId="0" borderId="0" xfId="0" applyFont="1" applyAlignment="1">
      <alignment horizontal="left" vertical="center" indent="1"/>
    </xf>
    <xf numFmtId="0" fontId="0" fillId="0" borderId="0" xfId="0" applyAlignment="1">
      <alignment horizontal="left" vertical="center" indent="1"/>
    </xf>
    <xf numFmtId="0" fontId="3" fillId="0" borderId="0" xfId="0" applyFont="1">
      <alignment horizontal="left" vertical="center" wrapText="1" indent="1"/>
    </xf>
    <xf numFmtId="0" fontId="0" fillId="0" borderId="0" xfId="0"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xf>
    <xf numFmtId="0" fontId="7" fillId="3" borderId="10" xfId="0" applyFont="1" applyFill="1" applyBorder="1" applyAlignment="1">
      <alignment horizontal="left" vertical="center"/>
    </xf>
    <xf numFmtId="0" fontId="6" fillId="3" borderId="11" xfId="0" applyFont="1" applyFill="1" applyBorder="1" applyAlignment="1">
      <alignment horizontal="left" vertical="center"/>
    </xf>
    <xf numFmtId="0" fontId="7" fillId="3" borderId="11"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2" xfId="0" applyFont="1" applyFill="1" applyBorder="1" applyAlignment="1">
      <alignment horizontal="left" vertical="center"/>
    </xf>
    <xf numFmtId="0" fontId="8" fillId="4" borderId="13" xfId="0" applyFont="1" applyFill="1" applyBorder="1" applyAlignment="1">
      <alignment vertical="center"/>
    </xf>
    <xf numFmtId="0" fontId="6" fillId="4" borderId="13" xfId="0" applyFont="1" applyFill="1" applyBorder="1" applyAlignment="1">
      <alignment vertical="center"/>
    </xf>
    <xf numFmtId="0" fontId="7" fillId="4" borderId="13" xfId="0" applyFont="1" applyFill="1" applyBorder="1" applyAlignment="1">
      <alignment horizontal="left" vertical="center" indent="7"/>
    </xf>
    <xf numFmtId="0" fontId="9" fillId="4" borderId="13" xfId="0" applyFont="1" applyFill="1" applyBorder="1" applyAlignment="1">
      <alignment horizontal="left" vertical="center" indent="4"/>
    </xf>
    <xf numFmtId="0" fontId="10" fillId="0" borderId="0" xfId="0" applyFont="1" applyAlignment="1">
      <alignment horizontal="left" vertical="center" indent="1"/>
    </xf>
    <xf numFmtId="0" fontId="7" fillId="4" borderId="14" xfId="0" applyFont="1" applyFill="1" applyBorder="1" applyAlignment="1">
      <alignment vertical="center"/>
    </xf>
    <xf numFmtId="0" fontId="7" fillId="4" borderId="14" xfId="0" applyFont="1" applyFill="1" applyBorder="1" applyAlignment="1">
      <alignment horizontal="left" vertical="center" indent="1"/>
    </xf>
    <xf numFmtId="0" fontId="7" fillId="4" borderId="14" xfId="0" applyFont="1" applyFill="1" applyBorder="1" applyAlignment="1">
      <alignment horizontal="left" vertical="center" indent="7"/>
    </xf>
    <xf numFmtId="0" fontId="9" fillId="4" borderId="14" xfId="0" applyFont="1" applyFill="1" applyBorder="1" applyAlignment="1">
      <alignment horizontal="left" vertical="center" indent="4"/>
    </xf>
    <xf numFmtId="0" fontId="7" fillId="0" borderId="0" xfId="0" applyFont="1">
      <alignment horizontal="left" vertical="center" wrapText="1" indent="1"/>
    </xf>
    <xf numFmtId="0" fontId="7" fillId="0" borderId="0" xfId="0" applyFont="1" applyAlignment="1">
      <alignment horizontal="left" vertical="center" indent="1"/>
    </xf>
    <xf numFmtId="0" fontId="0" fillId="0" borderId="11" xfId="0" applyBorder="1" applyAlignment="1">
      <alignment horizontal="left" vertical="center"/>
    </xf>
    <xf numFmtId="0" fontId="0" fillId="0" borderId="12" xfId="0" applyBorder="1" applyAlignment="1">
      <alignment horizontal="left" vertical="center" wrapText="1"/>
    </xf>
    <xf numFmtId="0" fontId="0" fillId="0" borderId="15" xfId="0" applyBorder="1" applyAlignment="1">
      <alignment horizontal="left" vertical="center"/>
    </xf>
    <xf numFmtId="0" fontId="0" fillId="0" borderId="15" xfId="0" applyBorder="1" applyAlignment="1">
      <alignment vertical="center"/>
    </xf>
    <xf numFmtId="0" fontId="0" fillId="0" borderId="15" xfId="0" applyBorder="1" applyAlignment="1">
      <alignment horizontal="left" vertical="center" wrapText="1"/>
    </xf>
    <xf numFmtId="0" fontId="0" fillId="0" borderId="16" xfId="0" applyBorder="1" applyAlignment="1">
      <alignment horizontal="left" vertical="center"/>
    </xf>
    <xf numFmtId="0" fontId="0" fillId="0" borderId="16" xfId="0" applyBorder="1" applyAlignment="1">
      <alignment vertical="center"/>
    </xf>
    <xf numFmtId="0" fontId="0" fillId="0" borderId="16" xfId="0" applyBorder="1" applyAlignment="1">
      <alignment horizontal="left" vertical="center" wrapText="1"/>
    </xf>
    <xf numFmtId="0" fontId="0" fillId="0" borderId="11" xfId="0" applyBorder="1" applyAlignment="1">
      <alignment horizontal="left" vertical="center" wrapText="1"/>
    </xf>
    <xf numFmtId="0" fontId="0" fillId="0" borderId="11" xfId="0" applyBorder="1" applyAlignment="1">
      <alignment horizontal="left" vertical="center" indent="1"/>
    </xf>
    <xf numFmtId="0" fontId="0" fillId="0" borderId="11" xfId="0" applyBorder="1">
      <alignment horizontal="left" vertical="center" wrapText="1" indent="1"/>
    </xf>
    <xf numFmtId="0" fontId="8" fillId="4" borderId="17" xfId="0" applyFont="1" applyFill="1" applyBorder="1" applyAlignment="1">
      <alignment vertical="center"/>
    </xf>
    <xf numFmtId="0" fontId="6" fillId="4" borderId="13" xfId="0" applyFont="1" applyFill="1" applyBorder="1" applyAlignment="1">
      <alignment horizontal="center" vertical="center" wrapText="1"/>
    </xf>
    <xf numFmtId="0" fontId="6" fillId="4" borderId="13" xfId="0" applyFont="1" applyFill="1" applyBorder="1" applyAlignment="1">
      <alignment horizontal="left" vertical="center" wrapText="1"/>
    </xf>
    <xf numFmtId="0" fontId="6" fillId="4" borderId="13" xfId="0" applyFont="1" applyFill="1" applyBorder="1" applyAlignment="1">
      <alignment horizontal="left" vertical="center"/>
    </xf>
    <xf numFmtId="0" fontId="0" fillId="0" borderId="15" xfId="0" applyBorder="1" applyAlignment="1">
      <alignment horizontal="left" vertical="center" indent="1"/>
    </xf>
    <xf numFmtId="0" fontId="0" fillId="0" borderId="16" xfId="0" applyBorder="1" applyAlignment="1">
      <alignment horizontal="left" vertical="center" indent="1"/>
    </xf>
    <xf numFmtId="0" fontId="4" fillId="0" borderId="15" xfId="0" applyFont="1" applyBorder="1" applyAlignment="1">
      <alignment horizontal="left" vertical="center"/>
    </xf>
    <xf numFmtId="0" fontId="4" fillId="0" borderId="15" xfId="0" applyFont="1" applyBorder="1" applyAlignment="1">
      <alignment horizontal="left" vertical="center" indent="1"/>
    </xf>
    <xf numFmtId="0" fontId="4" fillId="0" borderId="15" xfId="0" applyFont="1" applyBorder="1" applyAlignment="1">
      <alignment horizontal="left" vertical="center" wrapText="1"/>
    </xf>
    <xf numFmtId="0" fontId="4" fillId="0" borderId="16" xfId="0" applyFont="1" applyBorder="1" applyAlignment="1">
      <alignment horizontal="left" vertical="center"/>
    </xf>
    <xf numFmtId="0" fontId="4" fillId="0" borderId="16" xfId="0" applyFont="1" applyBorder="1" applyAlignment="1">
      <alignment horizontal="left" vertical="center" indent="1"/>
    </xf>
    <xf numFmtId="0" fontId="4" fillId="0" borderId="16" xfId="0" applyFont="1" applyBorder="1" applyAlignment="1">
      <alignment horizontal="left" vertical="center" wrapText="1"/>
    </xf>
    <xf numFmtId="0" fontId="4" fillId="0" borderId="11" xfId="0" applyFont="1" applyBorder="1" applyAlignment="1">
      <alignment horizontal="left" vertical="center"/>
    </xf>
    <xf numFmtId="0" fontId="4" fillId="0" borderId="11" xfId="0" applyFont="1" applyBorder="1" applyAlignment="1">
      <alignment horizontal="left" vertical="center" indent="1"/>
    </xf>
    <xf numFmtId="0" fontId="4" fillId="0" borderId="11" xfId="0" applyFont="1" applyBorder="1" applyAlignment="1">
      <alignment horizontal="left" vertical="center" wrapText="1"/>
    </xf>
    <xf numFmtId="0" fontId="0" fillId="0" borderId="18" xfId="0" applyBorder="1" applyAlignment="1">
      <alignment horizontal="left" vertical="center"/>
    </xf>
    <xf numFmtId="0" fontId="0" fillId="0" borderId="18" xfId="0" applyBorder="1" applyAlignment="1">
      <alignment horizontal="left" vertical="center" indent="1"/>
    </xf>
    <xf numFmtId="0" fontId="0" fillId="0" borderId="18" xfId="0" applyBorder="1" applyAlignment="1">
      <alignment horizontal="left" vertical="center" wrapText="1"/>
    </xf>
    <xf numFmtId="0" fontId="8" fillId="4" borderId="19" xfId="0" applyFont="1" applyFill="1" applyBorder="1" applyAlignment="1">
      <alignment vertical="center"/>
    </xf>
    <xf numFmtId="0" fontId="6" fillId="4" borderId="19" xfId="0" applyFont="1" applyFill="1" applyBorder="1" applyAlignment="1">
      <alignment vertical="center"/>
    </xf>
    <xf numFmtId="0" fontId="6" fillId="4" borderId="19" xfId="0" applyFont="1" applyFill="1" applyBorder="1" applyAlignment="1">
      <alignment horizontal="left" vertical="center"/>
    </xf>
    <xf numFmtId="0" fontId="6" fillId="4" borderId="19" xfId="0" applyFont="1" applyFill="1" applyBorder="1" applyAlignment="1">
      <alignment horizontal="left" vertical="center" wrapText="1"/>
    </xf>
    <xf numFmtId="0" fontId="4" fillId="0" borderId="11" xfId="0" applyFont="1" applyBorder="1">
      <alignment horizontal="left" vertical="center" wrapText="1" indent="1"/>
    </xf>
    <xf numFmtId="0" fontId="0" fillId="0" borderId="15" xfId="0" applyBorder="1">
      <alignment horizontal="left" vertical="center" wrapText="1" indent="1"/>
    </xf>
    <xf numFmtId="0" fontId="0" fillId="0" borderId="16" xfId="0" applyBorder="1">
      <alignment horizontal="left" vertical="center" wrapText="1" indent="1"/>
    </xf>
    <xf numFmtId="0" fontId="11" fillId="4" borderId="13" xfId="0" applyFont="1" applyFill="1" applyBorder="1" applyAlignment="1">
      <alignment horizontal="left" vertical="center"/>
    </xf>
    <xf numFmtId="0" fontId="12" fillId="4" borderId="13" xfId="0" applyFont="1" applyFill="1" applyBorder="1" applyAlignment="1">
      <alignment horizontal="left" vertical="center" indent="1"/>
    </xf>
    <xf numFmtId="0" fontId="12" fillId="4" borderId="13" xfId="0" applyFont="1" applyFill="1" applyBorder="1">
      <alignment horizontal="left" vertical="center" wrapText="1" indent="1"/>
    </xf>
    <xf numFmtId="0" fontId="13" fillId="4" borderId="13" xfId="0" applyFont="1" applyFill="1" applyBorder="1" applyAlignment="1">
      <alignment horizontal="left" vertical="center"/>
    </xf>
    <xf numFmtId="0" fontId="0" fillId="0" borderId="20" xfId="0" applyBorder="1" applyAlignment="1">
      <alignment horizontal="left" vertical="center"/>
    </xf>
    <xf numFmtId="0" fontId="0" fillId="0" borderId="20" xfId="0" applyBorder="1" applyAlignment="1">
      <alignment horizontal="left" vertical="center" wrapText="1"/>
    </xf>
    <xf numFmtId="0" fontId="0" fillId="0" borderId="20" xfId="0" applyBorder="1" applyAlignment="1">
      <alignment horizontal="left" vertical="center" indent="1"/>
    </xf>
    <xf numFmtId="0" fontId="14" fillId="2" borderId="1" xfId="0" applyFont="1" applyFill="1" applyBorder="1" applyAlignment="1">
      <alignment horizontal="left" vertical="center"/>
    </xf>
    <xf numFmtId="0" fontId="15" fillId="2" borderId="1" xfId="0" applyFont="1" applyFill="1" applyBorder="1">
      <alignment horizontal="left" vertical="center" wrapText="1" indent="1"/>
    </xf>
    <xf numFmtId="0" fontId="15" fillId="0" borderId="2" xfId="0" applyFont="1" applyBorder="1" applyAlignment="1">
      <alignment horizontal="left" vertical="center"/>
    </xf>
    <xf numFmtId="0" fontId="15" fillId="0" borderId="3" xfId="0" applyFont="1" applyBorder="1">
      <alignment horizontal="left" vertical="center" wrapText="1" indent="1"/>
    </xf>
    <xf numFmtId="0" fontId="15" fillId="0" borderId="4" xfId="0" applyFont="1" applyBorder="1">
      <alignment horizontal="left" vertical="center" wrapText="1" indent="1"/>
    </xf>
    <xf numFmtId="0" fontId="15" fillId="0" borderId="5" xfId="0" applyFont="1" applyBorder="1" applyAlignment="1">
      <alignment horizontal="left" vertical="center"/>
    </xf>
    <xf numFmtId="0" fontId="15" fillId="0" borderId="0" xfId="0" applyFont="1">
      <alignment horizontal="left" vertical="center" wrapText="1" indent="1"/>
    </xf>
    <xf numFmtId="0" fontId="15" fillId="0" borderId="6" xfId="0" applyFont="1" applyBorder="1">
      <alignment horizontal="left" vertical="center" wrapText="1" indent="1"/>
    </xf>
    <xf numFmtId="0" fontId="16" fillId="0" borderId="5" xfId="0" applyFont="1" applyBorder="1" applyAlignment="1">
      <alignment horizontal="left" vertical="center"/>
    </xf>
    <xf numFmtId="0" fontId="15" fillId="0" borderId="5" xfId="0" applyFont="1" applyBorder="1" applyAlignment="1">
      <alignment horizontal="left" vertical="center" indent="1"/>
    </xf>
    <xf numFmtId="0" fontId="15" fillId="0" borderId="5" xfId="0" quotePrefix="1" applyFont="1" applyBorder="1" applyAlignment="1">
      <alignment horizontal="left" vertical="center" indent="2"/>
    </xf>
    <xf numFmtId="0" fontId="15" fillId="0" borderId="5" xfId="0" quotePrefix="1" applyFont="1" applyBorder="1" applyAlignment="1">
      <alignment horizontal="left" vertical="center"/>
    </xf>
    <xf numFmtId="0" fontId="15" fillId="0" borderId="7" xfId="0" applyFont="1" applyBorder="1" applyAlignment="1">
      <alignment horizontal="left" vertical="center" indent="1"/>
    </xf>
    <xf numFmtId="0" fontId="15" fillId="0" borderId="8" xfId="0" applyFont="1" applyBorder="1">
      <alignment horizontal="left" vertical="center" wrapText="1" indent="1"/>
    </xf>
    <xf numFmtId="0" fontId="15" fillId="0" borderId="9" xfId="0" applyFont="1" applyBorder="1">
      <alignment horizontal="left" vertical="center" wrapText="1" indent="1"/>
    </xf>
    <xf numFmtId="0" fontId="17" fillId="2" borderId="1" xfId="0" applyFont="1" applyFill="1" applyBorder="1" applyAlignment="1">
      <alignment horizontal="right" vertical="center" wrapText="1" indent="1"/>
    </xf>
    <xf numFmtId="0" fontId="3" fillId="0" borderId="0" xfId="0" applyFont="1" applyFill="1" applyAlignment="1">
      <alignment horizontal="left" vertical="center" indent="1"/>
    </xf>
    <xf numFmtId="0" fontId="0" fillId="0" borderId="0" xfId="0" applyAlignment="1">
      <alignment horizontal="left" vertical="center" wrapText="1" indent="1"/>
    </xf>
    <xf numFmtId="0" fontId="0" fillId="5" borderId="0" xfId="0" applyFill="1">
      <alignment horizontal="left" vertical="center" wrapText="1" indent="1"/>
    </xf>
    <xf numFmtId="0" fontId="20" fillId="5" borderId="0" xfId="0" applyFont="1" applyFill="1">
      <alignment horizontal="left" vertical="center" wrapText="1" indent="1"/>
    </xf>
    <xf numFmtId="0" fontId="5" fillId="0" borderId="0" xfId="0" applyFont="1" applyFill="1" applyBorder="1" applyAlignment="1">
      <alignment horizontal="left" vertical="center"/>
    </xf>
    <xf numFmtId="0" fontId="6" fillId="0" borderId="0" xfId="0" applyFont="1" applyFill="1" applyBorder="1" applyAlignment="1">
      <alignment horizontal="left" vertical="center"/>
    </xf>
    <xf numFmtId="0" fontId="19" fillId="0" borderId="0" xfId="0" applyFont="1" applyFill="1" applyBorder="1" applyAlignment="1">
      <alignment horizontal="left" vertical="top" wrapText="1"/>
    </xf>
    <xf numFmtId="0" fontId="19" fillId="0" borderId="0" xfId="0" applyFont="1" applyFill="1" applyBorder="1" applyAlignment="1">
      <alignment horizontal="left" vertical="top"/>
    </xf>
    <xf numFmtId="0" fontId="19" fillId="0" borderId="0" xfId="0" applyFont="1" applyFill="1" applyBorder="1" applyAlignment="1">
      <alignment horizontal="left" vertical="center" indent="1"/>
    </xf>
    <xf numFmtId="0" fontId="21" fillId="0" borderId="0" xfId="0" applyFont="1" applyFill="1" applyBorder="1" applyAlignment="1">
      <alignment horizontal="left" vertical="center" indent="1"/>
    </xf>
    <xf numFmtId="0" fontId="21" fillId="0" borderId="0" xfId="0" applyFont="1" applyFill="1" applyBorder="1" applyAlignment="1">
      <alignment horizontal="left" vertical="center" indent="4"/>
    </xf>
    <xf numFmtId="0" fontId="21" fillId="0" borderId="0" xfId="0" applyFont="1" applyFill="1" applyBorder="1" applyAlignment="1">
      <alignment horizontal="left" vertical="center" indent="2"/>
    </xf>
    <xf numFmtId="0" fontId="0" fillId="0" borderId="11" xfId="0" applyBorder="1" applyAlignment="1">
      <alignment horizontal="left" vertical="center" wrapText="1" indent="1"/>
    </xf>
    <xf numFmtId="0" fontId="7" fillId="4" borderId="14" xfId="0" applyFont="1" applyFill="1" applyBorder="1" applyAlignment="1">
      <alignment horizontal="left" vertical="center" wrapText="1" indent="7"/>
    </xf>
    <xf numFmtId="0" fontId="0" fillId="0" borderId="15" xfId="0" applyBorder="1" applyAlignment="1">
      <alignment horizontal="left" vertical="center" wrapText="1" indent="1"/>
    </xf>
    <xf numFmtId="0" fontId="0" fillId="0" borderId="16" xfId="0" applyBorder="1" applyAlignment="1">
      <alignment horizontal="left" vertical="center" wrapText="1" indent="1"/>
    </xf>
    <xf numFmtId="0" fontId="4" fillId="0" borderId="15" xfId="0" applyFont="1" applyBorder="1" applyAlignment="1">
      <alignment horizontal="left" vertical="center" wrapText="1" indent="1"/>
    </xf>
    <xf numFmtId="0" fontId="4" fillId="0" borderId="16" xfId="0" applyFont="1" applyBorder="1" applyAlignment="1">
      <alignment horizontal="left" vertical="center" wrapText="1" indent="1"/>
    </xf>
    <xf numFmtId="0" fontId="4" fillId="0" borderId="11" xfId="0" applyFont="1" applyBorder="1" applyAlignment="1">
      <alignment horizontal="left" vertical="center" wrapText="1" indent="1"/>
    </xf>
    <xf numFmtId="0" fontId="0" fillId="0" borderId="18" xfId="0" applyBorder="1" applyAlignment="1">
      <alignment horizontal="left" vertical="center" wrapText="1" indent="1"/>
    </xf>
    <xf numFmtId="0" fontId="12" fillId="4" borderId="13" xfId="0" applyFont="1" applyFill="1" applyBorder="1" applyAlignment="1">
      <alignment horizontal="left" vertical="center" wrapText="1" indent="1"/>
    </xf>
    <xf numFmtId="0" fontId="19" fillId="0" borderId="0" xfId="0" quotePrefix="1" applyFont="1" applyFill="1" applyBorder="1" applyAlignment="1">
      <alignment horizontal="left" vertical="center" wrapText="1" indent="7"/>
    </xf>
    <xf numFmtId="0" fontId="19" fillId="0" borderId="0" xfId="0" quotePrefix="1" applyFont="1" applyFill="1" applyBorder="1" applyAlignment="1">
      <alignment horizontal="left" vertical="center" indent="7"/>
    </xf>
    <xf numFmtId="0" fontId="21" fillId="0" borderId="0" xfId="0" applyFont="1" applyAlignment="1">
      <alignment horizontal="left" vertical="center" wrapText="1" indent="4"/>
    </xf>
    <xf numFmtId="0" fontId="19" fillId="0" borderId="0" xfId="0" applyFont="1" applyAlignment="1">
      <alignment horizontal="left" vertical="center" wrapText="1" indent="1"/>
    </xf>
    <xf numFmtId="0" fontId="19" fillId="0" borderId="0" xfId="0" quotePrefix="1" applyFont="1" applyFill="1" applyBorder="1" applyAlignment="1">
      <alignment horizontal="left" vertical="top" wrapText="1" indent="8"/>
    </xf>
    <xf numFmtId="0" fontId="6" fillId="3" borderId="12" xfId="0" applyFont="1" applyFill="1" applyBorder="1" applyAlignment="1">
      <alignment horizontal="center" vertical="center" wrapText="1"/>
    </xf>
    <xf numFmtId="0" fontId="6" fillId="3" borderId="12"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7" fillId="4" borderId="13" xfId="0" applyFont="1" applyFill="1" applyBorder="1" applyAlignment="1">
      <alignment horizontal="center" vertical="center"/>
    </xf>
    <xf numFmtId="0" fontId="7" fillId="4" borderId="14" xfId="0" applyFont="1" applyFill="1" applyBorder="1" applyAlignment="1">
      <alignment horizontal="center" vertical="center"/>
    </xf>
    <xf numFmtId="0" fontId="0" fillId="0" borderId="11"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6" fillId="4" borderId="13" xfId="0" applyFont="1" applyFill="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4" fillId="0" borderId="11" xfId="0" applyFont="1" applyBorder="1" applyAlignment="1">
      <alignment horizontal="center" vertical="center"/>
    </xf>
    <xf numFmtId="0" fontId="0" fillId="0" borderId="18" xfId="0" applyBorder="1" applyAlignment="1">
      <alignment horizontal="center" vertical="center"/>
    </xf>
    <xf numFmtId="0" fontId="4" fillId="0" borderId="11" xfId="0" applyFont="1" applyBorder="1" applyAlignment="1">
      <alignment horizontal="center" vertical="center" wrapText="1"/>
    </xf>
    <xf numFmtId="0" fontId="0" fillId="0" borderId="11"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12" fillId="4" borderId="13" xfId="0" applyFont="1" applyFill="1" applyBorder="1" applyAlignment="1">
      <alignment horizontal="center" vertical="center"/>
    </xf>
    <xf numFmtId="0" fontId="4" fillId="0" borderId="12" xfId="0" applyFont="1" applyFill="1" applyBorder="1" applyAlignment="1">
      <alignment horizontal="left" vertical="center" wrapText="1"/>
    </xf>
    <xf numFmtId="0" fontId="0" fillId="0" borderId="12" xfId="0" applyFill="1" applyBorder="1" applyAlignment="1">
      <alignment horizontal="left" vertical="center" wrapText="1"/>
    </xf>
    <xf numFmtId="0" fontId="0" fillId="0" borderId="11" xfId="0" applyFill="1" applyBorder="1" applyAlignment="1">
      <alignment horizontal="left" vertical="center" wrapText="1"/>
    </xf>
    <xf numFmtId="0" fontId="0" fillId="0" borderId="21" xfId="0" applyFill="1" applyBorder="1" applyAlignment="1">
      <alignment horizontal="left" vertical="center" wrapText="1" indent="1"/>
    </xf>
    <xf numFmtId="0" fontId="24" fillId="0" borderId="8" xfId="0" applyFont="1" applyBorder="1" applyAlignment="1">
      <alignment horizontal="center" vertical="center" wrapText="1"/>
    </xf>
    <xf numFmtId="0" fontId="0" fillId="0" borderId="1" xfId="0" applyBorder="1" applyAlignment="1">
      <alignment horizontal="left" vertical="center" indent="1"/>
    </xf>
    <xf numFmtId="0" fontId="0" fillId="0" borderId="1" xfId="0" applyBorder="1">
      <alignment horizontal="left" vertical="center" wrapText="1" indent="1"/>
    </xf>
    <xf numFmtId="0" fontId="0" fillId="0" borderId="0" xfId="0" applyFill="1">
      <alignment horizontal="left" vertical="center" wrapText="1" indent="1"/>
    </xf>
    <xf numFmtId="0" fontId="7" fillId="0" borderId="0" xfId="0" applyFont="1" applyFill="1">
      <alignment horizontal="left" vertical="center" wrapText="1" indent="1"/>
    </xf>
    <xf numFmtId="0" fontId="23" fillId="0" borderId="21" xfId="0" applyFont="1" applyFill="1" applyBorder="1" applyAlignment="1">
      <alignment horizontal="left" vertical="center" wrapText="1"/>
    </xf>
    <xf numFmtId="0" fontId="23" fillId="0" borderId="0" xfId="0" applyFont="1" applyFill="1">
      <alignment horizontal="left" vertical="center" wrapText="1" indent="1"/>
    </xf>
    <xf numFmtId="0" fontId="23" fillId="0" borderId="21" xfId="0" applyFont="1" applyFill="1" applyBorder="1">
      <alignment horizontal="left" vertical="center" wrapText="1" indent="1"/>
    </xf>
    <xf numFmtId="0" fontId="0" fillId="0" borderId="21" xfId="0" applyFill="1" applyBorder="1">
      <alignment horizontal="left" vertical="center" wrapText="1" indent="1"/>
    </xf>
    <xf numFmtId="0" fontId="25" fillId="0" borderId="0" xfId="0" applyFont="1" applyFill="1">
      <alignment horizontal="left" vertical="center" wrapText="1" indent="1"/>
    </xf>
    <xf numFmtId="0" fontId="0" fillId="0" borderId="11" xfId="0" applyFill="1" applyBorder="1" applyAlignment="1">
      <alignment horizontal="center" vertical="center"/>
    </xf>
    <xf numFmtId="0" fontId="0" fillId="0" borderId="16" xfId="0" applyFill="1" applyBorder="1" applyAlignment="1">
      <alignment horizontal="center" vertical="center"/>
    </xf>
    <xf numFmtId="0" fontId="24" fillId="0" borderId="8" xfId="0" applyFont="1" applyBorder="1">
      <alignment horizontal="left" vertical="center" wrapText="1" indent="1"/>
    </xf>
    <xf numFmtId="0" fontId="0" fillId="0" borderId="16" xfId="0" applyFill="1" applyBorder="1" applyAlignment="1">
      <alignment horizontal="left" vertical="center" wrapText="1"/>
    </xf>
    <xf numFmtId="0" fontId="4" fillId="0" borderId="11" xfId="0" applyFont="1" applyFill="1" applyBorder="1" applyAlignment="1">
      <alignment horizontal="left" vertical="center" wrapText="1"/>
    </xf>
    <xf numFmtId="0" fontId="12" fillId="6" borderId="22" xfId="1" applyFont="1" applyFill="1" applyBorder="1" applyAlignment="1">
      <alignment horizontal="left" vertical="center" indent="1"/>
    </xf>
    <xf numFmtId="0" fontId="12" fillId="6" borderId="1" xfId="1" applyFont="1" applyFill="1" applyBorder="1" applyAlignment="1">
      <alignment horizontal="left" vertical="center" indent="1"/>
    </xf>
    <xf numFmtId="0" fontId="29" fillId="6" borderId="1" xfId="1" applyFont="1" applyFill="1" applyBorder="1" applyAlignment="1">
      <alignment horizontal="left" vertical="center" indent="1"/>
    </xf>
    <xf numFmtId="0" fontId="12" fillId="7" borderId="23" xfId="1" applyFont="1" applyFill="1" applyBorder="1" applyAlignment="1">
      <alignment horizontal="left" vertical="center" indent="1"/>
    </xf>
    <xf numFmtId="0" fontId="12" fillId="7" borderId="1" xfId="1" applyFont="1" applyFill="1" applyBorder="1" applyAlignment="1">
      <alignment horizontal="left" vertical="center" indent="1"/>
    </xf>
    <xf numFmtId="0" fontId="12" fillId="7" borderId="24" xfId="1" applyFont="1" applyFill="1" applyBorder="1" applyAlignment="1">
      <alignment horizontal="left" vertical="center" indent="1"/>
    </xf>
    <xf numFmtId="0" fontId="12" fillId="8" borderId="1" xfId="1" applyFont="1" applyFill="1" applyBorder="1" applyAlignment="1">
      <alignment horizontal="left" vertical="center" indent="1"/>
    </xf>
    <xf numFmtId="0" fontId="12" fillId="8" borderId="24" xfId="1" applyFont="1" applyFill="1" applyBorder="1">
      <alignment horizontal="left" vertical="center" wrapText="1" indent="1"/>
    </xf>
    <xf numFmtId="0" fontId="12" fillId="9" borderId="1" xfId="1" applyFont="1" applyFill="1" applyBorder="1" applyAlignment="1">
      <alignment horizontal="left" vertical="center" indent="1"/>
    </xf>
    <xf numFmtId="0" fontId="12" fillId="9" borderId="24" xfId="1" applyFont="1" applyFill="1" applyBorder="1" applyAlignment="1">
      <alignment horizontal="left" vertical="center" indent="1"/>
    </xf>
    <xf numFmtId="0" fontId="12" fillId="3" borderId="1" xfId="1" applyFont="1" applyFill="1" applyBorder="1" applyAlignment="1">
      <alignment horizontal="left" vertical="center" indent="1"/>
    </xf>
    <xf numFmtId="0" fontId="12" fillId="3" borderId="24" xfId="1" applyFont="1" applyFill="1" applyBorder="1" applyAlignment="1">
      <alignment horizontal="left" vertical="center" indent="1"/>
    </xf>
    <xf numFmtId="0" fontId="12" fillId="0" borderId="0" xfId="1" applyFont="1" applyAlignment="1">
      <alignment horizontal="left" vertical="center" indent="1"/>
    </xf>
    <xf numFmtId="0" fontId="20" fillId="2" borderId="8" xfId="1" applyFont="1" applyFill="1" applyBorder="1" applyAlignment="1">
      <alignment horizontal="left" vertical="center" indent="1"/>
    </xf>
    <xf numFmtId="0" fontId="20" fillId="2" borderId="26" xfId="1" applyFont="1" applyFill="1" applyBorder="1" applyAlignment="1">
      <alignment horizontal="left" vertical="center" indent="1"/>
    </xf>
    <xf numFmtId="0" fontId="20" fillId="2" borderId="24" xfId="1" applyFont="1" applyFill="1" applyBorder="1" applyAlignment="1">
      <alignment horizontal="left" vertical="center" indent="1"/>
    </xf>
    <xf numFmtId="0" fontId="27" fillId="0" borderId="0" xfId="1" applyAlignment="1">
      <alignment horizontal="left" vertical="center" indent="1"/>
    </xf>
    <xf numFmtId="0" fontId="27" fillId="0" borderId="2" xfId="1" applyBorder="1" applyAlignment="1">
      <alignment horizontal="left" vertical="center" indent="1"/>
    </xf>
    <xf numFmtId="0" fontId="27" fillId="0" borderId="4" xfId="1" applyBorder="1" applyAlignment="1">
      <alignment horizontal="left" vertical="center" indent="1"/>
    </xf>
    <xf numFmtId="0" fontId="27" fillId="0" borderId="5" xfId="1" applyBorder="1" applyAlignment="1">
      <alignment horizontal="left" vertical="center" indent="1"/>
    </xf>
    <xf numFmtId="0" fontId="27" fillId="0" borderId="6" xfId="1" applyBorder="1" applyAlignment="1">
      <alignment horizontal="left" vertical="center" indent="1"/>
    </xf>
    <xf numFmtId="0" fontId="27" fillId="0" borderId="27" xfId="1" applyBorder="1" applyAlignment="1">
      <alignment horizontal="left" vertical="center" indent="1"/>
    </xf>
    <xf numFmtId="0" fontId="27" fillId="0" borderId="28" xfId="1" applyBorder="1" applyAlignment="1">
      <alignment horizontal="left" vertical="center" indent="1"/>
    </xf>
    <xf numFmtId="0" fontId="27" fillId="0" borderId="28" xfId="1" applyBorder="1">
      <alignment horizontal="left" vertical="center" wrapText="1" indent="1"/>
    </xf>
    <xf numFmtId="0" fontId="27" fillId="0" borderId="29" xfId="1" applyBorder="1" applyAlignment="1">
      <alignment horizontal="left" vertical="center" indent="1"/>
    </xf>
    <xf numFmtId="0" fontId="4" fillId="0" borderId="0" xfId="1" applyFont="1" applyAlignment="1">
      <alignment horizontal="left" vertical="center" indent="1"/>
    </xf>
    <xf numFmtId="0" fontId="4" fillId="0" borderId="6" xfId="1" applyFont="1" applyBorder="1">
      <alignment horizontal="left" vertical="center" wrapText="1" indent="1"/>
    </xf>
    <xf numFmtId="0" fontId="4" fillId="0" borderId="5" xfId="1" applyFont="1" applyBorder="1" applyAlignment="1">
      <alignment horizontal="left" vertical="center" indent="1"/>
    </xf>
    <xf numFmtId="0" fontId="4" fillId="0" borderId="6" xfId="1" applyFont="1" applyBorder="1" applyAlignment="1">
      <alignment horizontal="left" vertical="center" indent="1"/>
    </xf>
    <xf numFmtId="0" fontId="27" fillId="0" borderId="7" xfId="1" applyBorder="1" applyAlignment="1">
      <alignment horizontal="left" vertical="center" indent="1"/>
    </xf>
    <xf numFmtId="0" fontId="27" fillId="0" borderId="9" xfId="1" applyBorder="1" applyAlignment="1">
      <alignment horizontal="left" vertical="center" indent="1"/>
    </xf>
    <xf numFmtId="0" fontId="27" fillId="0" borderId="8" xfId="1" applyBorder="1" applyAlignment="1">
      <alignment horizontal="left" vertical="center" indent="1"/>
    </xf>
    <xf numFmtId="0" fontId="27" fillId="0" borderId="30" xfId="1" applyBorder="1" applyAlignment="1">
      <alignment horizontal="left" vertical="center" indent="1"/>
    </xf>
    <xf numFmtId="0" fontId="27" fillId="0" borderId="26" xfId="1" applyBorder="1" applyAlignment="1">
      <alignment horizontal="left" vertical="center" indent="1"/>
    </xf>
    <xf numFmtId="0" fontId="27" fillId="0" borderId="26" xfId="1" applyBorder="1">
      <alignment horizontal="left" vertical="center" wrapText="1" indent="1"/>
    </xf>
    <xf numFmtId="0" fontId="27" fillId="0" borderId="31" xfId="1" applyBorder="1" applyAlignment="1">
      <alignment horizontal="left" vertical="center" indent="1"/>
    </xf>
    <xf numFmtId="0" fontId="7" fillId="4" borderId="1" xfId="1" applyFont="1" applyFill="1" applyBorder="1" applyAlignment="1">
      <alignment horizontal="left" vertical="center" indent="1"/>
    </xf>
    <xf numFmtId="0" fontId="7" fillId="4" borderId="1" xfId="1" applyFont="1" applyFill="1" applyBorder="1" applyAlignment="1">
      <alignment horizontal="center" vertical="center"/>
    </xf>
    <xf numFmtId="0" fontId="7" fillId="4" borderId="1" xfId="1" applyFont="1" applyFill="1" applyBorder="1" applyAlignment="1">
      <alignment horizontal="left" vertical="center"/>
    </xf>
    <xf numFmtId="0" fontId="20" fillId="0" borderId="0" xfId="1" applyFont="1" applyAlignment="1">
      <alignment horizontal="left" vertical="center" indent="1"/>
    </xf>
    <xf numFmtId="0" fontId="20" fillId="0" borderId="0" xfId="1" applyFont="1">
      <alignment horizontal="left" vertical="center" wrapText="1" indent="1"/>
    </xf>
    <xf numFmtId="0" fontId="27" fillId="0" borderId="3" xfId="1" applyBorder="1" applyAlignment="1">
      <alignment horizontal="left" vertical="center" indent="1"/>
    </xf>
    <xf numFmtId="0" fontId="27" fillId="0" borderId="32" xfId="1" applyBorder="1" applyAlignment="1">
      <alignment horizontal="left" vertical="center" indent="1"/>
    </xf>
    <xf numFmtId="0" fontId="23" fillId="0" borderId="0" xfId="1" applyFont="1" applyAlignment="1">
      <alignment horizontal="left" vertical="center" indent="1"/>
    </xf>
    <xf numFmtId="0" fontId="27" fillId="0" borderId="0" xfId="1">
      <alignment horizontal="left" vertical="center" wrapText="1" indent="1"/>
    </xf>
    <xf numFmtId="0" fontId="27" fillId="0" borderId="33" xfId="1" applyBorder="1" applyAlignment="1">
      <alignment horizontal="left" vertical="center" indent="1"/>
    </xf>
    <xf numFmtId="0" fontId="28" fillId="0" borderId="0" xfId="1" applyFont="1" applyAlignment="1">
      <alignment horizontal="left" vertical="center" indent="1"/>
    </xf>
    <xf numFmtId="0" fontId="27" fillId="0" borderId="34" xfId="1" applyBorder="1" applyAlignment="1">
      <alignment horizontal="left" vertical="center" indent="1"/>
    </xf>
    <xf numFmtId="0" fontId="31" fillId="0" borderId="0" xfId="1" applyFont="1" applyAlignment="1">
      <alignment horizontal="left" vertical="center" indent="1"/>
    </xf>
    <xf numFmtId="0" fontId="7" fillId="4" borderId="14" xfId="0" applyFont="1" applyFill="1" applyBorder="1" applyAlignment="1">
      <alignment horizontal="left" vertical="center"/>
    </xf>
    <xf numFmtId="0" fontId="4" fillId="0" borderId="0" xfId="0" applyFont="1">
      <alignment horizontal="left" vertical="center" wrapText="1" indent="1"/>
    </xf>
    <xf numFmtId="0" fontId="4" fillId="0" borderId="0" xfId="0" applyFont="1" applyAlignment="1">
      <alignment horizontal="left" vertical="center" indent="1"/>
    </xf>
    <xf numFmtId="0" fontId="32" fillId="0" borderId="0" xfId="0" applyFont="1" applyAlignment="1">
      <alignment horizontal="left" vertical="center" indent="1"/>
    </xf>
    <xf numFmtId="0" fontId="4" fillId="0" borderId="16" xfId="0" applyFont="1" applyBorder="1" applyAlignment="1">
      <alignment horizontal="center" vertical="center" wrapText="1"/>
    </xf>
    <xf numFmtId="0" fontId="4" fillId="0" borderId="15" xfId="0" applyFont="1" applyBorder="1" applyAlignment="1">
      <alignment horizontal="center" vertical="center" wrapText="1"/>
    </xf>
    <xf numFmtId="0" fontId="0" fillId="0" borderId="0" xfId="0" applyFill="1" applyAlignment="1">
      <alignment horizontal="left" vertical="center" indent="1"/>
    </xf>
    <xf numFmtId="0" fontId="32" fillId="4" borderId="14" xfId="0" applyFont="1" applyFill="1" applyBorder="1" applyAlignment="1">
      <alignment horizontal="left" vertical="center"/>
    </xf>
    <xf numFmtId="0" fontId="33" fillId="0" borderId="0" xfId="0" applyFont="1" applyAlignment="1">
      <alignment horizontal="left" vertical="center"/>
    </xf>
    <xf numFmtId="0" fontId="34" fillId="0" borderId="0" xfId="0" applyFont="1" applyAlignment="1">
      <alignment horizontal="left" vertical="center"/>
    </xf>
    <xf numFmtId="0" fontId="34" fillId="3" borderId="12" xfId="0" applyFont="1" applyFill="1" applyBorder="1" applyAlignment="1">
      <alignment horizontal="left" vertical="center" wrapText="1"/>
    </xf>
    <xf numFmtId="0" fontId="4" fillId="0" borderId="18" xfId="0" applyFont="1" applyBorder="1" applyAlignment="1">
      <alignment horizontal="left" vertical="center" wrapText="1"/>
    </xf>
    <xf numFmtId="0" fontId="34" fillId="10" borderId="14" xfId="0" applyFont="1" applyFill="1" applyBorder="1" applyAlignment="1">
      <alignment horizontal="left" vertical="center" wrapText="1"/>
    </xf>
    <xf numFmtId="0" fontId="6" fillId="10" borderId="14" xfId="0" applyFont="1" applyFill="1" applyBorder="1" applyAlignment="1">
      <alignment horizontal="center" vertical="center"/>
    </xf>
    <xf numFmtId="0" fontId="7" fillId="4" borderId="35" xfId="0" applyFont="1" applyFill="1" applyBorder="1" applyAlignment="1">
      <alignment horizontal="left" vertical="center"/>
    </xf>
    <xf numFmtId="0" fontId="0" fillId="3" borderId="33" xfId="0" applyFill="1" applyBorder="1" applyAlignment="1">
      <alignment horizontal="left" vertical="center" indent="1"/>
    </xf>
    <xf numFmtId="0" fontId="0" fillId="3" borderId="34" xfId="0" applyFill="1" applyBorder="1" applyAlignment="1">
      <alignment horizontal="left" vertical="center" indent="1"/>
    </xf>
    <xf numFmtId="0" fontId="0" fillId="0" borderId="2" xfId="0" applyFill="1" applyBorder="1" applyAlignment="1">
      <alignment horizontal="left" vertical="center" indent="1"/>
    </xf>
    <xf numFmtId="0" fontId="0" fillId="0" borderId="5" xfId="0" applyFill="1" applyBorder="1" applyAlignment="1">
      <alignment horizontal="left" vertical="center" indent="1"/>
    </xf>
    <xf numFmtId="0" fontId="0" fillId="8" borderId="5" xfId="0" applyFill="1" applyBorder="1" applyAlignment="1">
      <alignment horizontal="left" vertical="center" indent="1"/>
    </xf>
    <xf numFmtId="0" fontId="4" fillId="0" borderId="2" xfId="0" applyFont="1" applyFill="1" applyBorder="1" applyAlignment="1">
      <alignment horizontal="left" vertical="center"/>
    </xf>
    <xf numFmtId="0" fontId="4" fillId="0" borderId="4" xfId="0" applyFont="1" applyFill="1" applyBorder="1" applyAlignment="1">
      <alignment horizontal="left" vertical="center"/>
    </xf>
    <xf numFmtId="0" fontId="4" fillId="0" borderId="5" xfId="0" applyFont="1" applyFill="1" applyBorder="1" applyAlignment="1">
      <alignment horizontal="left" vertical="center"/>
    </xf>
    <xf numFmtId="0" fontId="4" fillId="0" borderId="6" xfId="0" applyFont="1" applyFill="1" applyBorder="1" applyAlignment="1">
      <alignment horizontal="left" vertical="center"/>
    </xf>
    <xf numFmtId="0" fontId="4" fillId="11" borderId="6" xfId="0" applyFont="1" applyFill="1" applyBorder="1" applyAlignment="1">
      <alignment horizontal="left" vertical="center"/>
    </xf>
    <xf numFmtId="0" fontId="4" fillId="0" borderId="6" xfId="0" applyFont="1" applyFill="1" applyBorder="1" applyAlignment="1">
      <alignment horizontal="left" vertical="center" wrapText="1"/>
    </xf>
    <xf numFmtId="0" fontId="0" fillId="0" borderId="7" xfId="0" applyFill="1" applyBorder="1">
      <alignment horizontal="left" vertical="center" wrapText="1" indent="1"/>
    </xf>
    <xf numFmtId="0" fontId="4" fillId="0" borderId="9" xfId="0" applyFont="1" applyFill="1" applyBorder="1">
      <alignment horizontal="left" vertical="center" wrapText="1" indent="1"/>
    </xf>
    <xf numFmtId="0" fontId="4" fillId="0" borderId="32" xfId="0" applyFont="1" applyFill="1" applyBorder="1" applyAlignment="1">
      <alignment horizontal="right" vertical="center" indent="1"/>
    </xf>
    <xf numFmtId="0" fontId="4" fillId="0" borderId="34" xfId="0" applyFont="1" applyFill="1" applyBorder="1" applyAlignment="1">
      <alignment horizontal="right" vertical="center" indent="1"/>
    </xf>
    <xf numFmtId="0" fontId="0" fillId="0" borderId="11" xfId="0" quotePrefix="1" applyBorder="1" applyAlignment="1">
      <alignment horizontal="left" vertical="center" wrapText="1" indent="1"/>
    </xf>
    <xf numFmtId="0" fontId="7" fillId="4" borderId="10" xfId="0" applyFont="1" applyFill="1" applyBorder="1" applyAlignment="1">
      <alignment horizontal="left" vertical="center"/>
    </xf>
    <xf numFmtId="0" fontId="0" fillId="0" borderId="15" xfId="0" quotePrefix="1" applyBorder="1" applyAlignment="1">
      <alignment horizontal="left" vertical="center" wrapText="1" indent="1"/>
    </xf>
    <xf numFmtId="0" fontId="4" fillId="0" borderId="0" xfId="0" applyFont="1" applyAlignment="1">
      <alignment horizontal="center" vertical="center"/>
    </xf>
    <xf numFmtId="0" fontId="4" fillId="0" borderId="0" xfId="0" applyFont="1" applyAlignment="1">
      <alignment horizontal="center" vertical="center" wrapText="1"/>
    </xf>
    <xf numFmtId="0" fontId="32" fillId="3" borderId="11" xfId="0" applyFont="1" applyFill="1" applyBorder="1" applyAlignment="1">
      <alignment horizontal="center" vertical="center" wrapText="1"/>
    </xf>
    <xf numFmtId="0" fontId="32" fillId="10" borderId="14" xfId="0" applyFont="1" applyFill="1" applyBorder="1" applyAlignment="1">
      <alignment horizontal="center" vertical="center" wrapText="1"/>
    </xf>
    <xf numFmtId="0" fontId="4" fillId="0" borderId="18" xfId="0" applyFont="1" applyBorder="1" applyAlignment="1">
      <alignment horizontal="center" vertical="center" wrapText="1"/>
    </xf>
    <xf numFmtId="0" fontId="4" fillId="0" borderId="11" xfId="0" applyFont="1" applyFill="1" applyBorder="1" applyAlignment="1">
      <alignment horizontal="center" vertical="center"/>
    </xf>
    <xf numFmtId="0" fontId="32" fillId="4" borderId="14" xfId="0" applyFont="1" applyFill="1" applyBorder="1" applyAlignment="1">
      <alignment horizontal="left" vertical="center" indent="1"/>
    </xf>
    <xf numFmtId="0" fontId="32" fillId="4" borderId="14" xfId="0" applyFont="1" applyFill="1" applyBorder="1" applyAlignment="1">
      <alignment horizontal="center" vertical="center"/>
    </xf>
    <xf numFmtId="0" fontId="32" fillId="4" borderId="36" xfId="0" applyFont="1" applyFill="1" applyBorder="1" applyAlignment="1">
      <alignment horizontal="left" vertical="center"/>
    </xf>
    <xf numFmtId="0" fontId="32" fillId="10" borderId="14" xfId="0" applyFont="1" applyFill="1" applyBorder="1" applyAlignment="1">
      <alignment horizontal="center" vertical="center"/>
    </xf>
    <xf numFmtId="0" fontId="19" fillId="0" borderId="0" xfId="0" applyFont="1" applyFill="1" applyBorder="1" applyAlignment="1">
      <alignment horizontal="left" vertical="top" wrapText="1"/>
    </xf>
    <xf numFmtId="0" fontId="19" fillId="0" borderId="0" xfId="0" quotePrefix="1" applyFont="1" applyFill="1" applyBorder="1" applyAlignment="1">
      <alignment horizontal="left" vertical="center" wrapText="1" indent="7"/>
    </xf>
    <xf numFmtId="0" fontId="19" fillId="0" borderId="0" xfId="0" quotePrefix="1" applyFont="1" applyFill="1" applyBorder="1" applyAlignment="1">
      <alignment horizontal="left" vertical="top" wrapText="1" indent="8"/>
    </xf>
    <xf numFmtId="0" fontId="20" fillId="2" borderId="22" xfId="1" applyFont="1" applyFill="1" applyBorder="1" applyAlignment="1">
      <alignment horizontal="center" vertical="center"/>
    </xf>
    <xf numFmtId="0" fontId="20" fillId="2" borderId="1" xfId="1" applyFont="1" applyFill="1" applyBorder="1" applyAlignment="1">
      <alignment horizontal="center" vertical="center"/>
    </xf>
    <xf numFmtId="0" fontId="20" fillId="2" borderId="23" xfId="1" applyFont="1" applyFill="1" applyBorder="1" applyAlignment="1">
      <alignment horizontal="center" vertical="center"/>
    </xf>
    <xf numFmtId="0" fontId="20" fillId="2" borderId="24" xfId="1" applyFont="1" applyFill="1" applyBorder="1" applyAlignment="1">
      <alignment horizontal="center" vertical="center"/>
    </xf>
    <xf numFmtId="0" fontId="20" fillId="2" borderId="25" xfId="1" applyFont="1" applyFill="1" applyBorder="1" applyAlignment="1">
      <alignment horizontal="center" vertical="center"/>
    </xf>
    <xf numFmtId="0" fontId="26" fillId="0" borderId="0" xfId="0" applyFont="1" applyFill="1">
      <alignment horizontal="left" vertical="center" wrapText="1" indent="1"/>
    </xf>
    <xf numFmtId="0" fontId="26" fillId="0" borderId="0" xfId="0" applyFont="1" applyAlignment="1">
      <alignment horizontal="left" vertical="center" indent="1"/>
    </xf>
    <xf numFmtId="0" fontId="26" fillId="0" borderId="21" xfId="0" applyFont="1" applyFill="1" applyBorder="1">
      <alignment horizontal="left" vertical="center" wrapText="1" indent="1"/>
    </xf>
    <xf numFmtId="0" fontId="28" fillId="0" borderId="0" xfId="0" applyFont="1" applyFill="1">
      <alignment horizontal="left" vertical="center" wrapText="1" indent="1"/>
    </xf>
    <xf numFmtId="0" fontId="1" fillId="0" borderId="0" xfId="0" applyFont="1" applyFill="1">
      <alignment horizontal="left" vertical="center" wrapText="1" indent="1"/>
    </xf>
  </cellXfs>
  <cellStyles count="3">
    <cellStyle name="Normal" xfId="0" builtinId="0"/>
    <cellStyle name="Normal 2" xfId="2" xr:uid="{3190A741-2CB6-486F-BF5C-C5901B3CBE17}"/>
    <cellStyle name="Normal 3" xfId="1" xr:uid="{67CAE548-8518-407A-9D2B-2C8EE3CDABD7}"/>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14049/Documents/2.%20Business/1.%20VoiceAI%20Service/2.%20Requirements/1.%20Knowledge%20Bank/Delivery/Guest%20Request%20List%2011012020%20w-Sentence%20Structu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ests"/>
      <sheetName val="Testing"/>
      <sheetName val="Summary"/>
      <sheetName val="Quantity"/>
      <sheetName val="Condition"/>
      <sheetName val="Structure"/>
      <sheetName val="MostCommon"/>
      <sheetName val="Action"/>
      <sheetName val="Need,Want ..."/>
      <sheetName val="HaveSomeone"/>
      <sheetName val="May,Can I ..."/>
      <sheetName val="Dirty-Restock"/>
      <sheetName val="Empty-Refill"/>
      <sheetName val="Replace(#8)"/>
      <sheetName val="Fix(#9)"/>
      <sheetName val="HKServiceW-Msg (#11)"/>
      <sheetName val="Dirty-Takeaway(#11)"/>
      <sheetName val="FOServiceW-Msg (#11)"/>
      <sheetName val="CallBack (#12)"/>
      <sheetName val="Special"/>
      <sheetName val="Wonder ..."/>
      <sheetName val="Inquiry"/>
      <sheetName val="component"/>
      <sheetName val="CommGuidance"/>
      <sheetName val="Sheet4"/>
    </sheetNames>
    <sheetDataSet>
      <sheetData sheetId="0">
        <row r="1">
          <cell r="G1"/>
          <cell r="H1"/>
          <cell r="I1"/>
        </row>
        <row r="2">
          <cell r="G2"/>
          <cell r="H2"/>
          <cell r="I2"/>
        </row>
        <row r="3">
          <cell r="G3"/>
          <cell r="H3"/>
          <cell r="I3" t="str">
            <v>Collect more ways of how guests ask questions under each scenario</v>
          </cell>
        </row>
        <row r="4">
          <cell r="G4"/>
          <cell r="H4"/>
          <cell r="I4" t="str">
            <v>example: need a cup - bring me a cup, help send me a cup, need a cup for the room, do you have cups? I need more cups, etc.</v>
          </cell>
        </row>
        <row r="5">
          <cell r="G5"/>
          <cell r="H5"/>
          <cell r="I5"/>
        </row>
        <row r="6">
          <cell r="G6" t="str">
            <v>KEY WORDS TO FOCUS FOR RECOGNITION</v>
          </cell>
          <cell r="H6"/>
          <cell r="I6"/>
        </row>
        <row r="7">
          <cell r="G7" t="str">
            <v>Item = Keywords in the requests                                             (single = one item)</v>
          </cell>
          <cell r="H7" t="str">
            <v>Items = Keywords                     (more than one)</v>
          </cell>
          <cell r="I7" t="str">
            <v>Synonyms, other keywords             https://www.thesaurus.com/browse/tool</v>
          </cell>
        </row>
        <row r="8">
          <cell r="G8" t="str">
            <v>Service the room</v>
          </cell>
          <cell r="H8" t="str">
            <v>Service the room</v>
          </cell>
          <cell r="I8" t="str">
            <v>room cleaning, servicing the room, cleaning service, clean the room, change the room, room needs to be cleaned, room needs to be serviced, room needs to be changed</v>
          </cell>
        </row>
        <row r="9">
          <cell r="G9" t="str">
            <v>Dirty item pick up</v>
          </cell>
          <cell r="H9" t="str">
            <v>Dirty items pick up</v>
          </cell>
          <cell r="I9" t="str">
            <v>(dirty =) old, used, stained, spoiled</v>
          </cell>
        </row>
        <row r="10">
          <cell r="G10" t="str">
            <v>Turndown service</v>
          </cell>
          <cell r="H10" t="str">
            <v>Turndown service</v>
          </cell>
          <cell r="I10"/>
        </row>
        <row r="11">
          <cell r="G11" t="str">
            <v>Previous request</v>
          </cell>
          <cell r="H11" t="str">
            <v>Previous requests</v>
          </cell>
          <cell r="I11" t="str">
            <v>prior request, earlier request, prior call, earlier call, previous call</v>
          </cell>
        </row>
        <row r="12">
          <cell r="G12" t="str">
            <v>Valet Laundry Service</v>
          </cell>
          <cell r="H12" t="str">
            <v>Valet Laundry Services</v>
          </cell>
          <cell r="I12" t="str">
            <v>laundry service, dry cleaning, laundry, steaming service, wash, clean clothes</v>
          </cell>
        </row>
        <row r="13">
          <cell r="G13" t="str">
            <v>Pillow</v>
          </cell>
          <cell r="H13" t="str">
            <v>Pillows</v>
          </cell>
          <cell r="I13" t="str">
            <v>bed cushion, headrest, bed bolster</v>
          </cell>
        </row>
        <row r="14">
          <cell r="G14" t="str">
            <v>Non-Allergenic pillow</v>
          </cell>
          <cell r="H14" t="str">
            <v>Non Allergenic pillows</v>
          </cell>
          <cell r="I14" t="str">
            <v>anti-allergy bedding</v>
          </cell>
        </row>
        <row r="15">
          <cell r="G15" t="str">
            <v>Pillow case</v>
          </cell>
          <cell r="H15" t="str">
            <v>Pillowcases</v>
          </cell>
          <cell r="I15" t="str">
            <v>pillow cover, pillow slip</v>
          </cell>
        </row>
        <row r="16">
          <cell r="G16" t="str">
            <v>Blanket</v>
          </cell>
          <cell r="H16" t="str">
            <v>Blankets</v>
          </cell>
          <cell r="I16" t="str">
            <v>throw, coverlet, fleece, wrapper, afghan</v>
          </cell>
        </row>
        <row r="17">
          <cell r="G17" t="str">
            <v>Bed Sheet</v>
          </cell>
          <cell r="H17" t="str">
            <v>Bed Sheets</v>
          </cell>
          <cell r="I17" t="str">
            <v>linen, bed linen, contour sheet,</v>
          </cell>
        </row>
        <row r="18">
          <cell r="G18" t="str">
            <v>Bed Spread</v>
          </cell>
          <cell r="H18" t="str">
            <v>Bed spread</v>
          </cell>
          <cell r="I18" t="str">
            <v>bed cover, comforter, , bed covering</v>
          </cell>
        </row>
        <row r="19">
          <cell r="G19" t="str">
            <v>Rollaway bed</v>
          </cell>
          <cell r="H19" t="str">
            <v>Rollaway beds</v>
          </cell>
          <cell r="I19" t="str">
            <v>trundle bed, murphy bed, cot, extra bed, another bed, folding bed, truckle bed</v>
          </cell>
        </row>
        <row r="20">
          <cell r="G20" t="str">
            <v>Baby Crib</v>
          </cell>
          <cell r="H20" t="str">
            <v>Baby Cribs</v>
          </cell>
          <cell r="I20" t="str">
            <v>crib, baby bed, basinet,cradle, manger, bin, baby trundle bed, baby cot</v>
          </cell>
        </row>
        <row r="21">
          <cell r="G21" t="str">
            <v>Wheelchair</v>
          </cell>
          <cell r="H21" t="str">
            <v>Wheelchairs</v>
          </cell>
          <cell r="I21" t="str">
            <v>chair with wheels</v>
          </cell>
        </row>
        <row r="22">
          <cell r="G22" t="str">
            <v>Coffee machine</v>
          </cell>
          <cell r="H22" t="str">
            <v>Coffee machines</v>
          </cell>
          <cell r="I22" t="str">
            <v>kettle, coffee kettle, coffee maker, caffeine machine, cappuccino machine, expresso machine, brew machine, café machine, mocha machine, coffee appliance           (machine =) ' maker, gadget, tool, widget, instrument, engine, appliance</v>
          </cell>
        </row>
        <row r="23">
          <cell r="G23" t="str">
            <v>Water kettle</v>
          </cell>
          <cell r="H23" t="str">
            <v>Water kettle</v>
          </cell>
          <cell r="I23" t="str">
            <v>Kettle, water bolier, water pot, tea kettle</v>
          </cell>
        </row>
        <row r="24">
          <cell r="G24" t="str">
            <v>Tea Bag</v>
          </cell>
          <cell r="H24" t="str">
            <v>Tea Bags</v>
          </cell>
          <cell r="I24" t="str">
            <v xml:space="preserve">tea pouch , pekoe bag, </v>
          </cell>
        </row>
        <row r="25">
          <cell r="G25" t="str">
            <v>Coffee packet</v>
          </cell>
          <cell r="H25" t="str">
            <v>Coffee packets</v>
          </cell>
          <cell r="I25" t="str">
            <v xml:space="preserve">caffeine packet, coffee powder, cappuccino packets, expresso packets, mocha packets                                  </v>
          </cell>
        </row>
        <row r="26">
          <cell r="G26" t="str">
            <v>Coffee pod</v>
          </cell>
          <cell r="H26" t="str">
            <v>Coffee pods</v>
          </cell>
          <cell r="I26" t="str">
            <v xml:space="preserve">caffeine pods, cappuccino pods, expresso pods, mocha pods                               </v>
          </cell>
        </row>
        <row r="27">
          <cell r="G27" t="str">
            <v>Sugar packet</v>
          </cell>
          <cell r="H27" t="str">
            <v>Sugar packets</v>
          </cell>
          <cell r="I27" t="str">
            <v xml:space="preserve">sweetener packet, fructose packet, saccharin packet, sucrose packet, sweetener pouch, fructose pouch, saccharin pouch, sucrose pouch   </v>
          </cell>
        </row>
        <row r="28">
          <cell r="G28" t="str">
            <v>Cream packet</v>
          </cell>
          <cell r="H28" t="str">
            <v>Cream packets</v>
          </cell>
          <cell r="I28" t="str">
            <v>light cream, coffee creamer , milk powder</v>
          </cell>
        </row>
        <row r="29">
          <cell r="G29" t="str">
            <v>Coffee cup</v>
          </cell>
          <cell r="H29" t="str">
            <v>Cofee cups</v>
          </cell>
          <cell r="I29" t="str">
            <v>coffee mugs, coffee jugs</v>
          </cell>
        </row>
        <row r="30">
          <cell r="G30" t="str">
            <v>Cup</v>
          </cell>
          <cell r="H30" t="str">
            <v>Cups</v>
          </cell>
          <cell r="I30" t="str">
            <v>mug</v>
          </cell>
        </row>
        <row r="31">
          <cell r="G31" t="str">
            <v>Plastic cup</v>
          </cell>
          <cell r="H31" t="str">
            <v>Plastic cups</v>
          </cell>
          <cell r="I31" t="str">
            <v>water cups, plastic tumbler, plastic glass</v>
          </cell>
        </row>
        <row r="32">
          <cell r="G32" t="str">
            <v>Glasses</v>
          </cell>
          <cell r="H32" t="str">
            <v>Glasses</v>
          </cell>
          <cell r="I32" t="str">
            <v>water glass, drinking glass</v>
          </cell>
        </row>
        <row r="33">
          <cell r="G33" t="str">
            <v>Ice bucket</v>
          </cell>
          <cell r="H33" t="str">
            <v>Ice buckets</v>
          </cell>
          <cell r="I33" t="str">
            <v>ice container, ice canister, ice pail</v>
          </cell>
        </row>
        <row r="34">
          <cell r="G34" t="str">
            <v>Towel</v>
          </cell>
          <cell r="H34" t="str">
            <v>towels</v>
          </cell>
          <cell r="I34" t="str">
            <v>terry cloth, cloth</v>
          </cell>
        </row>
        <row r="35">
          <cell r="G35" t="str">
            <v>Bath towel</v>
          </cell>
          <cell r="H35" t="str">
            <v>Bath towels</v>
          </cell>
          <cell r="I35" t="str">
            <v>body towels, large guest towel, bath sheet, large bath cloth</v>
          </cell>
        </row>
        <row r="36">
          <cell r="G36" t="str">
            <v>Hand towel</v>
          </cell>
          <cell r="H36" t="str">
            <v>Hand towels</v>
          </cell>
          <cell r="I36" t="str">
            <v>hand cloth, small towel, small cloth</v>
          </cell>
        </row>
        <row r="37">
          <cell r="G37" t="str">
            <v>Face towel</v>
          </cell>
          <cell r="H37" t="str">
            <v>Face towels</v>
          </cell>
          <cell r="I37" t="str">
            <v>wash cloth, facecloth, tea towel, hand mitt, washrag, compress cloth</v>
          </cell>
        </row>
        <row r="38">
          <cell r="G38" t="str">
            <v>Bath Mat</v>
          </cell>
          <cell r="H38" t="str">
            <v>Bath Mats</v>
          </cell>
          <cell r="I38" t="str">
            <v>bath rugs, bathroom runner, bathroom mat</v>
          </cell>
        </row>
        <row r="39">
          <cell r="G39" t="str">
            <v>Bathrobe</v>
          </cell>
          <cell r="H39" t="str">
            <v>Bathrobes</v>
          </cell>
          <cell r="I39" t="str">
            <v>bath gown, bath housecoat, bath smock, bath wrapper, bath scrubs, bath garment, bath caftan, bath jacket, lounging robe</v>
          </cell>
        </row>
        <row r="40">
          <cell r="G40" t="str">
            <v>Bath Slipper</v>
          </cell>
          <cell r="H40" t="str">
            <v>Bath Slippers</v>
          </cell>
          <cell r="I40" t="str">
            <v>slippers, bath shoes, bath footwear</v>
          </cell>
        </row>
        <row r="41">
          <cell r="G41" t="str">
            <v>Toiletries</v>
          </cell>
          <cell r="H41" t="str">
            <v>Toiletries</v>
          </cell>
          <cell r="I41" t="str">
            <v xml:space="preserve">grooming supplies, beauty supplies, grooming products, beauty products, bath products, bath supplies, </v>
          </cell>
        </row>
        <row r="42">
          <cell r="G42" t="str">
            <v>Shampoo</v>
          </cell>
          <cell r="H42" t="str">
            <v>Shampoos</v>
          </cell>
          <cell r="I42" t="str">
            <v>hair Shampoo, hair soap, hairwash, hair cleaner, hair bath soap, hair care soap</v>
          </cell>
        </row>
        <row r="43">
          <cell r="G43" t="str">
            <v>Conditioner</v>
          </cell>
          <cell r="H43" t="str">
            <v>Conditioners</v>
          </cell>
          <cell r="I43" t="str">
            <v>hair Conditioner, detangler, hair lotion, hair rinse, hair treatment, hair mask, hair care lotion, hair cream</v>
          </cell>
        </row>
        <row r="44">
          <cell r="G44" t="str">
            <v>Shower Gel</v>
          </cell>
          <cell r="H44" t="str">
            <v>Shower Gels</v>
          </cell>
          <cell r="I44" t="str">
            <v>body wash, body gel, shower soap, showering gel, bubble bath gel, body gel soap, body lotion soap, body cleanser</v>
          </cell>
        </row>
        <row r="45">
          <cell r="G45" t="str">
            <v>Lotion</v>
          </cell>
          <cell r="H45" t="str">
            <v>Lotions</v>
          </cell>
          <cell r="I45" t="str">
            <v>hand lotion, body lotion, cream, ointment, moisturizer, crème, body application, body grease, balsam, vaseline, pomade, cold cream, cosmetic crème</v>
          </cell>
        </row>
        <row r="46">
          <cell r="G46" t="str">
            <v>Soap</v>
          </cell>
          <cell r="H46" t="str">
            <v>Soaps</v>
          </cell>
          <cell r="I46" t="str">
            <v>hand soap, wash soap, soap for washing, body soap, face soap</v>
          </cell>
        </row>
        <row r="47">
          <cell r="G47" t="str">
            <v>Mouthwash</v>
          </cell>
          <cell r="H47" t="str">
            <v>mouthwashes</v>
          </cell>
          <cell r="I47" t="str">
            <v>mouth mint, mouth cleaner</v>
          </cell>
        </row>
        <row r="48">
          <cell r="G48" t="str">
            <v>Make up remover wipe</v>
          </cell>
          <cell r="H48" t="str">
            <v>Make up remover wipes</v>
          </cell>
          <cell r="I48" t="str">
            <v>face cleaner wipe, face wipes, makeup wipe, make up cleaner, make up remover</v>
          </cell>
        </row>
        <row r="49">
          <cell r="G49" t="str">
            <v>Nail polish remover  pad</v>
          </cell>
          <cell r="H49" t="str">
            <v>Nail polish remover  pads</v>
          </cell>
          <cell r="I49" t="str">
            <v xml:space="preserve">nail polish cleaner wipe,  nail polish remover wipe, nail color remover, nail color cleaner, nail gloss cleaner, nail gloss remover, acetone </v>
          </cell>
        </row>
        <row r="50">
          <cell r="G50" t="str">
            <v>Nail file</v>
          </cell>
          <cell r="H50" t="str">
            <v>Nail files</v>
          </cell>
          <cell r="I50" t="str">
            <v xml:space="preserve">nail board, emery board </v>
          </cell>
        </row>
        <row r="51">
          <cell r="G51" t="str">
            <v>Cotton balls</v>
          </cell>
          <cell r="H51" t="str">
            <v>Cotton balls</v>
          </cell>
          <cell r="I51" t="str">
            <v>cotton buds, cotton</v>
          </cell>
        </row>
        <row r="52">
          <cell r="G52" t="str">
            <v>Disposable razor</v>
          </cell>
          <cell r="H52" t="str">
            <v>Disposable razors</v>
          </cell>
          <cell r="I52" t="str">
            <v>shaver, disposable blade, shaving instrument, shaving blade, disposable shaver blades, shaving kit, razor</v>
          </cell>
        </row>
        <row r="53">
          <cell r="G53" t="str">
            <v>Dental Kit</v>
          </cell>
          <cell r="H53" t="str">
            <v>Dental Kits</v>
          </cell>
          <cell r="I53" t="str">
            <v>dental floss, dental string, teeth cleaning string</v>
          </cell>
        </row>
        <row r="54">
          <cell r="G54" t="str">
            <v>Sewing Kit</v>
          </cell>
          <cell r="H54" t="str">
            <v>Sewing Kits</v>
          </cell>
          <cell r="I54" t="str">
            <v>sewing materials, sewing tools, sewing pack, sewing supplies, sewing stuff, sewing things, darning materials, darning tools, darning pack, darning supplies, darning stuff, darning things,  seaming materials, seaming tools, seaming pack, seaming supplies, seaming stuff, seaming things, needle materials, needle tools, needle pack, needle supplies, needle stuff, needle things, patching materials, patching tools, patching pack, patching supplies, patching stuff, patching things</v>
          </cell>
        </row>
        <row r="55">
          <cell r="G55" t="str">
            <v>Shoe Shine Kit</v>
          </cell>
          <cell r="H55" t="str">
            <v>Shoe Shine Kit</v>
          </cell>
          <cell r="I55" t="str">
            <v>polish shine kit, sheen kit, sparkle kit, shoe polish kit, polish kit     (kit =) material, assortment, pack, tools, bag, supplies, things</v>
          </cell>
        </row>
        <row r="56">
          <cell r="G56" t="str">
            <v>Shower Cap</v>
          </cell>
          <cell r="H56" t="str">
            <v>Shower Caps</v>
          </cell>
          <cell r="I56" t="str">
            <v>shower bonnet, skullcap, hair cover</v>
          </cell>
        </row>
        <row r="57">
          <cell r="G57" t="str">
            <v>Q-tips</v>
          </cell>
          <cell r="H57" t="str">
            <v>Q-tips</v>
          </cell>
          <cell r="I57" t="str">
            <v>cotton swabs</v>
          </cell>
        </row>
        <row r="58">
          <cell r="G58" t="str">
            <v>Toothbrush</v>
          </cell>
          <cell r="H58" t="str">
            <v>Toothbrushes</v>
          </cell>
          <cell r="I58" t="str">
            <v>tooth cleaner, teeth cleaner, tooth broom, dental brush, tooth comb</v>
          </cell>
        </row>
        <row r="59">
          <cell r="G59" t="str">
            <v>Toothpaste</v>
          </cell>
          <cell r="H59" t="str">
            <v>Toothpastes</v>
          </cell>
          <cell r="I59" t="str">
            <v>tooth polish, tooth powder, dental cream</v>
          </cell>
        </row>
        <row r="60">
          <cell r="G60" t="str">
            <v>Toilet Paper</v>
          </cell>
          <cell r="H60" t="str">
            <v>Toilet Papers</v>
          </cell>
          <cell r="I60" t="str">
            <v>toilet roll, toilet tissue</v>
          </cell>
        </row>
        <row r="61">
          <cell r="G61" t="str">
            <v>Kleenex</v>
          </cell>
          <cell r="H61" t="str">
            <v>Kleenex</v>
          </cell>
          <cell r="I61" t="str">
            <v>tissue box</v>
          </cell>
        </row>
        <row r="62">
          <cell r="G62" t="str">
            <v>Waste Basket</v>
          </cell>
          <cell r="H62" t="str">
            <v>Waste Baskets</v>
          </cell>
          <cell r="I62" t="str">
            <v>garbage can, trash can, dustbin, garbage pail, wastebin, trash basket, dumpster can, wastepaper basket</v>
          </cell>
        </row>
        <row r="63">
          <cell r="G63" t="str">
            <v>Gargle glass</v>
          </cell>
          <cell r="H63" t="str">
            <v>Gargle glasses</v>
          </cell>
          <cell r="I63" t="str">
            <v>gargle cup, spit cup, swish cup, mouthwash cup, spit glass, mouthwash glass, swish glass</v>
          </cell>
        </row>
        <row r="64">
          <cell r="G64" t="str">
            <v>Ashtray</v>
          </cell>
          <cell r="H64" t="str">
            <v>Ashtrays &amp; Matchboxes</v>
          </cell>
          <cell r="I64" t="str">
            <v>smoke tray, cigarette tray, cigar tray</v>
          </cell>
        </row>
        <row r="65">
          <cell r="G65" t="str">
            <v>Matchbox</v>
          </cell>
          <cell r="H65" t="str">
            <v>Matchboxes</v>
          </cell>
          <cell r="I65" t="str">
            <v>match, matches, matchbook, lighter</v>
          </cell>
        </row>
        <row r="66">
          <cell r="G66" t="str">
            <v>Hair Dryer</v>
          </cell>
          <cell r="H66" t="str">
            <v>Hair Dryers</v>
          </cell>
          <cell r="I66" t="str">
            <v>blow dryer, hair blower</v>
          </cell>
        </row>
        <row r="67">
          <cell r="G67" t="str">
            <v>Make up mirror</v>
          </cell>
          <cell r="H67" t="str">
            <v>Make up mirrors</v>
          </cell>
          <cell r="I67" t="str">
            <v>mirror, reflector, looking glass</v>
          </cell>
        </row>
        <row r="68">
          <cell r="G68" t="str">
            <v>Iron</v>
          </cell>
          <cell r="H68" t="str">
            <v>Irons</v>
          </cell>
          <cell r="I68" t="str">
            <v>ironing appliance, clothes iron, steam iron, flat iron, smoothing iron, iron box.</v>
          </cell>
        </row>
        <row r="69">
          <cell r="G69" t="str">
            <v>Ironing Board</v>
          </cell>
          <cell r="H69" t="str">
            <v>Ironing Boards</v>
          </cell>
          <cell r="I69" t="str">
            <v>pressing board</v>
          </cell>
        </row>
        <row r="70">
          <cell r="G70" t="str">
            <v>Hanger</v>
          </cell>
          <cell r="H70" t="str">
            <v>Hangers</v>
          </cell>
          <cell r="I70" t="str">
            <v>clothes hanger, coat hanger</v>
          </cell>
        </row>
        <row r="71">
          <cell r="G71" t="str">
            <v>Dress hanger</v>
          </cell>
          <cell r="H71" t="str">
            <v>Dress hangers</v>
          </cell>
          <cell r="I71" t="str">
            <v>apparel hanger, ensemble hanger, attire hanger,  wardrobe hanger, gown hanger</v>
          </cell>
        </row>
        <row r="72">
          <cell r="G72" t="str">
            <v>Satin hanger</v>
          </cell>
          <cell r="H72" t="str">
            <v>Satin hangers</v>
          </cell>
          <cell r="I72" t="str">
            <v>cloth hanger, ladies hanger, delicates hanger</v>
          </cell>
        </row>
        <row r="73">
          <cell r="G73" t="str">
            <v>Pants hanger</v>
          </cell>
          <cell r="H73" t="str">
            <v>Trouser hangers</v>
          </cell>
          <cell r="I73" t="str">
            <v>pants hanger, slacks hanger, knickers hanger, pantalon hangers, britches hanger</v>
          </cell>
        </row>
        <row r="74">
          <cell r="G74" t="str">
            <v>Laundry bag</v>
          </cell>
          <cell r="H74" t="str">
            <v>Laundry bags</v>
          </cell>
          <cell r="I74" t="str">
            <v>valet bag, dirty clothes bag, hamper bag, wash bag</v>
          </cell>
        </row>
        <row r="75">
          <cell r="G75" t="str">
            <v>Laundry price list</v>
          </cell>
          <cell r="H75" t="str">
            <v>Laundry price lists</v>
          </cell>
          <cell r="I75" t="str">
            <v>valet roster, laundry roster, laundry prospectus, laundry flyer, laundry tally, dry cleaning roster, laundry slip</v>
          </cell>
        </row>
        <row r="76">
          <cell r="G76" t="str">
            <v>Room Service menu</v>
          </cell>
          <cell r="H76" t="str">
            <v>Room Service menu</v>
          </cell>
          <cell r="I76" t="str">
            <v xml:space="preserve">In-room dining menu, room service roster, room service prospectus, room service flyer,room service food list,  </v>
          </cell>
        </row>
        <row r="77">
          <cell r="G77" t="str">
            <v>Do Not Disturb Sign</v>
          </cell>
          <cell r="H77" t="str">
            <v>Do Not Disturb Sign</v>
          </cell>
          <cell r="I77" t="str">
            <v>Do not disturb prospectus, Do not disturb flyer, Do not disturb hanger, Do not disturb door sign, Door knob hanger, Do not bother sign</v>
          </cell>
        </row>
        <row r="78">
          <cell r="G78" t="str">
            <v xml:space="preserve">TV </v>
          </cell>
          <cell r="H78" t="str">
            <v>TV s</v>
          </cell>
          <cell r="I78" t="str">
            <v>television, telly, tube, TV box</v>
          </cell>
        </row>
        <row r="79">
          <cell r="G79" t="str">
            <v xml:space="preserve">TV remote </v>
          </cell>
          <cell r="H79" t="str">
            <v xml:space="preserve">TV remote </v>
          </cell>
          <cell r="I79" t="str">
            <v>remote Control, clicker, push-button control, remote, telly control</v>
          </cell>
        </row>
        <row r="80">
          <cell r="G80" t="str">
            <v>Air conditioner</v>
          </cell>
          <cell r="H80" t="str">
            <v>Air conditioner</v>
          </cell>
          <cell r="I80" t="str">
            <v>AC, HVAC, hot-cold, cooler, climate control, central air, clima, climatization, thermostat</v>
          </cell>
        </row>
        <row r="81">
          <cell r="G81" t="str">
            <v>Heater</v>
          </cell>
          <cell r="H81" t="str">
            <v>Heaters</v>
          </cell>
          <cell r="I81" t="str">
            <v>warmer, radiator</v>
          </cell>
        </row>
        <row r="82">
          <cell r="G82" t="str">
            <v>Microwave</v>
          </cell>
          <cell r="H82" t="str">
            <v>Microwaves</v>
          </cell>
          <cell r="I82" t="str">
            <v>food warmer</v>
          </cell>
        </row>
        <row r="83">
          <cell r="G83" t="str">
            <v>Light bulb</v>
          </cell>
          <cell r="H83" t="str">
            <v>Light bulbs</v>
          </cell>
          <cell r="I83" t="str">
            <v>light tube</v>
          </cell>
        </row>
        <row r="84">
          <cell r="G84" t="str">
            <v>Light switch</v>
          </cell>
          <cell r="H84" t="str">
            <v>Light switches</v>
          </cell>
          <cell r="I84" t="str">
            <v>electric switch, light plate</v>
          </cell>
        </row>
        <row r="85">
          <cell r="G85" t="str">
            <v>Plug</v>
          </cell>
          <cell r="H85" t="str">
            <v>Plugs</v>
          </cell>
          <cell r="I85" t="str">
            <v>power plug, electric plug, electric connection</v>
          </cell>
        </row>
        <row r="86">
          <cell r="G86" t="str">
            <v>Door</v>
          </cell>
          <cell r="H86" t="str">
            <v>Doors</v>
          </cell>
          <cell r="I86" t="str">
            <v>main room door, room door, entrance door, entryway door, front gate, exit, sliding door</v>
          </cell>
        </row>
        <row r="87">
          <cell r="G87" t="str">
            <v>Closet door</v>
          </cell>
          <cell r="H87" t="str">
            <v>Closet doors</v>
          </cell>
          <cell r="I87" t="str">
            <v xml:space="preserve">wardrobe door, clothes room, storage door </v>
          </cell>
        </row>
        <row r="88">
          <cell r="G88" t="str">
            <v>Window</v>
          </cell>
          <cell r="H88" t="str">
            <v>Windows</v>
          </cell>
          <cell r="I88" t="str">
            <v>casement</v>
          </cell>
        </row>
        <row r="89">
          <cell r="G89" t="str">
            <v>Desk</v>
          </cell>
          <cell r="H89" t="str">
            <v>Desks</v>
          </cell>
          <cell r="I89" t="str">
            <v>workspace, secretary, work counter</v>
          </cell>
        </row>
        <row r="90">
          <cell r="G90" t="str">
            <v>Lamp</v>
          </cell>
          <cell r="H90" t="str">
            <v>Lamps</v>
          </cell>
          <cell r="I90" t="str">
            <v xml:space="preserve">Lantern, light, desk lamp, desk light, workspace lamp, workspace light, secretary lamps, secretary light </v>
          </cell>
        </row>
        <row r="91">
          <cell r="G91" t="str">
            <v>Chair</v>
          </cell>
          <cell r="H91" t="str">
            <v>Chairs</v>
          </cell>
          <cell r="I91" t="str">
            <v>desk Chair, workspace chair, secretary chair</v>
          </cell>
        </row>
        <row r="92">
          <cell r="G92" t="str">
            <v>Bed</v>
          </cell>
          <cell r="H92" t="str">
            <v>Bed</v>
          </cell>
          <cell r="I92" t="str">
            <v>mattress, chaise, sleeping platform, cot, divan, trundle</v>
          </cell>
        </row>
        <row r="93">
          <cell r="G93" t="str">
            <v>Luggage Rack</v>
          </cell>
          <cell r="H93" t="str">
            <v>Luggage Racks</v>
          </cell>
          <cell r="I93" t="str">
            <v>shoe rack, bag rack, suitcase rack, baggage rack, trunk rack, case rack, gear rack, carry-on rack, tote rack           (Rack =) stand, platform, bracket, frame, table, station</v>
          </cell>
        </row>
        <row r="94">
          <cell r="G94" t="str">
            <v>Clock/Radio</v>
          </cell>
          <cell r="H94" t="str">
            <v>Clock/Radios</v>
          </cell>
          <cell r="I94" t="str">
            <v>clock, alarm clock, time device, timekeeping device, timepiece, timer, alarm, timemarker, digital watch, timekeeper</v>
          </cell>
        </row>
        <row r="95">
          <cell r="G95" t="str">
            <v>Night stand</v>
          </cell>
          <cell r="H95" t="str">
            <v>Night stands</v>
          </cell>
          <cell r="I95" t="str">
            <v>bed table, bedstand, night table</v>
          </cell>
        </row>
        <row r="96">
          <cell r="G96" t="str">
            <v>Night stand lamp</v>
          </cell>
          <cell r="H96" t="str">
            <v>Night stand lamps</v>
          </cell>
          <cell r="I96" t="str">
            <v>night lamp, bed table lamp, bed stand lamp, bedside lamp, night table lamp                 (lamp =) lantern, light</v>
          </cell>
        </row>
        <row r="97">
          <cell r="G97" t="str">
            <v>Bathroom door</v>
          </cell>
          <cell r="H97" t="str">
            <v>Bathroom doors</v>
          </cell>
          <cell r="I97" t="str">
            <v xml:space="preserve">toilet door, lavatory door, washroom door, outhouse door, restroom door. ladies' room door, gentlemen's room door, women's room door, men's room door, little boy's room door, little girl's room door </v>
          </cell>
        </row>
        <row r="98">
          <cell r="G98" t="str">
            <v>Shower door</v>
          </cell>
          <cell r="H98" t="str">
            <v>Shower doors</v>
          </cell>
          <cell r="I98" t="str">
            <v>shower glass, washbasin door</v>
          </cell>
        </row>
        <row r="99">
          <cell r="G99" t="str">
            <v>Shower</v>
          </cell>
          <cell r="H99" t="str">
            <v>Showers</v>
          </cell>
          <cell r="I99" t="str">
            <v>shower head, shower Sprinkler</v>
          </cell>
        </row>
        <row r="100">
          <cell r="G100" t="str">
            <v>Retractable Clothes drying line</v>
          </cell>
          <cell r="H100" t="str">
            <v>Retractable Clothes drying line</v>
          </cell>
          <cell r="I100" t="str">
            <v>drying line, clothes line, clothes hanging line, hanging line</v>
          </cell>
        </row>
        <row r="101">
          <cell r="G101" t="str">
            <v>Wall hook</v>
          </cell>
          <cell r="H101" t="str">
            <v>Wall hooks</v>
          </cell>
          <cell r="I101" t="str">
            <v>wall peg, wall hanger, wall holder, wall clasp</v>
          </cell>
        </row>
        <row r="102">
          <cell r="G102" t="str">
            <v>Towel bar</v>
          </cell>
          <cell r="H102" t="str">
            <v>Towel bars</v>
          </cell>
          <cell r="I102" t="str">
            <v>towel pole, towel stake, towel rail, wall bar, towel hanger, towel hanging bar, hanging bar</v>
          </cell>
        </row>
        <row r="103">
          <cell r="G103" t="str">
            <v>Mirror</v>
          </cell>
          <cell r="H103" t="str">
            <v>Mirrors</v>
          </cell>
          <cell r="I103" t="str">
            <v>reflector, looking glass</v>
          </cell>
        </row>
        <row r="104">
          <cell r="G104" t="str">
            <v>Toilet</v>
          </cell>
          <cell r="H104" t="str">
            <v>Toilets</v>
          </cell>
          <cell r="I104" t="str">
            <v>lavatory, potty, john, commode, can</v>
          </cell>
        </row>
        <row r="105">
          <cell r="G105" t="str">
            <v>Faucet</v>
          </cell>
          <cell r="H105" t="str">
            <v>Faucets</v>
          </cell>
          <cell r="I105" t="str">
            <v>sink, water faucet, water sink</v>
          </cell>
        </row>
        <row r="106">
          <cell r="G106" t="str">
            <v>Bathtub</v>
          </cell>
          <cell r="H106" t="str">
            <v>Bathtubs</v>
          </cell>
          <cell r="I106" t="str">
            <v>bath, shower tub</v>
          </cell>
        </row>
        <row r="107">
          <cell r="G107" t="str">
            <v>Water Leak</v>
          </cell>
          <cell r="H107" t="str">
            <v>Water Leak</v>
          </cell>
          <cell r="I107" t="str">
            <v xml:space="preserve">Leakage, water leakage, water leak, water overflow, runny water </v>
          </cell>
        </row>
        <row r="108">
          <cell r="G108" t="str">
            <v>Ice machine</v>
          </cell>
          <cell r="H108" t="str">
            <v>Ice machines</v>
          </cell>
          <cell r="I108" t="str">
            <v>ice motor, ice engine, ice appliance</v>
          </cell>
        </row>
        <row r="109">
          <cell r="G109" t="str">
            <v>Umbrella</v>
          </cell>
          <cell r="H109" t="str">
            <v>Umbrellas</v>
          </cell>
          <cell r="I109" t="str">
            <v>sunshade, sun guard, rain guard</v>
          </cell>
        </row>
        <row r="110">
          <cell r="G110" t="str">
            <v>Phone charger</v>
          </cell>
          <cell r="H110" t="str">
            <v>Phone chargers</v>
          </cell>
          <cell r="I110" t="str">
            <v>phone power charger, extra charger for phone, phone cord, phone power surge, phone power charger, phone cable</v>
          </cell>
        </row>
        <row r="111">
          <cell r="G111" t="str">
            <v>USB Plug</v>
          </cell>
          <cell r="H111" t="str">
            <v>USB Plugs</v>
          </cell>
          <cell r="I111" t="str">
            <v>charger, power source, surcharger, USB battery, USB plug, USB power, USB power source</v>
          </cell>
        </row>
        <row r="112">
          <cell r="G112" t="str">
            <v>Ipod Docking station</v>
          </cell>
          <cell r="H112" t="str">
            <v>Ipod Docking stations</v>
          </cell>
          <cell r="I112" t="str">
            <v>tablet docking station, filling station, work station, docking station</v>
          </cell>
        </row>
        <row r="113">
          <cell r="G113" t="str">
            <v>CD/DVD Player</v>
          </cell>
          <cell r="H113" t="str">
            <v>CD/DVD Players</v>
          </cell>
          <cell r="I113" t="str">
            <v>audio/video system, tape player, portable player, portable audio system, portable video system, record player, media player, cd player, dvd player</v>
          </cell>
        </row>
        <row r="114">
          <cell r="G114" t="str">
            <v>USB Charger Hub</v>
          </cell>
          <cell r="H114" t="str">
            <v>USB Charger Hub</v>
          </cell>
          <cell r="I114" t="str">
            <v>USB charger station, mobile USB charger station, Mobile USB Hub</v>
          </cell>
        </row>
        <row r="115">
          <cell r="G115" t="str">
            <v>Extension cord</v>
          </cell>
          <cell r="H115" t="str">
            <v>Extension cords</v>
          </cell>
          <cell r="I115" t="str">
            <v>power extension cord, extension string, connection cord, extension cable</v>
          </cell>
        </row>
        <row r="116">
          <cell r="G116" t="str">
            <v>Power converter</v>
          </cell>
          <cell r="H116" t="str">
            <v>Power converters</v>
          </cell>
          <cell r="I116" t="str">
            <v>Electric converter, travel adapters, plug adaptors, power adaptor</v>
          </cell>
        </row>
        <row r="117">
          <cell r="G117" t="str">
            <v>Mineral water</v>
          </cell>
          <cell r="H117" t="str">
            <v>Mineral water</v>
          </cell>
          <cell r="I117" t="str">
            <v>spring water</v>
          </cell>
        </row>
        <row r="118">
          <cell r="G118" t="str">
            <v>Sparkling Water</v>
          </cell>
          <cell r="H118" t="str">
            <v>Sparkling Water</v>
          </cell>
          <cell r="I118" t="str">
            <v>carbonated water, tonic water</v>
          </cell>
        </row>
        <row r="119">
          <cell r="G119" t="str">
            <v>Bottled water</v>
          </cell>
          <cell r="H119" t="str">
            <v>Bottled water</v>
          </cell>
          <cell r="I119" t="str">
            <v>flask, water flask, water jug, water thermos</v>
          </cell>
        </row>
        <row r="120">
          <cell r="G120" t="str">
            <v>Hot water</v>
          </cell>
          <cell r="H120" t="str">
            <v>Hot water</v>
          </cell>
          <cell r="I120" t="str">
            <v>hot water for tea, Tea water, Tea pot, Hot water pot, water for tea</v>
          </cell>
        </row>
        <row r="121">
          <cell r="G121" t="str">
            <v>Room Change</v>
          </cell>
          <cell r="H121" t="str">
            <v>Room Changes</v>
          </cell>
          <cell r="I121" t="str">
            <v>room swap, different room, move to another room</v>
          </cell>
        </row>
        <row r="122">
          <cell r="G122" t="str">
            <v>WIFI connection</v>
          </cell>
          <cell r="H122" t="str">
            <v>WIFI connections</v>
          </cell>
          <cell r="I122" t="str">
            <v>Internet access</v>
          </cell>
        </row>
        <row r="123">
          <cell r="G123" t="str">
            <v>WIFI password</v>
          </cell>
          <cell r="H123" t="str">
            <v>WIFI passwords</v>
          </cell>
          <cell r="I123" t="str">
            <v>Internet access password</v>
          </cell>
        </row>
        <row r="124">
          <cell r="G124" t="str">
            <v>Wake up Call</v>
          </cell>
          <cell r="H124" t="str">
            <v>Wake up Calls</v>
          </cell>
          <cell r="I124" t="str">
            <v>early-morning call, alarm setup, wake up message, bugle call, morning alert call</v>
          </cell>
        </row>
        <row r="125">
          <cell r="G125" t="str">
            <v>Late check out</v>
          </cell>
          <cell r="H125" t="str">
            <v>Late check outs</v>
          </cell>
          <cell r="I125" t="str">
            <v>delayed check out</v>
          </cell>
        </row>
        <row r="126">
          <cell r="G126" t="str">
            <v>Baggage Porter</v>
          </cell>
          <cell r="H126" t="str">
            <v>Baggage Porters</v>
          </cell>
          <cell r="I126" t="str">
            <v>bellhop, concierge, carrier, baggage carrier, doorperson, Carry baggages, help with bags, help with luggage, assistance with bags, assistance with luggage                            Bags = luggage, baggage, suitcase, gear, trunk, case, tote bag, suit bag, satchel</v>
          </cell>
        </row>
        <row r="127">
          <cell r="G127" t="str">
            <v>Bell Cart</v>
          </cell>
          <cell r="H127" t="str">
            <v>Bell Carts</v>
          </cell>
          <cell r="I127" t="str">
            <v>baggage cart, bag cart, luggage cart, suitcase cart, gear c art, trunk cart, case cart, tote bag cart, suit bag cart, satchel cart</v>
          </cell>
        </row>
        <row r="128">
          <cell r="G128" t="str">
            <v>Transportation Service</v>
          </cell>
          <cell r="H128" t="str">
            <v>Transportation Services</v>
          </cell>
          <cell r="I128" t="str">
            <v>car service, Uber service, Lyft service, airport shuttle, shuttle, car rental, taxi, limo</v>
          </cell>
        </row>
        <row r="129">
          <cell r="G129" t="str">
            <v>Valet Parking</v>
          </cell>
          <cell r="H129" t="str">
            <v>Valet Parking</v>
          </cell>
          <cell r="I129" t="str">
            <v>parking service</v>
          </cell>
        </row>
        <row r="130">
          <cell r="G130" t="str">
            <v>Complaints</v>
          </cell>
          <cell r="H130" t="str">
            <v>Complaints</v>
          </cell>
          <cell r="I130" t="str">
            <v>dissatisfaction, objection, criticism, trouble, annoyance, disturbance, commotion, distraction, intrusion, rumble , hindrance, bother, turmoil</v>
          </cell>
        </row>
        <row r="131">
          <cell r="G131" t="str">
            <v>Room Key is not working</v>
          </cell>
          <cell r="H131" t="str">
            <v>Room Key is not working</v>
          </cell>
          <cell r="I131"/>
        </row>
        <row r="132">
          <cell r="G132" t="str">
            <v>Club Lounge - hours &amp; location</v>
          </cell>
          <cell r="H132" t="str">
            <v>Club Lounge - hours &amp; location</v>
          </cell>
          <cell r="I132" t="str">
            <v>membership lounge, club room, membership room, members only room, members only lounge               (hours =) time        (location =) place, room, area, spot, whereabouts, section, station, neck of the woods, bearings, venue, part</v>
          </cell>
        </row>
        <row r="133">
          <cell r="G133" t="str">
            <v>Fitness Center - hours &amp; location</v>
          </cell>
          <cell r="H133" t="str">
            <v>Fitness Center - hours &amp; location</v>
          </cell>
          <cell r="I133" t="str">
            <v>Gym, Fitness room, workout room, exercise rooms         (hours =) time        (location =) place, room, area, spot, whereabouts, section, station, neck of the woods, bearings, venue, part</v>
          </cell>
        </row>
        <row r="134">
          <cell r="G134" t="str">
            <v>Guest Laundry Room - hours &amp; location</v>
          </cell>
          <cell r="H134" t="str">
            <v>Guest Laundry Room - hours &amp; location</v>
          </cell>
          <cell r="I134" t="str">
            <v>Laundry room, laundry facilities,  laundry machines, washers &amp; dryers, washing              (hours =) time        (location =) place, room, area, spot, whereabouts, section, station, neck of the woods, bearings, venue, part</v>
          </cell>
        </row>
        <row r="135">
          <cell r="G135" t="str">
            <v>Restaurants  - hours &amp; location</v>
          </cell>
          <cell r="H135" t="str">
            <v>Restaurants  - hours &amp; location</v>
          </cell>
          <cell r="I135" t="str">
            <v>dining room, lunch Room, diner, lunchroom, cafeteria, outlet, joint, eating house, eating place          (hours =) time        (location =) place, room, area, spot, whereabouts, section, station, neck of the woods, bearings, venue, part</v>
          </cell>
        </row>
        <row r="136">
          <cell r="G136" t="str">
            <v>Breakfast service - hours &amp; location</v>
          </cell>
          <cell r="H136" t="str">
            <v>Breakfast service - hours &amp; location</v>
          </cell>
          <cell r="I136" t="str">
            <v xml:space="preserve">(Breakfast =) brunch, early meal, morning meal                                                                (location =) breakfast room, cafeteria, restaurant, outlet, joint, venue, meal room, eating place, place, room, area, spot, whereabouts, section, station, neck of the woods, bearings, venue, part        (hours =) time        </v>
          </cell>
        </row>
        <row r="137">
          <cell r="G137" t="str">
            <v>Lunch service - hours &amp; location</v>
          </cell>
          <cell r="H137" t="str">
            <v>Lunch service - hours &amp; location</v>
          </cell>
          <cell r="I137" t="str">
            <v>(Lunch =) luncheon, midday meal                                                                                                     (location =) lunch room, cafeteria, restaurant, outlet, joint, venue, meal room, eating place, place, room, area, spot, whereabouts, section, station, neck of the woods, bearings, venue, part           (hours =) time</v>
          </cell>
        </row>
        <row r="138">
          <cell r="G138" t="str">
            <v>Dinner service - hours &amp; location</v>
          </cell>
          <cell r="H138" t="str">
            <v>Dinner service - hours &amp; location</v>
          </cell>
          <cell r="I138" t="str">
            <v xml:space="preserve">(Dinner =) supper, evening meal                                                                                                     (location =) lunch room, cafeteria, restaurant, outlet, joint, venue, meal room, eating place, place, room, area, spot, whereabouts, section, station, neck of the woods, bearings, venue, part (hours =) time   </v>
          </cell>
        </row>
        <row r="139">
          <cell r="G139" t="str">
            <v>In-Room dining service - Hours, Phone &amp; Menu</v>
          </cell>
          <cell r="H139" t="str">
            <v>In-Room dining service - Hours, Phone &amp; Menu</v>
          </cell>
          <cell r="I139" t="str">
            <v>Room Service, In-room eating, in-room food service, food delivery, drink delivery      (hours =) time</v>
          </cell>
        </row>
        <row r="140">
          <cell r="G140" t="str">
            <v>Bar Lounge - hours &amp; location</v>
          </cell>
          <cell r="H140" t="str">
            <v>Bar Lounge - hours &amp; location</v>
          </cell>
          <cell r="I140" t="str">
            <v>drink lounge, Bar service, night club, saloon, cocktail lounge, beverage lounge, parlor, pub, taproom, watering hole, drinkery          (hours =) time        (location =) place, room, area, spot, whereabouts, section, station, neck of the woods, bearings, venue, part</v>
          </cell>
        </row>
        <row r="141">
          <cell r="G141" t="str">
            <v>Coffee Shop - hours &amp; location</v>
          </cell>
          <cell r="H141" t="str">
            <v>Coffee Shop - hours &amp; location</v>
          </cell>
          <cell r="I141" t="str">
            <v>sandwich shop, cake shop, coffee place, deli          (hours =) time        (location =) place, room, area, spot, whereabouts, section, station, neck of the woods, bearings, venue, part</v>
          </cell>
        </row>
        <row r="142">
          <cell r="G142" t="str">
            <v>Gift Shop - hours &amp; location</v>
          </cell>
          <cell r="H142" t="str">
            <v>Gift Shop - hours &amp; location</v>
          </cell>
          <cell r="I142" t="str">
            <v>boutique, store, market, shop          (hours =) time        (location =) place, room, area, spot, whereabouts, section, station, neck of the woods, bearings, venue, part</v>
          </cell>
        </row>
        <row r="143">
          <cell r="G143" t="str">
            <v>Business Centre - hours &amp; location</v>
          </cell>
          <cell r="H143" t="str">
            <v>Business Centre - hours &amp; location</v>
          </cell>
          <cell r="I143" t="str">
            <v>work space, work area, internet room, printer room, copy room, computer room           (hours =) time        (location =) place, room, area, spot, whereabouts, section, station, neck of the woods, bearings, venue, part</v>
          </cell>
        </row>
        <row r="144">
          <cell r="G144" t="str">
            <v>Meeting Room information for location</v>
          </cell>
          <cell r="H144" t="str">
            <v>Meeting Rooms information for location</v>
          </cell>
          <cell r="I144" t="str">
            <v>gathering room, conference room, convention room, session room          (hours =) time        (location =) place, room, area, spot, whereabouts, section, station, neck of the woods, bearings, venue, part</v>
          </cell>
        </row>
        <row r="145">
          <cell r="G145" t="str">
            <v>Ballroom information - location</v>
          </cell>
          <cell r="H145" t="str">
            <v>Ballrooms information - location</v>
          </cell>
          <cell r="I145" t="str">
            <v>music hall,auditorium, concert hall, dance hall, hall, party room          (hours =) time        (location =) place, room, area, spot, whereabouts, section, station, neck of the woods, bearings, venue, part</v>
          </cell>
        </row>
        <row r="146">
          <cell r="G146"/>
          <cell r="H146"/>
          <cell r="I146"/>
        </row>
        <row r="155">
          <cell r="G155"/>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44B69-9E97-4A23-8DDF-ED0E570320F5}">
  <sheetPr>
    <tabColor rgb="FFC00000"/>
    <pageSetUpPr fitToPage="1"/>
  </sheetPr>
  <dimension ref="B2:N44"/>
  <sheetViews>
    <sheetView showGridLines="0" topLeftCell="A4" workbookViewId="0">
      <selection activeCell="F20" sqref="F20"/>
    </sheetView>
  </sheetViews>
  <sheetFormatPr defaultRowHeight="14.5" x14ac:dyDescent="0.35"/>
  <cols>
    <col min="1" max="1" width="3.1796875" style="84" customWidth="1"/>
    <col min="2" max="2" width="114.90625" style="84" customWidth="1"/>
    <col min="3" max="16384" width="8.7265625" style="84"/>
  </cols>
  <sheetData>
    <row r="2" spans="2:14" ht="23.5" x14ac:dyDescent="0.35">
      <c r="B2" s="86" t="s">
        <v>27</v>
      </c>
    </row>
    <row r="3" spans="2:14" ht="21" x14ac:dyDescent="0.35">
      <c r="B3" s="87" t="s">
        <v>28</v>
      </c>
    </row>
    <row r="4" spans="2:14" ht="21" x14ac:dyDescent="0.35">
      <c r="B4" s="87"/>
    </row>
    <row r="5" spans="2:14" ht="21" x14ac:dyDescent="0.35">
      <c r="B5" s="87"/>
    </row>
    <row r="6" spans="2:14" ht="15.5" x14ac:dyDescent="0.35">
      <c r="B6" s="238" t="s">
        <v>337</v>
      </c>
      <c r="C6" s="85"/>
      <c r="D6" s="85"/>
      <c r="E6" s="85"/>
      <c r="F6" s="85"/>
      <c r="G6" s="85"/>
      <c r="H6" s="85"/>
      <c r="I6" s="85"/>
      <c r="J6" s="85"/>
      <c r="K6" s="85"/>
      <c r="L6" s="85"/>
      <c r="M6" s="85"/>
      <c r="N6" s="85"/>
    </row>
    <row r="7" spans="2:14" ht="15.5" x14ac:dyDescent="0.35">
      <c r="B7" s="238"/>
      <c r="C7" s="85"/>
      <c r="D7" s="85"/>
      <c r="E7" s="85"/>
      <c r="F7" s="85"/>
      <c r="G7" s="85"/>
      <c r="H7" s="85"/>
      <c r="I7" s="85"/>
      <c r="J7" s="85"/>
      <c r="K7" s="85"/>
      <c r="L7" s="85"/>
      <c r="M7" s="85"/>
      <c r="N7" s="85"/>
    </row>
    <row r="8" spans="2:14" ht="15.5" x14ac:dyDescent="0.35">
      <c r="B8" s="88"/>
      <c r="C8" s="85"/>
      <c r="D8" s="85"/>
      <c r="E8" s="85"/>
      <c r="F8" s="85"/>
      <c r="G8" s="85"/>
      <c r="H8" s="85"/>
      <c r="I8" s="85"/>
      <c r="J8" s="85"/>
      <c r="K8" s="85"/>
      <c r="L8" s="85"/>
      <c r="M8" s="85"/>
      <c r="N8" s="85"/>
    </row>
    <row r="9" spans="2:14" ht="15.5" x14ac:dyDescent="0.35">
      <c r="B9" s="89" t="s">
        <v>340</v>
      </c>
      <c r="C9" s="85"/>
      <c r="D9" s="85"/>
      <c r="E9" s="85"/>
      <c r="F9" s="85"/>
      <c r="G9" s="85"/>
      <c r="H9" s="85"/>
      <c r="I9" s="85"/>
      <c r="J9" s="85"/>
      <c r="K9" s="85"/>
      <c r="L9" s="85"/>
      <c r="M9" s="85"/>
      <c r="N9" s="85"/>
    </row>
    <row r="10" spans="2:14" ht="15.5" x14ac:dyDescent="0.35">
      <c r="B10" s="88"/>
      <c r="C10" s="85"/>
      <c r="D10" s="85"/>
      <c r="E10" s="85"/>
      <c r="F10" s="85"/>
      <c r="G10" s="85"/>
      <c r="H10" s="85"/>
      <c r="I10" s="85"/>
      <c r="J10" s="85"/>
      <c r="K10" s="85"/>
      <c r="L10" s="85"/>
      <c r="M10" s="85"/>
      <c r="N10" s="85"/>
    </row>
    <row r="11" spans="2:14" ht="15.5" x14ac:dyDescent="0.35">
      <c r="B11" s="238" t="s">
        <v>341</v>
      </c>
      <c r="C11" s="85"/>
      <c r="D11" s="85"/>
      <c r="E11" s="85"/>
      <c r="F11" s="85"/>
      <c r="G11" s="85"/>
      <c r="H11" s="85"/>
      <c r="I11" s="85"/>
      <c r="J11" s="85"/>
      <c r="K11" s="85"/>
      <c r="L11" s="85"/>
      <c r="M11" s="85"/>
      <c r="N11" s="85"/>
    </row>
    <row r="12" spans="2:14" ht="15.5" x14ac:dyDescent="0.35">
      <c r="B12" s="238"/>
      <c r="C12" s="85"/>
      <c r="D12" s="85"/>
      <c r="E12" s="85"/>
      <c r="F12" s="85"/>
      <c r="G12" s="85"/>
      <c r="H12" s="85"/>
      <c r="I12" s="85"/>
      <c r="J12" s="85"/>
      <c r="K12" s="85"/>
      <c r="L12" s="85"/>
      <c r="M12" s="85"/>
      <c r="N12" s="85"/>
    </row>
    <row r="13" spans="2:14" ht="15.5" x14ac:dyDescent="0.35">
      <c r="B13" s="88"/>
      <c r="C13" s="85"/>
      <c r="D13" s="85"/>
      <c r="E13" s="85"/>
      <c r="F13" s="85"/>
      <c r="G13" s="85"/>
      <c r="H13" s="85"/>
      <c r="I13" s="85"/>
      <c r="J13" s="85"/>
      <c r="K13" s="85"/>
      <c r="L13" s="85"/>
      <c r="M13" s="85"/>
      <c r="N13" s="85"/>
    </row>
    <row r="14" spans="2:14" ht="15.5" x14ac:dyDescent="0.35">
      <c r="B14" s="238" t="s">
        <v>338</v>
      </c>
      <c r="C14" s="85"/>
      <c r="D14" s="85"/>
      <c r="E14" s="85"/>
      <c r="F14" s="85"/>
      <c r="G14" s="85"/>
      <c r="H14" s="85"/>
      <c r="I14" s="85"/>
      <c r="J14" s="85"/>
      <c r="K14" s="85"/>
      <c r="L14" s="85"/>
      <c r="M14" s="85"/>
      <c r="N14" s="85"/>
    </row>
    <row r="15" spans="2:14" ht="15.5" x14ac:dyDescent="0.35">
      <c r="B15" s="238"/>
      <c r="C15" s="85"/>
      <c r="D15" s="85"/>
      <c r="E15" s="85"/>
      <c r="F15" s="85"/>
      <c r="G15" s="85"/>
      <c r="H15" s="85"/>
      <c r="I15" s="85"/>
      <c r="J15" s="85"/>
      <c r="K15" s="85"/>
      <c r="L15" s="85"/>
      <c r="M15" s="85"/>
      <c r="N15" s="85"/>
    </row>
    <row r="16" spans="2:14" ht="15.5" x14ac:dyDescent="0.35">
      <c r="B16" s="90"/>
      <c r="C16" s="85"/>
      <c r="D16" s="85"/>
      <c r="E16" s="85"/>
      <c r="F16" s="85"/>
      <c r="G16" s="85"/>
      <c r="H16" s="85"/>
      <c r="I16" s="85"/>
      <c r="J16" s="85"/>
      <c r="K16" s="85"/>
      <c r="L16" s="85"/>
      <c r="M16" s="85"/>
      <c r="N16" s="85"/>
    </row>
    <row r="17" spans="2:14" ht="15.5" x14ac:dyDescent="0.35">
      <c r="B17" s="91" t="s">
        <v>339</v>
      </c>
      <c r="C17" s="85"/>
      <c r="D17" s="85"/>
      <c r="E17" s="85"/>
      <c r="F17" s="85"/>
      <c r="G17" s="85"/>
      <c r="H17" s="85"/>
      <c r="I17" s="85"/>
      <c r="J17" s="85"/>
      <c r="K17" s="85"/>
      <c r="L17" s="85"/>
      <c r="M17" s="85"/>
      <c r="N17" s="85"/>
    </row>
    <row r="18" spans="2:14" ht="15.5" x14ac:dyDescent="0.35">
      <c r="B18" s="92" t="s">
        <v>428</v>
      </c>
      <c r="C18" s="85"/>
      <c r="D18" s="85"/>
      <c r="E18" s="85"/>
      <c r="F18" s="85"/>
      <c r="G18" s="85"/>
      <c r="H18" s="85"/>
      <c r="I18" s="85"/>
      <c r="J18" s="85"/>
      <c r="K18" s="85"/>
      <c r="L18" s="85"/>
      <c r="M18" s="85"/>
      <c r="N18" s="85"/>
    </row>
    <row r="19" spans="2:14" ht="8" customHeight="1" x14ac:dyDescent="0.35">
      <c r="B19" s="92"/>
      <c r="C19" s="85"/>
      <c r="D19" s="85"/>
      <c r="E19" s="85"/>
      <c r="F19" s="85"/>
      <c r="G19" s="85"/>
      <c r="H19" s="85"/>
      <c r="I19" s="85"/>
      <c r="J19" s="85"/>
      <c r="K19" s="85"/>
      <c r="L19" s="85"/>
      <c r="M19" s="85"/>
      <c r="N19" s="85"/>
    </row>
    <row r="20" spans="2:14" ht="15.5" x14ac:dyDescent="0.35">
      <c r="B20" s="92" t="s">
        <v>347</v>
      </c>
      <c r="C20" s="85"/>
      <c r="D20" s="85"/>
      <c r="E20" s="85"/>
      <c r="F20" s="85"/>
      <c r="G20" s="85"/>
      <c r="H20" s="85"/>
      <c r="I20" s="85"/>
      <c r="J20" s="85"/>
      <c r="K20" s="85"/>
      <c r="L20" s="85"/>
      <c r="M20" s="85"/>
      <c r="N20" s="85"/>
    </row>
    <row r="21" spans="2:14" ht="15.5" x14ac:dyDescent="0.35">
      <c r="B21" s="104" t="s">
        <v>349</v>
      </c>
      <c r="C21" s="85"/>
      <c r="D21" s="85"/>
      <c r="E21" s="85"/>
      <c r="F21" s="85"/>
      <c r="G21" s="85"/>
      <c r="H21" s="85"/>
      <c r="I21" s="85"/>
      <c r="J21" s="85"/>
      <c r="K21" s="85"/>
      <c r="L21" s="85"/>
      <c r="M21" s="85"/>
      <c r="N21" s="85"/>
    </row>
    <row r="22" spans="2:14" ht="15.5" customHeight="1" x14ac:dyDescent="0.35">
      <c r="B22" s="103" t="s">
        <v>348</v>
      </c>
      <c r="C22" s="85"/>
      <c r="D22" s="85"/>
      <c r="E22" s="85"/>
      <c r="F22" s="85"/>
      <c r="G22" s="85"/>
      <c r="H22" s="85"/>
      <c r="I22" s="85"/>
      <c r="J22" s="85"/>
      <c r="K22" s="85"/>
      <c r="L22" s="85"/>
      <c r="M22" s="85"/>
      <c r="N22" s="85"/>
    </row>
    <row r="23" spans="2:14" ht="15.5" customHeight="1" x14ac:dyDescent="0.35">
      <c r="B23" s="103" t="s">
        <v>350</v>
      </c>
      <c r="C23" s="85"/>
      <c r="D23" s="85"/>
      <c r="E23" s="85"/>
      <c r="F23" s="85"/>
      <c r="G23" s="85"/>
      <c r="H23" s="85"/>
      <c r="I23" s="85"/>
      <c r="J23" s="85"/>
      <c r="K23" s="85"/>
      <c r="L23" s="85"/>
      <c r="M23" s="85"/>
      <c r="N23" s="85"/>
    </row>
    <row r="24" spans="2:14" ht="15.5" customHeight="1" x14ac:dyDescent="0.35">
      <c r="B24" s="239" t="s">
        <v>351</v>
      </c>
      <c r="C24" s="85"/>
      <c r="D24" s="85"/>
      <c r="E24" s="85"/>
      <c r="F24" s="85"/>
      <c r="G24" s="85"/>
      <c r="H24" s="85"/>
      <c r="I24" s="85"/>
      <c r="J24" s="85"/>
      <c r="K24" s="85"/>
      <c r="L24" s="85"/>
      <c r="M24" s="85"/>
      <c r="N24" s="85"/>
    </row>
    <row r="25" spans="2:14" ht="15.5" customHeight="1" x14ac:dyDescent="0.35">
      <c r="B25" s="239"/>
      <c r="C25" s="85"/>
      <c r="D25" s="85"/>
      <c r="E25" s="85"/>
      <c r="F25" s="85"/>
      <c r="G25" s="85"/>
      <c r="H25" s="85"/>
      <c r="I25" s="85"/>
      <c r="J25" s="85"/>
      <c r="K25" s="85"/>
      <c r="L25" s="85"/>
      <c r="M25" s="85"/>
      <c r="N25" s="85"/>
    </row>
    <row r="26" spans="2:14" ht="15.5" customHeight="1" x14ac:dyDescent="0.35">
      <c r="B26" s="240" t="s">
        <v>352</v>
      </c>
      <c r="C26" s="85"/>
      <c r="D26" s="85"/>
      <c r="E26" s="85"/>
      <c r="F26" s="85"/>
      <c r="G26" s="85"/>
      <c r="H26" s="85"/>
      <c r="I26" s="85"/>
      <c r="J26" s="85"/>
      <c r="K26" s="85"/>
      <c r="L26" s="85"/>
      <c r="M26" s="85"/>
      <c r="N26" s="85"/>
    </row>
    <row r="27" spans="2:14" ht="15.5" customHeight="1" x14ac:dyDescent="0.35">
      <c r="B27" s="240"/>
      <c r="C27" s="85"/>
      <c r="D27" s="85"/>
      <c r="E27" s="85"/>
      <c r="F27" s="85"/>
      <c r="G27" s="85"/>
      <c r="H27" s="85"/>
      <c r="I27" s="85"/>
      <c r="J27" s="85"/>
      <c r="K27" s="85"/>
      <c r="L27" s="85"/>
      <c r="M27" s="85"/>
      <c r="N27" s="85"/>
    </row>
    <row r="28" spans="2:14" ht="15.5" customHeight="1" x14ac:dyDescent="0.35">
      <c r="B28" s="240" t="s">
        <v>353</v>
      </c>
      <c r="C28" s="85"/>
      <c r="D28" s="85"/>
      <c r="E28" s="85"/>
      <c r="F28" s="85"/>
      <c r="G28" s="85"/>
      <c r="H28" s="85"/>
      <c r="I28" s="85"/>
      <c r="J28" s="85"/>
      <c r="K28" s="85"/>
      <c r="L28" s="85"/>
      <c r="M28" s="85"/>
      <c r="N28" s="85"/>
    </row>
    <row r="29" spans="2:14" ht="15.5" x14ac:dyDescent="0.35">
      <c r="B29" s="240"/>
      <c r="C29" s="85"/>
      <c r="D29" s="85"/>
      <c r="E29" s="85"/>
      <c r="F29" s="85"/>
      <c r="G29" s="85"/>
      <c r="H29" s="85"/>
      <c r="I29" s="85"/>
      <c r="J29" s="85"/>
      <c r="K29" s="85"/>
      <c r="L29" s="85"/>
      <c r="M29" s="85"/>
      <c r="N29" s="85"/>
    </row>
    <row r="30" spans="2:14" ht="8" customHeight="1" x14ac:dyDescent="0.35">
      <c r="B30" s="107"/>
      <c r="C30" s="85"/>
      <c r="D30" s="85"/>
      <c r="E30" s="85"/>
      <c r="F30" s="85"/>
      <c r="G30" s="85"/>
      <c r="H30" s="85"/>
      <c r="I30" s="85"/>
      <c r="J30" s="85"/>
      <c r="K30" s="85"/>
      <c r="L30" s="85"/>
      <c r="M30" s="85"/>
      <c r="N30" s="85"/>
    </row>
    <row r="31" spans="2:14" ht="15.5" x14ac:dyDescent="0.35">
      <c r="B31" s="92" t="s">
        <v>354</v>
      </c>
      <c r="C31" s="85"/>
      <c r="D31" s="85"/>
      <c r="E31" s="85"/>
      <c r="F31" s="85"/>
      <c r="G31" s="85"/>
      <c r="H31" s="85"/>
      <c r="I31" s="85"/>
      <c r="J31" s="85"/>
      <c r="K31" s="85"/>
      <c r="L31" s="85"/>
      <c r="M31" s="85"/>
      <c r="N31" s="85"/>
    </row>
    <row r="32" spans="2:14" ht="15.5" x14ac:dyDescent="0.35">
      <c r="B32" s="104" t="s">
        <v>355</v>
      </c>
      <c r="C32" s="85"/>
      <c r="D32" s="85"/>
      <c r="E32" s="85"/>
      <c r="F32" s="85"/>
      <c r="G32" s="85"/>
      <c r="H32" s="85"/>
      <c r="I32" s="85"/>
      <c r="J32" s="85"/>
      <c r="K32" s="85"/>
      <c r="L32" s="85"/>
      <c r="M32" s="85"/>
      <c r="N32" s="85"/>
    </row>
    <row r="33" spans="2:14" ht="8" customHeight="1" x14ac:dyDescent="0.35">
      <c r="B33" s="93"/>
      <c r="C33" s="85"/>
      <c r="D33" s="85"/>
      <c r="E33" s="85"/>
      <c r="F33" s="85"/>
      <c r="G33" s="85"/>
      <c r="H33" s="85"/>
      <c r="I33" s="85"/>
      <c r="J33" s="85"/>
      <c r="K33" s="85"/>
      <c r="L33" s="85"/>
      <c r="M33" s="85"/>
      <c r="N33" s="85"/>
    </row>
    <row r="34" spans="2:14" ht="21.5" customHeight="1" x14ac:dyDescent="0.35">
      <c r="B34" s="105" t="s">
        <v>356</v>
      </c>
      <c r="C34" s="85"/>
      <c r="D34" s="85"/>
      <c r="E34" s="85"/>
      <c r="F34" s="85"/>
      <c r="G34" s="85"/>
      <c r="H34" s="85"/>
      <c r="I34" s="85"/>
      <c r="J34" s="85"/>
      <c r="K34" s="85"/>
      <c r="L34" s="85"/>
      <c r="M34" s="85"/>
      <c r="N34" s="85"/>
    </row>
    <row r="35" spans="2:14" ht="8" customHeight="1" x14ac:dyDescent="0.35">
      <c r="B35" s="105"/>
      <c r="C35" s="85"/>
      <c r="D35" s="85"/>
      <c r="E35" s="85"/>
      <c r="F35" s="85"/>
      <c r="G35" s="85"/>
      <c r="H35" s="85"/>
      <c r="I35" s="85"/>
      <c r="J35" s="85"/>
      <c r="K35" s="85"/>
      <c r="L35" s="85"/>
      <c r="M35" s="85"/>
      <c r="N35" s="85"/>
    </row>
    <row r="36" spans="2:14" ht="18" customHeight="1" x14ac:dyDescent="0.35">
      <c r="B36" s="105" t="s">
        <v>357</v>
      </c>
      <c r="C36" s="85"/>
      <c r="D36" s="85"/>
      <c r="E36" s="85"/>
      <c r="F36" s="85"/>
      <c r="G36" s="85"/>
      <c r="H36" s="85"/>
      <c r="I36" s="85"/>
      <c r="J36" s="85"/>
      <c r="K36" s="85"/>
      <c r="L36" s="85"/>
      <c r="M36" s="85"/>
      <c r="N36" s="85"/>
    </row>
    <row r="37" spans="2:14" ht="15.5" x14ac:dyDescent="0.35">
      <c r="B37" s="106"/>
      <c r="C37" s="85"/>
      <c r="D37" s="85"/>
      <c r="E37" s="85"/>
      <c r="F37" s="85"/>
      <c r="G37" s="85"/>
      <c r="H37" s="85"/>
      <c r="I37" s="85"/>
      <c r="J37" s="85"/>
      <c r="K37" s="85"/>
      <c r="L37" s="85"/>
      <c r="M37" s="85"/>
      <c r="N37" s="85"/>
    </row>
    <row r="38" spans="2:14" ht="15.5" x14ac:dyDescent="0.35">
      <c r="B38" s="91" t="s">
        <v>358</v>
      </c>
      <c r="C38" s="85"/>
      <c r="D38" s="85"/>
      <c r="E38" s="85"/>
      <c r="F38" s="85"/>
      <c r="G38" s="85"/>
      <c r="H38" s="85"/>
      <c r="I38" s="85"/>
      <c r="J38" s="85"/>
      <c r="K38" s="85"/>
      <c r="L38" s="85"/>
      <c r="M38" s="85"/>
      <c r="N38" s="85"/>
    </row>
    <row r="39" spans="2:14" ht="15.5" x14ac:dyDescent="0.35">
      <c r="B39" s="91"/>
      <c r="C39" s="85"/>
      <c r="D39" s="85"/>
      <c r="E39" s="85"/>
      <c r="F39" s="85"/>
      <c r="G39" s="85"/>
      <c r="H39" s="85"/>
      <c r="I39" s="85"/>
      <c r="J39" s="85"/>
      <c r="K39" s="85"/>
      <c r="L39" s="85"/>
      <c r="M39" s="85"/>
      <c r="N39" s="85"/>
    </row>
    <row r="40" spans="2:14" ht="15.5" x14ac:dyDescent="0.35">
      <c r="B40" s="85"/>
      <c r="C40" s="85"/>
      <c r="D40" s="85"/>
      <c r="E40" s="85"/>
      <c r="F40" s="85"/>
      <c r="G40" s="85"/>
      <c r="H40" s="85"/>
      <c r="I40" s="85"/>
      <c r="J40" s="85"/>
      <c r="K40" s="85"/>
      <c r="L40" s="85"/>
      <c r="M40" s="85"/>
      <c r="N40" s="85"/>
    </row>
    <row r="41" spans="2:14" ht="15.5" x14ac:dyDescent="0.35">
      <c r="B41" s="85"/>
      <c r="C41" s="85"/>
      <c r="D41" s="85"/>
      <c r="E41" s="85"/>
      <c r="F41" s="85"/>
      <c r="G41" s="85"/>
      <c r="H41" s="85"/>
      <c r="I41" s="85"/>
      <c r="J41" s="85"/>
      <c r="K41" s="85"/>
      <c r="L41" s="85"/>
      <c r="M41" s="85"/>
      <c r="N41" s="85"/>
    </row>
    <row r="42" spans="2:14" ht="15.5" x14ac:dyDescent="0.35">
      <c r="B42" s="85"/>
      <c r="C42" s="85"/>
      <c r="D42" s="85"/>
      <c r="E42" s="85"/>
      <c r="F42" s="85"/>
      <c r="G42" s="85"/>
      <c r="H42" s="85"/>
      <c r="I42" s="85"/>
      <c r="J42" s="85"/>
      <c r="K42" s="85"/>
      <c r="L42" s="85"/>
      <c r="M42" s="85"/>
      <c r="N42" s="85"/>
    </row>
    <row r="43" spans="2:14" ht="15.5" x14ac:dyDescent="0.35">
      <c r="B43" s="85"/>
      <c r="C43" s="85"/>
      <c r="D43" s="85"/>
      <c r="E43" s="85"/>
      <c r="F43" s="85"/>
      <c r="G43" s="85"/>
      <c r="H43" s="85"/>
      <c r="I43" s="85"/>
      <c r="J43" s="85"/>
      <c r="K43" s="85"/>
      <c r="L43" s="85"/>
      <c r="M43" s="85"/>
      <c r="N43" s="85"/>
    </row>
    <row r="44" spans="2:14" ht="15.5" x14ac:dyDescent="0.35">
      <c r="B44" s="85"/>
      <c r="C44" s="85"/>
      <c r="D44" s="85"/>
      <c r="E44" s="85"/>
      <c r="F44" s="85"/>
      <c r="G44" s="85"/>
      <c r="H44" s="85"/>
      <c r="I44" s="85"/>
      <c r="J44" s="85"/>
      <c r="K44" s="85"/>
      <c r="L44" s="85"/>
      <c r="M44" s="85"/>
      <c r="N44" s="85"/>
    </row>
  </sheetData>
  <mergeCells count="6">
    <mergeCell ref="B6:B7"/>
    <mergeCell ref="B11:B12"/>
    <mergeCell ref="B14:B15"/>
    <mergeCell ref="B24:B25"/>
    <mergeCell ref="B28:B29"/>
    <mergeCell ref="B26:B27"/>
  </mergeCells>
  <pageMargins left="0.25" right="0.25" top="0.75" bottom="0.75" header="0.3" footer="0.3"/>
  <pageSetup scale="88" orientation="portrait" horizontalDpi="4294967293" verticalDpi="0" r:id="rId1"/>
  <headerFooter>
    <oddHeader>&amp;C&amp;A&amp;R&amp;F</oddHeader>
    <oddFooter>Prepared by Angelina Binder-Alva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4C7FC-DC26-4E22-B132-03D083EBEE5E}">
  <sheetPr>
    <tabColor theme="7"/>
  </sheetPr>
  <dimension ref="A1:U241"/>
  <sheetViews>
    <sheetView showGridLines="0" topLeftCell="A14" zoomScale="80" zoomScaleNormal="80" workbookViewId="0">
      <pane xSplit="1" ySplit="17" topLeftCell="B31" activePane="bottomRight" state="frozen"/>
      <selection activeCell="A14" sqref="A14"/>
      <selection pane="topRight" activeCell="B14" sqref="B14"/>
      <selection pane="bottomLeft" activeCell="A31" sqref="A31"/>
      <selection pane="bottomRight" activeCell="C51" sqref="C51"/>
    </sheetView>
  </sheetViews>
  <sheetFormatPr defaultRowHeight="14.5" outlineLevelRow="1" x14ac:dyDescent="0.35"/>
  <cols>
    <col min="1" max="1" width="8.36328125" style="1" customWidth="1"/>
    <col min="2" max="2" width="19.1796875" style="2" customWidth="1"/>
    <col min="3" max="3" width="31.54296875" style="2" customWidth="1"/>
    <col min="4" max="5" width="7.6328125" style="2" customWidth="1"/>
    <col min="6" max="6" width="78.08984375" customWidth="1"/>
    <col min="7" max="8" width="7.6328125" style="2" customWidth="1"/>
    <col min="9" max="9" width="48.453125" style="2" customWidth="1"/>
    <col min="10" max="20" width="9.36328125" customWidth="1"/>
    <col min="21" max="21" width="114" style="2" customWidth="1"/>
    <col min="22" max="22" width="11" style="2" customWidth="1"/>
    <col min="23" max="23" width="21.08984375" style="2" customWidth="1"/>
    <col min="24" max="16384" width="8.7265625" style="2"/>
  </cols>
  <sheetData>
    <row r="1" spans="1:6" ht="6" hidden="1" customHeight="1" outlineLevel="1" x14ac:dyDescent="0.35"/>
    <row r="2" spans="1:6" customFormat="1" ht="29" hidden="1" outlineLevel="1" x14ac:dyDescent="0.35">
      <c r="A2" s="3"/>
      <c r="B2" s="4" t="s">
        <v>0</v>
      </c>
      <c r="F2" t="s">
        <v>1</v>
      </c>
    </row>
    <row r="3" spans="1:6" customFormat="1" ht="29" hidden="1" outlineLevel="1" x14ac:dyDescent="0.35">
      <c r="A3" s="3"/>
      <c r="B3" s="4" t="s">
        <v>2</v>
      </c>
      <c r="F3" t="s">
        <v>1</v>
      </c>
    </row>
    <row r="4" spans="1:6" customFormat="1" hidden="1" outlineLevel="1" x14ac:dyDescent="0.35">
      <c r="A4" s="3"/>
      <c r="B4" s="4" t="s">
        <v>3</v>
      </c>
      <c r="F4" t="s">
        <v>4</v>
      </c>
    </row>
    <row r="5" spans="1:6" customFormat="1" hidden="1" outlineLevel="1" x14ac:dyDescent="0.35">
      <c r="A5" s="3"/>
      <c r="B5" s="4" t="s">
        <v>5</v>
      </c>
      <c r="F5" s="2" t="s">
        <v>6</v>
      </c>
    </row>
    <row r="6" spans="1:6" customFormat="1" hidden="1" outlineLevel="1" x14ac:dyDescent="0.35">
      <c r="A6" s="3"/>
      <c r="B6" s="4" t="s">
        <v>7</v>
      </c>
      <c r="F6" t="s">
        <v>8</v>
      </c>
    </row>
    <row r="7" spans="1:6" customFormat="1" hidden="1" outlineLevel="1" x14ac:dyDescent="0.35">
      <c r="A7" s="3"/>
      <c r="B7" s="4" t="s">
        <v>9</v>
      </c>
      <c r="F7" t="s">
        <v>10</v>
      </c>
    </row>
    <row r="8" spans="1:6" customFormat="1" hidden="1" outlineLevel="1" x14ac:dyDescent="0.35">
      <c r="A8" s="3"/>
      <c r="B8" s="4" t="s">
        <v>11</v>
      </c>
      <c r="F8" t="s">
        <v>12</v>
      </c>
    </row>
    <row r="9" spans="1:6" customFormat="1" hidden="1" outlineLevel="1" x14ac:dyDescent="0.35">
      <c r="A9" s="3"/>
      <c r="B9" s="4" t="s">
        <v>13</v>
      </c>
      <c r="F9" t="s">
        <v>14</v>
      </c>
    </row>
    <row r="10" spans="1:6" customFormat="1" ht="29" hidden="1" outlineLevel="1" x14ac:dyDescent="0.35">
      <c r="A10" s="3"/>
      <c r="B10" s="4" t="s">
        <v>15</v>
      </c>
      <c r="F10" t="s">
        <v>16</v>
      </c>
    </row>
    <row r="11" spans="1:6" customFormat="1" hidden="1" outlineLevel="1" x14ac:dyDescent="0.35">
      <c r="A11" s="3"/>
      <c r="B11" s="4" t="s">
        <v>17</v>
      </c>
      <c r="F11" t="s">
        <v>10</v>
      </c>
    </row>
    <row r="12" spans="1:6" customFormat="1" hidden="1" outlineLevel="1" x14ac:dyDescent="0.35">
      <c r="A12" s="3"/>
      <c r="B12" s="4" t="s">
        <v>18</v>
      </c>
      <c r="F12" t="s">
        <v>19</v>
      </c>
    </row>
    <row r="13" spans="1:6" customFormat="1" hidden="1" outlineLevel="1" x14ac:dyDescent="0.35">
      <c r="A13" s="3"/>
      <c r="B13" s="2"/>
    </row>
    <row r="14" spans="1:6" customFormat="1" collapsed="1" x14ac:dyDescent="0.35">
      <c r="A14" s="3"/>
    </row>
    <row r="15" spans="1:6" customFormat="1" ht="15.5" hidden="1" outlineLevel="1" x14ac:dyDescent="0.35">
      <c r="A15" s="3"/>
      <c r="B15" s="66" t="s">
        <v>20</v>
      </c>
      <c r="C15" s="67"/>
      <c r="D15" s="67"/>
      <c r="E15" s="67"/>
      <c r="F15" s="81" t="s">
        <v>319</v>
      </c>
    </row>
    <row r="16" spans="1:6" customFormat="1" hidden="1" outlineLevel="1" x14ac:dyDescent="0.35">
      <c r="A16" s="3"/>
      <c r="B16" s="68" t="s">
        <v>21</v>
      </c>
      <c r="C16" s="69"/>
      <c r="D16" s="69"/>
      <c r="E16" s="69"/>
      <c r="F16" s="70"/>
    </row>
    <row r="17" spans="1:21" customFormat="1" hidden="1" outlineLevel="1" x14ac:dyDescent="0.35">
      <c r="A17" s="3"/>
      <c r="B17" s="71" t="s">
        <v>22</v>
      </c>
      <c r="C17" s="72"/>
      <c r="D17" s="72"/>
      <c r="E17" s="72"/>
      <c r="F17" s="73"/>
    </row>
    <row r="18" spans="1:21" customFormat="1" hidden="1" outlineLevel="1" x14ac:dyDescent="0.35">
      <c r="A18" s="3"/>
      <c r="B18" s="74" t="s">
        <v>23</v>
      </c>
      <c r="C18" s="72"/>
      <c r="D18" s="72"/>
      <c r="E18" s="72"/>
      <c r="F18" s="73"/>
    </row>
    <row r="19" spans="1:21" customFormat="1" hidden="1" outlineLevel="1" x14ac:dyDescent="0.35">
      <c r="A19" s="3"/>
      <c r="B19" s="75" t="s">
        <v>24</v>
      </c>
      <c r="C19" s="72"/>
      <c r="D19" s="72"/>
      <c r="E19" s="72"/>
      <c r="F19" s="73"/>
    </row>
    <row r="20" spans="1:21" customFormat="1" hidden="1" outlineLevel="1" x14ac:dyDescent="0.35">
      <c r="A20" s="3"/>
      <c r="B20" s="75" t="s">
        <v>25</v>
      </c>
      <c r="C20" s="72"/>
      <c r="D20" s="72"/>
      <c r="E20" s="72"/>
      <c r="F20" s="73"/>
    </row>
    <row r="21" spans="1:21" customFormat="1" hidden="1" outlineLevel="1" x14ac:dyDescent="0.35">
      <c r="A21" s="3"/>
      <c r="B21" s="76" t="s">
        <v>336</v>
      </c>
      <c r="C21" s="72"/>
      <c r="D21" s="72"/>
      <c r="E21" s="72"/>
      <c r="F21" s="73"/>
    </row>
    <row r="22" spans="1:21" customFormat="1" hidden="1" outlineLevel="1" x14ac:dyDescent="0.35">
      <c r="A22" s="3"/>
      <c r="B22" s="76"/>
      <c r="C22" s="72"/>
      <c r="D22" s="72"/>
      <c r="E22" s="72"/>
      <c r="F22" s="73"/>
    </row>
    <row r="23" spans="1:21" customFormat="1" hidden="1" outlineLevel="1" x14ac:dyDescent="0.35">
      <c r="A23" s="3"/>
      <c r="B23" s="77" t="s">
        <v>26</v>
      </c>
      <c r="C23" s="72"/>
      <c r="D23" s="72"/>
      <c r="E23" s="72"/>
      <c r="F23" s="73"/>
    </row>
    <row r="24" spans="1:21" customFormat="1" ht="15.5" hidden="1" outlineLevel="1" x14ac:dyDescent="0.35">
      <c r="A24" s="3"/>
      <c r="B24" s="75" t="s">
        <v>317</v>
      </c>
      <c r="C24" s="72"/>
      <c r="D24" s="72"/>
      <c r="E24" s="72"/>
      <c r="F24" s="73"/>
    </row>
    <row r="25" spans="1:21" customFormat="1" ht="15.5" hidden="1" outlineLevel="1" x14ac:dyDescent="0.35">
      <c r="A25" s="3"/>
      <c r="B25" s="78" t="s">
        <v>318</v>
      </c>
      <c r="C25" s="79"/>
      <c r="D25" s="79"/>
      <c r="E25" s="79"/>
      <c r="F25" s="80"/>
    </row>
    <row r="26" spans="1:21" customFormat="1" collapsed="1" x14ac:dyDescent="0.35">
      <c r="A26" s="3"/>
    </row>
    <row r="27" spans="1:21" customFormat="1" ht="23.5" x14ac:dyDescent="0.35">
      <c r="A27" s="3"/>
      <c r="B27" s="5" t="s">
        <v>27</v>
      </c>
    </row>
    <row r="28" spans="1:21" customFormat="1" ht="21" x14ac:dyDescent="0.35">
      <c r="A28" s="3"/>
      <c r="B28" s="6" t="s">
        <v>28</v>
      </c>
    </row>
    <row r="29" spans="1:21" customFormat="1" x14ac:dyDescent="0.35">
      <c r="A29" s="3"/>
    </row>
    <row r="30" spans="1:21" ht="37" x14ac:dyDescent="0.35">
      <c r="B30" s="7" t="s">
        <v>29</v>
      </c>
      <c r="C30" s="8" t="s">
        <v>30</v>
      </c>
      <c r="D30" s="9" t="s">
        <v>31</v>
      </c>
      <c r="E30" s="9" t="s">
        <v>32</v>
      </c>
      <c r="F30" s="10" t="s">
        <v>33</v>
      </c>
      <c r="G30" s="9" t="s">
        <v>31</v>
      </c>
      <c r="H30" s="9" t="s">
        <v>32</v>
      </c>
      <c r="I30" s="11" t="s">
        <v>34</v>
      </c>
      <c r="U30"/>
    </row>
    <row r="31" spans="1:21" ht="21" x14ac:dyDescent="0.35">
      <c r="B31" s="12" t="s">
        <v>35</v>
      </c>
      <c r="C31" s="13"/>
      <c r="D31" s="14"/>
      <c r="E31" s="14"/>
      <c r="F31" s="15"/>
      <c r="G31" s="14"/>
      <c r="H31" s="14"/>
      <c r="I31" s="14"/>
      <c r="U31"/>
    </row>
    <row r="32" spans="1:21" s="22" customFormat="1" ht="24" customHeight="1" x14ac:dyDescent="0.35">
      <c r="A32" s="16"/>
      <c r="B32" s="17" t="s">
        <v>36</v>
      </c>
      <c r="C32" s="18" t="s">
        <v>1</v>
      </c>
      <c r="D32" s="19"/>
      <c r="E32" s="19"/>
      <c r="F32" s="20"/>
      <c r="G32" s="19"/>
      <c r="H32" s="19"/>
      <c r="I32" s="19"/>
      <c r="J32" s="21"/>
      <c r="K32" s="21"/>
      <c r="L32" s="21"/>
      <c r="M32" s="21"/>
      <c r="N32" s="21"/>
      <c r="O32" s="21"/>
      <c r="P32" s="21"/>
      <c r="Q32" s="21"/>
      <c r="R32" s="21"/>
      <c r="S32" s="21"/>
      <c r="T32" s="21"/>
      <c r="U32" s="21"/>
    </row>
    <row r="33" spans="2:21" ht="29" customHeight="1" x14ac:dyDescent="0.35">
      <c r="B33" s="23" t="s">
        <v>37</v>
      </c>
      <c r="C33" s="23" t="s">
        <v>38</v>
      </c>
      <c r="D33" s="23"/>
      <c r="E33" s="23"/>
      <c r="F33" s="24" t="s">
        <v>39</v>
      </c>
      <c r="G33" s="23"/>
      <c r="H33" s="23"/>
      <c r="I33" s="23"/>
      <c r="U33" s="4" t="str">
        <f>VLOOKUP($C33,[1]Requests!$G:$I,3,FALSE)</f>
        <v>slippers, bath shoes, bath footwear</v>
      </c>
    </row>
    <row r="34" spans="2:21" ht="29" customHeight="1" x14ac:dyDescent="0.35">
      <c r="B34" s="23" t="s">
        <v>37</v>
      </c>
      <c r="C34" s="23" t="s">
        <v>40</v>
      </c>
      <c r="D34" s="23"/>
      <c r="E34" s="23"/>
      <c r="F34" s="24" t="s">
        <v>41</v>
      </c>
      <c r="G34" s="23"/>
      <c r="H34" s="23"/>
      <c r="I34" s="23"/>
      <c r="U34" s="4" t="str">
        <f>VLOOKUP($C34,[1]Requests!$G:$I,3,FALSE)</f>
        <v>bath gown, bath housecoat, bath smock, bath wrapper, bath scrubs, bath garment, bath caftan, bath jacket, lounging robe</v>
      </c>
    </row>
    <row r="35" spans="2:21" ht="29" customHeight="1" x14ac:dyDescent="0.35">
      <c r="B35" s="23" t="s">
        <v>37</v>
      </c>
      <c r="C35" s="23" t="s">
        <v>42</v>
      </c>
      <c r="D35" s="23"/>
      <c r="E35" s="23"/>
      <c r="F35" s="24" t="s">
        <v>43</v>
      </c>
      <c r="G35" s="23"/>
      <c r="H35" s="23"/>
      <c r="I35" s="23"/>
      <c r="U35" s="4" t="str">
        <f>VLOOKUP($C35,[1]Requests!$G:$I,3,FALSE)</f>
        <v>hair Conditioner, detangler, hair lotion, hair rinse, hair treatment, hair mask, hair care lotion, hair cream</v>
      </c>
    </row>
    <row r="36" spans="2:21" ht="29" customHeight="1" x14ac:dyDescent="0.35">
      <c r="B36" s="23" t="s">
        <v>37</v>
      </c>
      <c r="C36" s="23" t="s">
        <v>44</v>
      </c>
      <c r="D36" s="23"/>
      <c r="E36" s="23"/>
      <c r="F36" s="24" t="s">
        <v>45</v>
      </c>
      <c r="G36" s="23"/>
      <c r="H36" s="23"/>
      <c r="I36" s="23"/>
      <c r="U36" s="4" t="str">
        <f>VLOOKUP($C36,[1]Requests!$G:$I,3,FALSE)</f>
        <v>cotton buds, cotton</v>
      </c>
    </row>
    <row r="37" spans="2:21" ht="29" customHeight="1" x14ac:dyDescent="0.35">
      <c r="B37" s="23" t="s">
        <v>37</v>
      </c>
      <c r="C37" s="23" t="s">
        <v>46</v>
      </c>
      <c r="D37" s="23"/>
      <c r="E37" s="23"/>
      <c r="F37" s="24" t="s">
        <v>47</v>
      </c>
      <c r="G37" s="23"/>
      <c r="H37" s="23"/>
      <c r="I37" s="23"/>
      <c r="U37" s="4" t="str">
        <f>VLOOKUP($C37,[1]Requests!$G:$I,3,FALSE)</f>
        <v>dental floss, dental string, teeth cleaning string</v>
      </c>
    </row>
    <row r="38" spans="2:21" ht="29" customHeight="1" x14ac:dyDescent="0.35">
      <c r="B38" s="23" t="s">
        <v>37</v>
      </c>
      <c r="C38" s="23" t="s">
        <v>48</v>
      </c>
      <c r="D38" s="23"/>
      <c r="E38" s="23"/>
      <c r="F38" s="24" t="s">
        <v>49</v>
      </c>
      <c r="G38" s="23"/>
      <c r="H38" s="23"/>
      <c r="I38" s="23"/>
      <c r="U38" s="4" t="str">
        <f>VLOOKUP($C38,[1]Requests!$G:$I,3,FALSE)</f>
        <v>shaver, disposable blade, shaving instrument, shaving blade, disposable shaver blades, shaving kit, razor</v>
      </c>
    </row>
    <row r="39" spans="2:21" ht="40" customHeight="1" x14ac:dyDescent="0.35">
      <c r="B39" s="23" t="s">
        <v>37</v>
      </c>
      <c r="C39" s="23" t="s">
        <v>50</v>
      </c>
      <c r="D39" s="23"/>
      <c r="E39" s="23"/>
      <c r="F39" s="24" t="s">
        <v>51</v>
      </c>
      <c r="G39" s="23"/>
      <c r="H39" s="23"/>
      <c r="I39" s="23"/>
      <c r="U39" s="4" t="str">
        <f>VLOOKUP($C39,[1]Requests!$G:$I,3,FALSE)</f>
        <v>hand lotion, body lotion, cream, ointment, moisturizer, crème, body application, body grease, balsam, vaseline, pomade, cold cream, cosmetic crème</v>
      </c>
    </row>
    <row r="40" spans="2:21" ht="29" customHeight="1" x14ac:dyDescent="0.35">
      <c r="B40" s="23" t="s">
        <v>37</v>
      </c>
      <c r="C40" s="23" t="s">
        <v>52</v>
      </c>
      <c r="D40" s="23"/>
      <c r="E40" s="23"/>
      <c r="F40" s="24" t="s">
        <v>320</v>
      </c>
      <c r="G40" s="23"/>
      <c r="H40" s="23"/>
      <c r="I40" s="23"/>
      <c r="U40" s="4" t="str">
        <f>VLOOKUP($C40,[1]Requests!$G:$I,3,FALSE)</f>
        <v>face cleaner wipe, face wipes, makeup wipe, make up cleaner, make up remover</v>
      </c>
    </row>
    <row r="41" spans="2:21" ht="29" customHeight="1" x14ac:dyDescent="0.35">
      <c r="B41" s="23" t="s">
        <v>37</v>
      </c>
      <c r="C41" s="23" t="s">
        <v>53</v>
      </c>
      <c r="D41" s="23"/>
      <c r="E41" s="23"/>
      <c r="F41" s="24" t="s">
        <v>54</v>
      </c>
      <c r="G41" s="23"/>
      <c r="H41" s="23"/>
      <c r="I41" s="23"/>
      <c r="U41" s="4" t="str">
        <f>VLOOKUP($C41,[1]Requests!$G:$I,3,FALSE)</f>
        <v>mouth mint, mouth cleaner</v>
      </c>
    </row>
    <row r="42" spans="2:21" ht="29" customHeight="1" x14ac:dyDescent="0.35">
      <c r="B42" s="23" t="s">
        <v>37</v>
      </c>
      <c r="C42" s="23" t="s">
        <v>55</v>
      </c>
      <c r="D42" s="23"/>
      <c r="E42" s="23"/>
      <c r="F42" s="24" t="s">
        <v>56</v>
      </c>
      <c r="G42" s="23"/>
      <c r="H42" s="23"/>
      <c r="I42" s="23"/>
      <c r="U42" s="4" t="str">
        <f>VLOOKUP($C42,[1]Requests!$G:$I,3,FALSE)</f>
        <v xml:space="preserve">nail board, emery board </v>
      </c>
    </row>
    <row r="43" spans="2:21" ht="29" customHeight="1" x14ac:dyDescent="0.35">
      <c r="B43" s="23" t="s">
        <v>37</v>
      </c>
      <c r="C43" s="23" t="s">
        <v>57</v>
      </c>
      <c r="D43" s="23"/>
      <c r="E43" s="23"/>
      <c r="F43" s="24" t="s">
        <v>324</v>
      </c>
      <c r="G43" s="23"/>
      <c r="H43" s="23"/>
      <c r="I43" s="23"/>
      <c r="U43" s="4" t="str">
        <f>VLOOKUP($C43,[1]Requests!$G:$I,3,FALSE)</f>
        <v xml:space="preserve">nail polish cleaner wipe,  nail polish remover wipe, nail color remover, nail color cleaner, nail gloss cleaner, nail gloss remover, acetone </v>
      </c>
    </row>
    <row r="44" spans="2:21" ht="29" customHeight="1" x14ac:dyDescent="0.35">
      <c r="B44" s="23" t="s">
        <v>37</v>
      </c>
      <c r="C44" s="23" t="s">
        <v>58</v>
      </c>
      <c r="D44" s="23"/>
      <c r="E44" s="23"/>
      <c r="F44" s="24" t="s">
        <v>59</v>
      </c>
      <c r="G44" s="23"/>
      <c r="H44" s="23"/>
      <c r="I44" s="23"/>
      <c r="U44" s="4" t="str">
        <f>VLOOKUP($C44,[1]Requests!$G:$I,3,FALSE)</f>
        <v>cotton swabs</v>
      </c>
    </row>
    <row r="45" spans="2:21" ht="29" customHeight="1" x14ac:dyDescent="0.35">
      <c r="B45" s="23" t="s">
        <v>37</v>
      </c>
      <c r="C45" s="23" t="s">
        <v>60</v>
      </c>
      <c r="D45" s="23"/>
      <c r="E45" s="23"/>
      <c r="F45" s="24" t="s">
        <v>61</v>
      </c>
      <c r="G45" s="23"/>
      <c r="H45" s="23"/>
      <c r="I45" s="23"/>
      <c r="U45" s="4" t="str">
        <f>VLOOKUP($C45,[1]Requests!$G:$I,3,FALSE)</f>
        <v>hair Shampoo, hair soap, hairwash, hair cleaner, hair bath soap, hair care soap</v>
      </c>
    </row>
    <row r="46" spans="2:21" ht="29" customHeight="1" x14ac:dyDescent="0.35">
      <c r="B46" s="23" t="s">
        <v>37</v>
      </c>
      <c r="C46" s="23" t="s">
        <v>62</v>
      </c>
      <c r="D46" s="23"/>
      <c r="E46" s="23"/>
      <c r="F46" s="24" t="s">
        <v>63</v>
      </c>
      <c r="G46" s="23"/>
      <c r="H46" s="23"/>
      <c r="I46" s="23"/>
      <c r="U46" s="4" t="str">
        <f>VLOOKUP($C46,[1]Requests!$G:$I,3,FALSE)</f>
        <v>shower bonnet, skullcap, hair cover</v>
      </c>
    </row>
    <row r="47" spans="2:21" ht="29" customHeight="1" x14ac:dyDescent="0.35">
      <c r="B47" s="23" t="s">
        <v>37</v>
      </c>
      <c r="C47" s="23" t="s">
        <v>64</v>
      </c>
      <c r="D47" s="23"/>
      <c r="E47" s="23"/>
      <c r="F47" s="24" t="s">
        <v>65</v>
      </c>
      <c r="G47" s="23"/>
      <c r="H47" s="23"/>
      <c r="I47" s="23"/>
      <c r="U47" s="4" t="str">
        <f>VLOOKUP($C47,[1]Requests!$G:$I,3,FALSE)</f>
        <v>body wash, body gel, shower soap, showering gel, bubble bath gel, body gel soap, body lotion soap, body cleanser</v>
      </c>
    </row>
    <row r="48" spans="2:21" ht="29" customHeight="1" x14ac:dyDescent="0.35">
      <c r="B48" s="23" t="s">
        <v>37</v>
      </c>
      <c r="C48" s="23" t="s">
        <v>66</v>
      </c>
      <c r="D48" s="23"/>
      <c r="E48" s="23"/>
      <c r="F48" s="24" t="s">
        <v>67</v>
      </c>
      <c r="G48" s="23"/>
      <c r="H48" s="23"/>
      <c r="I48" s="23"/>
      <c r="U48" s="4" t="str">
        <f>VLOOKUP($C48,[1]Requests!$G:$I,3,FALSE)</f>
        <v>hand soap, wash soap, soap for washing, body soap, face soap</v>
      </c>
    </row>
    <row r="49" spans="2:21" ht="29" customHeight="1" x14ac:dyDescent="0.35">
      <c r="B49" s="23" t="s">
        <v>37</v>
      </c>
      <c r="C49" s="23" t="s">
        <v>68</v>
      </c>
      <c r="D49" s="23"/>
      <c r="E49" s="23"/>
      <c r="F49" s="24" t="s">
        <v>69</v>
      </c>
      <c r="G49" s="23"/>
      <c r="H49" s="23"/>
      <c r="I49" s="23"/>
      <c r="U49" s="4" t="str">
        <f>VLOOKUP($C49,[1]Requests!$G:$I,3,FALSE)</f>
        <v xml:space="preserve">grooming supplies, beauty supplies, grooming products, beauty products, bath products, bath supplies, </v>
      </c>
    </row>
    <row r="50" spans="2:21" ht="29" customHeight="1" x14ac:dyDescent="0.35">
      <c r="B50" s="23" t="s">
        <v>37</v>
      </c>
      <c r="C50" s="23" t="s">
        <v>70</v>
      </c>
      <c r="D50" s="23"/>
      <c r="E50" s="23"/>
      <c r="F50" s="24" t="s">
        <v>71</v>
      </c>
      <c r="G50" s="23"/>
      <c r="H50" s="23"/>
      <c r="I50" s="23"/>
      <c r="U50" s="4" t="str">
        <f>VLOOKUP($C50,[1]Requests!$G:$I,3,FALSE)</f>
        <v>tooth cleaner, teeth cleaner, tooth broom, dental brush, tooth comb</v>
      </c>
    </row>
    <row r="51" spans="2:21" ht="29" customHeight="1" x14ac:dyDescent="0.35">
      <c r="B51" s="23" t="s">
        <v>37</v>
      </c>
      <c r="C51" s="23" t="s">
        <v>72</v>
      </c>
      <c r="D51" s="23"/>
      <c r="E51" s="23"/>
      <c r="F51" s="24" t="s">
        <v>73</v>
      </c>
      <c r="G51" s="23"/>
      <c r="H51" s="23"/>
      <c r="I51" s="23"/>
      <c r="U51" s="4" t="str">
        <f>VLOOKUP($C51,[1]Requests!$G:$I,3,FALSE)</f>
        <v>tooth polish, tooth powder, dental cream</v>
      </c>
    </row>
    <row r="52" spans="2:21" ht="29" customHeight="1" x14ac:dyDescent="0.35">
      <c r="B52" s="23" t="s">
        <v>74</v>
      </c>
      <c r="C52" s="23" t="s">
        <v>75</v>
      </c>
      <c r="D52" s="23"/>
      <c r="E52" s="23"/>
      <c r="F52" s="24" t="s">
        <v>76</v>
      </c>
      <c r="G52" s="23"/>
      <c r="H52" s="23"/>
      <c r="I52" s="23"/>
      <c r="U52" s="4" t="str">
        <f>VLOOKUP($C52,[1]Requests!$G:$I,3,FALSE)</f>
        <v>apparel hanger, ensemble hanger, attire hanger,  wardrobe hanger, gown hanger</v>
      </c>
    </row>
    <row r="53" spans="2:21" ht="29" customHeight="1" x14ac:dyDescent="0.35">
      <c r="B53" s="23" t="s">
        <v>74</v>
      </c>
      <c r="C53" s="23" t="s">
        <v>77</v>
      </c>
      <c r="D53" s="23"/>
      <c r="E53" s="23"/>
      <c r="F53" s="24" t="s">
        <v>78</v>
      </c>
      <c r="G53" s="23"/>
      <c r="H53" s="23"/>
      <c r="I53" s="23"/>
      <c r="U53" s="4" t="str">
        <f>VLOOKUP($C53,[1]Requests!$G:$I,3,FALSE)</f>
        <v>clothes hanger, coat hanger</v>
      </c>
    </row>
    <row r="54" spans="2:21" ht="29" customHeight="1" x14ac:dyDescent="0.35">
      <c r="B54" s="23" t="s">
        <v>74</v>
      </c>
      <c r="C54" s="23" t="s">
        <v>79</v>
      </c>
      <c r="D54" s="23"/>
      <c r="E54" s="23"/>
      <c r="F54" s="24" t="s">
        <v>80</v>
      </c>
      <c r="G54" s="23"/>
      <c r="H54" s="23"/>
      <c r="I54" s="23"/>
      <c r="U54" s="4" t="str">
        <f>VLOOKUP($C54,[1]Requests!$G:$I,3,FALSE)</f>
        <v>pants hanger, slacks hanger, knickers hanger, pantalon hangers, britches hanger</v>
      </c>
    </row>
    <row r="55" spans="2:21" ht="29" customHeight="1" x14ac:dyDescent="0.35">
      <c r="B55" s="23" t="s">
        <v>74</v>
      </c>
      <c r="C55" s="23" t="s">
        <v>81</v>
      </c>
      <c r="D55" s="23"/>
      <c r="E55" s="23"/>
      <c r="F55" s="24" t="s">
        <v>82</v>
      </c>
      <c r="G55" s="23"/>
      <c r="H55" s="23"/>
      <c r="I55" s="23"/>
      <c r="U55" s="4" t="str">
        <f>VLOOKUP($C55,[1]Requests!$G:$I,3,FALSE)</f>
        <v>cloth hanger, ladies hanger, delicates hanger</v>
      </c>
    </row>
    <row r="56" spans="2:21" ht="29" customHeight="1" x14ac:dyDescent="0.35">
      <c r="B56" s="23" t="s">
        <v>83</v>
      </c>
      <c r="C56" s="23" t="s">
        <v>84</v>
      </c>
      <c r="D56" s="23"/>
      <c r="E56" s="23"/>
      <c r="F56" s="24" t="s">
        <v>85</v>
      </c>
      <c r="G56" s="23"/>
      <c r="H56" s="23"/>
      <c r="I56" s="23"/>
      <c r="U56" s="4" t="str">
        <f>VLOOKUP($C56,[1]Requests!$G:$I,3,FALSE)</f>
        <v>coffee mugs, coffee jugs</v>
      </c>
    </row>
    <row r="57" spans="2:21" ht="29" customHeight="1" x14ac:dyDescent="0.35">
      <c r="B57" s="23" t="s">
        <v>83</v>
      </c>
      <c r="C57" s="23" t="s">
        <v>86</v>
      </c>
      <c r="D57" s="23"/>
      <c r="E57" s="23"/>
      <c r="F57" s="24" t="s">
        <v>322</v>
      </c>
      <c r="G57" s="23"/>
      <c r="H57" s="23"/>
      <c r="I57" s="23"/>
      <c r="U57" s="4" t="str">
        <f>VLOOKUP($C57,[1]Requests!$G:$I,3,FALSE)</f>
        <v xml:space="preserve">caffeine packet, coffee powder, cappuccino packets, expresso packets, mocha packets                                  </v>
      </c>
    </row>
    <row r="58" spans="2:21" ht="29" customHeight="1" x14ac:dyDescent="0.35">
      <c r="B58" s="23" t="s">
        <v>83</v>
      </c>
      <c r="C58" s="23" t="s">
        <v>87</v>
      </c>
      <c r="D58" s="23"/>
      <c r="E58" s="23"/>
      <c r="F58" s="24" t="s">
        <v>321</v>
      </c>
      <c r="G58" s="23"/>
      <c r="H58" s="23"/>
      <c r="I58" s="23"/>
      <c r="U58" s="4" t="str">
        <f>VLOOKUP($C58,[1]Requests!$G:$I,3,FALSE)</f>
        <v xml:space="preserve">caffeine pods, cappuccino pods, expresso pods, mocha pods                               </v>
      </c>
    </row>
    <row r="59" spans="2:21" ht="29" customHeight="1" x14ac:dyDescent="0.35">
      <c r="B59" s="23" t="s">
        <v>83</v>
      </c>
      <c r="C59" s="23" t="s">
        <v>88</v>
      </c>
      <c r="D59" s="23"/>
      <c r="E59" s="23"/>
      <c r="F59" s="24" t="s">
        <v>89</v>
      </c>
      <c r="G59" s="23"/>
      <c r="H59" s="23"/>
      <c r="I59" s="23"/>
      <c r="U59" s="4" t="str">
        <f>VLOOKUP($C59,[1]Requests!$G:$I,3,FALSE)</f>
        <v>light cream, coffee creamer , milk powder</v>
      </c>
    </row>
    <row r="60" spans="2:21" ht="29" customHeight="1" x14ac:dyDescent="0.35">
      <c r="B60" s="23" t="s">
        <v>83</v>
      </c>
      <c r="C60" s="23" t="s">
        <v>90</v>
      </c>
      <c r="D60" s="23"/>
      <c r="E60" s="23"/>
      <c r="F60" s="24" t="s">
        <v>91</v>
      </c>
      <c r="G60" s="23"/>
      <c r="H60" s="23"/>
      <c r="I60" s="23"/>
      <c r="U60" s="4" t="str">
        <f>VLOOKUP($C60,[1]Requests!$G:$I,3,FALSE)</f>
        <v>water glass, drinking glass</v>
      </c>
    </row>
    <row r="61" spans="2:21" ht="29" customHeight="1" x14ac:dyDescent="0.35">
      <c r="B61" s="23" t="s">
        <v>83</v>
      </c>
      <c r="C61" s="23" t="s">
        <v>92</v>
      </c>
      <c r="D61" s="23"/>
      <c r="E61" s="23"/>
      <c r="F61" s="24" t="s">
        <v>93</v>
      </c>
      <c r="G61" s="23"/>
      <c r="H61" s="23"/>
      <c r="I61" s="23"/>
      <c r="U61" s="4" t="str">
        <f>VLOOKUP($C61,[1]Requests!$G:$I,3,FALSE)</f>
        <v>ice container, ice canister, ice pail</v>
      </c>
    </row>
    <row r="62" spans="2:21" ht="29" customHeight="1" x14ac:dyDescent="0.35">
      <c r="B62" s="23" t="s">
        <v>83</v>
      </c>
      <c r="C62" s="23" t="s">
        <v>94</v>
      </c>
      <c r="D62" s="23"/>
      <c r="E62" s="23"/>
      <c r="F62" s="24" t="s">
        <v>95</v>
      </c>
      <c r="G62" s="23"/>
      <c r="H62" s="23"/>
      <c r="I62" s="23"/>
      <c r="U62" s="4" t="str">
        <f>VLOOKUP($C62,[1]Requests!$G:$I,3,FALSE)</f>
        <v>water cups, plastic tumbler, plastic glass</v>
      </c>
    </row>
    <row r="63" spans="2:21" ht="21" customHeight="1" x14ac:dyDescent="0.35">
      <c r="B63" s="25" t="s">
        <v>83</v>
      </c>
      <c r="C63" s="26" t="s">
        <v>96</v>
      </c>
      <c r="D63" s="25"/>
      <c r="E63" s="25"/>
      <c r="F63" s="27" t="s">
        <v>342</v>
      </c>
      <c r="G63" s="25"/>
      <c r="H63" s="25"/>
      <c r="I63" s="25"/>
      <c r="U63" s="4" t="str">
        <f>VLOOKUP($C63,[1]Requests!$G:$I,3,FALSE)</f>
        <v xml:space="preserve">sweetener packet, fructose packet, saccharin packet, sucrose packet, sweetener pouch, fructose pouch, saccharin pouch, sucrose pouch   </v>
      </c>
    </row>
    <row r="64" spans="2:21" ht="21" customHeight="1" x14ac:dyDescent="0.35">
      <c r="B64" s="28"/>
      <c r="C64" s="29"/>
      <c r="D64" s="28"/>
      <c r="E64" s="28"/>
      <c r="F64" s="30" t="s">
        <v>97</v>
      </c>
      <c r="G64" s="28"/>
      <c r="H64" s="28"/>
      <c r="I64" s="28"/>
      <c r="U64" s="4"/>
    </row>
    <row r="65" spans="1:21" ht="29" customHeight="1" x14ac:dyDescent="0.35">
      <c r="B65" s="23" t="s">
        <v>83</v>
      </c>
      <c r="C65" s="23" t="s">
        <v>98</v>
      </c>
      <c r="D65" s="23"/>
      <c r="E65" s="23"/>
      <c r="F65" s="24" t="s">
        <v>99</v>
      </c>
      <c r="G65" s="23"/>
      <c r="H65" s="23"/>
      <c r="I65" s="23"/>
      <c r="U65" s="4" t="str">
        <f>VLOOKUP($C65,[1]Requests!$G:$I,3,FALSE)</f>
        <v xml:space="preserve">tea pouch , pekoe bag, </v>
      </c>
    </row>
    <row r="66" spans="1:21" ht="21" customHeight="1" x14ac:dyDescent="0.35">
      <c r="B66" s="25" t="s">
        <v>100</v>
      </c>
      <c r="C66" s="26" t="s">
        <v>101</v>
      </c>
      <c r="D66" s="25"/>
      <c r="E66" s="25"/>
      <c r="F66" s="27" t="s">
        <v>102</v>
      </c>
      <c r="G66" s="25"/>
      <c r="H66" s="25"/>
      <c r="I66" s="25"/>
      <c r="U66" s="4" t="str">
        <f>VLOOKUP($C66,[1]Requests!$G:$I,3,FALSE)</f>
        <v>sewing materials, sewing tools, sewing pack, sewing supplies, sewing stuff, sewing things, darning materials, darning tools, darning pack, darning supplies, darning stuff, darning things,  seaming materials, seaming tools, seaming pack, seaming supplies, seaming stuff, seaming things, needle materials, needle tools, needle pack, needle supplies, needle stuff, needle things, patching materials, patching tools, patching pack, patching supplies, patching stuff, patching things</v>
      </c>
    </row>
    <row r="67" spans="1:21" ht="21" customHeight="1" x14ac:dyDescent="0.35">
      <c r="B67" s="28"/>
      <c r="C67" s="29"/>
      <c r="D67" s="28"/>
      <c r="E67" s="28"/>
      <c r="F67" s="30" t="s">
        <v>103</v>
      </c>
      <c r="G67" s="28"/>
      <c r="H67" s="28"/>
      <c r="I67" s="28"/>
      <c r="U67" s="4"/>
    </row>
    <row r="68" spans="1:21" ht="29" customHeight="1" x14ac:dyDescent="0.35">
      <c r="B68" s="23" t="s">
        <v>100</v>
      </c>
      <c r="C68" s="23" t="s">
        <v>104</v>
      </c>
      <c r="D68" s="23"/>
      <c r="E68" s="23"/>
      <c r="F68" s="31" t="s">
        <v>105</v>
      </c>
      <c r="G68" s="23"/>
      <c r="H68" s="23"/>
      <c r="I68" s="23"/>
      <c r="U68" s="4" t="str">
        <f>VLOOKUP($C68,[1]Requests!$G:$I,3,FALSE)</f>
        <v>polish shine kit, sheen kit, sparkle kit, shoe polish kit, polish kit     (kit =) material, assortment, pack, tools, bag, supplies, things</v>
      </c>
    </row>
    <row r="69" spans="1:21" ht="29" customHeight="1" x14ac:dyDescent="0.35">
      <c r="B69" s="32"/>
      <c r="C69" s="32"/>
      <c r="D69" s="32"/>
      <c r="E69" s="32"/>
      <c r="F69" s="33"/>
      <c r="G69" s="32"/>
      <c r="H69" s="32"/>
      <c r="I69" s="32"/>
    </row>
    <row r="70" spans="1:21" ht="29" customHeight="1" x14ac:dyDescent="0.35">
      <c r="B70" s="32"/>
      <c r="C70" s="32"/>
      <c r="D70" s="32"/>
      <c r="E70" s="32"/>
      <c r="F70" s="33"/>
      <c r="G70" s="32"/>
      <c r="H70" s="32"/>
      <c r="I70" s="32"/>
    </row>
    <row r="71" spans="1:21" ht="21" x14ac:dyDescent="0.35">
      <c r="B71" s="34" t="s">
        <v>106</v>
      </c>
      <c r="C71" s="13"/>
      <c r="D71" s="35"/>
      <c r="E71" s="35"/>
      <c r="F71" s="36"/>
      <c r="G71" s="35"/>
      <c r="H71" s="35"/>
      <c r="I71" s="37"/>
    </row>
    <row r="72" spans="1:21" s="22" customFormat="1" ht="24" customHeight="1" x14ac:dyDescent="0.35">
      <c r="A72" s="16"/>
      <c r="B72" s="17" t="s">
        <v>36</v>
      </c>
      <c r="C72" s="18" t="s">
        <v>1</v>
      </c>
      <c r="D72" s="19"/>
      <c r="E72" s="19"/>
      <c r="F72" s="20"/>
      <c r="G72" s="19"/>
      <c r="H72" s="19"/>
      <c r="I72" s="19"/>
      <c r="J72" s="21"/>
      <c r="K72" s="21"/>
      <c r="L72" s="21"/>
      <c r="M72" s="21"/>
      <c r="N72" s="21"/>
      <c r="O72" s="21"/>
      <c r="P72" s="21"/>
      <c r="Q72" s="21"/>
      <c r="R72" s="21"/>
      <c r="S72" s="21"/>
      <c r="T72" s="21"/>
      <c r="U72" s="21"/>
    </row>
    <row r="73" spans="1:21" ht="29" customHeight="1" x14ac:dyDescent="0.35">
      <c r="B73" s="23" t="s">
        <v>37</v>
      </c>
      <c r="C73" s="23" t="s">
        <v>107</v>
      </c>
      <c r="D73" s="32"/>
      <c r="E73" s="32"/>
      <c r="F73" s="31" t="s">
        <v>108</v>
      </c>
      <c r="G73" s="32"/>
      <c r="H73" s="32"/>
      <c r="I73" s="32"/>
      <c r="U73" s="4" t="str">
        <f>VLOOKUP($C73,[1]Requests!$G:$I,3,FALSE)</f>
        <v>bath rugs, bathroom runner, bathroom mat</v>
      </c>
    </row>
    <row r="74" spans="1:21" ht="29" customHeight="1" x14ac:dyDescent="0.35">
      <c r="B74" s="23" t="s">
        <v>37</v>
      </c>
      <c r="C74" s="23" t="s">
        <v>109</v>
      </c>
      <c r="D74" s="32"/>
      <c r="E74" s="32"/>
      <c r="F74" s="31" t="s">
        <v>110</v>
      </c>
      <c r="G74" s="32"/>
      <c r="H74" s="32"/>
      <c r="I74" s="32"/>
      <c r="U74" s="4" t="str">
        <f>VLOOKUP($C74,[1]Requests!$G:$I,3,FALSE)</f>
        <v>body towels, large guest towel, bath sheet, large bath cloth</v>
      </c>
    </row>
    <row r="75" spans="1:21" ht="29" customHeight="1" x14ac:dyDescent="0.35">
      <c r="B75" s="23" t="s">
        <v>37</v>
      </c>
      <c r="C75" s="23" t="s">
        <v>111</v>
      </c>
      <c r="D75" s="32"/>
      <c r="E75" s="32"/>
      <c r="F75" s="31" t="s">
        <v>112</v>
      </c>
      <c r="G75" s="32"/>
      <c r="H75" s="32"/>
      <c r="I75" s="32"/>
      <c r="U75" s="4" t="str">
        <f>VLOOKUP($C75,[1]Requests!$G:$I,3,FALSE)</f>
        <v>wash cloth, facecloth, tea towel, hand mitt, washrag, compress cloth</v>
      </c>
    </row>
    <row r="76" spans="1:21" ht="29" customHeight="1" x14ac:dyDescent="0.35">
      <c r="B76" s="23" t="s">
        <v>37</v>
      </c>
      <c r="C76" s="23" t="s">
        <v>113</v>
      </c>
      <c r="D76" s="32"/>
      <c r="E76" s="32"/>
      <c r="F76" s="31" t="s">
        <v>114</v>
      </c>
      <c r="G76" s="32"/>
      <c r="H76" s="32"/>
      <c r="I76" s="32"/>
      <c r="U76" s="4" t="str">
        <f>VLOOKUP($C76,[1]Requests!$G:$I,3,FALSE)</f>
        <v>hand cloth, small towel, small cloth</v>
      </c>
    </row>
    <row r="77" spans="1:21" ht="29" customHeight="1" x14ac:dyDescent="0.35">
      <c r="B77" s="23" t="s">
        <v>37</v>
      </c>
      <c r="C77" s="23" t="s">
        <v>115</v>
      </c>
      <c r="D77" s="32"/>
      <c r="E77" s="32"/>
      <c r="F77" s="31" t="s">
        <v>116</v>
      </c>
      <c r="G77" s="32"/>
      <c r="H77" s="32"/>
      <c r="I77" s="32"/>
      <c r="U77" s="4" t="str">
        <f>VLOOKUP($C77,[1]Requests!$G:$I,3,FALSE)</f>
        <v>toilet roll, toilet tissue</v>
      </c>
    </row>
    <row r="78" spans="1:21" ht="29" customHeight="1" x14ac:dyDescent="0.35">
      <c r="B78" s="23" t="s">
        <v>37</v>
      </c>
      <c r="C78" s="23" t="s">
        <v>117</v>
      </c>
      <c r="D78" s="32"/>
      <c r="E78" s="32"/>
      <c r="F78" s="31" t="s">
        <v>118</v>
      </c>
      <c r="G78" s="32"/>
      <c r="H78" s="32"/>
      <c r="I78" s="32"/>
      <c r="U78" s="4" t="str">
        <f>VLOOKUP($C78,[1]Requests!$G:$I,3,FALSE)</f>
        <v>terry cloth, cloth</v>
      </c>
    </row>
    <row r="79" spans="1:21" ht="29" customHeight="1" x14ac:dyDescent="0.35">
      <c r="B79" s="23" t="s">
        <v>37</v>
      </c>
      <c r="C79" s="23" t="s">
        <v>119</v>
      </c>
      <c r="D79" s="32"/>
      <c r="E79" s="32"/>
      <c r="F79" s="31" t="s">
        <v>120</v>
      </c>
      <c r="G79" s="32"/>
      <c r="H79" s="32"/>
      <c r="I79" s="32"/>
      <c r="U79" s="4" t="str">
        <f>VLOOKUP($C79,[1]Requests!$G:$I,3,FALSE)</f>
        <v>gargle cup, spit cup, swish cup, mouthwash cup, spit glass, mouthwash glass, swish glass</v>
      </c>
    </row>
    <row r="80" spans="1:21" ht="29" customHeight="1" x14ac:dyDescent="0.35">
      <c r="B80" s="23" t="s">
        <v>121</v>
      </c>
      <c r="C80" s="23" t="s">
        <v>122</v>
      </c>
      <c r="D80" s="32"/>
      <c r="E80" s="32"/>
      <c r="F80" s="31" t="s">
        <v>123</v>
      </c>
      <c r="G80" s="32"/>
      <c r="H80" s="32"/>
      <c r="I80" s="32"/>
      <c r="U80" s="4" t="str">
        <f>VLOOKUP($C80,[1]Requests!$G:$I,3,FALSE)</f>
        <v>tissue box</v>
      </c>
    </row>
    <row r="81" spans="2:21" ht="29" customHeight="1" x14ac:dyDescent="0.35">
      <c r="B81" s="23" t="s">
        <v>121</v>
      </c>
      <c r="C81" s="23" t="s">
        <v>124</v>
      </c>
      <c r="D81" s="32"/>
      <c r="E81" s="32"/>
      <c r="F81" s="31" t="s">
        <v>125</v>
      </c>
      <c r="G81" s="32"/>
      <c r="H81" s="32"/>
      <c r="I81" s="32"/>
      <c r="U81" s="4" t="str">
        <f>VLOOKUP($C81,[1]Requests!$G:$I,3,FALSE)</f>
        <v>garbage can, trash can, dustbin, garbage pail, wastebin, trash basket, dumpster can, wastepaper basket</v>
      </c>
    </row>
    <row r="82" spans="2:21" ht="29" customHeight="1" x14ac:dyDescent="0.35">
      <c r="B82" s="23" t="s">
        <v>126</v>
      </c>
      <c r="C82" s="23" t="s">
        <v>127</v>
      </c>
      <c r="D82" s="32"/>
      <c r="E82" s="32"/>
      <c r="F82" s="31" t="s">
        <v>325</v>
      </c>
      <c r="G82" s="32"/>
      <c r="H82" s="32"/>
      <c r="I82" s="32"/>
      <c r="U82" s="4" t="str">
        <f>VLOOKUP($C82,[1]Requests!$G:$I,3,FALSE)</f>
        <v>linen, bed linen, contour sheet,</v>
      </c>
    </row>
    <row r="83" spans="2:21" ht="29" customHeight="1" x14ac:dyDescent="0.35">
      <c r="B83" s="23" t="s">
        <v>126</v>
      </c>
      <c r="C83" s="23" t="s">
        <v>128</v>
      </c>
      <c r="D83" s="32"/>
      <c r="E83" s="32"/>
      <c r="F83" s="31" t="s">
        <v>326</v>
      </c>
      <c r="G83" s="32"/>
      <c r="H83" s="32"/>
      <c r="I83" s="32"/>
      <c r="U83" s="4" t="str">
        <f>VLOOKUP($C83,[1]Requests!$G:$I,3,FALSE)</f>
        <v>throw, coverlet, fleece, wrapper, afghan</v>
      </c>
    </row>
    <row r="84" spans="2:21" ht="29" customHeight="1" x14ac:dyDescent="0.35">
      <c r="B84" s="23" t="s">
        <v>126</v>
      </c>
      <c r="C84" s="23" t="s">
        <v>129</v>
      </c>
      <c r="D84" s="32"/>
      <c r="E84" s="32"/>
      <c r="F84" s="31" t="s">
        <v>130</v>
      </c>
      <c r="G84" s="32"/>
      <c r="H84" s="32"/>
      <c r="I84" s="32"/>
      <c r="U84" s="4" t="str">
        <f>VLOOKUP($C84,[1]Requests!$G:$I,3,FALSE)</f>
        <v>bed cover, comforter, , bed covering</v>
      </c>
    </row>
    <row r="85" spans="2:21" ht="29" customHeight="1" x14ac:dyDescent="0.35">
      <c r="B85" s="23" t="s">
        <v>126</v>
      </c>
      <c r="C85" s="23" t="s">
        <v>131</v>
      </c>
      <c r="D85" s="32"/>
      <c r="E85" s="32"/>
      <c r="F85" s="31" t="s">
        <v>132</v>
      </c>
      <c r="G85" s="32"/>
      <c r="H85" s="32"/>
      <c r="I85" s="32"/>
      <c r="U85" s="4" t="str">
        <f>VLOOKUP($C85,[1]Requests!$G:$I,3,FALSE)</f>
        <v>anti-allergy bedding</v>
      </c>
    </row>
    <row r="86" spans="2:21" ht="29" customHeight="1" x14ac:dyDescent="0.35">
      <c r="B86" s="23" t="s">
        <v>126</v>
      </c>
      <c r="C86" s="23" t="s">
        <v>133</v>
      </c>
      <c r="D86" s="32"/>
      <c r="E86" s="32"/>
      <c r="F86" s="31" t="s">
        <v>134</v>
      </c>
      <c r="G86" s="32"/>
      <c r="H86" s="32"/>
      <c r="I86" s="32"/>
      <c r="U86" s="4" t="str">
        <f>VLOOKUP($C86,[1]Requests!$G:$I,3,FALSE)</f>
        <v>bed cushion, headrest, bed bolster</v>
      </c>
    </row>
    <row r="87" spans="2:21" ht="29" customHeight="1" x14ac:dyDescent="0.35">
      <c r="B87" s="23" t="s">
        <v>126</v>
      </c>
      <c r="C87" s="23" t="s">
        <v>135</v>
      </c>
      <c r="D87" s="32"/>
      <c r="E87" s="32"/>
      <c r="F87" s="31" t="s">
        <v>136</v>
      </c>
      <c r="G87" s="32"/>
      <c r="H87" s="32"/>
      <c r="I87" s="32"/>
      <c r="U87" s="4" t="str">
        <f>VLOOKUP($C87,[1]Requests!$G:$I,3,FALSE)</f>
        <v>pillow cover, pillow slip</v>
      </c>
    </row>
    <row r="88" spans="2:21" ht="29" customHeight="1" x14ac:dyDescent="0.35">
      <c r="B88" s="23" t="s">
        <v>74</v>
      </c>
      <c r="C88" s="23" t="s">
        <v>137</v>
      </c>
      <c r="D88" s="32"/>
      <c r="E88" s="32"/>
      <c r="F88" s="31" t="s">
        <v>138</v>
      </c>
      <c r="G88" s="32"/>
      <c r="H88" s="32"/>
      <c r="I88" s="32"/>
      <c r="U88" s="4" t="str">
        <f>VLOOKUP($C88,[1]Requests!$G:$I,3,FALSE)</f>
        <v>valet bag, dirty clothes bag, hamper bag, wash bag</v>
      </c>
    </row>
    <row r="89" spans="2:21" ht="33" customHeight="1" x14ac:dyDescent="0.35">
      <c r="B89" s="23" t="s">
        <v>74</v>
      </c>
      <c r="C89" s="23" t="s">
        <v>139</v>
      </c>
      <c r="D89" s="32"/>
      <c r="E89" s="32"/>
      <c r="F89" s="31" t="s">
        <v>140</v>
      </c>
      <c r="G89" s="32"/>
      <c r="H89" s="32"/>
      <c r="I89" s="32"/>
      <c r="U89" s="4" t="str">
        <f>VLOOKUP($C89,[1]Requests!$G:$I,3,FALSE)</f>
        <v>valet roster, laundry roster, laundry prospectus, laundry flyer, laundry tally, dry cleaning roster, laundry slip</v>
      </c>
    </row>
    <row r="90" spans="2:21" ht="33" customHeight="1" x14ac:dyDescent="0.35">
      <c r="B90" s="23" t="s">
        <v>141</v>
      </c>
      <c r="C90" s="23" t="s">
        <v>142</v>
      </c>
      <c r="D90" s="32"/>
      <c r="E90" s="32"/>
      <c r="F90" s="31" t="s">
        <v>143</v>
      </c>
      <c r="G90" s="32"/>
      <c r="H90" s="32"/>
      <c r="I90" s="32"/>
      <c r="U90" s="4" t="str">
        <f>VLOOKUP($C90,[1]Requests!$G:$I,3,FALSE)</f>
        <v>Do not disturb prospectus, Do not disturb flyer, Do not disturb hanger, Do not disturb door sign, Door knob hanger, Do not bother sign</v>
      </c>
    </row>
    <row r="91" spans="2:21" ht="33" customHeight="1" x14ac:dyDescent="0.35">
      <c r="B91" s="23" t="s">
        <v>144</v>
      </c>
      <c r="C91" s="23" t="s">
        <v>145</v>
      </c>
      <c r="D91" s="32"/>
      <c r="E91" s="32"/>
      <c r="F91" s="31" t="s">
        <v>146</v>
      </c>
      <c r="G91" s="32"/>
      <c r="H91" s="32"/>
      <c r="I91" s="32"/>
      <c r="U91" s="4" t="str">
        <f>VLOOKUP($C91,[1]Requests!$G:$I,3,FALSE)</f>
        <v xml:space="preserve">In-room dining menu, room service roster, room service prospectus, room service flyer,room service food list,  </v>
      </c>
    </row>
    <row r="92" spans="2:21" ht="21" customHeight="1" x14ac:dyDescent="0.35">
      <c r="B92" s="25" t="s">
        <v>147</v>
      </c>
      <c r="C92" s="25" t="s">
        <v>148</v>
      </c>
      <c r="D92" s="38"/>
      <c r="E92" s="38"/>
      <c r="F92" s="27" t="s">
        <v>149</v>
      </c>
      <c r="G92" s="38"/>
      <c r="H92" s="38"/>
      <c r="I92" s="38"/>
      <c r="U92" s="4" t="e">
        <f>VLOOKUP($C92,[1]Requests!$G:$I,3,FALSE)</f>
        <v>#N/A</v>
      </c>
    </row>
    <row r="93" spans="2:21" ht="21" customHeight="1" x14ac:dyDescent="0.35">
      <c r="B93" s="28"/>
      <c r="C93" s="28"/>
      <c r="D93" s="39"/>
      <c r="E93" s="39"/>
      <c r="F93" s="30" t="s">
        <v>327</v>
      </c>
      <c r="G93" s="39"/>
      <c r="H93" s="39"/>
      <c r="I93" s="39"/>
      <c r="U93" s="4"/>
    </row>
    <row r="94" spans="2:21" ht="29" customHeight="1" x14ac:dyDescent="0.35">
      <c r="B94" s="23"/>
      <c r="C94" s="23"/>
      <c r="D94" s="32"/>
      <c r="E94" s="32"/>
      <c r="F94" s="31"/>
      <c r="G94" s="32"/>
      <c r="H94" s="32"/>
      <c r="I94" s="32"/>
      <c r="U94" s="4"/>
    </row>
    <row r="95" spans="2:21" ht="29" customHeight="1" x14ac:dyDescent="0.35">
      <c r="B95" s="25"/>
      <c r="C95" s="25"/>
      <c r="D95" s="38"/>
      <c r="E95" s="38"/>
      <c r="F95" s="27"/>
      <c r="G95" s="38"/>
      <c r="H95" s="38"/>
      <c r="I95" s="38"/>
      <c r="U95" s="4"/>
    </row>
    <row r="96" spans="2:21" ht="21" x14ac:dyDescent="0.35">
      <c r="B96" s="12" t="s">
        <v>150</v>
      </c>
      <c r="C96" s="13"/>
      <c r="D96" s="37"/>
      <c r="E96" s="37"/>
      <c r="F96" s="36"/>
      <c r="G96" s="37"/>
      <c r="H96" s="37"/>
      <c r="I96" s="37"/>
    </row>
    <row r="97" spans="1:21" s="22" customFormat="1" ht="24" customHeight="1" x14ac:dyDescent="0.35">
      <c r="A97" s="16"/>
      <c r="B97" s="17" t="s">
        <v>36</v>
      </c>
      <c r="C97" s="18" t="s">
        <v>4</v>
      </c>
      <c r="D97" s="19"/>
      <c r="E97" s="19"/>
      <c r="F97" s="20"/>
      <c r="G97" s="19"/>
      <c r="H97" s="19"/>
      <c r="I97" s="19"/>
      <c r="J97" s="21"/>
      <c r="K97" s="21"/>
      <c r="L97" s="21"/>
      <c r="M97" s="21"/>
      <c r="N97" s="21"/>
      <c r="O97" s="21"/>
      <c r="P97" s="21"/>
      <c r="Q97" s="21"/>
      <c r="R97" s="21"/>
      <c r="S97" s="21"/>
      <c r="T97" s="21"/>
      <c r="U97" s="21"/>
    </row>
    <row r="98" spans="1:21" ht="29" customHeight="1" x14ac:dyDescent="0.35">
      <c r="B98" s="23" t="s">
        <v>126</v>
      </c>
      <c r="C98" s="23" t="s">
        <v>151</v>
      </c>
      <c r="D98" s="32"/>
      <c r="E98" s="32"/>
      <c r="F98" s="31" t="s">
        <v>152</v>
      </c>
      <c r="G98" s="32"/>
      <c r="H98" s="32"/>
      <c r="I98" s="32"/>
      <c r="U98" s="4" t="str">
        <f>VLOOKUP($C98,[1]Requests!$G:$I,3,FALSE)</f>
        <v>trundle bed, murphy bed, cot, extra bed, another bed, folding bed, truckle bed</v>
      </c>
    </row>
    <row r="99" spans="1:21" ht="29" customHeight="1" x14ac:dyDescent="0.35">
      <c r="B99" s="23" t="s">
        <v>126</v>
      </c>
      <c r="C99" s="23" t="s">
        <v>153</v>
      </c>
      <c r="D99" s="32"/>
      <c r="E99" s="32"/>
      <c r="F99" s="31" t="s">
        <v>328</v>
      </c>
      <c r="G99" s="32"/>
      <c r="H99" s="32"/>
      <c r="I99" s="32"/>
      <c r="U99" s="4" t="str">
        <f>VLOOKUP($C99,[1]Requests!$G:$I,3,FALSE)</f>
        <v>crib, baby bed, basinet,cradle, manger, bin, baby trundle bed, baby cot</v>
      </c>
    </row>
    <row r="100" spans="1:21" ht="29" customHeight="1" x14ac:dyDescent="0.35">
      <c r="B100" s="23" t="s">
        <v>126</v>
      </c>
      <c r="C100" s="23" t="s">
        <v>154</v>
      </c>
      <c r="D100" s="32"/>
      <c r="E100" s="32"/>
      <c r="F100" s="31" t="s">
        <v>155</v>
      </c>
      <c r="G100" s="32"/>
      <c r="H100" s="32"/>
      <c r="I100" s="32"/>
      <c r="U100" s="4" t="str">
        <f>VLOOKUP($C100,[1]Requests!$G:$I,3,FALSE)</f>
        <v>chair with wheels</v>
      </c>
    </row>
    <row r="101" spans="1:21" ht="29" customHeight="1" x14ac:dyDescent="0.35">
      <c r="B101" s="23"/>
      <c r="C101" s="23"/>
      <c r="D101" s="32"/>
      <c r="E101" s="32"/>
      <c r="F101" s="31"/>
      <c r="G101" s="32"/>
      <c r="H101" s="32"/>
      <c r="I101" s="32"/>
      <c r="U101" s="4"/>
    </row>
    <row r="102" spans="1:21" ht="29" customHeight="1" x14ac:dyDescent="0.35">
      <c r="B102" s="23"/>
      <c r="C102" s="23"/>
      <c r="D102" s="32"/>
      <c r="E102" s="32"/>
      <c r="F102" s="31"/>
      <c r="G102" s="32"/>
      <c r="H102" s="32"/>
      <c r="I102" s="32"/>
    </row>
    <row r="103" spans="1:21" ht="21" x14ac:dyDescent="0.35">
      <c r="B103" s="12" t="s">
        <v>156</v>
      </c>
      <c r="C103" s="13"/>
      <c r="D103" s="37"/>
      <c r="E103" s="37"/>
      <c r="F103" s="36"/>
      <c r="G103" s="37"/>
      <c r="H103" s="37"/>
      <c r="I103" s="37"/>
    </row>
    <row r="104" spans="1:21" s="22" customFormat="1" ht="24" customHeight="1" x14ac:dyDescent="0.35">
      <c r="A104" s="16"/>
      <c r="B104" s="17" t="s">
        <v>36</v>
      </c>
      <c r="C104" s="18" t="s">
        <v>6</v>
      </c>
      <c r="D104" s="19"/>
      <c r="E104" s="19"/>
      <c r="F104" s="20"/>
      <c r="G104" s="19"/>
      <c r="H104" s="19"/>
      <c r="I104" s="19"/>
      <c r="J104" s="21"/>
      <c r="K104" s="21"/>
      <c r="L104" s="21"/>
      <c r="M104" s="21"/>
      <c r="N104" s="21"/>
      <c r="O104" s="21"/>
      <c r="P104" s="21"/>
      <c r="Q104" s="21"/>
      <c r="R104" s="21"/>
      <c r="S104" s="21"/>
      <c r="T104" s="21"/>
      <c r="U104" s="21"/>
    </row>
    <row r="105" spans="1:21" ht="29" customHeight="1" x14ac:dyDescent="0.35">
      <c r="B105" s="23" t="s">
        <v>37</v>
      </c>
      <c r="C105" s="23" t="s">
        <v>157</v>
      </c>
      <c r="D105" s="32"/>
      <c r="E105" s="32"/>
      <c r="F105" s="31" t="s">
        <v>158</v>
      </c>
      <c r="G105" s="32"/>
      <c r="H105" s="32"/>
      <c r="I105" s="32"/>
      <c r="U105" s="4" t="str">
        <f>VLOOKUP($C105,[1]Requests!$G:$I,3,FALSE)</f>
        <v>mirror, reflector, looking glass</v>
      </c>
    </row>
    <row r="106" spans="1:21" ht="29" customHeight="1" x14ac:dyDescent="0.35">
      <c r="B106" s="23" t="s">
        <v>37</v>
      </c>
      <c r="C106" s="23" t="s">
        <v>159</v>
      </c>
      <c r="D106" s="32"/>
      <c r="E106" s="32"/>
      <c r="F106" s="31" t="s">
        <v>160</v>
      </c>
      <c r="G106" s="32"/>
      <c r="H106" s="32"/>
      <c r="I106" s="32"/>
      <c r="U106" s="4" t="str">
        <f>VLOOKUP($C106,[1]Requests!$G:$I,3,FALSE)</f>
        <v>blow dryer, hair blower</v>
      </c>
    </row>
    <row r="107" spans="1:21" ht="29" customHeight="1" x14ac:dyDescent="0.35">
      <c r="B107" s="23" t="s">
        <v>74</v>
      </c>
      <c r="C107" s="23" t="s">
        <v>161</v>
      </c>
      <c r="D107" s="32"/>
      <c r="E107" s="32"/>
      <c r="F107" s="31" t="s">
        <v>162</v>
      </c>
      <c r="G107" s="32"/>
      <c r="H107" s="32"/>
      <c r="I107" s="32"/>
      <c r="U107" s="4" t="str">
        <f>VLOOKUP($C107,[1]Requests!$G:$I,3,FALSE)</f>
        <v>ironing appliance, clothes iron, steam iron, flat iron, smoothing iron, iron box.</v>
      </c>
    </row>
    <row r="108" spans="1:21" ht="29" customHeight="1" x14ac:dyDescent="0.35">
      <c r="B108" s="23" t="s">
        <v>74</v>
      </c>
      <c r="C108" s="23" t="s">
        <v>163</v>
      </c>
      <c r="D108" s="32"/>
      <c r="E108" s="32"/>
      <c r="F108" s="31" t="s">
        <v>164</v>
      </c>
      <c r="G108" s="32"/>
      <c r="H108" s="32"/>
      <c r="I108" s="32"/>
      <c r="U108" s="4" t="str">
        <f>VLOOKUP($C108,[1]Requests!$G:$I,3,FALSE)</f>
        <v>pressing board</v>
      </c>
    </row>
    <row r="109" spans="1:21" ht="45.5" customHeight="1" x14ac:dyDescent="0.35">
      <c r="B109" s="25" t="s">
        <v>83</v>
      </c>
      <c r="C109" s="25" t="s">
        <v>165</v>
      </c>
      <c r="D109" s="38"/>
      <c r="E109" s="38"/>
      <c r="F109" s="27" t="s">
        <v>323</v>
      </c>
      <c r="G109" s="38"/>
      <c r="H109" s="38"/>
      <c r="I109" s="38"/>
      <c r="U109" s="4" t="str">
        <f>VLOOKUP($C109,[1]Requests!$G:$I,3,FALSE)</f>
        <v>kettle, coffee kettle, coffee maker, caffeine machine, cappuccino machine, expresso machine, brew machine, café machine, mocha machine, coffee appliance           (machine =) ' maker, gadget, tool, widget, instrument, engine, appliance</v>
      </c>
    </row>
    <row r="110" spans="1:21" ht="21" customHeight="1" x14ac:dyDescent="0.35">
      <c r="B110" s="28"/>
      <c r="C110" s="28"/>
      <c r="D110" s="39"/>
      <c r="E110" s="39"/>
      <c r="F110" s="30" t="s">
        <v>166</v>
      </c>
      <c r="G110" s="39"/>
      <c r="H110" s="39"/>
      <c r="I110" s="39"/>
      <c r="U110" s="4"/>
    </row>
    <row r="111" spans="1:21" ht="29" customHeight="1" x14ac:dyDescent="0.35">
      <c r="B111" s="23" t="s">
        <v>147</v>
      </c>
      <c r="C111" s="23" t="s">
        <v>167</v>
      </c>
      <c r="D111" s="32"/>
      <c r="E111" s="32"/>
      <c r="F111" s="31" t="s">
        <v>168</v>
      </c>
      <c r="G111" s="32"/>
      <c r="H111" s="32"/>
      <c r="I111" s="32"/>
      <c r="U111" s="4" t="str">
        <f>VLOOKUP($C111,[1]Requests!$G:$I,3,FALSE)</f>
        <v>clock, alarm clock, time device, timekeeping device, timepiece, timer, alarm, timemarker, digital watch, timekeeper</v>
      </c>
    </row>
    <row r="112" spans="1:21" ht="29" customHeight="1" x14ac:dyDescent="0.35">
      <c r="B112" s="40" t="s">
        <v>147</v>
      </c>
      <c r="C112" s="40" t="s">
        <v>169</v>
      </c>
      <c r="D112" s="41"/>
      <c r="E112" s="41"/>
      <c r="F112" s="42" t="s">
        <v>170</v>
      </c>
      <c r="G112" s="41"/>
      <c r="H112" s="41"/>
      <c r="I112" s="41"/>
      <c r="U112" s="4" t="str">
        <f>VLOOKUP($C112,[1]Requests!$G:$I,3,FALSE)</f>
        <v>shoe rack, bag rack, suitcase rack, baggage rack, trunk rack, case rack, gear rack, carry-on rack, tote rack           (Rack =) stand, platform, bracket, frame, table, station</v>
      </c>
    </row>
    <row r="113" spans="1:21" ht="21" customHeight="1" x14ac:dyDescent="0.35">
      <c r="B113" s="43"/>
      <c r="C113" s="43"/>
      <c r="D113" s="44"/>
      <c r="E113" s="44"/>
      <c r="F113" s="45" t="s">
        <v>171</v>
      </c>
      <c r="G113" s="44"/>
      <c r="H113" s="44"/>
      <c r="I113" s="44"/>
      <c r="U113" s="4"/>
    </row>
    <row r="114" spans="1:21" ht="29" customHeight="1" x14ac:dyDescent="0.35">
      <c r="B114" s="46"/>
      <c r="C114" s="46"/>
      <c r="D114" s="47"/>
      <c r="E114" s="47"/>
      <c r="F114" s="48"/>
      <c r="G114" s="47"/>
      <c r="H114" s="47"/>
      <c r="I114" s="47"/>
      <c r="U114" s="4"/>
    </row>
    <row r="115" spans="1:21" ht="29" customHeight="1" x14ac:dyDescent="0.35">
      <c r="B115" s="23"/>
      <c r="C115" s="23"/>
      <c r="D115" s="32"/>
      <c r="E115" s="32"/>
      <c r="F115" s="31"/>
      <c r="G115" s="32"/>
      <c r="H115" s="32"/>
      <c r="I115" s="32"/>
    </row>
    <row r="116" spans="1:21" ht="21" x14ac:dyDescent="0.35">
      <c r="B116" s="13" t="s">
        <v>172</v>
      </c>
      <c r="C116" s="13"/>
      <c r="D116" s="37"/>
      <c r="E116" s="37"/>
      <c r="F116" s="36"/>
      <c r="G116" s="37"/>
      <c r="H116" s="37"/>
      <c r="I116" s="37"/>
    </row>
    <row r="117" spans="1:21" s="22" customFormat="1" ht="24" customHeight="1" x14ac:dyDescent="0.35">
      <c r="A117" s="16"/>
      <c r="B117" s="17" t="s">
        <v>36</v>
      </c>
      <c r="C117" s="18" t="s">
        <v>8</v>
      </c>
      <c r="D117" s="19"/>
      <c r="E117" s="19"/>
      <c r="F117" s="20"/>
      <c r="G117" s="19"/>
      <c r="H117" s="19"/>
      <c r="I117" s="19"/>
      <c r="J117" s="21"/>
      <c r="K117" s="21"/>
      <c r="L117" s="21"/>
      <c r="M117" s="21"/>
      <c r="N117" s="21"/>
      <c r="O117" s="21"/>
      <c r="P117" s="21"/>
      <c r="Q117" s="21"/>
      <c r="R117" s="21"/>
      <c r="S117" s="21"/>
      <c r="T117" s="21"/>
      <c r="U117" s="21"/>
    </row>
    <row r="118" spans="1:21" ht="49.5" customHeight="1" x14ac:dyDescent="0.35">
      <c r="B118" s="23" t="s">
        <v>147</v>
      </c>
      <c r="C118" s="23" t="s">
        <v>173</v>
      </c>
      <c r="D118" s="32"/>
      <c r="E118" s="32"/>
      <c r="F118" s="31" t="s">
        <v>174</v>
      </c>
      <c r="G118" s="32"/>
      <c r="H118" s="32"/>
      <c r="I118" s="32"/>
      <c r="U118" s="4" t="str">
        <f>VLOOKUP($C118,[1]Requests!$G:$I,3,FALSE)</f>
        <v>room cleaning, servicing the room, cleaning service, clean the room, change the room, room needs to be cleaned, room needs to be serviced, room needs to be changed</v>
      </c>
    </row>
    <row r="119" spans="1:21" ht="29" customHeight="1" x14ac:dyDescent="0.35">
      <c r="B119" s="23" t="s">
        <v>147</v>
      </c>
      <c r="C119" s="23" t="s">
        <v>175</v>
      </c>
      <c r="D119" s="32"/>
      <c r="E119" s="32"/>
      <c r="F119" s="31"/>
      <c r="G119" s="32"/>
      <c r="H119" s="32"/>
      <c r="I119" s="32"/>
      <c r="U119" s="4"/>
    </row>
    <row r="120" spans="1:21" ht="29" customHeight="1" x14ac:dyDescent="0.35">
      <c r="B120" s="23" t="s">
        <v>176</v>
      </c>
      <c r="C120" s="23" t="s">
        <v>177</v>
      </c>
      <c r="D120" s="32"/>
      <c r="E120" s="32"/>
      <c r="F120" s="31" t="s">
        <v>178</v>
      </c>
      <c r="G120" s="32"/>
      <c r="H120" s="32"/>
      <c r="I120" s="32"/>
      <c r="U120" s="4" t="str">
        <f>VLOOKUP($C120,[1]Requests!$G:$I,3,FALSE)</f>
        <v>laundry service, dry cleaning, laundry, steaming service, wash, clean clothes</v>
      </c>
    </row>
    <row r="121" spans="1:21" ht="29" customHeight="1" x14ac:dyDescent="0.35">
      <c r="B121" s="23" t="s">
        <v>147</v>
      </c>
      <c r="C121" s="23" t="s">
        <v>179</v>
      </c>
      <c r="D121" s="32"/>
      <c r="E121" s="32"/>
      <c r="F121" s="31" t="s">
        <v>180</v>
      </c>
      <c r="G121" s="32"/>
      <c r="H121" s="32"/>
      <c r="I121" s="32"/>
      <c r="U121" s="4" t="str">
        <f>VLOOKUP($C121,[1]Requests!$G:$I,3,FALSE)</f>
        <v>(dirty =) old, used, stained, spoiled</v>
      </c>
    </row>
    <row r="122" spans="1:21" ht="29" customHeight="1" x14ac:dyDescent="0.35">
      <c r="B122" s="23" t="s">
        <v>147</v>
      </c>
      <c r="C122" s="23" t="s">
        <v>181</v>
      </c>
      <c r="D122" s="32"/>
      <c r="E122" s="32"/>
      <c r="F122" s="31" t="s">
        <v>182</v>
      </c>
      <c r="G122" s="32"/>
      <c r="H122" s="32"/>
      <c r="I122" s="32"/>
      <c r="U122" s="4" t="str">
        <f>VLOOKUP($C122,[1]Requests!$G:$I,3,FALSE)</f>
        <v>prior request, earlier request, prior call, earlier call, previous call</v>
      </c>
    </row>
    <row r="123" spans="1:21" ht="29" customHeight="1" x14ac:dyDescent="0.35">
      <c r="B123" s="23"/>
      <c r="C123" s="23"/>
      <c r="D123" s="32"/>
      <c r="E123" s="32"/>
      <c r="F123" s="31"/>
      <c r="G123" s="32"/>
      <c r="H123" s="32"/>
      <c r="I123" s="32"/>
      <c r="U123" s="4"/>
    </row>
    <row r="124" spans="1:21" ht="29" customHeight="1" x14ac:dyDescent="0.35">
      <c r="B124" s="23"/>
      <c r="C124" s="23"/>
      <c r="D124" s="32"/>
      <c r="E124" s="32"/>
      <c r="F124" s="31"/>
      <c r="G124" s="32"/>
      <c r="H124" s="32"/>
      <c r="I124" s="32"/>
    </row>
    <row r="125" spans="1:21" ht="21" x14ac:dyDescent="0.35">
      <c r="B125" s="12" t="s">
        <v>183</v>
      </c>
      <c r="C125" s="13"/>
      <c r="D125" s="37"/>
      <c r="E125" s="37"/>
      <c r="F125" s="36"/>
      <c r="G125" s="37"/>
      <c r="H125" s="37"/>
      <c r="I125" s="37"/>
    </row>
    <row r="126" spans="1:21" s="22" customFormat="1" ht="24" customHeight="1" thickBot="1" x14ac:dyDescent="0.4">
      <c r="A126" s="16"/>
      <c r="B126" s="17" t="s">
        <v>36</v>
      </c>
      <c r="C126" s="18" t="s">
        <v>10</v>
      </c>
      <c r="D126" s="19"/>
      <c r="E126" s="19"/>
      <c r="F126" s="20"/>
      <c r="G126" s="19"/>
      <c r="H126" s="19"/>
      <c r="I126" s="19"/>
      <c r="J126" s="21"/>
      <c r="K126" s="21"/>
      <c r="L126" s="21"/>
      <c r="M126" s="21"/>
      <c r="N126" s="21"/>
      <c r="O126" s="21"/>
      <c r="P126" s="21"/>
      <c r="Q126" s="21"/>
      <c r="R126" s="21"/>
      <c r="S126" s="21"/>
      <c r="T126" s="21"/>
      <c r="U126" s="21"/>
    </row>
    <row r="127" spans="1:21" ht="29" customHeight="1" thickBot="1" x14ac:dyDescent="0.4">
      <c r="B127" s="49" t="s">
        <v>100</v>
      </c>
      <c r="C127" s="49" t="s">
        <v>184</v>
      </c>
      <c r="D127" s="50"/>
      <c r="E127" s="50"/>
      <c r="F127" s="51" t="s">
        <v>185</v>
      </c>
      <c r="G127" s="50"/>
      <c r="H127" s="50"/>
      <c r="I127" s="50"/>
      <c r="U127" s="4" t="str">
        <f>VLOOKUP($C127,[1]Requests!$G:$I,3,FALSE)</f>
        <v>sunshade, sun guard, rain guard</v>
      </c>
    </row>
    <row r="128" spans="1:21" ht="29" customHeight="1" thickBot="1" x14ac:dyDescent="0.4">
      <c r="B128" s="49"/>
      <c r="C128" s="49"/>
      <c r="D128" s="50"/>
      <c r="E128" s="50"/>
      <c r="F128" s="51"/>
      <c r="G128" s="50"/>
      <c r="H128" s="50"/>
      <c r="I128" s="50"/>
    </row>
    <row r="129" spans="1:21" ht="29" customHeight="1" thickBot="1" x14ac:dyDescent="0.4">
      <c r="B129" s="49"/>
      <c r="C129" s="49"/>
      <c r="D129" s="50"/>
      <c r="E129" s="50"/>
      <c r="F129" s="51"/>
      <c r="G129" s="50"/>
      <c r="H129" s="50"/>
      <c r="I129" s="50"/>
    </row>
    <row r="130" spans="1:21" ht="21" x14ac:dyDescent="0.35">
      <c r="B130" s="52" t="s">
        <v>186</v>
      </c>
      <c r="C130" s="53"/>
      <c r="D130" s="54"/>
      <c r="E130" s="54"/>
      <c r="F130" s="55"/>
      <c r="G130" s="54"/>
      <c r="H130" s="54"/>
      <c r="I130" s="54"/>
    </row>
    <row r="131" spans="1:21" s="22" customFormat="1" ht="24" customHeight="1" x14ac:dyDescent="0.35">
      <c r="A131" s="16"/>
      <c r="B131" s="17" t="s">
        <v>36</v>
      </c>
      <c r="C131" s="18" t="s">
        <v>12</v>
      </c>
      <c r="D131" s="19"/>
      <c r="E131" s="19"/>
      <c r="F131" s="20"/>
      <c r="G131" s="19"/>
      <c r="H131" s="19"/>
      <c r="I131" s="19"/>
      <c r="J131" s="21"/>
      <c r="K131" s="21"/>
      <c r="L131" s="21"/>
      <c r="M131" s="21"/>
      <c r="N131" s="21"/>
      <c r="O131" s="21"/>
      <c r="P131" s="21"/>
      <c r="Q131" s="21"/>
      <c r="R131" s="21"/>
      <c r="S131" s="21"/>
      <c r="T131" s="21"/>
      <c r="U131" s="21"/>
    </row>
    <row r="132" spans="1:21" ht="29" customHeight="1" x14ac:dyDescent="0.35">
      <c r="B132" s="23" t="s">
        <v>147</v>
      </c>
      <c r="C132" s="23" t="s">
        <v>187</v>
      </c>
      <c r="D132" s="32"/>
      <c r="E132" s="32"/>
      <c r="F132" s="31" t="s">
        <v>188</v>
      </c>
      <c r="G132" s="32"/>
      <c r="H132" s="32"/>
      <c r="I132" s="32"/>
      <c r="U132" s="4" t="str">
        <f>VLOOKUP($C132,[1]Requests!$G:$I,3,FALSE)</f>
        <v>room swap, different room, move to another room</v>
      </c>
    </row>
    <row r="133" spans="1:21" ht="29" customHeight="1" x14ac:dyDescent="0.35">
      <c r="B133" s="23" t="s">
        <v>147</v>
      </c>
      <c r="C133" s="23" t="s">
        <v>189</v>
      </c>
      <c r="D133" s="32"/>
      <c r="E133" s="32"/>
      <c r="F133" s="31" t="s">
        <v>190</v>
      </c>
      <c r="G133" s="32"/>
      <c r="H133" s="32"/>
      <c r="I133" s="32"/>
      <c r="U133" s="4" t="str">
        <f>VLOOKUP($C133,[1]Requests!$G:$I,3,FALSE)</f>
        <v>Internet access</v>
      </c>
    </row>
    <row r="134" spans="1:21" ht="29" customHeight="1" x14ac:dyDescent="0.35">
      <c r="B134" s="23" t="s">
        <v>147</v>
      </c>
      <c r="C134" s="23" t="s">
        <v>191</v>
      </c>
      <c r="D134" s="32"/>
      <c r="E134" s="32"/>
      <c r="F134" s="31" t="s">
        <v>192</v>
      </c>
      <c r="G134" s="32"/>
      <c r="H134" s="32"/>
      <c r="I134" s="32"/>
      <c r="U134" s="4" t="str">
        <f>VLOOKUP($C134,[1]Requests!$G:$I,3,FALSE)</f>
        <v>Internet access password</v>
      </c>
    </row>
    <row r="135" spans="1:21" ht="29" customHeight="1" x14ac:dyDescent="0.35">
      <c r="B135" s="23" t="s">
        <v>100</v>
      </c>
      <c r="C135" s="23" t="s">
        <v>193</v>
      </c>
      <c r="D135" s="32"/>
      <c r="E135" s="32"/>
      <c r="F135" s="31" t="s">
        <v>194</v>
      </c>
      <c r="G135" s="32"/>
      <c r="H135" s="32"/>
      <c r="I135" s="32"/>
      <c r="U135" s="4" t="str">
        <f>VLOOKUP($C135,[1]Requests!$G:$I,3,FALSE)</f>
        <v>early-morning call, alarm setup, wake up message, bugle call, morning alert call</v>
      </c>
    </row>
    <row r="136" spans="1:21" ht="29" customHeight="1" x14ac:dyDescent="0.35">
      <c r="B136" s="23" t="s">
        <v>100</v>
      </c>
      <c r="C136" s="23" t="s">
        <v>195</v>
      </c>
      <c r="D136" s="32"/>
      <c r="E136" s="32"/>
      <c r="F136" s="31" t="s">
        <v>196</v>
      </c>
      <c r="G136" s="32"/>
      <c r="H136" s="32"/>
      <c r="I136" s="32"/>
      <c r="U136" s="4" t="str">
        <f>VLOOKUP($C136,[1]Requests!$G:$I,3,FALSE)</f>
        <v>delayed check out</v>
      </c>
    </row>
    <row r="137" spans="1:21" ht="38.5" customHeight="1" x14ac:dyDescent="0.35">
      <c r="B137" s="25" t="s">
        <v>100</v>
      </c>
      <c r="C137" s="25" t="s">
        <v>197</v>
      </c>
      <c r="D137" s="38"/>
      <c r="E137" s="38"/>
      <c r="F137" s="27" t="s">
        <v>329</v>
      </c>
      <c r="G137" s="38"/>
      <c r="H137" s="38"/>
      <c r="I137" s="38"/>
      <c r="U137" s="4" t="str">
        <f>VLOOKUP($C137,[1]Requests!$G:$I,3,FALSE)</f>
        <v>bellhop, concierge, carrier, baggage carrier, doorperson, Carry baggages, help with bags, help with luggage, assistance with bags, assistance with luggage                            Bags = luggage, baggage, suitcase, gear, trunk, case, tote bag, suit bag, satchel</v>
      </c>
    </row>
    <row r="138" spans="1:21" ht="22" customHeight="1" x14ac:dyDescent="0.35">
      <c r="B138" s="28"/>
      <c r="C138" s="28"/>
      <c r="D138" s="39"/>
      <c r="E138" s="39"/>
      <c r="F138" s="30" t="s">
        <v>198</v>
      </c>
      <c r="G138" s="39"/>
      <c r="H138" s="39"/>
      <c r="I138" s="39"/>
      <c r="U138" s="4"/>
    </row>
    <row r="139" spans="1:21" ht="33" customHeight="1" x14ac:dyDescent="0.35">
      <c r="B139" s="23" t="s">
        <v>100</v>
      </c>
      <c r="C139" s="23" t="s">
        <v>199</v>
      </c>
      <c r="D139" s="32"/>
      <c r="E139" s="32"/>
      <c r="F139" s="31" t="s">
        <v>200</v>
      </c>
      <c r="G139" s="32"/>
      <c r="H139" s="32"/>
      <c r="I139" s="32"/>
      <c r="U139" s="4" t="str">
        <f>VLOOKUP($C139,[1]Requests!$G:$I,3,FALSE)</f>
        <v>baggage cart, bag cart, luggage cart, suitcase cart, gear c art, trunk cart, case cart, tote bag cart, suit bag cart, satchel cart</v>
      </c>
    </row>
    <row r="140" spans="1:21" ht="33" customHeight="1" x14ac:dyDescent="0.35">
      <c r="B140" s="23" t="s">
        <v>100</v>
      </c>
      <c r="C140" s="23" t="s">
        <v>201</v>
      </c>
      <c r="D140" s="32"/>
      <c r="E140" s="32"/>
      <c r="F140" s="31" t="s">
        <v>202</v>
      </c>
      <c r="G140" s="32"/>
      <c r="H140" s="32"/>
      <c r="I140" s="32"/>
      <c r="U140" s="4" t="str">
        <f>VLOOKUP($C140,[1]Requests!$G:$I,3,FALSE)</f>
        <v>car service, Uber service, Lyft service, airport shuttle, shuttle, car rental, taxi, limo</v>
      </c>
    </row>
    <row r="141" spans="1:21" ht="29" customHeight="1" x14ac:dyDescent="0.35">
      <c r="B141" s="23" t="s">
        <v>100</v>
      </c>
      <c r="C141" s="23" t="s">
        <v>203</v>
      </c>
      <c r="D141" s="32"/>
      <c r="E141" s="32"/>
      <c r="F141" s="31" t="s">
        <v>204</v>
      </c>
      <c r="G141" s="32"/>
      <c r="H141" s="32"/>
      <c r="I141" s="32"/>
      <c r="U141" s="4" t="str">
        <f>VLOOKUP($C141,[1]Requests!$G:$I,3,FALSE)</f>
        <v>parking service</v>
      </c>
    </row>
    <row r="142" spans="1:21" ht="35" customHeight="1" x14ac:dyDescent="0.35">
      <c r="B142" s="23" t="s">
        <v>100</v>
      </c>
      <c r="C142" s="23" t="s">
        <v>205</v>
      </c>
      <c r="D142" s="32"/>
      <c r="E142" s="32"/>
      <c r="F142" s="31" t="s">
        <v>330</v>
      </c>
      <c r="G142" s="32"/>
      <c r="H142" s="32"/>
      <c r="I142" s="32"/>
      <c r="U142" s="4" t="str">
        <f>VLOOKUP($C142,[1]Requests!$G:$I,3,FALSE)</f>
        <v>dissatisfaction, objection, criticism, trouble, annoyance, disturbance, commotion, distraction, intrusion, rumble , hindrance, bother, turmoil</v>
      </c>
    </row>
    <row r="143" spans="1:21" ht="29" customHeight="1" x14ac:dyDescent="0.35">
      <c r="B143" s="23" t="s">
        <v>147</v>
      </c>
      <c r="C143" s="23" t="s">
        <v>206</v>
      </c>
      <c r="D143" s="32"/>
      <c r="E143" s="32"/>
      <c r="F143" s="31"/>
      <c r="G143" s="32"/>
      <c r="H143" s="32"/>
      <c r="I143" s="32"/>
      <c r="U143" s="4">
        <f>VLOOKUP($C143,[1]Requests!$G:$I,3,FALSE)</f>
        <v>0</v>
      </c>
    </row>
    <row r="144" spans="1:21" ht="29" customHeight="1" x14ac:dyDescent="0.35">
      <c r="B144" s="23"/>
      <c r="C144" s="23"/>
      <c r="D144" s="32"/>
      <c r="E144" s="32"/>
      <c r="F144" s="31"/>
      <c r="G144" s="32"/>
      <c r="H144" s="32"/>
      <c r="I144" s="32"/>
      <c r="U144" s="4"/>
    </row>
    <row r="145" spans="1:21" ht="29" customHeight="1" x14ac:dyDescent="0.35">
      <c r="B145" s="23"/>
      <c r="C145" s="23"/>
      <c r="D145" s="32"/>
      <c r="E145" s="32"/>
      <c r="F145" s="31"/>
      <c r="G145" s="32"/>
      <c r="H145" s="32"/>
      <c r="I145" s="32"/>
    </row>
    <row r="146" spans="1:21" ht="21" x14ac:dyDescent="0.35">
      <c r="B146" s="12" t="s">
        <v>207</v>
      </c>
      <c r="C146" s="13"/>
      <c r="D146" s="37"/>
      <c r="E146" s="37"/>
      <c r="F146" s="36"/>
      <c r="G146" s="37"/>
      <c r="H146" s="37"/>
      <c r="I146" s="37"/>
    </row>
    <row r="147" spans="1:21" s="22" customFormat="1" ht="24" customHeight="1" x14ac:dyDescent="0.35">
      <c r="A147" s="16"/>
      <c r="B147" s="17" t="s">
        <v>36</v>
      </c>
      <c r="C147" s="18" t="s">
        <v>14</v>
      </c>
      <c r="D147" s="19"/>
      <c r="E147" s="19"/>
      <c r="F147" s="20"/>
      <c r="G147" s="19"/>
      <c r="H147" s="19"/>
      <c r="I147" s="19"/>
      <c r="J147" s="21"/>
      <c r="K147" s="21"/>
      <c r="L147" s="21"/>
      <c r="M147" s="21"/>
      <c r="N147" s="21"/>
      <c r="O147" s="21"/>
      <c r="P147" s="21"/>
      <c r="Q147" s="21"/>
      <c r="R147" s="21"/>
      <c r="S147" s="21"/>
      <c r="T147" s="21"/>
      <c r="U147" s="21"/>
    </row>
    <row r="148" spans="1:21" ht="29" customHeight="1" x14ac:dyDescent="0.35">
      <c r="B148" s="23" t="s">
        <v>147</v>
      </c>
      <c r="C148" s="23" t="s">
        <v>208</v>
      </c>
      <c r="D148" s="32"/>
      <c r="E148" s="32"/>
      <c r="F148" s="31" t="s">
        <v>209</v>
      </c>
      <c r="G148" s="32"/>
      <c r="H148" s="32"/>
      <c r="I148" s="32"/>
      <c r="U148" s="4" t="str">
        <f>VLOOKUP($C148,[1]Requests!$G:$I,3,FALSE)</f>
        <v>phone power charger, extra charger for phone, phone cord, phone power surge, phone power charger, phone cable</v>
      </c>
    </row>
    <row r="149" spans="1:21" ht="29" customHeight="1" x14ac:dyDescent="0.35">
      <c r="B149" s="23" t="s">
        <v>147</v>
      </c>
      <c r="C149" s="23" t="s">
        <v>210</v>
      </c>
      <c r="D149" s="32"/>
      <c r="E149" s="32"/>
      <c r="F149" s="31" t="s">
        <v>211</v>
      </c>
      <c r="G149" s="32"/>
      <c r="H149" s="32"/>
      <c r="I149" s="32"/>
      <c r="U149" s="4" t="e">
        <f>VLOOKUP($C149,[1]Requests!$G:$I,3,FALSE)</f>
        <v>#N/A</v>
      </c>
    </row>
    <row r="150" spans="1:21" ht="29" customHeight="1" x14ac:dyDescent="0.35">
      <c r="B150" s="23" t="s">
        <v>147</v>
      </c>
      <c r="C150" s="23" t="s">
        <v>212</v>
      </c>
      <c r="D150" s="32"/>
      <c r="E150" s="32"/>
      <c r="F150" s="31" t="s">
        <v>213</v>
      </c>
      <c r="G150" s="32"/>
      <c r="H150" s="32"/>
      <c r="I150" s="32"/>
      <c r="U150" s="4" t="str">
        <f>VLOOKUP($C150,[1]Requests!$G:$I,3,FALSE)</f>
        <v>power extension cord, extension string, connection cord, extension cable</v>
      </c>
    </row>
    <row r="151" spans="1:21" ht="29" customHeight="1" x14ac:dyDescent="0.35">
      <c r="B151" s="23" t="s">
        <v>147</v>
      </c>
      <c r="C151" s="23" t="s">
        <v>214</v>
      </c>
      <c r="D151" s="32"/>
      <c r="E151" s="32"/>
      <c r="F151" s="31" t="s">
        <v>215</v>
      </c>
      <c r="G151" s="32"/>
      <c r="H151" s="32"/>
      <c r="I151" s="32"/>
      <c r="U151" s="4" t="e">
        <f>VLOOKUP($C151,[1]Requests!$G:$I,3,FALSE)</f>
        <v>#N/A</v>
      </c>
    </row>
    <row r="152" spans="1:21" ht="29" customHeight="1" x14ac:dyDescent="0.35">
      <c r="B152" s="46" t="s">
        <v>147</v>
      </c>
      <c r="C152" s="48" t="s">
        <v>216</v>
      </c>
      <c r="D152" s="56"/>
      <c r="E152" s="56"/>
      <c r="F152" s="48" t="s">
        <v>217</v>
      </c>
      <c r="G152" s="56"/>
      <c r="H152" s="56"/>
      <c r="I152" s="56"/>
      <c r="U152" s="4" t="str">
        <f>VLOOKUP($C152,[1]Requests!$G:$I,3,FALSE)</f>
        <v>tablet docking station, filling station, work station, docking station</v>
      </c>
    </row>
    <row r="153" spans="1:21" ht="47" customHeight="1" x14ac:dyDescent="0.35">
      <c r="B153" s="46" t="s">
        <v>147</v>
      </c>
      <c r="C153" s="48" t="s">
        <v>218</v>
      </c>
      <c r="D153" s="56"/>
      <c r="E153" s="56"/>
      <c r="F153" s="48" t="s">
        <v>331</v>
      </c>
      <c r="G153" s="56"/>
      <c r="H153" s="56"/>
      <c r="I153" s="56"/>
      <c r="U153" s="4" t="str">
        <f>VLOOKUP($C153,[1]Requests!$G:$I,3,FALSE)</f>
        <v>audio/video system, tape player, portable player, portable audio system, portable video system, record player, media player, cd player, dvd player</v>
      </c>
    </row>
    <row r="154" spans="1:21" ht="29" customHeight="1" x14ac:dyDescent="0.35">
      <c r="B154" s="46" t="s">
        <v>147</v>
      </c>
      <c r="C154" s="48" t="s">
        <v>219</v>
      </c>
      <c r="D154" s="56"/>
      <c r="E154" s="56"/>
      <c r="F154" s="48" t="s">
        <v>220</v>
      </c>
      <c r="G154" s="56"/>
      <c r="H154" s="56"/>
      <c r="I154" s="56"/>
      <c r="U154" s="4" t="e">
        <f>VLOOKUP($C154,[1]Requests!$G:$I,3,FALSE)</f>
        <v>#N/A</v>
      </c>
    </row>
    <row r="155" spans="1:21" ht="29" customHeight="1" x14ac:dyDescent="0.35">
      <c r="B155" s="46"/>
      <c r="C155" s="48"/>
      <c r="D155" s="56"/>
      <c r="E155" s="56"/>
      <c r="F155" s="48"/>
      <c r="G155" s="56"/>
      <c r="H155" s="56"/>
      <c r="I155" s="56"/>
      <c r="U155" s="4"/>
    </row>
    <row r="156" spans="1:21" ht="29" customHeight="1" x14ac:dyDescent="0.35">
      <c r="B156" s="23"/>
      <c r="C156" s="23"/>
      <c r="D156" s="32"/>
      <c r="E156" s="32"/>
      <c r="F156" s="31"/>
      <c r="G156" s="32"/>
      <c r="H156" s="32"/>
      <c r="I156" s="32"/>
    </row>
    <row r="157" spans="1:21" ht="21" x14ac:dyDescent="0.35">
      <c r="B157" s="12" t="s">
        <v>221</v>
      </c>
      <c r="C157" s="13"/>
      <c r="D157" s="37"/>
      <c r="E157" s="37"/>
      <c r="F157" s="36"/>
      <c r="G157" s="37"/>
      <c r="H157" s="37"/>
      <c r="I157" s="37"/>
    </row>
    <row r="158" spans="1:21" s="22" customFormat="1" ht="24" customHeight="1" x14ac:dyDescent="0.35">
      <c r="A158" s="16"/>
      <c r="B158" s="17" t="s">
        <v>36</v>
      </c>
      <c r="C158" s="18" t="s">
        <v>16</v>
      </c>
      <c r="D158" s="19"/>
      <c r="E158" s="19"/>
      <c r="F158" s="20"/>
      <c r="G158" s="19"/>
      <c r="H158" s="19"/>
      <c r="I158" s="19"/>
      <c r="J158" s="21"/>
      <c r="K158" s="21"/>
      <c r="L158" s="21"/>
      <c r="M158" s="21"/>
      <c r="N158" s="21"/>
      <c r="O158" s="21"/>
      <c r="P158" s="21"/>
      <c r="Q158" s="21"/>
      <c r="R158" s="21"/>
      <c r="S158" s="21"/>
      <c r="T158" s="21"/>
      <c r="U158" s="21"/>
    </row>
    <row r="159" spans="1:21" ht="52" customHeight="1" x14ac:dyDescent="0.35">
      <c r="B159" s="23" t="s">
        <v>37</v>
      </c>
      <c r="C159" s="31" t="s">
        <v>222</v>
      </c>
      <c r="D159" s="33"/>
      <c r="E159" s="33"/>
      <c r="F159" s="31" t="s">
        <v>223</v>
      </c>
      <c r="G159" s="33"/>
      <c r="H159" s="33"/>
      <c r="I159" s="33"/>
      <c r="U159" s="4" t="str">
        <f>VLOOKUP($C159,[1]Requests!$G:$I,3,FALSE)</f>
        <v xml:space="preserve">toilet door, lavatory door, washroom door, outhouse door, restroom door. ladies' room door, gentlemen's room door, women's room door, men's room door, little boy's room door, little girl's room door </v>
      </c>
    </row>
    <row r="160" spans="1:21" ht="29" customHeight="1" x14ac:dyDescent="0.35">
      <c r="B160" s="23" t="s">
        <v>37</v>
      </c>
      <c r="C160" s="31" t="s">
        <v>224</v>
      </c>
      <c r="D160" s="33"/>
      <c r="E160" s="33"/>
      <c r="F160" s="31" t="s">
        <v>225</v>
      </c>
      <c r="G160" s="33"/>
      <c r="H160" s="33"/>
      <c r="I160" s="33"/>
      <c r="U160" s="4" t="str">
        <f>VLOOKUP($C160,[1]Requests!$G:$I,3,FALSE)</f>
        <v>shower glass, washbasin door</v>
      </c>
    </row>
    <row r="161" spans="2:21" ht="29" customHeight="1" x14ac:dyDescent="0.35">
      <c r="B161" s="23" t="s">
        <v>37</v>
      </c>
      <c r="C161" s="31" t="s">
        <v>226</v>
      </c>
      <c r="D161" s="33"/>
      <c r="E161" s="33"/>
      <c r="F161" s="31" t="s">
        <v>227</v>
      </c>
      <c r="G161" s="33"/>
      <c r="H161" s="33"/>
      <c r="I161" s="33"/>
      <c r="U161" s="4" t="str">
        <f>VLOOKUP($C161,[1]Requests!$G:$I,3,FALSE)</f>
        <v>shower head, shower Sprinkler</v>
      </c>
    </row>
    <row r="162" spans="2:21" ht="29" customHeight="1" x14ac:dyDescent="0.35">
      <c r="B162" s="23" t="s">
        <v>37</v>
      </c>
      <c r="C162" s="31" t="s">
        <v>228</v>
      </c>
      <c r="D162" s="33"/>
      <c r="E162" s="33"/>
      <c r="F162" s="31" t="s">
        <v>229</v>
      </c>
      <c r="G162" s="33"/>
      <c r="H162" s="33"/>
      <c r="I162" s="33"/>
      <c r="U162" s="4" t="str">
        <f>VLOOKUP($C162,[1]Requests!$G:$I,3,FALSE)</f>
        <v>lavatory, potty, john, commode, can</v>
      </c>
    </row>
    <row r="163" spans="2:21" ht="29" customHeight="1" x14ac:dyDescent="0.35">
      <c r="B163" s="23" t="s">
        <v>37</v>
      </c>
      <c r="C163" s="31" t="s">
        <v>230</v>
      </c>
      <c r="D163" s="33"/>
      <c r="E163" s="33"/>
      <c r="F163" s="31" t="s">
        <v>231</v>
      </c>
      <c r="G163" s="33"/>
      <c r="H163" s="33"/>
      <c r="I163" s="33"/>
      <c r="U163" s="4" t="str">
        <f>VLOOKUP($C163,[1]Requests!$G:$I,3,FALSE)</f>
        <v>sink, water faucet, water sink</v>
      </c>
    </row>
    <row r="164" spans="2:21" ht="29" customHeight="1" x14ac:dyDescent="0.35">
      <c r="B164" s="23" t="s">
        <v>37</v>
      </c>
      <c r="C164" s="31" t="s">
        <v>232</v>
      </c>
      <c r="D164" s="33"/>
      <c r="E164" s="33"/>
      <c r="F164" s="31" t="s">
        <v>233</v>
      </c>
      <c r="G164" s="33"/>
      <c r="H164" s="33"/>
      <c r="I164" s="33"/>
      <c r="U164" s="4" t="str">
        <f>VLOOKUP($C164,[1]Requests!$G:$I,3,FALSE)</f>
        <v>bath, shower tub</v>
      </c>
    </row>
    <row r="165" spans="2:21" ht="29" customHeight="1" x14ac:dyDescent="0.35">
      <c r="B165" s="23" t="s">
        <v>37</v>
      </c>
      <c r="C165" s="31" t="s">
        <v>234</v>
      </c>
      <c r="D165" s="33"/>
      <c r="E165" s="33"/>
      <c r="F165" s="31" t="s">
        <v>235</v>
      </c>
      <c r="G165" s="33"/>
      <c r="H165" s="33"/>
      <c r="I165" s="33"/>
      <c r="U165" s="4" t="str">
        <f>VLOOKUP($C165,[1]Requests!$G:$I,3,FALSE)</f>
        <v xml:space="preserve">Leakage, water leakage, water leak, water overflow, runny water </v>
      </c>
    </row>
    <row r="166" spans="2:21" ht="29" customHeight="1" x14ac:dyDescent="0.35">
      <c r="B166" s="23" t="s">
        <v>37</v>
      </c>
      <c r="C166" s="31" t="s">
        <v>236</v>
      </c>
      <c r="D166" s="33"/>
      <c r="E166" s="33"/>
      <c r="F166" s="31" t="s">
        <v>332</v>
      </c>
      <c r="G166" s="33"/>
      <c r="H166" s="33"/>
      <c r="I166" s="33"/>
      <c r="U166" s="4" t="str">
        <f>VLOOKUP($C166,[1]Requests!$G:$I,3,FALSE)</f>
        <v>wall peg, wall hanger, wall holder, wall clasp</v>
      </c>
    </row>
    <row r="167" spans="2:21" ht="29" customHeight="1" x14ac:dyDescent="0.35">
      <c r="B167" s="23" t="s">
        <v>37</v>
      </c>
      <c r="C167" s="31" t="s">
        <v>237</v>
      </c>
      <c r="D167" s="33"/>
      <c r="E167" s="33"/>
      <c r="F167" s="31" t="s">
        <v>238</v>
      </c>
      <c r="G167" s="33"/>
      <c r="H167" s="33"/>
      <c r="I167" s="33"/>
      <c r="U167" s="4" t="str">
        <f>VLOOKUP($C167,[1]Requests!$G:$I,3,FALSE)</f>
        <v>towel pole, towel stake, towel rail, wall bar, towel hanger, towel hanging bar, hanging bar</v>
      </c>
    </row>
    <row r="168" spans="2:21" ht="29" customHeight="1" x14ac:dyDescent="0.35">
      <c r="B168" s="23" t="s">
        <v>37</v>
      </c>
      <c r="C168" s="31" t="s">
        <v>239</v>
      </c>
      <c r="D168" s="33"/>
      <c r="E168" s="33"/>
      <c r="F168" s="31" t="s">
        <v>240</v>
      </c>
      <c r="G168" s="33"/>
      <c r="H168" s="33"/>
      <c r="I168" s="33"/>
      <c r="U168" s="4" t="str">
        <f>VLOOKUP($C168,[1]Requests!$G:$I,3,FALSE)</f>
        <v>drying line, clothes line, clothes hanging line, hanging line</v>
      </c>
    </row>
    <row r="169" spans="2:21" ht="29" customHeight="1" x14ac:dyDescent="0.35">
      <c r="B169" s="23" t="s">
        <v>121</v>
      </c>
      <c r="C169" s="31" t="s">
        <v>241</v>
      </c>
      <c r="D169" s="33"/>
      <c r="E169" s="33"/>
      <c r="F169" s="31" t="s">
        <v>242</v>
      </c>
      <c r="G169" s="33"/>
      <c r="H169" s="33"/>
      <c r="I169" s="33"/>
      <c r="U169" s="4" t="str">
        <f>VLOOKUP($C169,[1]Requests!$G:$I,3,FALSE)</f>
        <v>reflector, looking glass</v>
      </c>
    </row>
    <row r="170" spans="2:21" ht="29" customHeight="1" x14ac:dyDescent="0.35">
      <c r="B170" s="23" t="s">
        <v>74</v>
      </c>
      <c r="C170" s="31" t="s">
        <v>243</v>
      </c>
      <c r="D170" s="33"/>
      <c r="E170" s="33"/>
      <c r="F170" s="31" t="s">
        <v>244</v>
      </c>
      <c r="G170" s="33"/>
      <c r="H170" s="33"/>
      <c r="I170" s="33"/>
      <c r="U170" s="4" t="str">
        <f>VLOOKUP($C170,[1]Requests!$G:$I,3,FALSE)</f>
        <v xml:space="preserve">wardrobe door, clothes room, storage door </v>
      </c>
    </row>
    <row r="171" spans="2:21" ht="29" customHeight="1" x14ac:dyDescent="0.35">
      <c r="B171" s="23" t="s">
        <v>245</v>
      </c>
      <c r="C171" s="31" t="s">
        <v>246</v>
      </c>
      <c r="D171" s="33"/>
      <c r="E171" s="33"/>
      <c r="F171" s="31" t="s">
        <v>247</v>
      </c>
      <c r="G171" s="33"/>
      <c r="H171" s="33"/>
      <c r="I171" s="33"/>
      <c r="U171" s="4" t="str">
        <f>VLOOKUP($C171,[1]Requests!$G:$I,3,FALSE)</f>
        <v>ice motor, ice engine, ice appliance</v>
      </c>
    </row>
    <row r="172" spans="2:21" ht="29" customHeight="1" x14ac:dyDescent="0.35">
      <c r="B172" s="23" t="s">
        <v>147</v>
      </c>
      <c r="C172" s="31" t="s">
        <v>248</v>
      </c>
      <c r="D172" s="33"/>
      <c r="E172" s="33"/>
      <c r="F172" s="31" t="s">
        <v>249</v>
      </c>
      <c r="G172" s="33"/>
      <c r="H172" s="33"/>
      <c r="I172" s="33"/>
      <c r="U172" s="4" t="str">
        <f>VLOOKUP($C172,[1]Requests!$G:$I,3,FALSE)</f>
        <v>television, telly, tube, TV box</v>
      </c>
    </row>
    <row r="173" spans="2:21" ht="29" customHeight="1" x14ac:dyDescent="0.35">
      <c r="B173" s="23" t="s">
        <v>147</v>
      </c>
      <c r="C173" s="31" t="s">
        <v>250</v>
      </c>
      <c r="D173" s="33"/>
      <c r="E173" s="33"/>
      <c r="F173" s="31" t="s">
        <v>251</v>
      </c>
      <c r="G173" s="33"/>
      <c r="H173" s="33"/>
      <c r="I173" s="33"/>
      <c r="U173" s="4" t="str">
        <f>VLOOKUP($C173,[1]Requests!$G:$I,3,FALSE)</f>
        <v>remote Control, clicker, push-button control, remote, telly control</v>
      </c>
    </row>
    <row r="174" spans="2:21" ht="33.5" customHeight="1" x14ac:dyDescent="0.35">
      <c r="B174" s="23" t="s">
        <v>147</v>
      </c>
      <c r="C174" s="31" t="s">
        <v>252</v>
      </c>
      <c r="D174" s="33"/>
      <c r="E174" s="33"/>
      <c r="F174" s="31" t="s">
        <v>253</v>
      </c>
      <c r="G174" s="33"/>
      <c r="H174" s="33"/>
      <c r="I174" s="33"/>
      <c r="U174" s="4" t="str">
        <f>VLOOKUP($C174,[1]Requests!$G:$I,3,FALSE)</f>
        <v>AC, HVAC, hot-cold, cooler, climate control, central air, clima, climatization, thermostat</v>
      </c>
    </row>
    <row r="175" spans="2:21" ht="29" customHeight="1" x14ac:dyDescent="0.35">
      <c r="B175" s="23" t="s">
        <v>147</v>
      </c>
      <c r="C175" s="31" t="s">
        <v>254</v>
      </c>
      <c r="D175" s="33"/>
      <c r="E175" s="33"/>
      <c r="F175" s="31" t="s">
        <v>255</v>
      </c>
      <c r="G175" s="33"/>
      <c r="H175" s="33"/>
      <c r="I175" s="33"/>
      <c r="U175" s="4" t="str">
        <f>VLOOKUP($C175,[1]Requests!$G:$I,3,FALSE)</f>
        <v>warmer, radiator</v>
      </c>
    </row>
    <row r="176" spans="2:21" ht="29" customHeight="1" x14ac:dyDescent="0.35">
      <c r="B176" s="23" t="s">
        <v>147</v>
      </c>
      <c r="C176" s="31" t="s">
        <v>256</v>
      </c>
      <c r="D176" s="33"/>
      <c r="E176" s="33"/>
      <c r="F176" s="31" t="s">
        <v>257</v>
      </c>
      <c r="G176" s="33"/>
      <c r="H176" s="33"/>
      <c r="I176" s="33"/>
      <c r="U176" s="4" t="str">
        <f>VLOOKUP($C176,[1]Requests!$G:$I,3,FALSE)</f>
        <v>food warmer</v>
      </c>
    </row>
    <row r="177" spans="1:21" ht="29" customHeight="1" x14ac:dyDescent="0.35">
      <c r="B177" s="23" t="s">
        <v>147</v>
      </c>
      <c r="C177" s="31" t="s">
        <v>258</v>
      </c>
      <c r="D177" s="33"/>
      <c r="E177" s="33"/>
      <c r="F177" s="31" t="s">
        <v>259</v>
      </c>
      <c r="G177" s="33"/>
      <c r="H177" s="33"/>
      <c r="I177" s="33"/>
      <c r="U177" s="4" t="str">
        <f>VLOOKUP($C177,[1]Requests!$G:$I,3,FALSE)</f>
        <v>light tube</v>
      </c>
    </row>
    <row r="178" spans="1:21" ht="29" customHeight="1" x14ac:dyDescent="0.35">
      <c r="B178" s="23" t="s">
        <v>147</v>
      </c>
      <c r="C178" s="31" t="s">
        <v>260</v>
      </c>
      <c r="D178" s="33"/>
      <c r="E178" s="33"/>
      <c r="F178" s="31" t="s">
        <v>261</v>
      </c>
      <c r="G178" s="33"/>
      <c r="H178" s="33"/>
      <c r="I178" s="33"/>
      <c r="U178" s="4" t="str">
        <f>VLOOKUP($C178,[1]Requests!$G:$I,3,FALSE)</f>
        <v>electric switch, light plate</v>
      </c>
    </row>
    <row r="179" spans="1:21" ht="29" customHeight="1" x14ac:dyDescent="0.35">
      <c r="B179" s="23" t="s">
        <v>147</v>
      </c>
      <c r="C179" s="31" t="s">
        <v>262</v>
      </c>
      <c r="D179" s="33"/>
      <c r="E179" s="33"/>
      <c r="F179" s="31" t="s">
        <v>263</v>
      </c>
      <c r="G179" s="33"/>
      <c r="H179" s="33"/>
      <c r="I179" s="33"/>
      <c r="U179" s="4" t="str">
        <f>VLOOKUP($C179,[1]Requests!$G:$I,3,FALSE)</f>
        <v>power plug, electric plug, electric connection</v>
      </c>
    </row>
    <row r="180" spans="1:21" ht="29" customHeight="1" x14ac:dyDescent="0.35">
      <c r="B180" s="23" t="s">
        <v>147</v>
      </c>
      <c r="C180" s="31" t="s">
        <v>141</v>
      </c>
      <c r="D180" s="33"/>
      <c r="E180" s="33"/>
      <c r="F180" s="31" t="s">
        <v>264</v>
      </c>
      <c r="G180" s="33"/>
      <c r="H180" s="33"/>
      <c r="I180" s="33"/>
      <c r="U180" s="4" t="str">
        <f>VLOOKUP($C180,[1]Requests!$G:$I,3,FALSE)</f>
        <v>main room door, room door, entrance door, entryway door, front gate, exit, sliding door</v>
      </c>
    </row>
    <row r="181" spans="1:21" ht="29" customHeight="1" x14ac:dyDescent="0.35">
      <c r="B181" s="23" t="s">
        <v>147</v>
      </c>
      <c r="C181" s="31" t="s">
        <v>265</v>
      </c>
      <c r="D181" s="33"/>
      <c r="E181" s="33"/>
      <c r="F181" s="31" t="s">
        <v>266</v>
      </c>
      <c r="G181" s="33"/>
      <c r="H181" s="33"/>
      <c r="I181" s="33"/>
      <c r="U181" s="4" t="str">
        <f>VLOOKUP($C181,[1]Requests!$G:$I,3,FALSE)</f>
        <v>casement</v>
      </c>
    </row>
    <row r="182" spans="1:21" ht="29" customHeight="1" x14ac:dyDescent="0.35">
      <c r="B182" s="23" t="s">
        <v>147</v>
      </c>
      <c r="C182" s="31" t="s">
        <v>144</v>
      </c>
      <c r="D182" s="33"/>
      <c r="E182" s="33"/>
      <c r="F182" s="31" t="s">
        <v>267</v>
      </c>
      <c r="G182" s="33"/>
      <c r="H182" s="33"/>
      <c r="I182" s="33"/>
      <c r="U182" s="4" t="str">
        <f>VLOOKUP($C182,[1]Requests!$G:$I,3,FALSE)</f>
        <v>workspace, secretary, work counter</v>
      </c>
    </row>
    <row r="183" spans="1:21" ht="37.5" customHeight="1" x14ac:dyDescent="0.35">
      <c r="B183" s="23" t="s">
        <v>147</v>
      </c>
      <c r="C183" s="31" t="s">
        <v>268</v>
      </c>
      <c r="D183" s="33"/>
      <c r="E183" s="33"/>
      <c r="F183" s="31" t="s">
        <v>269</v>
      </c>
      <c r="G183" s="33"/>
      <c r="H183" s="33"/>
      <c r="I183" s="33"/>
      <c r="U183" s="4" t="str">
        <f>VLOOKUP($C183,[1]Requests!$G:$I,3,FALSE)</f>
        <v xml:space="preserve">Lantern, light, desk lamp, desk light, workspace lamp, workspace light, secretary lamps, secretary light </v>
      </c>
    </row>
    <row r="184" spans="1:21" ht="29" customHeight="1" x14ac:dyDescent="0.35">
      <c r="B184" s="23" t="s">
        <v>147</v>
      </c>
      <c r="C184" s="31" t="s">
        <v>270</v>
      </c>
      <c r="D184" s="33"/>
      <c r="E184" s="33"/>
      <c r="F184" s="31" t="s">
        <v>271</v>
      </c>
      <c r="G184" s="33"/>
      <c r="H184" s="33"/>
      <c r="I184" s="33"/>
      <c r="U184" s="4" t="str">
        <f>VLOOKUP($C184,[1]Requests!$G:$I,3,FALSE)</f>
        <v>desk Chair, workspace chair, secretary chair</v>
      </c>
    </row>
    <row r="185" spans="1:21" ht="29" customHeight="1" x14ac:dyDescent="0.35">
      <c r="B185" s="23" t="s">
        <v>147</v>
      </c>
      <c r="C185" s="31" t="s">
        <v>272</v>
      </c>
      <c r="D185" s="33"/>
      <c r="E185" s="33"/>
      <c r="F185" s="31" t="s">
        <v>273</v>
      </c>
      <c r="G185" s="33"/>
      <c r="H185" s="33"/>
      <c r="I185" s="33"/>
      <c r="U185" s="4" t="str">
        <f>VLOOKUP($C185,[1]Requests!$G:$I,3,FALSE)</f>
        <v>mattress, chaise, sleeping platform, cot, divan, trundle</v>
      </c>
    </row>
    <row r="186" spans="1:21" ht="29" customHeight="1" x14ac:dyDescent="0.35">
      <c r="B186" s="23" t="s">
        <v>147</v>
      </c>
      <c r="C186" s="31" t="s">
        <v>274</v>
      </c>
      <c r="D186" s="33"/>
      <c r="E186" s="33"/>
      <c r="F186" s="31" t="s">
        <v>275</v>
      </c>
      <c r="G186" s="33"/>
      <c r="H186" s="33"/>
      <c r="I186" s="33"/>
      <c r="U186" s="4" t="str">
        <f>VLOOKUP($C186,[1]Requests!$G:$I,3,FALSE)</f>
        <v>bed table, bedstand, night table</v>
      </c>
    </row>
    <row r="187" spans="1:21" ht="21.5" customHeight="1" x14ac:dyDescent="0.35">
      <c r="B187" s="25" t="s">
        <v>147</v>
      </c>
      <c r="C187" s="27" t="s">
        <v>276</v>
      </c>
      <c r="D187" s="57"/>
      <c r="E187" s="57"/>
      <c r="F187" s="27" t="s">
        <v>277</v>
      </c>
      <c r="G187" s="57"/>
      <c r="H187" s="57"/>
      <c r="I187" s="57"/>
      <c r="U187" s="4" t="str">
        <f>VLOOKUP($C187,[1]Requests!$G:$I,3,FALSE)</f>
        <v>night lamp, bed table lamp, bed stand lamp, bedside lamp, night table lamp                 (lamp =) lantern, light</v>
      </c>
    </row>
    <row r="188" spans="1:21" ht="21" customHeight="1" x14ac:dyDescent="0.35">
      <c r="B188" s="28"/>
      <c r="C188" s="30"/>
      <c r="D188" s="58"/>
      <c r="E188" s="58"/>
      <c r="F188" s="30" t="s">
        <v>278</v>
      </c>
      <c r="G188" s="58"/>
      <c r="H188" s="58"/>
      <c r="I188" s="58"/>
      <c r="U188" s="4"/>
    </row>
    <row r="189" spans="1:21" ht="29" customHeight="1" x14ac:dyDescent="0.35">
      <c r="B189" s="23"/>
      <c r="C189" s="31"/>
      <c r="D189" s="33"/>
      <c r="E189" s="33"/>
      <c r="F189" s="31"/>
      <c r="G189" s="33"/>
      <c r="H189" s="33"/>
      <c r="I189" s="33"/>
      <c r="U189" s="4"/>
    </row>
    <row r="190" spans="1:21" ht="29" customHeight="1" x14ac:dyDescent="0.35">
      <c r="B190" s="23"/>
      <c r="C190" s="23"/>
      <c r="D190" s="32"/>
      <c r="E190" s="32"/>
      <c r="F190" s="31"/>
      <c r="G190" s="32"/>
      <c r="H190" s="32"/>
      <c r="I190" s="32"/>
    </row>
    <row r="191" spans="1:21" ht="21" x14ac:dyDescent="0.35">
      <c r="B191" s="59" t="s">
        <v>279</v>
      </c>
      <c r="C191" s="60"/>
      <c r="D191" s="60"/>
      <c r="E191" s="60"/>
      <c r="F191" s="61"/>
      <c r="G191" s="60"/>
      <c r="H191" s="60"/>
      <c r="I191" s="60"/>
    </row>
    <row r="192" spans="1:21" s="22" customFormat="1" ht="24" customHeight="1" x14ac:dyDescent="0.35">
      <c r="A192" s="16"/>
      <c r="B192" s="17" t="s">
        <v>36</v>
      </c>
      <c r="C192" s="18" t="s">
        <v>10</v>
      </c>
      <c r="D192" s="19"/>
      <c r="E192" s="19"/>
      <c r="F192" s="20"/>
      <c r="G192" s="19"/>
      <c r="H192" s="19"/>
      <c r="I192" s="19"/>
      <c r="J192" s="21"/>
      <c r="K192" s="21"/>
      <c r="L192" s="21"/>
      <c r="M192" s="21"/>
      <c r="N192" s="21"/>
      <c r="O192" s="21"/>
      <c r="P192" s="21"/>
      <c r="Q192" s="21"/>
      <c r="R192" s="21"/>
      <c r="S192" s="21"/>
      <c r="T192" s="21"/>
      <c r="U192" s="21"/>
    </row>
    <row r="193" spans="1:21" ht="29" customHeight="1" x14ac:dyDescent="0.35">
      <c r="B193" s="23" t="s">
        <v>83</v>
      </c>
      <c r="C193" s="23" t="s">
        <v>280</v>
      </c>
      <c r="D193" s="32"/>
      <c r="E193" s="32"/>
      <c r="F193" s="31" t="s">
        <v>281</v>
      </c>
      <c r="G193" s="32"/>
      <c r="H193" s="32"/>
      <c r="I193" s="32"/>
      <c r="U193" s="4" t="str">
        <f>VLOOKUP($C193,[1]Requests!$G:$I,3,FALSE)</f>
        <v>spring water</v>
      </c>
    </row>
    <row r="194" spans="1:21" ht="29" customHeight="1" x14ac:dyDescent="0.35">
      <c r="B194" s="23" t="s">
        <v>83</v>
      </c>
      <c r="C194" s="23" t="s">
        <v>282</v>
      </c>
      <c r="D194" s="32"/>
      <c r="E194" s="32"/>
      <c r="F194" s="31" t="s">
        <v>283</v>
      </c>
      <c r="G194" s="32"/>
      <c r="H194" s="32"/>
      <c r="I194" s="32"/>
      <c r="U194" s="4" t="str">
        <f>VLOOKUP($C194,[1]Requests!$G:$I,3,FALSE)</f>
        <v>flask, water flask, water jug, water thermos</v>
      </c>
    </row>
    <row r="195" spans="1:21" ht="29" customHeight="1" x14ac:dyDescent="0.35">
      <c r="B195" s="23" t="s">
        <v>83</v>
      </c>
      <c r="C195" s="23" t="s">
        <v>284</v>
      </c>
      <c r="D195" s="32"/>
      <c r="E195" s="32"/>
      <c r="F195" s="31" t="s">
        <v>285</v>
      </c>
      <c r="G195" s="32"/>
      <c r="H195" s="32"/>
      <c r="I195" s="32"/>
      <c r="U195" s="4" t="str">
        <f>VLOOKUP($C195,[1]Requests!$G:$I,3,FALSE)</f>
        <v>hot water for tea, Tea water, Tea pot, Hot water pot, water for tea</v>
      </c>
    </row>
    <row r="196" spans="1:21" ht="29" customHeight="1" x14ac:dyDescent="0.35">
      <c r="B196" s="23"/>
      <c r="C196" s="23"/>
      <c r="D196" s="32"/>
      <c r="E196" s="32"/>
      <c r="F196" s="31"/>
      <c r="G196" s="32"/>
      <c r="H196" s="32"/>
      <c r="I196" s="32"/>
      <c r="U196" s="4"/>
    </row>
    <row r="197" spans="1:21" ht="29" customHeight="1" x14ac:dyDescent="0.35">
      <c r="B197" s="23"/>
      <c r="C197" s="23"/>
      <c r="D197" s="32"/>
      <c r="E197" s="32"/>
      <c r="F197" s="31"/>
      <c r="G197" s="32"/>
      <c r="H197" s="32"/>
      <c r="I197" s="32"/>
    </row>
    <row r="198" spans="1:21" ht="18.5" x14ac:dyDescent="0.35">
      <c r="B198" s="62" t="s">
        <v>286</v>
      </c>
      <c r="C198" s="60"/>
      <c r="D198" s="60"/>
      <c r="E198" s="60"/>
      <c r="F198" s="61"/>
      <c r="G198" s="60"/>
      <c r="H198" s="60"/>
      <c r="I198" s="60"/>
    </row>
    <row r="199" spans="1:21" s="22" customFormat="1" ht="24" customHeight="1" x14ac:dyDescent="0.35">
      <c r="A199" s="16"/>
      <c r="B199" s="17" t="s">
        <v>36</v>
      </c>
      <c r="C199" s="18" t="s">
        <v>19</v>
      </c>
      <c r="D199" s="19"/>
      <c r="E199" s="19"/>
      <c r="F199" s="20"/>
      <c r="G199" s="19"/>
      <c r="H199" s="19"/>
      <c r="I199" s="19"/>
      <c r="J199" s="21"/>
      <c r="K199" s="21"/>
      <c r="L199" s="21"/>
      <c r="M199" s="21"/>
      <c r="N199" s="21"/>
      <c r="O199" s="21"/>
      <c r="P199" s="21"/>
      <c r="Q199" s="21"/>
      <c r="R199" s="21"/>
      <c r="S199" s="21"/>
      <c r="T199" s="21"/>
      <c r="U199" s="21"/>
    </row>
    <row r="200" spans="1:21" ht="29" customHeight="1" x14ac:dyDescent="0.35">
      <c r="B200" s="25" t="s">
        <v>287</v>
      </c>
      <c r="C200" s="27" t="s">
        <v>288</v>
      </c>
      <c r="D200" s="38"/>
      <c r="E200" s="38"/>
      <c r="F200" s="27" t="s">
        <v>333</v>
      </c>
      <c r="G200" s="38"/>
      <c r="H200" s="38"/>
      <c r="I200" s="38"/>
      <c r="U200" s="4" t="str">
        <f>VLOOKUP($C200,[1]Requests!$G:$I,3,FALSE)</f>
        <v>dining room, lunch Room, diner, lunchroom, cafeteria, outlet, joint, eating house, eating place          (hours =) time        (location =) place, room, area, spot, whereabouts, section, station, neck of the woods, bearings, venue, part</v>
      </c>
    </row>
    <row r="201" spans="1:21" ht="29" customHeight="1" x14ac:dyDescent="0.35">
      <c r="B201" s="63"/>
      <c r="C201" s="64"/>
      <c r="D201" s="65"/>
      <c r="E201" s="65"/>
      <c r="F201" s="64" t="s">
        <v>289</v>
      </c>
      <c r="G201" s="65"/>
      <c r="H201" s="65"/>
      <c r="I201" s="65"/>
      <c r="U201" s="4"/>
    </row>
    <row r="202" spans="1:21" ht="21" customHeight="1" x14ac:dyDescent="0.35">
      <c r="B202" s="28"/>
      <c r="C202" s="30"/>
      <c r="D202" s="39"/>
      <c r="E202" s="39"/>
      <c r="F202" s="30" t="s">
        <v>290</v>
      </c>
      <c r="G202" s="39"/>
      <c r="H202" s="39"/>
      <c r="I202" s="39"/>
      <c r="U202" s="4"/>
    </row>
    <row r="203" spans="1:21" ht="29" customHeight="1" x14ac:dyDescent="0.35">
      <c r="B203" s="25" t="s">
        <v>287</v>
      </c>
      <c r="C203" s="27" t="s">
        <v>291</v>
      </c>
      <c r="D203" s="38"/>
      <c r="E203" s="38"/>
      <c r="F203" s="27" t="s">
        <v>292</v>
      </c>
      <c r="G203" s="38"/>
      <c r="H203" s="38"/>
      <c r="I203" s="38"/>
      <c r="U203" s="4" t="str">
        <f>VLOOKUP($C203,[1]Requests!$G:$I,3,FALSE)</f>
        <v>drink lounge, Bar service, night club, saloon, cocktail lounge, beverage lounge, parlor, pub, taproom, watering hole, drinkery          (hours =) time        (location =) place, room, area, spot, whereabouts, section, station, neck of the woods, bearings, venue, part</v>
      </c>
    </row>
    <row r="204" spans="1:21" ht="29" customHeight="1" x14ac:dyDescent="0.35">
      <c r="B204" s="63"/>
      <c r="C204" s="64"/>
      <c r="D204" s="65"/>
      <c r="E204" s="65"/>
      <c r="F204" s="64" t="s">
        <v>289</v>
      </c>
      <c r="G204" s="65"/>
      <c r="H204" s="65"/>
      <c r="I204" s="65"/>
      <c r="U204" s="4"/>
    </row>
    <row r="205" spans="1:21" ht="21" customHeight="1" x14ac:dyDescent="0.35">
      <c r="B205" s="28"/>
      <c r="C205" s="30"/>
      <c r="D205" s="39"/>
      <c r="E205" s="39"/>
      <c r="F205" s="30" t="s">
        <v>290</v>
      </c>
      <c r="G205" s="39"/>
      <c r="H205" s="39"/>
      <c r="I205" s="39"/>
      <c r="U205" s="4"/>
    </row>
    <row r="206" spans="1:21" ht="29" customHeight="1" x14ac:dyDescent="0.35">
      <c r="B206" s="25" t="s">
        <v>287</v>
      </c>
      <c r="C206" s="27" t="s">
        <v>293</v>
      </c>
      <c r="D206" s="38"/>
      <c r="E206" s="38"/>
      <c r="F206" s="27" t="s">
        <v>294</v>
      </c>
      <c r="G206" s="38"/>
      <c r="H206" s="38"/>
      <c r="I206" s="38"/>
      <c r="U206" s="4" t="str">
        <f>VLOOKUP($C206,[1]Requests!$G:$I,3,FALSE)</f>
        <v>sandwich shop, cake shop, coffee place, deli          (hours =) time        (location =) place, room, area, spot, whereabouts, section, station, neck of the woods, bearings, venue, part</v>
      </c>
    </row>
    <row r="207" spans="1:21" ht="29" customHeight="1" x14ac:dyDescent="0.35">
      <c r="B207" s="63"/>
      <c r="C207" s="64"/>
      <c r="D207" s="65"/>
      <c r="E207" s="65"/>
      <c r="F207" s="64" t="s">
        <v>289</v>
      </c>
      <c r="G207" s="65"/>
      <c r="H207" s="65"/>
      <c r="I207" s="65"/>
      <c r="U207" s="4"/>
    </row>
    <row r="208" spans="1:21" ht="21" customHeight="1" x14ac:dyDescent="0.35">
      <c r="B208" s="28"/>
      <c r="C208" s="30"/>
      <c r="D208" s="39"/>
      <c r="E208" s="39"/>
      <c r="F208" s="30" t="s">
        <v>290</v>
      </c>
      <c r="G208" s="39"/>
      <c r="H208" s="39"/>
      <c r="I208" s="39"/>
      <c r="U208" s="4"/>
    </row>
    <row r="209" spans="1:21" ht="29" customHeight="1" x14ac:dyDescent="0.35">
      <c r="B209" s="25" t="s">
        <v>287</v>
      </c>
      <c r="C209" s="27" t="s">
        <v>295</v>
      </c>
      <c r="D209" s="38"/>
      <c r="E209" s="38"/>
      <c r="F209" s="27" t="s">
        <v>296</v>
      </c>
      <c r="G209" s="38"/>
      <c r="H209" s="38"/>
      <c r="I209" s="38"/>
      <c r="U209" s="4" t="str">
        <f>VLOOKUP($C209,[1]Requests!$G:$I,3,FALSE)</f>
        <v>membership lounge, club room, membership room, members only room, members only lounge               (hours =) time        (location =) place, room, area, spot, whereabouts, section, station, neck of the woods, bearings, venue, part</v>
      </c>
    </row>
    <row r="210" spans="1:21" ht="29" customHeight="1" x14ac:dyDescent="0.35">
      <c r="B210" s="63"/>
      <c r="C210" s="64"/>
      <c r="D210" s="65"/>
      <c r="E210" s="65"/>
      <c r="F210" s="64" t="s">
        <v>289</v>
      </c>
      <c r="G210" s="65"/>
      <c r="H210" s="65"/>
      <c r="I210" s="65"/>
      <c r="U210" s="4"/>
    </row>
    <row r="211" spans="1:21" ht="21" customHeight="1" x14ac:dyDescent="0.35">
      <c r="A211" s="82"/>
      <c r="B211" s="28"/>
      <c r="C211" s="30"/>
      <c r="D211" s="39"/>
      <c r="E211" s="39"/>
      <c r="F211" s="30" t="s">
        <v>290</v>
      </c>
      <c r="G211" s="39"/>
      <c r="H211" s="39"/>
      <c r="I211" s="39"/>
      <c r="U211" s="4"/>
    </row>
    <row r="212" spans="1:21" ht="29" customHeight="1" x14ac:dyDescent="0.35">
      <c r="A212" s="82"/>
      <c r="B212" s="25" t="s">
        <v>287</v>
      </c>
      <c r="C212" s="27" t="s">
        <v>297</v>
      </c>
      <c r="D212" s="38"/>
      <c r="E212" s="38"/>
      <c r="F212" s="27" t="s">
        <v>298</v>
      </c>
      <c r="G212" s="38"/>
      <c r="H212" s="38"/>
      <c r="I212" s="38"/>
      <c r="U212" s="4" t="str">
        <f>VLOOKUP($C212,[1]Requests!$G:$I,3,FALSE)</f>
        <v xml:space="preserve">(Breakfast =) brunch, early meal, morning meal                                                                (location =) breakfast room, cafeteria, restaurant, outlet, joint, venue, meal room, eating place, place, room, area, spot, whereabouts, section, station, neck of the woods, bearings, venue, part        (hours =) time        </v>
      </c>
    </row>
    <row r="213" spans="1:21" ht="46" customHeight="1" x14ac:dyDescent="0.35">
      <c r="A213" s="82"/>
      <c r="B213" s="63"/>
      <c r="C213" s="64"/>
      <c r="D213" s="65"/>
      <c r="E213" s="65"/>
      <c r="F213" s="64" t="s">
        <v>334</v>
      </c>
      <c r="G213" s="65"/>
      <c r="H213" s="65"/>
      <c r="I213" s="65"/>
      <c r="U213" s="4"/>
    </row>
    <row r="214" spans="1:21" ht="21" customHeight="1" x14ac:dyDescent="0.35">
      <c r="A214" s="82"/>
      <c r="B214" s="28"/>
      <c r="C214" s="30"/>
      <c r="D214" s="39"/>
      <c r="E214" s="39"/>
      <c r="F214" s="30" t="s">
        <v>290</v>
      </c>
      <c r="G214" s="39"/>
      <c r="H214" s="39"/>
      <c r="I214" s="39"/>
      <c r="U214" s="4"/>
    </row>
    <row r="215" spans="1:21" ht="29" customHeight="1" x14ac:dyDescent="0.35">
      <c r="A215" s="82"/>
      <c r="B215" s="25" t="s">
        <v>287</v>
      </c>
      <c r="C215" s="27" t="s">
        <v>299</v>
      </c>
      <c r="D215" s="38"/>
      <c r="E215" s="38"/>
      <c r="F215" s="27" t="s">
        <v>300</v>
      </c>
      <c r="G215" s="38"/>
      <c r="H215" s="38"/>
      <c r="I215" s="38"/>
      <c r="U215" s="4" t="str">
        <f>VLOOKUP($C215,[1]Requests!$G:$I,3,FALSE)</f>
        <v>(Lunch =) luncheon, midday meal                                                                                                     (location =) lunch room, cafeteria, restaurant, outlet, joint, venue, meal room, eating place, place, room, area, spot, whereabouts, section, station, neck of the woods, bearings, venue, part           (hours =) time</v>
      </c>
    </row>
    <row r="216" spans="1:21" ht="49.5" customHeight="1" x14ac:dyDescent="0.35">
      <c r="A216" s="82"/>
      <c r="B216" s="63"/>
      <c r="C216" s="64"/>
      <c r="D216" s="65"/>
      <c r="E216" s="65"/>
      <c r="F216" s="64" t="s">
        <v>335</v>
      </c>
      <c r="G216" s="65"/>
      <c r="H216" s="65"/>
      <c r="I216" s="65"/>
      <c r="U216" s="4"/>
    </row>
    <row r="217" spans="1:21" ht="29" customHeight="1" x14ac:dyDescent="0.35">
      <c r="A217" s="82"/>
      <c r="B217" s="28"/>
      <c r="C217" s="30"/>
      <c r="D217" s="39"/>
      <c r="E217" s="39"/>
      <c r="F217" s="30" t="s">
        <v>290</v>
      </c>
      <c r="G217" s="39"/>
      <c r="H217" s="39"/>
      <c r="I217" s="39"/>
      <c r="U217" s="4"/>
    </row>
    <row r="218" spans="1:21" ht="29" customHeight="1" x14ac:dyDescent="0.35">
      <c r="A218" s="82"/>
      <c r="B218" s="25" t="s">
        <v>287</v>
      </c>
      <c r="C218" s="27" t="s">
        <v>301</v>
      </c>
      <c r="D218" s="38"/>
      <c r="E218" s="38"/>
      <c r="F218" s="27" t="s">
        <v>302</v>
      </c>
      <c r="G218" s="38"/>
      <c r="H218" s="38"/>
      <c r="I218" s="38"/>
      <c r="U218" s="4" t="str">
        <f>VLOOKUP($C218,[1]Requests!$G:$I,3,FALSE)</f>
        <v xml:space="preserve">(Dinner =) supper, evening meal                                                                                                     (location =) lunch room, cafeteria, restaurant, outlet, joint, venue, meal room, eating place, place, room, area, spot, whereabouts, section, station, neck of the woods, bearings, venue, part (hours =) time   </v>
      </c>
    </row>
    <row r="219" spans="1:21" ht="53.5" customHeight="1" x14ac:dyDescent="0.35">
      <c r="B219" s="63"/>
      <c r="C219" s="64"/>
      <c r="D219" s="65"/>
      <c r="E219" s="65"/>
      <c r="F219" s="64" t="s">
        <v>335</v>
      </c>
      <c r="G219" s="65"/>
      <c r="H219" s="65"/>
      <c r="I219" s="65"/>
      <c r="U219" s="4"/>
    </row>
    <row r="220" spans="1:21" ht="29" customHeight="1" x14ac:dyDescent="0.35">
      <c r="B220" s="28"/>
      <c r="C220" s="30"/>
      <c r="D220" s="39"/>
      <c r="E220" s="39"/>
      <c r="F220" s="30" t="s">
        <v>290</v>
      </c>
      <c r="G220" s="39"/>
      <c r="H220" s="39"/>
      <c r="I220" s="39"/>
      <c r="U220" s="4"/>
    </row>
    <row r="221" spans="1:21" ht="42.5" customHeight="1" x14ac:dyDescent="0.35">
      <c r="B221" s="23" t="s">
        <v>287</v>
      </c>
      <c r="C221" s="31" t="s">
        <v>303</v>
      </c>
      <c r="D221" s="32"/>
      <c r="E221" s="32"/>
      <c r="F221" s="31" t="s">
        <v>304</v>
      </c>
      <c r="G221" s="32"/>
      <c r="H221" s="32"/>
      <c r="I221" s="32"/>
      <c r="U221" s="4" t="str">
        <f>VLOOKUP($C221,[1]Requests!$G:$I,3,FALSE)</f>
        <v>Room Service, In-room eating, in-room food service, food delivery, drink delivery      (hours =) time</v>
      </c>
    </row>
    <row r="222" spans="1:21" ht="29" customHeight="1" x14ac:dyDescent="0.35">
      <c r="B222" s="25" t="s">
        <v>287</v>
      </c>
      <c r="C222" s="27" t="s">
        <v>305</v>
      </c>
      <c r="D222" s="38"/>
      <c r="E222" s="38"/>
      <c r="F222" s="27" t="s">
        <v>306</v>
      </c>
      <c r="G222" s="38"/>
      <c r="H222" s="38"/>
      <c r="I222" s="38"/>
      <c r="U222" s="4" t="str">
        <f>VLOOKUP($C222,[1]Requests!$G:$I,3,FALSE)</f>
        <v>Gym, Fitness room, workout room, exercise rooms         (hours =) time        (location =) place, room, area, spot, whereabouts, section, station, neck of the woods, bearings, venue, part</v>
      </c>
    </row>
    <row r="223" spans="1:21" ht="29" customHeight="1" x14ac:dyDescent="0.35">
      <c r="B223" s="63"/>
      <c r="C223" s="64"/>
      <c r="D223" s="65"/>
      <c r="E223" s="65"/>
      <c r="F223" s="64" t="s">
        <v>289</v>
      </c>
      <c r="G223" s="65"/>
      <c r="H223" s="65"/>
      <c r="I223" s="65"/>
      <c r="U223" s="4"/>
    </row>
    <row r="224" spans="1:21" ht="29" customHeight="1" x14ac:dyDescent="0.35">
      <c r="B224" s="28"/>
      <c r="C224" s="30"/>
      <c r="D224" s="39"/>
      <c r="E224" s="39"/>
      <c r="F224" s="30" t="s">
        <v>290</v>
      </c>
      <c r="G224" s="39"/>
      <c r="H224" s="39"/>
      <c r="I224" s="39"/>
      <c r="U224" s="4"/>
    </row>
    <row r="225" spans="2:21" ht="29" customHeight="1" x14ac:dyDescent="0.35">
      <c r="B225" s="25" t="s">
        <v>287</v>
      </c>
      <c r="C225" s="27" t="s">
        <v>307</v>
      </c>
      <c r="D225" s="38"/>
      <c r="E225" s="38"/>
      <c r="F225" s="27" t="s">
        <v>308</v>
      </c>
      <c r="G225" s="38"/>
      <c r="H225" s="38"/>
      <c r="I225" s="38"/>
      <c r="U225" s="4" t="str">
        <f>VLOOKUP($C225,[1]Requests!$G:$I,3,FALSE)</f>
        <v>Laundry room, laundry facilities,  laundry machines, washers &amp; dryers, washing              (hours =) time        (location =) place, room, area, spot, whereabouts, section, station, neck of the woods, bearings, venue, part</v>
      </c>
    </row>
    <row r="226" spans="2:21" ht="29" customHeight="1" x14ac:dyDescent="0.35">
      <c r="B226" s="63"/>
      <c r="C226" s="64"/>
      <c r="D226" s="65"/>
      <c r="E226" s="65"/>
      <c r="F226" s="64" t="s">
        <v>289</v>
      </c>
      <c r="G226" s="65"/>
      <c r="H226" s="65"/>
      <c r="I226" s="65"/>
      <c r="U226" s="4"/>
    </row>
    <row r="227" spans="2:21" ht="21" customHeight="1" x14ac:dyDescent="0.35">
      <c r="B227" s="28"/>
      <c r="C227" s="30"/>
      <c r="D227" s="39"/>
      <c r="E227" s="39"/>
      <c r="F227" s="30" t="s">
        <v>290</v>
      </c>
      <c r="G227" s="39"/>
      <c r="H227" s="39"/>
      <c r="I227" s="39"/>
      <c r="U227" s="4"/>
    </row>
    <row r="228" spans="2:21" ht="29" customHeight="1" x14ac:dyDescent="0.35">
      <c r="B228" s="25" t="s">
        <v>287</v>
      </c>
      <c r="C228" s="27" t="s">
        <v>309</v>
      </c>
      <c r="D228" s="38"/>
      <c r="E228" s="38"/>
      <c r="F228" s="27" t="s">
        <v>310</v>
      </c>
      <c r="G228" s="38"/>
      <c r="H228" s="38"/>
      <c r="I228" s="38"/>
      <c r="U228" s="4" t="str">
        <f>VLOOKUP($C228,[1]Requests!$G:$I,3,FALSE)</f>
        <v>work space, work area, internet room, printer room, copy room, computer room           (hours =) time        (location =) place, room, area, spot, whereabouts, section, station, neck of the woods, bearings, venue, part</v>
      </c>
    </row>
    <row r="229" spans="2:21" ht="29" customHeight="1" x14ac:dyDescent="0.35">
      <c r="B229" s="63"/>
      <c r="C229" s="64"/>
      <c r="D229" s="65"/>
      <c r="E229" s="65"/>
      <c r="F229" s="64" t="s">
        <v>289</v>
      </c>
      <c r="G229" s="65"/>
      <c r="H229" s="65"/>
      <c r="I229" s="65"/>
      <c r="U229" s="4"/>
    </row>
    <row r="230" spans="2:21" ht="21" customHeight="1" x14ac:dyDescent="0.35">
      <c r="B230" s="28"/>
      <c r="C230" s="30"/>
      <c r="D230" s="39"/>
      <c r="E230" s="39"/>
      <c r="F230" s="30" t="s">
        <v>290</v>
      </c>
      <c r="G230" s="39"/>
      <c r="H230" s="39"/>
      <c r="I230" s="39"/>
      <c r="U230" s="4"/>
    </row>
    <row r="231" spans="2:21" ht="29" customHeight="1" x14ac:dyDescent="0.35">
      <c r="B231" s="25" t="s">
        <v>287</v>
      </c>
      <c r="C231" s="27" t="s">
        <v>311</v>
      </c>
      <c r="D231" s="38"/>
      <c r="E231" s="38"/>
      <c r="F231" s="27" t="s">
        <v>312</v>
      </c>
      <c r="G231" s="38"/>
      <c r="H231" s="38"/>
      <c r="I231" s="38"/>
      <c r="U231" s="4" t="str">
        <f>VLOOKUP($C231,[1]Requests!$G:$I,3,FALSE)</f>
        <v>boutique, store, market, shop          (hours =) time        (location =) place, room, area, spot, whereabouts, section, station, neck of the woods, bearings, venue, part</v>
      </c>
    </row>
    <row r="232" spans="2:21" ht="29" customHeight="1" x14ac:dyDescent="0.35">
      <c r="B232" s="63"/>
      <c r="C232" s="64"/>
      <c r="D232" s="65"/>
      <c r="E232" s="65"/>
      <c r="F232" s="64" t="s">
        <v>289</v>
      </c>
      <c r="G232" s="65"/>
      <c r="H232" s="65"/>
      <c r="I232" s="65"/>
      <c r="U232" s="4"/>
    </row>
    <row r="233" spans="2:21" ht="21" customHeight="1" x14ac:dyDescent="0.35">
      <c r="B233" s="28"/>
      <c r="C233" s="30"/>
      <c r="D233" s="39"/>
      <c r="E233" s="39"/>
      <c r="F233" s="30" t="s">
        <v>290</v>
      </c>
      <c r="G233" s="39"/>
      <c r="H233" s="39"/>
      <c r="I233" s="39"/>
      <c r="U233" s="4"/>
    </row>
    <row r="234" spans="2:21" ht="29" customHeight="1" x14ac:dyDescent="0.35">
      <c r="B234" s="25" t="s">
        <v>287</v>
      </c>
      <c r="C234" s="27" t="s">
        <v>313</v>
      </c>
      <c r="D234" s="38"/>
      <c r="E234" s="38"/>
      <c r="F234" s="27" t="s">
        <v>314</v>
      </c>
      <c r="G234" s="38"/>
      <c r="H234" s="38"/>
      <c r="I234" s="38"/>
      <c r="U234" s="4" t="str">
        <f>VLOOKUP($C234,[1]Requests!$G:$I,3,FALSE)</f>
        <v>gathering room, conference room, convention room, session room          (hours =) time        (location =) place, room, area, spot, whereabouts, section, station, neck of the woods, bearings, venue, part</v>
      </c>
    </row>
    <row r="235" spans="2:21" ht="29" customHeight="1" x14ac:dyDescent="0.35">
      <c r="B235" s="63"/>
      <c r="C235" s="64"/>
      <c r="D235" s="65"/>
      <c r="E235" s="65"/>
      <c r="F235" s="64" t="s">
        <v>289</v>
      </c>
      <c r="G235" s="65"/>
      <c r="H235" s="65"/>
      <c r="I235" s="65"/>
      <c r="U235" s="4"/>
    </row>
    <row r="236" spans="2:21" ht="21" customHeight="1" x14ac:dyDescent="0.35">
      <c r="B236" s="28"/>
      <c r="C236" s="30"/>
      <c r="D236" s="39"/>
      <c r="E236" s="39"/>
      <c r="F236" s="30" t="s">
        <v>290</v>
      </c>
      <c r="G236" s="39"/>
      <c r="H236" s="39"/>
      <c r="I236" s="39"/>
      <c r="U236" s="4"/>
    </row>
    <row r="237" spans="2:21" ht="29" customHeight="1" x14ac:dyDescent="0.35">
      <c r="B237" s="25" t="s">
        <v>287</v>
      </c>
      <c r="C237" s="27" t="s">
        <v>315</v>
      </c>
      <c r="D237" s="38"/>
      <c r="E237" s="38"/>
      <c r="F237" s="27" t="s">
        <v>316</v>
      </c>
      <c r="G237" s="38"/>
      <c r="H237" s="38"/>
      <c r="I237" s="38"/>
      <c r="U237" s="4" t="str">
        <f>VLOOKUP($C237,[1]Requests!$G:$I,3,FALSE)</f>
        <v>music hall,auditorium, concert hall, dance hall, hall, party room          (hours =) time        (location =) place, room, area, spot, whereabouts, section, station, neck of the woods, bearings, venue, part</v>
      </c>
    </row>
    <row r="238" spans="2:21" ht="29" customHeight="1" x14ac:dyDescent="0.35">
      <c r="B238" s="63"/>
      <c r="C238" s="64"/>
      <c r="D238" s="65"/>
      <c r="E238" s="65"/>
      <c r="F238" s="64" t="s">
        <v>289</v>
      </c>
      <c r="G238" s="65"/>
      <c r="H238" s="65"/>
      <c r="I238" s="65"/>
    </row>
    <row r="239" spans="2:21" ht="21" customHeight="1" x14ac:dyDescent="0.35">
      <c r="B239" s="28"/>
      <c r="C239" s="30"/>
      <c r="D239" s="39"/>
      <c r="E239" s="39"/>
      <c r="F239" s="30" t="s">
        <v>290</v>
      </c>
      <c r="G239" s="39"/>
      <c r="H239" s="39"/>
      <c r="I239" s="39"/>
    </row>
    <row r="240" spans="2:21" ht="29" customHeight="1" x14ac:dyDescent="0.35">
      <c r="B240" s="28"/>
      <c r="C240" s="28"/>
      <c r="D240" s="39"/>
      <c r="E240" s="39"/>
      <c r="F240" s="30"/>
      <c r="G240" s="39"/>
      <c r="H240" s="39"/>
      <c r="I240" s="39"/>
    </row>
    <row r="241" spans="2:9" ht="29" customHeight="1" x14ac:dyDescent="0.35">
      <c r="B241" s="32"/>
      <c r="C241" s="32"/>
      <c r="D241" s="32"/>
      <c r="E241" s="32"/>
      <c r="F241" s="33"/>
      <c r="G241" s="32"/>
      <c r="H241" s="32"/>
      <c r="I241" s="32"/>
    </row>
  </sheetData>
  <pageMargins left="0.25" right="0.25" top="0.75" bottom="0.75" header="0.3" footer="0.3"/>
  <pageSetup scale="68" orientation="landscape" horizontalDpi="4294967293" verticalDpi="0" r:id="rId1"/>
  <headerFooter>
    <oddHeader>&amp;C&amp;A&amp;R&amp;F</oddHeader>
    <oddFooter>Prepared by Angelina Binder-Alva &amp;D&amp;RPage &amp;P</oddFooter>
  </headerFooter>
  <rowBreaks count="4" manualBreakCount="4">
    <brk id="70" max="16383" man="1"/>
    <brk id="124" max="16383" man="1"/>
    <brk id="145" max="16383" man="1"/>
    <brk id="197"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5BC96-0D36-4E2B-A253-1F65C3487355}">
  <sheetPr>
    <tabColor theme="7"/>
  </sheetPr>
  <dimension ref="A1:R154"/>
  <sheetViews>
    <sheetView showGridLines="0" zoomScale="80" zoomScaleNormal="80" workbookViewId="0">
      <pane xSplit="1" ySplit="3" topLeftCell="B22" activePane="bottomRight" state="frozen"/>
      <selection pane="topRight" activeCell="B1" sqref="B1"/>
      <selection pane="bottomLeft" activeCell="A4" sqref="A4"/>
      <selection pane="bottomRight" activeCell="C6" sqref="C6"/>
    </sheetView>
  </sheetViews>
  <sheetFormatPr defaultRowHeight="14.5" x14ac:dyDescent="0.35"/>
  <cols>
    <col min="1" max="1" width="8.36328125" style="1" customWidth="1"/>
    <col min="2" max="2" width="9.81640625" style="2" customWidth="1"/>
    <col min="3" max="3" width="28.453125" style="2" customWidth="1"/>
    <col min="4" max="5" width="7.6328125" style="110" customWidth="1"/>
    <col min="6" max="6" width="78.81640625" customWidth="1"/>
    <col min="7" max="7" width="37.36328125" style="2" customWidth="1"/>
    <col min="8" max="8" width="32.6328125" style="2" customWidth="1"/>
    <col min="9" max="9" width="42.90625" style="2" customWidth="1"/>
    <col min="10" max="10" width="35.1796875" style="134" customWidth="1"/>
    <col min="11" max="11" width="31.6328125" customWidth="1"/>
    <col min="12" max="18" width="9.36328125" customWidth="1"/>
    <col min="19" max="19" width="11" style="2" customWidth="1"/>
    <col min="20" max="20" width="21.08984375" style="2" customWidth="1"/>
    <col min="21" max="16384" width="8.7265625" style="2"/>
  </cols>
  <sheetData>
    <row r="1" spans="1:18" customFormat="1" ht="23.5" x14ac:dyDescent="0.35">
      <c r="A1" s="3"/>
      <c r="B1" s="2"/>
      <c r="C1" s="5" t="s">
        <v>27</v>
      </c>
      <c r="D1" s="111"/>
      <c r="E1" s="111"/>
      <c r="J1" s="134"/>
    </row>
    <row r="2" spans="1:18" customFormat="1" ht="21" x14ac:dyDescent="0.35">
      <c r="A2" s="3"/>
      <c r="B2" s="2"/>
      <c r="C2" s="6" t="s">
        <v>28</v>
      </c>
      <c r="D2" s="111"/>
      <c r="E2" s="111"/>
      <c r="J2" s="134"/>
    </row>
    <row r="3" spans="1:18" ht="50.5" customHeight="1" x14ac:dyDescent="0.35">
      <c r="B3" s="7" t="s">
        <v>29</v>
      </c>
      <c r="C3" s="8" t="s">
        <v>359</v>
      </c>
      <c r="D3" s="9" t="s">
        <v>31</v>
      </c>
      <c r="E3" s="9" t="s">
        <v>32</v>
      </c>
      <c r="F3" s="10" t="s">
        <v>33</v>
      </c>
      <c r="G3" s="108" t="s">
        <v>343</v>
      </c>
      <c r="H3" s="108" t="s">
        <v>345</v>
      </c>
      <c r="I3" s="109" t="s">
        <v>344</v>
      </c>
    </row>
    <row r="4" spans="1:18" ht="21" x14ac:dyDescent="0.35">
      <c r="B4" s="12"/>
      <c r="C4" s="12" t="s">
        <v>35</v>
      </c>
      <c r="D4" s="13"/>
      <c r="E4" s="112"/>
      <c r="F4" s="15"/>
      <c r="G4" s="14"/>
      <c r="H4" s="14"/>
      <c r="I4" s="14"/>
    </row>
    <row r="5" spans="1:18" s="22" customFormat="1" ht="24" customHeight="1" x14ac:dyDescent="0.35">
      <c r="A5" s="16"/>
      <c r="B5" s="17"/>
      <c r="C5" s="17" t="s">
        <v>36</v>
      </c>
      <c r="D5" s="18" t="s">
        <v>380</v>
      </c>
      <c r="E5" s="113"/>
      <c r="F5" s="20"/>
      <c r="G5" s="19"/>
      <c r="H5" s="19"/>
      <c r="I5" s="19"/>
      <c r="J5" s="135"/>
      <c r="K5" s="21"/>
      <c r="L5" s="21"/>
      <c r="M5" s="21"/>
      <c r="N5" s="21"/>
      <c r="O5" s="21"/>
      <c r="P5" s="21"/>
      <c r="Q5" s="21"/>
      <c r="R5" s="21"/>
    </row>
    <row r="6" spans="1:18" ht="29" customHeight="1" x14ac:dyDescent="0.35">
      <c r="B6" s="23" t="s">
        <v>37</v>
      </c>
      <c r="C6" s="23" t="s">
        <v>38</v>
      </c>
      <c r="D6" s="114"/>
      <c r="E6" s="114"/>
      <c r="F6" s="24" t="s">
        <v>39</v>
      </c>
      <c r="G6" s="31"/>
      <c r="H6" s="31"/>
      <c r="I6" s="31"/>
    </row>
    <row r="7" spans="1:18" ht="29" customHeight="1" x14ac:dyDescent="0.35">
      <c r="B7" s="23" t="s">
        <v>37</v>
      </c>
      <c r="C7" s="23" t="s">
        <v>40</v>
      </c>
      <c r="D7" s="114"/>
      <c r="E7" s="114"/>
      <c r="F7" s="24" t="s">
        <v>361</v>
      </c>
      <c r="G7" s="31"/>
      <c r="H7" s="31"/>
      <c r="I7" s="31"/>
      <c r="J7" s="136"/>
    </row>
    <row r="8" spans="1:18" ht="29" customHeight="1" x14ac:dyDescent="0.35">
      <c r="B8" s="23" t="s">
        <v>37</v>
      </c>
      <c r="C8" s="23" t="s">
        <v>42</v>
      </c>
      <c r="D8" s="114"/>
      <c r="E8" s="114"/>
      <c r="F8" s="24" t="s">
        <v>43</v>
      </c>
      <c r="G8" s="31"/>
      <c r="H8" s="31"/>
      <c r="I8" s="31"/>
    </row>
    <row r="9" spans="1:18" ht="29" customHeight="1" x14ac:dyDescent="0.35">
      <c r="B9" s="23" t="s">
        <v>37</v>
      </c>
      <c r="C9" s="23" t="s">
        <v>44</v>
      </c>
      <c r="D9" s="114"/>
      <c r="E9" s="114"/>
      <c r="F9" s="24" t="s">
        <v>45</v>
      </c>
      <c r="G9" s="31"/>
      <c r="H9" s="31"/>
      <c r="I9" s="31"/>
    </row>
    <row r="10" spans="1:18" ht="29" customHeight="1" x14ac:dyDescent="0.35">
      <c r="B10" s="23" t="s">
        <v>37</v>
      </c>
      <c r="C10" s="23" t="s">
        <v>46</v>
      </c>
      <c r="D10" s="114"/>
      <c r="E10" s="114"/>
      <c r="F10" s="24" t="s">
        <v>47</v>
      </c>
      <c r="G10" s="31"/>
      <c r="H10" s="31"/>
      <c r="I10" s="31"/>
    </row>
    <row r="11" spans="1:18" ht="29" customHeight="1" x14ac:dyDescent="0.35">
      <c r="B11" s="23" t="s">
        <v>37</v>
      </c>
      <c r="C11" s="23" t="s">
        <v>48</v>
      </c>
      <c r="D11" s="114"/>
      <c r="E11" s="114"/>
      <c r="F11" s="24" t="s">
        <v>415</v>
      </c>
      <c r="G11" s="31"/>
      <c r="H11" s="31"/>
      <c r="I11" s="31"/>
    </row>
    <row r="12" spans="1:18" ht="40" customHeight="1" x14ac:dyDescent="0.35">
      <c r="B12" s="23" t="s">
        <v>37</v>
      </c>
      <c r="C12" s="23" t="s">
        <v>50</v>
      </c>
      <c r="D12" s="114"/>
      <c r="E12" s="114"/>
      <c r="F12" s="24" t="s">
        <v>51</v>
      </c>
      <c r="G12" s="31"/>
      <c r="H12" s="31"/>
      <c r="I12" s="31"/>
    </row>
    <row r="13" spans="1:18" ht="29" customHeight="1" x14ac:dyDescent="0.35">
      <c r="B13" s="23" t="s">
        <v>37</v>
      </c>
      <c r="C13" s="23" t="s">
        <v>52</v>
      </c>
      <c r="D13" s="114"/>
      <c r="E13" s="114"/>
      <c r="F13" s="24" t="s">
        <v>416</v>
      </c>
      <c r="G13" s="31"/>
      <c r="H13" s="31"/>
      <c r="I13" s="31"/>
    </row>
    <row r="14" spans="1:18" ht="29" customHeight="1" x14ac:dyDescent="0.35">
      <c r="B14" s="23" t="s">
        <v>37</v>
      </c>
      <c r="C14" s="23" t="s">
        <v>53</v>
      </c>
      <c r="D14" s="114"/>
      <c r="E14" s="114"/>
      <c r="F14" s="24" t="s">
        <v>54</v>
      </c>
      <c r="G14" s="31"/>
      <c r="H14" s="31"/>
      <c r="I14" s="31"/>
    </row>
    <row r="15" spans="1:18" ht="29" customHeight="1" x14ac:dyDescent="0.35">
      <c r="B15" s="23" t="s">
        <v>37</v>
      </c>
      <c r="C15" s="23" t="s">
        <v>55</v>
      </c>
      <c r="D15" s="114"/>
      <c r="E15" s="114"/>
      <c r="F15" s="24" t="s">
        <v>56</v>
      </c>
      <c r="G15" s="31"/>
      <c r="H15" s="31"/>
      <c r="I15" s="31"/>
    </row>
    <row r="16" spans="1:18" ht="29" customHeight="1" x14ac:dyDescent="0.35">
      <c r="B16" s="23" t="s">
        <v>37</v>
      </c>
      <c r="C16" s="23" t="s">
        <v>57</v>
      </c>
      <c r="D16" s="114"/>
      <c r="E16" s="114"/>
      <c r="F16" s="24" t="s">
        <v>360</v>
      </c>
      <c r="G16" s="31"/>
      <c r="H16" s="31"/>
      <c r="I16" s="31"/>
    </row>
    <row r="17" spans="2:10" ht="29" customHeight="1" x14ac:dyDescent="0.35">
      <c r="B17" s="23" t="s">
        <v>37</v>
      </c>
      <c r="C17" s="23" t="s">
        <v>58</v>
      </c>
      <c r="D17" s="114"/>
      <c r="E17" s="114"/>
      <c r="F17" s="24" t="s">
        <v>59</v>
      </c>
      <c r="G17" s="31"/>
      <c r="H17" s="31"/>
      <c r="I17" s="31"/>
    </row>
    <row r="18" spans="2:10" ht="29" customHeight="1" x14ac:dyDescent="0.35">
      <c r="B18" s="23" t="s">
        <v>37</v>
      </c>
      <c r="C18" s="23" t="s">
        <v>60</v>
      </c>
      <c r="D18" s="114"/>
      <c r="E18" s="114"/>
      <c r="F18" s="24" t="s">
        <v>61</v>
      </c>
      <c r="G18" s="31"/>
      <c r="H18" s="31"/>
      <c r="I18" s="31"/>
    </row>
    <row r="19" spans="2:10" ht="29" customHeight="1" x14ac:dyDescent="0.35">
      <c r="B19" s="23" t="s">
        <v>37</v>
      </c>
      <c r="C19" s="23" t="s">
        <v>62</v>
      </c>
      <c r="D19" s="114"/>
      <c r="E19" s="114"/>
      <c r="F19" s="24" t="s">
        <v>63</v>
      </c>
      <c r="G19" s="31"/>
      <c r="H19" s="31"/>
      <c r="I19" s="31"/>
    </row>
    <row r="20" spans="2:10" ht="29" customHeight="1" x14ac:dyDescent="0.35">
      <c r="B20" s="23" t="s">
        <v>37</v>
      </c>
      <c r="C20" s="23" t="s">
        <v>64</v>
      </c>
      <c r="D20" s="114"/>
      <c r="E20" s="114"/>
      <c r="F20" s="24" t="s">
        <v>65</v>
      </c>
      <c r="G20" s="31"/>
      <c r="H20" s="31"/>
      <c r="I20" s="31"/>
    </row>
    <row r="21" spans="2:10" ht="29" customHeight="1" x14ac:dyDescent="0.35">
      <c r="B21" s="23" t="s">
        <v>37</v>
      </c>
      <c r="C21" s="23" t="s">
        <v>66</v>
      </c>
      <c r="D21" s="114"/>
      <c r="E21" s="114"/>
      <c r="F21" s="24" t="s">
        <v>417</v>
      </c>
      <c r="G21" s="31"/>
      <c r="H21" s="31"/>
      <c r="I21" s="31"/>
    </row>
    <row r="22" spans="2:10" ht="29" customHeight="1" x14ac:dyDescent="0.35">
      <c r="B22" s="23" t="s">
        <v>37</v>
      </c>
      <c r="C22" s="23" t="s">
        <v>68</v>
      </c>
      <c r="D22" s="114"/>
      <c r="E22" s="114"/>
      <c r="F22" s="24" t="s">
        <v>69</v>
      </c>
      <c r="G22" s="31"/>
      <c r="H22" s="31"/>
      <c r="I22" s="31"/>
    </row>
    <row r="23" spans="2:10" ht="29" customHeight="1" x14ac:dyDescent="0.35">
      <c r="B23" s="23" t="s">
        <v>37</v>
      </c>
      <c r="C23" s="23" t="s">
        <v>70</v>
      </c>
      <c r="D23" s="114"/>
      <c r="E23" s="114"/>
      <c r="F23" s="24" t="s">
        <v>362</v>
      </c>
      <c r="G23" s="31"/>
      <c r="H23" s="31"/>
      <c r="I23" s="31"/>
      <c r="J23" s="137"/>
    </row>
    <row r="24" spans="2:10" ht="29" customHeight="1" x14ac:dyDescent="0.35">
      <c r="B24" s="23" t="s">
        <v>37</v>
      </c>
      <c r="C24" s="23" t="s">
        <v>72</v>
      </c>
      <c r="D24" s="114"/>
      <c r="E24" s="114"/>
      <c r="F24" s="127" t="s">
        <v>364</v>
      </c>
      <c r="G24" s="31"/>
      <c r="H24" s="31"/>
      <c r="I24" s="31"/>
      <c r="J24" s="137"/>
    </row>
    <row r="25" spans="2:10" ht="29" customHeight="1" x14ac:dyDescent="0.35">
      <c r="B25" s="23" t="s">
        <v>74</v>
      </c>
      <c r="C25" s="23" t="s">
        <v>75</v>
      </c>
      <c r="D25" s="114"/>
      <c r="E25" s="114"/>
      <c r="F25" s="128" t="s">
        <v>76</v>
      </c>
      <c r="G25" s="31"/>
      <c r="H25" s="31"/>
      <c r="I25" s="31"/>
    </row>
    <row r="26" spans="2:10" ht="29" customHeight="1" x14ac:dyDescent="0.35">
      <c r="B26" s="23" t="s">
        <v>74</v>
      </c>
      <c r="C26" s="23" t="s">
        <v>77</v>
      </c>
      <c r="D26" s="114"/>
      <c r="E26" s="114"/>
      <c r="F26" s="24" t="s">
        <v>365</v>
      </c>
      <c r="G26" s="31"/>
      <c r="H26" s="31"/>
      <c r="I26" s="31"/>
      <c r="J26" s="137"/>
    </row>
    <row r="27" spans="2:10" ht="29" customHeight="1" x14ac:dyDescent="0.35">
      <c r="B27" s="23" t="s">
        <v>74</v>
      </c>
      <c r="C27" s="23" t="s">
        <v>79</v>
      </c>
      <c r="D27" s="114"/>
      <c r="E27" s="114"/>
      <c r="F27" s="24" t="s">
        <v>80</v>
      </c>
      <c r="G27" s="31"/>
      <c r="H27" s="31"/>
      <c r="I27" s="31"/>
    </row>
    <row r="28" spans="2:10" ht="29" customHeight="1" x14ac:dyDescent="0.35">
      <c r="B28" s="23" t="s">
        <v>74</v>
      </c>
      <c r="C28" s="23" t="s">
        <v>81</v>
      </c>
      <c r="D28" s="114"/>
      <c r="E28" s="114"/>
      <c r="F28" s="24" t="s">
        <v>82</v>
      </c>
      <c r="G28" s="31"/>
      <c r="H28" s="31"/>
      <c r="I28" s="31"/>
    </row>
    <row r="29" spans="2:10" ht="29" customHeight="1" x14ac:dyDescent="0.35">
      <c r="B29" s="23" t="s">
        <v>83</v>
      </c>
      <c r="C29" s="23" t="s">
        <v>84</v>
      </c>
      <c r="D29" s="114"/>
      <c r="E29" s="114"/>
      <c r="F29" s="24" t="s">
        <v>85</v>
      </c>
      <c r="G29" s="31"/>
      <c r="H29" s="31"/>
      <c r="I29" s="31"/>
    </row>
    <row r="30" spans="2:10" ht="29" customHeight="1" x14ac:dyDescent="0.35">
      <c r="B30" s="23" t="s">
        <v>83</v>
      </c>
      <c r="C30" s="23" t="s">
        <v>407</v>
      </c>
      <c r="D30" s="114"/>
      <c r="E30" s="114"/>
      <c r="F30" s="128" t="s">
        <v>413</v>
      </c>
      <c r="G30" s="31"/>
      <c r="H30" s="31"/>
      <c r="I30" s="31"/>
    </row>
    <row r="31" spans="2:10" ht="29" customHeight="1" x14ac:dyDescent="0.35">
      <c r="B31" s="23" t="s">
        <v>83</v>
      </c>
      <c r="C31" s="23" t="s">
        <v>86</v>
      </c>
      <c r="D31" s="114"/>
      <c r="E31" s="114"/>
      <c r="F31" s="24" t="s">
        <v>322</v>
      </c>
      <c r="G31" s="31"/>
      <c r="H31" s="31"/>
      <c r="I31" s="31"/>
    </row>
    <row r="32" spans="2:10" ht="29" customHeight="1" x14ac:dyDescent="0.35">
      <c r="B32" s="23" t="s">
        <v>83</v>
      </c>
      <c r="C32" s="23" t="s">
        <v>87</v>
      </c>
      <c r="D32" s="114"/>
      <c r="E32" s="114"/>
      <c r="F32" s="24" t="s">
        <v>321</v>
      </c>
      <c r="G32" s="31"/>
      <c r="H32" s="31"/>
      <c r="I32" s="31"/>
    </row>
    <row r="33" spans="1:18" ht="29" customHeight="1" x14ac:dyDescent="0.35">
      <c r="B33" s="23" t="s">
        <v>83</v>
      </c>
      <c r="C33" s="23" t="s">
        <v>88</v>
      </c>
      <c r="D33" s="114"/>
      <c r="E33" s="114"/>
      <c r="F33" s="24" t="s">
        <v>366</v>
      </c>
      <c r="G33" s="31"/>
      <c r="H33" s="31"/>
      <c r="I33" s="31"/>
    </row>
    <row r="34" spans="1:18" ht="29" customHeight="1" x14ac:dyDescent="0.35">
      <c r="B34" s="23" t="s">
        <v>83</v>
      </c>
      <c r="C34" s="23" t="s">
        <v>90</v>
      </c>
      <c r="D34" s="114"/>
      <c r="E34" s="114"/>
      <c r="F34" s="24" t="s">
        <v>91</v>
      </c>
      <c r="G34" s="31"/>
      <c r="H34" s="31"/>
      <c r="I34" s="31"/>
    </row>
    <row r="35" spans="1:18" ht="29" customHeight="1" x14ac:dyDescent="0.35">
      <c r="B35" s="23" t="s">
        <v>83</v>
      </c>
      <c r="C35" s="23" t="s">
        <v>92</v>
      </c>
      <c r="D35" s="114"/>
      <c r="E35" s="114"/>
      <c r="F35" s="24" t="s">
        <v>93</v>
      </c>
      <c r="G35" s="31"/>
      <c r="H35" s="31"/>
      <c r="I35" s="31"/>
    </row>
    <row r="36" spans="1:18" ht="29" customHeight="1" x14ac:dyDescent="0.35">
      <c r="B36" s="23" t="s">
        <v>83</v>
      </c>
      <c r="C36" s="23" t="s">
        <v>94</v>
      </c>
      <c r="D36" s="114"/>
      <c r="E36" s="114"/>
      <c r="F36" s="128" t="s">
        <v>399</v>
      </c>
      <c r="G36" s="31"/>
      <c r="H36" s="31"/>
      <c r="I36" s="31"/>
    </row>
    <row r="37" spans="1:18" ht="37" customHeight="1" x14ac:dyDescent="0.35">
      <c r="B37" s="25" t="s">
        <v>83</v>
      </c>
      <c r="C37" s="26" t="s">
        <v>96</v>
      </c>
      <c r="D37" s="115"/>
      <c r="E37" s="115"/>
      <c r="F37" s="27" t="s">
        <v>367</v>
      </c>
      <c r="G37" s="27"/>
      <c r="H37" s="27"/>
      <c r="I37" s="27"/>
      <c r="J37" s="137"/>
    </row>
    <row r="38" spans="1:18" ht="29" customHeight="1" x14ac:dyDescent="0.35">
      <c r="B38" s="23" t="s">
        <v>83</v>
      </c>
      <c r="C38" s="23" t="s">
        <v>98</v>
      </c>
      <c r="D38" s="114"/>
      <c r="E38" s="114"/>
      <c r="F38" s="24" t="s">
        <v>99</v>
      </c>
      <c r="G38" s="31"/>
      <c r="H38" s="31"/>
      <c r="I38" s="31"/>
    </row>
    <row r="39" spans="1:18" ht="103" customHeight="1" x14ac:dyDescent="0.35">
      <c r="B39" s="25" t="s">
        <v>100</v>
      </c>
      <c r="C39" s="26" t="s">
        <v>101</v>
      </c>
      <c r="D39" s="115"/>
      <c r="E39" s="115"/>
      <c r="F39" s="27" t="s">
        <v>368</v>
      </c>
      <c r="G39" s="27"/>
      <c r="H39" s="27"/>
      <c r="I39" s="31"/>
      <c r="J39" s="137"/>
    </row>
    <row r="40" spans="1:18" ht="50" customHeight="1" x14ac:dyDescent="0.35">
      <c r="B40" s="23" t="s">
        <v>100</v>
      </c>
      <c r="C40" s="23" t="s">
        <v>104</v>
      </c>
      <c r="D40" s="114"/>
      <c r="E40" s="114"/>
      <c r="F40" s="31" t="s">
        <v>418</v>
      </c>
      <c r="G40" s="31"/>
      <c r="H40" s="31"/>
      <c r="I40" s="31"/>
    </row>
    <row r="41" spans="1:18" ht="29" customHeight="1" x14ac:dyDescent="0.35">
      <c r="B41" s="32"/>
      <c r="C41" s="32"/>
      <c r="D41" s="114"/>
      <c r="E41" s="114"/>
      <c r="F41" s="33"/>
      <c r="G41" s="94"/>
      <c r="H41" s="94"/>
      <c r="I41" s="94"/>
    </row>
    <row r="42" spans="1:18" ht="29" customHeight="1" x14ac:dyDescent="0.35">
      <c r="B42" s="32"/>
      <c r="C42" s="32"/>
      <c r="D42" s="114"/>
      <c r="E42" s="114"/>
      <c r="F42" s="33"/>
      <c r="G42" s="94"/>
      <c r="H42" s="94"/>
      <c r="I42" s="94"/>
    </row>
    <row r="43" spans="1:18" ht="21" x14ac:dyDescent="0.35">
      <c r="B43" s="34"/>
      <c r="C43" s="34" t="s">
        <v>106</v>
      </c>
      <c r="D43" s="13"/>
      <c r="E43" s="35"/>
      <c r="F43" s="36"/>
      <c r="G43" s="36"/>
      <c r="H43" s="36"/>
      <c r="I43" s="36"/>
    </row>
    <row r="44" spans="1:18" s="22" customFormat="1" ht="24" customHeight="1" x14ac:dyDescent="0.35">
      <c r="A44" s="16"/>
      <c r="B44" s="17"/>
      <c r="C44" s="17" t="s">
        <v>36</v>
      </c>
      <c r="D44" s="18" t="s">
        <v>381</v>
      </c>
      <c r="E44" s="113"/>
      <c r="F44" s="20"/>
      <c r="G44" s="95"/>
      <c r="H44" s="95"/>
      <c r="I44" s="95"/>
      <c r="J44" s="134"/>
      <c r="K44" s="21"/>
      <c r="L44" s="21"/>
      <c r="M44" s="21"/>
      <c r="N44" s="21"/>
      <c r="O44" s="21"/>
      <c r="P44" s="21"/>
      <c r="Q44" s="21"/>
      <c r="R44" s="21"/>
    </row>
    <row r="45" spans="1:18" ht="29" customHeight="1" x14ac:dyDescent="0.35">
      <c r="B45" s="23" t="s">
        <v>37</v>
      </c>
      <c r="C45" s="23" t="s">
        <v>107</v>
      </c>
      <c r="D45" s="141"/>
      <c r="E45" s="141"/>
      <c r="F45" s="31" t="s">
        <v>108</v>
      </c>
      <c r="G45" s="94"/>
      <c r="H45" s="94"/>
      <c r="I45" s="94"/>
    </row>
    <row r="46" spans="1:18" ht="29" customHeight="1" x14ac:dyDescent="0.35">
      <c r="B46" s="23" t="s">
        <v>37</v>
      </c>
      <c r="C46" s="23" t="s">
        <v>109</v>
      </c>
      <c r="D46" s="141"/>
      <c r="E46" s="141"/>
      <c r="F46" s="31" t="s">
        <v>110</v>
      </c>
      <c r="G46" s="94"/>
      <c r="H46" s="94"/>
      <c r="I46" s="94"/>
    </row>
    <row r="47" spans="1:18" ht="29" customHeight="1" x14ac:dyDescent="0.35">
      <c r="B47" s="23" t="s">
        <v>37</v>
      </c>
      <c r="C47" s="23" t="s">
        <v>111</v>
      </c>
      <c r="D47" s="141"/>
      <c r="E47" s="141"/>
      <c r="F47" s="129" t="s">
        <v>112</v>
      </c>
      <c r="G47" s="94"/>
      <c r="H47" s="94"/>
      <c r="I47" s="94"/>
    </row>
    <row r="48" spans="1:18" ht="29" customHeight="1" x14ac:dyDescent="0.35">
      <c r="B48" s="23" t="s">
        <v>37</v>
      </c>
      <c r="C48" s="23" t="s">
        <v>113</v>
      </c>
      <c r="D48" s="141"/>
      <c r="E48" s="141"/>
      <c r="F48" s="129" t="s">
        <v>114</v>
      </c>
      <c r="G48" s="94"/>
      <c r="H48" s="94"/>
      <c r="I48" s="94"/>
    </row>
    <row r="49" spans="2:10" ht="29" customHeight="1" x14ac:dyDescent="0.35">
      <c r="B49" s="23" t="s">
        <v>37</v>
      </c>
      <c r="C49" s="23" t="s">
        <v>115</v>
      </c>
      <c r="D49" s="141"/>
      <c r="E49" s="141"/>
      <c r="F49" s="129" t="s">
        <v>116</v>
      </c>
      <c r="G49" s="94"/>
      <c r="H49" s="94"/>
      <c r="I49" s="94"/>
    </row>
    <row r="50" spans="2:10" ht="29" customHeight="1" x14ac:dyDescent="0.35">
      <c r="B50" s="23" t="s">
        <v>37</v>
      </c>
      <c r="C50" s="23" t="s">
        <v>117</v>
      </c>
      <c r="D50" s="141"/>
      <c r="E50" s="141"/>
      <c r="F50" s="129" t="s">
        <v>414</v>
      </c>
      <c r="G50" s="94"/>
      <c r="H50" s="94"/>
      <c r="I50" s="94"/>
    </row>
    <row r="51" spans="2:10" ht="29" customHeight="1" x14ac:dyDescent="0.35">
      <c r="B51" s="23" t="s">
        <v>37</v>
      </c>
      <c r="C51" s="23" t="s">
        <v>119</v>
      </c>
      <c r="D51" s="141"/>
      <c r="E51" s="141"/>
      <c r="F51" s="129" t="s">
        <v>369</v>
      </c>
      <c r="G51" s="94"/>
      <c r="H51" s="94"/>
      <c r="I51" s="94"/>
      <c r="J51" s="137"/>
    </row>
    <row r="52" spans="2:10" ht="29" customHeight="1" x14ac:dyDescent="0.35">
      <c r="B52" s="23" t="s">
        <v>121</v>
      </c>
      <c r="C52" s="23" t="s">
        <v>122</v>
      </c>
      <c r="D52" s="141"/>
      <c r="E52" s="141"/>
      <c r="F52" s="129" t="s">
        <v>123</v>
      </c>
      <c r="G52" s="94"/>
      <c r="H52" s="94"/>
      <c r="I52" s="94"/>
    </row>
    <row r="53" spans="2:10" ht="29" customHeight="1" x14ac:dyDescent="0.35">
      <c r="B53" s="23" t="s">
        <v>121</v>
      </c>
      <c r="C53" s="23" t="s">
        <v>124</v>
      </c>
      <c r="D53" s="141"/>
      <c r="E53" s="141"/>
      <c r="F53" s="31" t="s">
        <v>125</v>
      </c>
      <c r="G53" s="94"/>
      <c r="H53" s="94"/>
      <c r="I53" s="94"/>
    </row>
    <row r="54" spans="2:10" ht="29" customHeight="1" x14ac:dyDescent="0.35">
      <c r="B54" s="23" t="s">
        <v>126</v>
      </c>
      <c r="C54" s="23" t="s">
        <v>127</v>
      </c>
      <c r="D54" s="141"/>
      <c r="E54" s="141"/>
      <c r="F54" s="31" t="s">
        <v>325</v>
      </c>
      <c r="G54" s="94"/>
      <c r="H54" s="94"/>
      <c r="I54" s="94"/>
    </row>
    <row r="55" spans="2:10" ht="29" customHeight="1" x14ac:dyDescent="0.35">
      <c r="B55" s="23" t="s">
        <v>126</v>
      </c>
      <c r="C55" s="23" t="s">
        <v>128</v>
      </c>
      <c r="D55" s="141"/>
      <c r="E55" s="141"/>
      <c r="F55" s="31" t="s">
        <v>395</v>
      </c>
      <c r="G55" s="94"/>
      <c r="H55" s="94"/>
      <c r="I55" s="94"/>
    </row>
    <row r="56" spans="2:10" ht="29" customHeight="1" x14ac:dyDescent="0.35">
      <c r="B56" s="23" t="s">
        <v>126</v>
      </c>
      <c r="C56" s="23" t="s">
        <v>129</v>
      </c>
      <c r="D56" s="141"/>
      <c r="E56" s="141"/>
      <c r="F56" s="31" t="s">
        <v>396</v>
      </c>
      <c r="G56" s="94"/>
      <c r="H56" s="94"/>
      <c r="I56" s="94"/>
    </row>
    <row r="57" spans="2:10" ht="29" customHeight="1" x14ac:dyDescent="0.35">
      <c r="B57" s="23" t="s">
        <v>126</v>
      </c>
      <c r="C57" s="23" t="s">
        <v>131</v>
      </c>
      <c r="D57" s="141"/>
      <c r="E57" s="141"/>
      <c r="F57" s="31" t="s">
        <v>132</v>
      </c>
      <c r="G57" s="94"/>
      <c r="H57" s="94"/>
      <c r="I57" s="94"/>
    </row>
    <row r="58" spans="2:10" ht="29" customHeight="1" x14ac:dyDescent="0.35">
      <c r="B58" s="23" t="s">
        <v>126</v>
      </c>
      <c r="C58" s="23" t="s">
        <v>133</v>
      </c>
      <c r="D58" s="141"/>
      <c r="E58" s="141"/>
      <c r="F58" s="31" t="s">
        <v>134</v>
      </c>
      <c r="G58" s="94"/>
      <c r="H58" s="94"/>
      <c r="I58" s="94"/>
    </row>
    <row r="59" spans="2:10" ht="29" customHeight="1" x14ac:dyDescent="0.35">
      <c r="B59" s="23" t="s">
        <v>126</v>
      </c>
      <c r="C59" s="23" t="s">
        <v>135</v>
      </c>
      <c r="D59" s="141"/>
      <c r="E59" s="141"/>
      <c r="F59" s="31" t="s">
        <v>136</v>
      </c>
      <c r="G59" s="94"/>
      <c r="H59" s="94"/>
      <c r="I59" s="94"/>
    </row>
    <row r="60" spans="2:10" ht="29" customHeight="1" x14ac:dyDescent="0.35">
      <c r="B60" s="23" t="s">
        <v>74</v>
      </c>
      <c r="C60" s="23" t="s">
        <v>137</v>
      </c>
      <c r="D60" s="141"/>
      <c r="E60" s="141"/>
      <c r="F60" s="129" t="s">
        <v>408</v>
      </c>
      <c r="G60" s="94"/>
      <c r="H60" s="94"/>
      <c r="I60" s="94"/>
    </row>
    <row r="61" spans="2:10" ht="33" customHeight="1" x14ac:dyDescent="0.35">
      <c r="B61" s="23" t="s">
        <v>74</v>
      </c>
      <c r="C61" s="23" t="s">
        <v>139</v>
      </c>
      <c r="D61" s="141"/>
      <c r="E61" s="141"/>
      <c r="F61" s="31" t="s">
        <v>140</v>
      </c>
      <c r="G61" s="94"/>
      <c r="H61" s="94"/>
      <c r="I61" s="94"/>
    </row>
    <row r="62" spans="2:10" ht="33" customHeight="1" x14ac:dyDescent="0.35">
      <c r="B62" s="23" t="s">
        <v>141</v>
      </c>
      <c r="C62" s="23" t="s">
        <v>142</v>
      </c>
      <c r="D62" s="141"/>
      <c r="E62" s="141"/>
      <c r="F62" s="31" t="s">
        <v>143</v>
      </c>
      <c r="G62" s="94"/>
      <c r="H62" s="94"/>
      <c r="I62" s="94"/>
    </row>
    <row r="63" spans="2:10" ht="33" customHeight="1" x14ac:dyDescent="0.35">
      <c r="B63" s="23" t="s">
        <v>144</v>
      </c>
      <c r="C63" s="23" t="s">
        <v>145</v>
      </c>
      <c r="D63" s="141"/>
      <c r="E63" s="141"/>
      <c r="F63" s="31" t="s">
        <v>398</v>
      </c>
      <c r="G63" s="94"/>
      <c r="H63" s="94"/>
      <c r="I63" s="94"/>
    </row>
    <row r="64" spans="2:10" ht="29.5" customHeight="1" x14ac:dyDescent="0.35">
      <c r="B64" s="25" t="s">
        <v>147</v>
      </c>
      <c r="C64" s="23" t="s">
        <v>371</v>
      </c>
      <c r="D64" s="141"/>
      <c r="E64" s="141"/>
      <c r="F64" s="31" t="s">
        <v>149</v>
      </c>
      <c r="G64" s="94"/>
      <c r="H64" s="94"/>
      <c r="I64" s="94"/>
    </row>
    <row r="65" spans="1:18" ht="31" customHeight="1" x14ac:dyDescent="0.35">
      <c r="B65" s="25" t="s">
        <v>147</v>
      </c>
      <c r="C65" s="63" t="s">
        <v>370</v>
      </c>
      <c r="D65" s="142"/>
      <c r="E65" s="142"/>
      <c r="F65" s="30" t="s">
        <v>372</v>
      </c>
      <c r="G65" s="97"/>
      <c r="H65" s="97"/>
      <c r="I65" s="97"/>
    </row>
    <row r="66" spans="1:18" ht="29" customHeight="1" x14ac:dyDescent="0.35">
      <c r="B66" s="23"/>
      <c r="C66" s="23"/>
      <c r="D66" s="141"/>
      <c r="E66" s="141"/>
      <c r="F66" s="31"/>
      <c r="G66" s="94"/>
      <c r="H66" s="94"/>
      <c r="I66" s="94"/>
    </row>
    <row r="67" spans="1:18" ht="29" customHeight="1" x14ac:dyDescent="0.35">
      <c r="B67" s="25"/>
      <c r="C67" s="25"/>
      <c r="D67" s="115"/>
      <c r="E67" s="115"/>
      <c r="F67" s="27"/>
      <c r="G67" s="96"/>
      <c r="H67" s="96"/>
      <c r="I67" s="96"/>
    </row>
    <row r="68" spans="1:18" ht="21" x14ac:dyDescent="0.35">
      <c r="B68" s="12"/>
      <c r="C68" s="12" t="s">
        <v>150</v>
      </c>
      <c r="D68" s="13"/>
      <c r="E68" s="117"/>
      <c r="F68" s="36"/>
      <c r="G68" s="36"/>
      <c r="H68" s="36"/>
      <c r="I68" s="36"/>
    </row>
    <row r="69" spans="1:18" s="22" customFormat="1" ht="24" customHeight="1" x14ac:dyDescent="0.35">
      <c r="A69" s="16"/>
      <c r="B69" s="17"/>
      <c r="C69" s="17" t="s">
        <v>36</v>
      </c>
      <c r="D69" s="18" t="s">
        <v>4</v>
      </c>
      <c r="E69" s="113"/>
      <c r="F69" s="20"/>
      <c r="G69" s="95"/>
      <c r="H69" s="95"/>
      <c r="I69" s="95"/>
      <c r="J69" s="135"/>
      <c r="K69" s="21"/>
      <c r="L69" s="21"/>
      <c r="M69" s="21"/>
      <c r="N69" s="21"/>
      <c r="O69" s="21"/>
      <c r="P69" s="21"/>
      <c r="Q69" s="21"/>
      <c r="R69" s="21"/>
    </row>
    <row r="70" spans="1:18" ht="29" customHeight="1" x14ac:dyDescent="0.35">
      <c r="B70" s="23" t="s">
        <v>126</v>
      </c>
      <c r="C70" s="23" t="s">
        <v>151</v>
      </c>
      <c r="D70" s="114"/>
      <c r="E70" s="114"/>
      <c r="F70" s="31" t="s">
        <v>152</v>
      </c>
      <c r="G70" s="94"/>
      <c r="H70" s="94"/>
      <c r="I70" s="94"/>
    </row>
    <row r="71" spans="1:18" ht="29" customHeight="1" x14ac:dyDescent="0.35">
      <c r="B71" s="23" t="s">
        <v>126</v>
      </c>
      <c r="C71" s="23" t="s">
        <v>153</v>
      </c>
      <c r="D71" s="114"/>
      <c r="E71" s="114"/>
      <c r="F71" s="31" t="s">
        <v>328</v>
      </c>
      <c r="G71" s="94"/>
      <c r="H71" s="94"/>
      <c r="I71" s="94"/>
    </row>
    <row r="72" spans="1:18" ht="29" customHeight="1" x14ac:dyDescent="0.35">
      <c r="B72" s="23" t="s">
        <v>126</v>
      </c>
      <c r="C72" s="23" t="s">
        <v>154</v>
      </c>
      <c r="D72" s="114"/>
      <c r="E72" s="114"/>
      <c r="F72" s="31" t="s">
        <v>155</v>
      </c>
      <c r="G72" s="94"/>
      <c r="H72" s="94"/>
      <c r="I72" s="94"/>
    </row>
    <row r="73" spans="1:18" ht="29" customHeight="1" x14ac:dyDescent="0.35">
      <c r="B73" s="23"/>
      <c r="C73" s="23"/>
      <c r="D73" s="114"/>
      <c r="E73" s="114"/>
      <c r="F73" s="31"/>
      <c r="G73" s="94"/>
      <c r="H73" s="94"/>
      <c r="I73" s="94"/>
    </row>
    <row r="74" spans="1:18" ht="29" customHeight="1" x14ac:dyDescent="0.35">
      <c r="B74" s="23"/>
      <c r="C74" s="23"/>
      <c r="D74" s="114"/>
      <c r="E74" s="114"/>
      <c r="F74" s="31"/>
      <c r="G74" s="94"/>
      <c r="H74" s="94"/>
      <c r="I74" s="94"/>
    </row>
    <row r="75" spans="1:18" ht="21" x14ac:dyDescent="0.35">
      <c r="B75" s="12"/>
      <c r="C75" s="12" t="s">
        <v>156</v>
      </c>
      <c r="D75" s="13"/>
      <c r="E75" s="117"/>
      <c r="F75" s="36"/>
      <c r="G75" s="36"/>
      <c r="H75" s="36"/>
      <c r="I75" s="36"/>
    </row>
    <row r="76" spans="1:18" s="22" customFormat="1" ht="24" customHeight="1" x14ac:dyDescent="0.35">
      <c r="A76" s="16"/>
      <c r="B76" s="17"/>
      <c r="C76" s="17" t="s">
        <v>36</v>
      </c>
      <c r="D76" s="18" t="s">
        <v>6</v>
      </c>
      <c r="E76" s="113"/>
      <c r="F76" s="20"/>
      <c r="G76" s="95"/>
      <c r="H76" s="95"/>
      <c r="I76" s="95"/>
      <c r="J76" s="135"/>
      <c r="K76" s="21"/>
      <c r="L76" s="21"/>
      <c r="M76" s="21"/>
      <c r="N76" s="21"/>
      <c r="O76" s="21"/>
      <c r="P76" s="21"/>
      <c r="Q76" s="21"/>
      <c r="R76" s="21"/>
    </row>
    <row r="77" spans="1:18" ht="29" customHeight="1" x14ac:dyDescent="0.35">
      <c r="B77" s="23" t="s">
        <v>37</v>
      </c>
      <c r="C77" s="23" t="s">
        <v>157</v>
      </c>
      <c r="D77" s="114"/>
      <c r="E77" s="114"/>
      <c r="F77" s="31" t="s">
        <v>158</v>
      </c>
      <c r="G77" s="94"/>
      <c r="H77" s="94"/>
      <c r="I77" s="94"/>
    </row>
    <row r="78" spans="1:18" ht="29" customHeight="1" x14ac:dyDescent="0.35">
      <c r="B78" s="23" t="s">
        <v>37</v>
      </c>
      <c r="C78" s="23" t="s">
        <v>159</v>
      </c>
      <c r="D78" s="114"/>
      <c r="E78" s="114"/>
      <c r="F78" s="31" t="s">
        <v>160</v>
      </c>
      <c r="G78" s="94"/>
      <c r="H78" s="94"/>
      <c r="I78" s="94"/>
    </row>
    <row r="79" spans="1:18" ht="29" customHeight="1" x14ac:dyDescent="0.35">
      <c r="B79" s="23" t="s">
        <v>74</v>
      </c>
      <c r="C79" s="23" t="s">
        <v>161</v>
      </c>
      <c r="D79" s="114"/>
      <c r="E79" s="114"/>
      <c r="F79" s="31" t="s">
        <v>162</v>
      </c>
      <c r="G79" s="94"/>
      <c r="H79" s="94"/>
      <c r="I79" s="94"/>
    </row>
    <row r="80" spans="1:18" ht="29" customHeight="1" x14ac:dyDescent="0.35">
      <c r="B80" s="23" t="s">
        <v>74</v>
      </c>
      <c r="C80" s="23" t="s">
        <v>163</v>
      </c>
      <c r="D80" s="114"/>
      <c r="E80" s="114"/>
      <c r="F80" s="31" t="s">
        <v>164</v>
      </c>
      <c r="G80" s="94"/>
      <c r="H80" s="94"/>
      <c r="I80" s="94"/>
    </row>
    <row r="81" spans="1:18" ht="45.5" customHeight="1" x14ac:dyDescent="0.35">
      <c r="B81" s="25" t="s">
        <v>83</v>
      </c>
      <c r="C81" s="25" t="s">
        <v>165</v>
      </c>
      <c r="D81" s="115"/>
      <c r="E81" s="115"/>
      <c r="F81" s="27" t="s">
        <v>402</v>
      </c>
      <c r="G81" s="96"/>
      <c r="H81" s="96"/>
      <c r="I81" s="96"/>
    </row>
    <row r="82" spans="1:18" ht="21" customHeight="1" x14ac:dyDescent="0.35">
      <c r="B82" s="28"/>
      <c r="C82" s="28"/>
      <c r="D82" s="116"/>
      <c r="E82" s="116"/>
      <c r="F82" s="30" t="s">
        <v>166</v>
      </c>
      <c r="G82" s="97"/>
      <c r="H82" s="97"/>
      <c r="I82" s="97"/>
    </row>
    <row r="83" spans="1:18" ht="21" customHeight="1" x14ac:dyDescent="0.35">
      <c r="B83" s="25" t="s">
        <v>83</v>
      </c>
      <c r="C83" s="28" t="s">
        <v>401</v>
      </c>
      <c r="D83" s="116"/>
      <c r="E83" s="116"/>
      <c r="F83" s="144" t="s">
        <v>406</v>
      </c>
      <c r="G83" s="97"/>
      <c r="H83" s="97"/>
      <c r="I83" s="97"/>
    </row>
    <row r="84" spans="1:18" ht="29" customHeight="1" x14ac:dyDescent="0.35">
      <c r="B84" s="23" t="s">
        <v>147</v>
      </c>
      <c r="C84" s="23" t="s">
        <v>167</v>
      </c>
      <c r="D84" s="114"/>
      <c r="E84" s="114"/>
      <c r="F84" s="31" t="s">
        <v>419</v>
      </c>
      <c r="G84" s="94"/>
      <c r="H84" s="94"/>
      <c r="I84" s="94"/>
    </row>
    <row r="85" spans="1:18" ht="29" customHeight="1" x14ac:dyDescent="0.35">
      <c r="B85" s="40" t="s">
        <v>147</v>
      </c>
      <c r="C85" s="40" t="s">
        <v>169</v>
      </c>
      <c r="D85" s="118"/>
      <c r="E85" s="118"/>
      <c r="F85" s="42" t="s">
        <v>170</v>
      </c>
      <c r="G85" s="98"/>
      <c r="H85" s="98"/>
      <c r="I85" s="98"/>
      <c r="J85" s="137"/>
    </row>
    <row r="86" spans="1:18" ht="21" customHeight="1" x14ac:dyDescent="0.35">
      <c r="B86" s="43"/>
      <c r="C86" s="43"/>
      <c r="D86" s="119"/>
      <c r="E86" s="119"/>
      <c r="F86" s="45" t="s">
        <v>171</v>
      </c>
      <c r="G86" s="99"/>
      <c r="H86" s="99"/>
      <c r="I86" s="99"/>
    </row>
    <row r="87" spans="1:18" ht="29" customHeight="1" x14ac:dyDescent="0.35">
      <c r="B87" s="46"/>
      <c r="C87" s="46"/>
      <c r="D87" s="120"/>
      <c r="E87" s="120"/>
      <c r="F87" s="48"/>
      <c r="G87" s="100"/>
      <c r="H87" s="100"/>
      <c r="I87" s="100"/>
    </row>
    <row r="88" spans="1:18" ht="29" customHeight="1" x14ac:dyDescent="0.35">
      <c r="B88" s="23"/>
      <c r="C88" s="23"/>
      <c r="D88" s="114"/>
      <c r="E88" s="114"/>
      <c r="F88" s="31"/>
      <c r="G88" s="94"/>
      <c r="H88" s="94"/>
      <c r="I88" s="94"/>
    </row>
    <row r="89" spans="1:18" ht="21" x14ac:dyDescent="0.35">
      <c r="B89" s="12"/>
      <c r="C89" s="12" t="s">
        <v>183</v>
      </c>
      <c r="D89" s="13"/>
      <c r="E89" s="117"/>
      <c r="F89" s="36"/>
      <c r="G89" s="36"/>
      <c r="H89" s="36"/>
      <c r="I89" s="36"/>
    </row>
    <row r="90" spans="1:18" s="22" customFormat="1" ht="24" customHeight="1" thickBot="1" x14ac:dyDescent="0.4">
      <c r="A90" s="16"/>
      <c r="B90" s="17"/>
      <c r="C90" s="17" t="s">
        <v>36</v>
      </c>
      <c r="D90" s="18" t="s">
        <v>10</v>
      </c>
      <c r="E90" s="113"/>
      <c r="F90" s="20"/>
      <c r="G90" s="95"/>
      <c r="H90" s="95"/>
      <c r="I90" s="95"/>
      <c r="J90" s="135"/>
      <c r="K90" s="21"/>
      <c r="L90" s="21"/>
      <c r="M90" s="21"/>
      <c r="N90" s="21"/>
      <c r="O90" s="21"/>
      <c r="P90" s="21"/>
      <c r="Q90" s="21"/>
      <c r="R90" s="21"/>
    </row>
    <row r="91" spans="1:18" ht="29" customHeight="1" thickBot="1" x14ac:dyDescent="0.4">
      <c r="B91" s="49" t="s">
        <v>100</v>
      </c>
      <c r="C91" s="49" t="s">
        <v>184</v>
      </c>
      <c r="D91" s="121"/>
      <c r="E91" s="121"/>
      <c r="F91" s="51" t="s">
        <v>185</v>
      </c>
      <c r="G91" s="101"/>
      <c r="H91" s="101"/>
      <c r="I91" s="101"/>
    </row>
    <row r="92" spans="1:18" ht="29" customHeight="1" thickBot="1" x14ac:dyDescent="0.4">
      <c r="B92" s="49"/>
      <c r="C92" s="49"/>
      <c r="D92" s="121"/>
      <c r="E92" s="121"/>
      <c r="F92" s="51"/>
      <c r="G92" s="101"/>
      <c r="H92" s="101"/>
      <c r="I92" s="101"/>
    </row>
    <row r="93" spans="1:18" ht="29" customHeight="1" thickBot="1" x14ac:dyDescent="0.4">
      <c r="B93" s="49"/>
      <c r="C93" s="49"/>
      <c r="D93" s="121"/>
      <c r="E93" s="121"/>
      <c r="F93" s="51"/>
      <c r="G93" s="101"/>
      <c r="H93" s="101"/>
      <c r="I93" s="101"/>
    </row>
    <row r="94" spans="1:18" ht="21" x14ac:dyDescent="0.35">
      <c r="B94" s="12"/>
      <c r="C94" s="12" t="s">
        <v>207</v>
      </c>
      <c r="D94" s="13"/>
      <c r="E94" s="117"/>
      <c r="F94" s="36"/>
      <c r="G94" s="36"/>
      <c r="H94" s="36"/>
      <c r="I94" s="36"/>
    </row>
    <row r="95" spans="1:18" s="22" customFormat="1" ht="24" customHeight="1" x14ac:dyDescent="0.35">
      <c r="A95" s="16"/>
      <c r="B95" s="17"/>
      <c r="C95" s="17" t="s">
        <v>36</v>
      </c>
      <c r="D95" s="18" t="s">
        <v>14</v>
      </c>
      <c r="E95" s="113"/>
      <c r="F95" s="20"/>
      <c r="G95" s="95"/>
      <c r="H95" s="95"/>
      <c r="I95" s="95"/>
      <c r="J95" s="135"/>
      <c r="K95" s="21"/>
      <c r="L95" s="21"/>
      <c r="M95" s="21"/>
      <c r="N95" s="21"/>
      <c r="O95" s="21"/>
      <c r="P95" s="21"/>
      <c r="Q95" s="21"/>
      <c r="R95" s="21"/>
    </row>
    <row r="96" spans="1:18" ht="29" customHeight="1" x14ac:dyDescent="0.35">
      <c r="B96" s="23" t="s">
        <v>147</v>
      </c>
      <c r="C96" s="23" t="s">
        <v>208</v>
      </c>
      <c r="D96" s="114"/>
      <c r="E96" s="114"/>
      <c r="F96" s="31" t="s">
        <v>420</v>
      </c>
      <c r="G96" s="94"/>
      <c r="H96" s="94"/>
      <c r="I96" s="94"/>
    </row>
    <row r="97" spans="1:18" ht="29" customHeight="1" x14ac:dyDescent="0.35">
      <c r="B97" s="23" t="s">
        <v>147</v>
      </c>
      <c r="C97" s="23" t="s">
        <v>426</v>
      </c>
      <c r="D97" s="114"/>
      <c r="E97" s="114"/>
      <c r="F97" s="31" t="s">
        <v>211</v>
      </c>
      <c r="G97" s="94"/>
      <c r="H97" s="94"/>
      <c r="I97" s="94"/>
    </row>
    <row r="98" spans="1:18" ht="29" customHeight="1" x14ac:dyDescent="0.35">
      <c r="B98" s="23" t="s">
        <v>147</v>
      </c>
      <c r="C98" s="23" t="s">
        <v>212</v>
      </c>
      <c r="D98" s="114"/>
      <c r="E98" s="114"/>
      <c r="F98" s="31" t="s">
        <v>421</v>
      </c>
      <c r="G98" s="94"/>
      <c r="H98" s="94"/>
      <c r="I98" s="94"/>
    </row>
    <row r="99" spans="1:18" ht="29" customHeight="1" x14ac:dyDescent="0.35">
      <c r="B99" s="23" t="s">
        <v>147</v>
      </c>
      <c r="C99" s="23" t="s">
        <v>422</v>
      </c>
      <c r="D99" s="114"/>
      <c r="E99" s="114"/>
      <c r="F99" s="31" t="s">
        <v>423</v>
      </c>
      <c r="G99" s="94"/>
      <c r="H99" s="94"/>
      <c r="I99" s="94"/>
    </row>
    <row r="100" spans="1:18" ht="29" customHeight="1" x14ac:dyDescent="0.35">
      <c r="B100" s="46" t="s">
        <v>147</v>
      </c>
      <c r="C100" s="48" t="s">
        <v>216</v>
      </c>
      <c r="D100" s="122"/>
      <c r="E100" s="122"/>
      <c r="F100" s="145" t="s">
        <v>409</v>
      </c>
      <c r="G100" s="100"/>
      <c r="H100" s="100"/>
      <c r="I100" s="100"/>
    </row>
    <row r="101" spans="1:18" ht="47" customHeight="1" x14ac:dyDescent="0.35">
      <c r="B101" s="46" t="s">
        <v>147</v>
      </c>
      <c r="C101" s="48" t="s">
        <v>218</v>
      </c>
      <c r="D101" s="122"/>
      <c r="E101" s="122"/>
      <c r="F101" s="48" t="s">
        <v>331</v>
      </c>
      <c r="G101" s="100"/>
      <c r="H101" s="100"/>
      <c r="I101" s="94"/>
    </row>
    <row r="102" spans="1:18" ht="29" customHeight="1" x14ac:dyDescent="0.35">
      <c r="B102" s="46" t="s">
        <v>147</v>
      </c>
      <c r="C102" s="48" t="s">
        <v>425</v>
      </c>
      <c r="D102" s="122"/>
      <c r="E102" s="122"/>
      <c r="F102" s="48" t="s">
        <v>427</v>
      </c>
      <c r="G102" s="48"/>
      <c r="H102" s="100"/>
      <c r="I102" s="100"/>
    </row>
    <row r="103" spans="1:18" ht="29" customHeight="1" x14ac:dyDescent="0.35">
      <c r="B103" s="46"/>
      <c r="C103" s="48"/>
      <c r="D103" s="122"/>
      <c r="E103" s="122"/>
      <c r="F103" s="48"/>
      <c r="G103" s="100"/>
      <c r="H103" s="100"/>
      <c r="I103" s="100"/>
    </row>
    <row r="104" spans="1:18" ht="29" customHeight="1" x14ac:dyDescent="0.35">
      <c r="B104" s="23"/>
      <c r="C104" s="23"/>
      <c r="D104" s="114"/>
      <c r="E104" s="114"/>
      <c r="F104" s="31"/>
      <c r="G104" s="94"/>
      <c r="H104" s="94"/>
      <c r="I104" s="94"/>
    </row>
    <row r="105" spans="1:18" ht="21" x14ac:dyDescent="0.35">
      <c r="B105" s="12"/>
      <c r="C105" s="12" t="s">
        <v>221</v>
      </c>
      <c r="D105" s="13"/>
      <c r="E105" s="117"/>
      <c r="F105" s="36"/>
      <c r="G105" s="36"/>
      <c r="H105" s="36"/>
      <c r="I105" s="36"/>
    </row>
    <row r="106" spans="1:18" s="22" customFormat="1" ht="24" customHeight="1" x14ac:dyDescent="0.35">
      <c r="A106" s="16"/>
      <c r="B106" s="17"/>
      <c r="C106" s="17" t="s">
        <v>36</v>
      </c>
      <c r="D106" s="18" t="s">
        <v>379</v>
      </c>
      <c r="E106" s="113"/>
      <c r="F106" s="20"/>
      <c r="G106" s="95"/>
      <c r="H106" s="95"/>
      <c r="I106" s="95"/>
      <c r="J106" s="135"/>
      <c r="K106" s="21"/>
      <c r="L106" s="21"/>
      <c r="M106" s="21"/>
      <c r="N106" s="21"/>
      <c r="O106" s="21"/>
      <c r="P106" s="21"/>
      <c r="Q106" s="21"/>
      <c r="R106" s="21"/>
    </row>
    <row r="107" spans="1:18" ht="52" customHeight="1" x14ac:dyDescent="0.35">
      <c r="B107" s="23" t="s">
        <v>37</v>
      </c>
      <c r="C107" s="31" t="s">
        <v>222</v>
      </c>
      <c r="D107" s="123"/>
      <c r="E107" s="123"/>
      <c r="F107" s="129" t="s">
        <v>412</v>
      </c>
      <c r="G107" s="94"/>
      <c r="H107" s="94"/>
      <c r="I107" s="94"/>
      <c r="J107" s="137"/>
    </row>
    <row r="108" spans="1:18" ht="29" customHeight="1" x14ac:dyDescent="0.35">
      <c r="B108" s="23" t="s">
        <v>37</v>
      </c>
      <c r="C108" s="31" t="s">
        <v>224</v>
      </c>
      <c r="D108" s="123"/>
      <c r="E108" s="123"/>
      <c r="F108" s="31" t="s">
        <v>225</v>
      </c>
      <c r="G108" s="94"/>
      <c r="H108" s="94"/>
      <c r="I108" s="94"/>
    </row>
    <row r="109" spans="1:18" ht="29" customHeight="1" x14ac:dyDescent="0.35">
      <c r="B109" s="23" t="s">
        <v>37</v>
      </c>
      <c r="C109" s="31" t="s">
        <v>226</v>
      </c>
      <c r="D109" s="123"/>
      <c r="E109" s="123"/>
      <c r="F109" s="129" t="s">
        <v>227</v>
      </c>
      <c r="G109" s="94"/>
      <c r="H109" s="94"/>
      <c r="I109" s="94"/>
    </row>
    <row r="110" spans="1:18" ht="29" customHeight="1" x14ac:dyDescent="0.35">
      <c r="B110" s="23" t="s">
        <v>37</v>
      </c>
      <c r="C110" s="31" t="s">
        <v>228</v>
      </c>
      <c r="D110" s="123"/>
      <c r="E110" s="123"/>
      <c r="F110" s="129" t="s">
        <v>403</v>
      </c>
      <c r="G110" s="129"/>
      <c r="H110" s="94"/>
      <c r="I110" s="94"/>
      <c r="J110" s="137"/>
    </row>
    <row r="111" spans="1:18" ht="29" customHeight="1" x14ac:dyDescent="0.35">
      <c r="B111" s="23" t="s">
        <v>37</v>
      </c>
      <c r="C111" s="31" t="s">
        <v>230</v>
      </c>
      <c r="D111" s="123"/>
      <c r="E111" s="123"/>
      <c r="F111" s="129" t="s">
        <v>376</v>
      </c>
      <c r="G111" s="94"/>
      <c r="H111" s="94"/>
      <c r="I111" s="94"/>
      <c r="J111" s="138"/>
    </row>
    <row r="112" spans="1:18" ht="29" customHeight="1" x14ac:dyDescent="0.35">
      <c r="B112" s="23" t="s">
        <v>37</v>
      </c>
      <c r="C112" s="31" t="s">
        <v>232</v>
      </c>
      <c r="D112" s="123"/>
      <c r="E112" s="123"/>
      <c r="F112" s="129" t="s">
        <v>397</v>
      </c>
      <c r="G112" s="94"/>
      <c r="H112" s="94"/>
      <c r="I112" s="94"/>
      <c r="J112" s="139"/>
    </row>
    <row r="113" spans="2:10" ht="29" customHeight="1" x14ac:dyDescent="0.35">
      <c r="B113" s="23" t="s">
        <v>37</v>
      </c>
      <c r="C113" s="31" t="s">
        <v>234</v>
      </c>
      <c r="D113" s="123"/>
      <c r="E113" s="123"/>
      <c r="F113" s="31" t="s">
        <v>377</v>
      </c>
      <c r="G113" s="94"/>
      <c r="H113" s="94"/>
      <c r="I113" s="94"/>
      <c r="J113" s="138"/>
    </row>
    <row r="114" spans="2:10" ht="29" customHeight="1" x14ac:dyDescent="0.35">
      <c r="B114" s="23" t="s">
        <v>37</v>
      </c>
      <c r="C114" s="31" t="s">
        <v>236</v>
      </c>
      <c r="D114" s="123"/>
      <c r="E114" s="123"/>
      <c r="F114" s="129" t="s">
        <v>374</v>
      </c>
      <c r="G114" s="94"/>
      <c r="H114" s="94"/>
      <c r="I114" s="94"/>
      <c r="J114" s="139"/>
    </row>
    <row r="115" spans="2:10" ht="29" customHeight="1" x14ac:dyDescent="0.35">
      <c r="B115" s="23" t="s">
        <v>37</v>
      </c>
      <c r="C115" s="31" t="s">
        <v>237</v>
      </c>
      <c r="D115" s="123"/>
      <c r="E115" s="123"/>
      <c r="F115" s="31" t="s">
        <v>238</v>
      </c>
      <c r="G115" s="94"/>
      <c r="H115" s="94"/>
      <c r="I115" s="94"/>
      <c r="J115" s="130"/>
    </row>
    <row r="116" spans="2:10" ht="29" customHeight="1" x14ac:dyDescent="0.35">
      <c r="B116" s="23" t="s">
        <v>37</v>
      </c>
      <c r="C116" s="31" t="s">
        <v>239</v>
      </c>
      <c r="D116" s="123"/>
      <c r="E116" s="123"/>
      <c r="F116" s="31" t="s">
        <v>240</v>
      </c>
      <c r="G116" s="94"/>
      <c r="H116" s="94"/>
      <c r="I116" s="94"/>
      <c r="J116" s="139"/>
    </row>
    <row r="117" spans="2:10" ht="29" customHeight="1" x14ac:dyDescent="0.35">
      <c r="B117" s="23" t="s">
        <v>121</v>
      </c>
      <c r="C117" s="31" t="s">
        <v>241</v>
      </c>
      <c r="D117" s="123"/>
      <c r="E117" s="123"/>
      <c r="F117" s="31" t="s">
        <v>242</v>
      </c>
      <c r="G117" s="94"/>
      <c r="H117" s="94"/>
      <c r="I117" s="94"/>
      <c r="J117" s="139"/>
    </row>
    <row r="118" spans="2:10" ht="29" customHeight="1" x14ac:dyDescent="0.35">
      <c r="B118" s="23" t="s">
        <v>74</v>
      </c>
      <c r="C118" s="31" t="s">
        <v>243</v>
      </c>
      <c r="D118" s="123"/>
      <c r="E118" s="123"/>
      <c r="F118" s="129" t="s">
        <v>410</v>
      </c>
      <c r="G118" s="94"/>
      <c r="H118" s="94"/>
      <c r="I118" s="94"/>
    </row>
    <row r="119" spans="2:10" ht="29" customHeight="1" x14ac:dyDescent="0.35">
      <c r="B119" s="23" t="s">
        <v>245</v>
      </c>
      <c r="C119" s="31" t="s">
        <v>246</v>
      </c>
      <c r="D119" s="123"/>
      <c r="E119" s="123"/>
      <c r="F119" s="31" t="s">
        <v>247</v>
      </c>
      <c r="G119" s="94"/>
      <c r="H119" s="94"/>
      <c r="I119" s="94"/>
    </row>
    <row r="120" spans="2:10" ht="29" customHeight="1" x14ac:dyDescent="0.35">
      <c r="B120" s="23" t="s">
        <v>147</v>
      </c>
      <c r="C120" s="31" t="s">
        <v>248</v>
      </c>
      <c r="D120" s="123"/>
      <c r="E120" s="123"/>
      <c r="F120" s="31" t="s">
        <v>249</v>
      </c>
      <c r="G120" s="94"/>
      <c r="H120" s="94"/>
      <c r="I120" s="94"/>
    </row>
    <row r="121" spans="2:10" ht="29" customHeight="1" x14ac:dyDescent="0.35">
      <c r="B121" s="23" t="s">
        <v>147</v>
      </c>
      <c r="C121" s="31" t="s">
        <v>250</v>
      </c>
      <c r="D121" s="123"/>
      <c r="E121" s="123"/>
      <c r="F121" s="31" t="s">
        <v>251</v>
      </c>
      <c r="G121" s="94"/>
      <c r="H121" s="94"/>
      <c r="I121" s="94"/>
    </row>
    <row r="122" spans="2:10" ht="33.5" customHeight="1" x14ac:dyDescent="0.35">
      <c r="B122" s="23" t="s">
        <v>147</v>
      </c>
      <c r="C122" s="31" t="s">
        <v>252</v>
      </c>
      <c r="D122" s="123"/>
      <c r="E122" s="123"/>
      <c r="F122" s="31" t="s">
        <v>375</v>
      </c>
      <c r="G122" s="94"/>
      <c r="H122" s="94"/>
      <c r="I122" s="94"/>
      <c r="J122" s="140"/>
    </row>
    <row r="123" spans="2:10" ht="29" customHeight="1" x14ac:dyDescent="0.35">
      <c r="B123" s="23" t="s">
        <v>147</v>
      </c>
      <c r="C123" s="31" t="s">
        <v>254</v>
      </c>
      <c r="D123" s="123"/>
      <c r="E123" s="123"/>
      <c r="F123" s="31" t="s">
        <v>255</v>
      </c>
      <c r="G123" s="94"/>
      <c r="H123" s="94"/>
      <c r="I123" s="94"/>
    </row>
    <row r="124" spans="2:10" ht="29" customHeight="1" x14ac:dyDescent="0.35">
      <c r="B124" s="23" t="s">
        <v>147</v>
      </c>
      <c r="C124" s="31" t="s">
        <v>256</v>
      </c>
      <c r="D124" s="123"/>
      <c r="E124" s="123"/>
      <c r="F124" s="31" t="s">
        <v>257</v>
      </c>
      <c r="G124" s="94"/>
      <c r="H124" s="94"/>
      <c r="I124" s="94"/>
    </row>
    <row r="125" spans="2:10" ht="29" customHeight="1" x14ac:dyDescent="0.35">
      <c r="B125" s="23" t="s">
        <v>147</v>
      </c>
      <c r="C125" s="31" t="s">
        <v>258</v>
      </c>
      <c r="D125" s="123"/>
      <c r="E125" s="123"/>
      <c r="F125" s="31" t="s">
        <v>259</v>
      </c>
      <c r="G125" s="94"/>
      <c r="H125" s="94"/>
      <c r="I125" s="94"/>
    </row>
    <row r="126" spans="2:10" ht="29" customHeight="1" x14ac:dyDescent="0.35">
      <c r="B126" s="23" t="s">
        <v>147</v>
      </c>
      <c r="C126" s="31" t="s">
        <v>260</v>
      </c>
      <c r="D126" s="123"/>
      <c r="E126" s="123"/>
      <c r="F126" s="31" t="s">
        <v>261</v>
      </c>
      <c r="G126" s="94"/>
      <c r="H126" s="94"/>
      <c r="I126" s="94"/>
    </row>
    <row r="127" spans="2:10" ht="29" customHeight="1" x14ac:dyDescent="0.35">
      <c r="B127" s="23" t="s">
        <v>147</v>
      </c>
      <c r="C127" s="31" t="s">
        <v>262</v>
      </c>
      <c r="D127" s="123"/>
      <c r="E127" s="123"/>
      <c r="F127" s="31" t="s">
        <v>424</v>
      </c>
      <c r="G127" s="94"/>
      <c r="H127" s="94"/>
      <c r="I127" s="94"/>
    </row>
    <row r="128" spans="2:10" ht="29" customHeight="1" x14ac:dyDescent="0.35">
      <c r="B128" s="23" t="s">
        <v>147</v>
      </c>
      <c r="C128" s="31" t="s">
        <v>141</v>
      </c>
      <c r="D128" s="123"/>
      <c r="E128" s="123"/>
      <c r="F128" s="129" t="s">
        <v>411</v>
      </c>
      <c r="G128" s="94"/>
      <c r="H128" s="94"/>
      <c r="I128" s="94"/>
    </row>
    <row r="129" spans="1:18" ht="29" customHeight="1" x14ac:dyDescent="0.35">
      <c r="B129" s="23" t="s">
        <v>147</v>
      </c>
      <c r="C129" s="31" t="s">
        <v>265</v>
      </c>
      <c r="D129" s="123"/>
      <c r="E129" s="123"/>
      <c r="F129" s="31" t="s">
        <v>266</v>
      </c>
      <c r="G129" s="94"/>
      <c r="H129" s="94"/>
      <c r="I129" s="94"/>
    </row>
    <row r="130" spans="1:18" ht="29" customHeight="1" x14ac:dyDescent="0.35">
      <c r="B130" s="23" t="s">
        <v>147</v>
      </c>
      <c r="C130" s="31" t="s">
        <v>144</v>
      </c>
      <c r="D130" s="123"/>
      <c r="E130" s="123"/>
      <c r="F130" s="31" t="s">
        <v>267</v>
      </c>
      <c r="G130" s="94"/>
      <c r="H130" s="94"/>
      <c r="I130" s="94"/>
    </row>
    <row r="131" spans="1:18" ht="37.5" customHeight="1" x14ac:dyDescent="0.35">
      <c r="B131" s="23" t="s">
        <v>147</v>
      </c>
      <c r="C131" s="31" t="s">
        <v>268</v>
      </c>
      <c r="D131" s="123"/>
      <c r="E131" s="123"/>
      <c r="F131" s="31" t="s">
        <v>269</v>
      </c>
      <c r="G131" s="94"/>
      <c r="H131" s="94"/>
      <c r="I131" s="94"/>
    </row>
    <row r="132" spans="1:18" ht="29" customHeight="1" x14ac:dyDescent="0.35">
      <c r="B132" s="23" t="s">
        <v>147</v>
      </c>
      <c r="C132" s="31" t="s">
        <v>270</v>
      </c>
      <c r="D132" s="123"/>
      <c r="E132" s="123"/>
      <c r="F132" s="31" t="s">
        <v>271</v>
      </c>
      <c r="G132" s="94"/>
      <c r="H132" s="94"/>
      <c r="I132" s="94"/>
    </row>
    <row r="133" spans="1:18" ht="29" customHeight="1" x14ac:dyDescent="0.35">
      <c r="B133" s="23" t="s">
        <v>147</v>
      </c>
      <c r="C133" s="31" t="s">
        <v>272</v>
      </c>
      <c r="D133" s="123"/>
      <c r="E133" s="123"/>
      <c r="F133" s="31" t="s">
        <v>273</v>
      </c>
      <c r="G133" s="94"/>
      <c r="H133" s="94"/>
      <c r="I133" s="94"/>
    </row>
    <row r="134" spans="1:18" ht="29" customHeight="1" x14ac:dyDescent="0.35">
      <c r="B134" s="23" t="s">
        <v>147</v>
      </c>
      <c r="C134" s="31" t="s">
        <v>274</v>
      </c>
      <c r="D134" s="123"/>
      <c r="E134" s="123"/>
      <c r="F134" s="31" t="s">
        <v>275</v>
      </c>
      <c r="G134" s="94"/>
      <c r="H134" s="94"/>
      <c r="I134" s="94"/>
    </row>
    <row r="135" spans="1:18" ht="21.5" customHeight="1" x14ac:dyDescent="0.35">
      <c r="B135" s="25" t="s">
        <v>147</v>
      </c>
      <c r="C135" s="27" t="s">
        <v>276</v>
      </c>
      <c r="D135" s="124"/>
      <c r="E135" s="124"/>
      <c r="F135" s="27" t="s">
        <v>277</v>
      </c>
      <c r="G135" s="96"/>
      <c r="H135" s="96"/>
      <c r="I135" s="96"/>
    </row>
    <row r="136" spans="1:18" ht="21" customHeight="1" x14ac:dyDescent="0.35">
      <c r="B136" s="28"/>
      <c r="C136" s="30"/>
      <c r="D136" s="125"/>
      <c r="E136" s="125"/>
      <c r="F136" s="30" t="s">
        <v>278</v>
      </c>
      <c r="G136" s="97"/>
      <c r="H136" s="97"/>
      <c r="I136" s="97"/>
    </row>
    <row r="137" spans="1:18" ht="29" customHeight="1" x14ac:dyDescent="0.35">
      <c r="B137" s="23"/>
      <c r="C137" s="31"/>
      <c r="D137" s="123"/>
      <c r="E137" s="123"/>
      <c r="F137" s="31"/>
      <c r="G137" s="94"/>
      <c r="H137" s="94"/>
      <c r="I137" s="94"/>
    </row>
    <row r="138" spans="1:18" ht="29" customHeight="1" x14ac:dyDescent="0.35">
      <c r="B138" s="23"/>
      <c r="C138" s="23"/>
      <c r="D138" s="114"/>
      <c r="E138" s="114"/>
      <c r="F138" s="31"/>
      <c r="G138" s="94"/>
      <c r="H138" s="94"/>
      <c r="I138" s="94"/>
    </row>
    <row r="139" spans="1:18" ht="21" x14ac:dyDescent="0.35">
      <c r="B139" s="59"/>
      <c r="C139" s="59" t="s">
        <v>279</v>
      </c>
      <c r="D139" s="60"/>
      <c r="E139" s="126"/>
      <c r="F139" s="61"/>
      <c r="G139" s="102"/>
      <c r="H139" s="102"/>
      <c r="I139" s="102"/>
    </row>
    <row r="140" spans="1:18" s="22" customFormat="1" ht="24" customHeight="1" x14ac:dyDescent="0.35">
      <c r="A140" s="16"/>
      <c r="B140" s="17"/>
      <c r="C140" s="17" t="s">
        <v>36</v>
      </c>
      <c r="D140" s="18" t="s">
        <v>10</v>
      </c>
      <c r="E140" s="113"/>
      <c r="F140" s="20"/>
      <c r="G140" s="95"/>
      <c r="H140" s="95"/>
      <c r="I140" s="95"/>
      <c r="J140" s="135"/>
      <c r="K140" s="21"/>
      <c r="L140" s="21"/>
      <c r="M140" s="21"/>
      <c r="N140" s="21"/>
      <c r="O140" s="21"/>
      <c r="P140" s="21"/>
      <c r="Q140" s="21"/>
      <c r="R140" s="21"/>
    </row>
    <row r="141" spans="1:18" ht="29" customHeight="1" x14ac:dyDescent="0.35">
      <c r="B141" s="23" t="s">
        <v>83</v>
      </c>
      <c r="C141" s="23" t="s">
        <v>280</v>
      </c>
      <c r="D141" s="114"/>
      <c r="E141" s="114"/>
      <c r="F141" s="31" t="s">
        <v>405</v>
      </c>
      <c r="G141" s="94"/>
      <c r="H141" s="94"/>
      <c r="I141" s="94"/>
    </row>
    <row r="142" spans="1:18" ht="29" customHeight="1" x14ac:dyDescent="0.35">
      <c r="B142" s="23" t="s">
        <v>83</v>
      </c>
      <c r="C142" s="23" t="s">
        <v>282</v>
      </c>
      <c r="D142" s="114"/>
      <c r="E142" s="114"/>
      <c r="F142" s="31" t="s">
        <v>283</v>
      </c>
      <c r="G142" s="94"/>
      <c r="H142" s="94"/>
      <c r="I142" s="94"/>
    </row>
    <row r="143" spans="1:18" ht="29" customHeight="1" x14ac:dyDescent="0.35">
      <c r="B143" s="23" t="s">
        <v>83</v>
      </c>
      <c r="C143" s="23" t="s">
        <v>284</v>
      </c>
      <c r="D143" s="114"/>
      <c r="E143" s="114"/>
      <c r="F143" s="31" t="s">
        <v>285</v>
      </c>
      <c r="G143" s="94"/>
      <c r="H143" s="94"/>
      <c r="I143" s="94"/>
    </row>
    <row r="144" spans="1:18" ht="29" customHeight="1" x14ac:dyDescent="0.35">
      <c r="B144" s="23" t="s">
        <v>83</v>
      </c>
      <c r="C144" s="23" t="s">
        <v>400</v>
      </c>
      <c r="D144" s="114"/>
      <c r="E144" s="114"/>
      <c r="F144" s="31" t="s">
        <v>404</v>
      </c>
      <c r="G144" s="94"/>
      <c r="H144" s="94"/>
      <c r="I144" s="94"/>
    </row>
    <row r="145" spans="2:9" ht="29" customHeight="1" x14ac:dyDescent="0.35">
      <c r="B145" s="23"/>
      <c r="C145" s="23"/>
      <c r="D145" s="114"/>
      <c r="E145" s="114"/>
      <c r="F145" s="31"/>
      <c r="G145" s="94"/>
      <c r="H145" s="94"/>
      <c r="I145" s="94"/>
    </row>
    <row r="146" spans="2:9" x14ac:dyDescent="0.35">
      <c r="G146" s="83"/>
      <c r="H146" s="83"/>
      <c r="I146" s="83"/>
    </row>
    <row r="147" spans="2:9" x14ac:dyDescent="0.35">
      <c r="G147" s="83"/>
      <c r="H147" s="83"/>
      <c r="I147" s="83"/>
    </row>
    <row r="148" spans="2:9" x14ac:dyDescent="0.35">
      <c r="G148" s="83"/>
      <c r="H148" s="83"/>
      <c r="I148" s="83"/>
    </row>
    <row r="149" spans="2:9" x14ac:dyDescent="0.35">
      <c r="G149" s="83"/>
      <c r="H149" s="83"/>
      <c r="I149" s="83"/>
    </row>
    <row r="150" spans="2:9" x14ac:dyDescent="0.35">
      <c r="G150" s="83"/>
      <c r="H150" s="83"/>
      <c r="I150" s="83"/>
    </row>
    <row r="151" spans="2:9" x14ac:dyDescent="0.35">
      <c r="G151" s="83"/>
      <c r="H151" s="83"/>
      <c r="I151" s="83"/>
    </row>
    <row r="152" spans="2:9" x14ac:dyDescent="0.35">
      <c r="G152" s="83"/>
      <c r="H152" s="83"/>
      <c r="I152" s="83"/>
    </row>
    <row r="153" spans="2:9" x14ac:dyDescent="0.35">
      <c r="G153" s="83"/>
      <c r="H153" s="83"/>
      <c r="I153" s="83"/>
    </row>
    <row r="154" spans="2:9" x14ac:dyDescent="0.35">
      <c r="G154" s="83"/>
      <c r="H154" s="83"/>
      <c r="I154" s="83"/>
    </row>
  </sheetData>
  <pageMargins left="0.25" right="0.25" top="0.75" bottom="0.75" header="0.3" footer="0.3"/>
  <pageSetup scale="68" orientation="landscape" horizontalDpi="4294967293" verticalDpi="0" r:id="rId1"/>
  <headerFooter>
    <oddHeader>&amp;C&amp;A&amp;R&amp;F</oddHeader>
    <oddFooter>Prepared by Angelina Binder-Alva &amp;D&amp;RPage &amp;P</oddFooter>
  </headerFooter>
  <rowBreaks count="3" manualBreakCount="3">
    <brk id="42" max="16383" man="1"/>
    <brk id="88" max="16383" man="1"/>
    <brk id="9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69E98-2161-4C9B-B8B2-0AA256896113}">
  <dimension ref="B4:L15"/>
  <sheetViews>
    <sheetView workbookViewId="0">
      <selection activeCell="L7" sqref="L7"/>
    </sheetView>
  </sheetViews>
  <sheetFormatPr defaultRowHeight="14.5" x14ac:dyDescent="0.35"/>
  <cols>
    <col min="2" max="2" width="22.08984375" customWidth="1"/>
    <col min="3" max="5" width="7.6328125" customWidth="1"/>
    <col min="6" max="6" width="13.1796875" bestFit="1" customWidth="1"/>
  </cols>
  <sheetData>
    <row r="4" spans="2:12" x14ac:dyDescent="0.35">
      <c r="C4" s="131" t="s">
        <v>390</v>
      </c>
      <c r="D4" s="131" t="s">
        <v>394</v>
      </c>
      <c r="E4" s="131" t="s">
        <v>393</v>
      </c>
      <c r="F4" s="143" t="s">
        <v>392</v>
      </c>
    </row>
    <row r="5" spans="2:12" ht="20.5" customHeight="1" x14ac:dyDescent="0.35">
      <c r="B5" s="2" t="s">
        <v>382</v>
      </c>
      <c r="C5">
        <v>34</v>
      </c>
      <c r="F5">
        <v>39</v>
      </c>
    </row>
    <row r="6" spans="2:12" ht="20.5" customHeight="1" x14ac:dyDescent="0.35">
      <c r="B6" s="2" t="s">
        <v>383</v>
      </c>
      <c r="C6">
        <v>20</v>
      </c>
      <c r="F6">
        <v>24</v>
      </c>
    </row>
    <row r="7" spans="2:12" ht="20.5" customHeight="1" x14ac:dyDescent="0.35">
      <c r="B7" s="2" t="s">
        <v>384</v>
      </c>
      <c r="C7">
        <v>3</v>
      </c>
      <c r="F7">
        <v>3</v>
      </c>
    </row>
    <row r="8" spans="2:12" ht="20.5" customHeight="1" x14ac:dyDescent="0.35">
      <c r="B8" s="2" t="s">
        <v>385</v>
      </c>
      <c r="C8">
        <v>7</v>
      </c>
      <c r="F8">
        <v>11</v>
      </c>
    </row>
    <row r="9" spans="2:12" ht="20.5" customHeight="1" x14ac:dyDescent="0.35">
      <c r="B9" s="2" t="s">
        <v>386</v>
      </c>
      <c r="C9">
        <v>1</v>
      </c>
      <c r="F9">
        <v>1</v>
      </c>
    </row>
    <row r="10" spans="2:12" ht="20.5" customHeight="1" x14ac:dyDescent="0.35">
      <c r="B10" s="2" t="s">
        <v>387</v>
      </c>
      <c r="C10">
        <v>7</v>
      </c>
      <c r="F10">
        <v>7</v>
      </c>
    </row>
    <row r="11" spans="2:12" ht="20.5" customHeight="1" x14ac:dyDescent="0.35">
      <c r="B11" s="2" t="s">
        <v>388</v>
      </c>
      <c r="C11">
        <v>29</v>
      </c>
      <c r="F11">
        <v>31</v>
      </c>
    </row>
    <row r="12" spans="2:12" ht="20.5" customHeight="1" x14ac:dyDescent="0.35">
      <c r="B12" s="2" t="s">
        <v>389</v>
      </c>
      <c r="C12">
        <v>3</v>
      </c>
      <c r="F12">
        <v>3</v>
      </c>
    </row>
    <row r="13" spans="2:12" ht="20.5" customHeight="1" x14ac:dyDescent="0.35"/>
    <row r="15" spans="2:12" x14ac:dyDescent="0.35">
      <c r="B15" s="132" t="s">
        <v>391</v>
      </c>
      <c r="C15" s="133">
        <f>SUM(C5:C12)</f>
        <v>104</v>
      </c>
      <c r="D15" s="133"/>
      <c r="E15" s="133"/>
      <c r="F15" s="133">
        <f>SUM(F5:F12)</f>
        <v>119</v>
      </c>
      <c r="L15">
        <f>20*15</f>
        <v>300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67165-B67C-45AB-8D43-9254B75A56F3}">
  <sheetPr>
    <tabColor theme="7"/>
  </sheetPr>
  <dimension ref="A1:G426"/>
  <sheetViews>
    <sheetView showGridLines="0" tabSelected="1" zoomScaleNormal="100" workbookViewId="0">
      <pane xSplit="1" ySplit="18" topLeftCell="B19" activePane="bottomRight" state="frozen"/>
      <selection pane="topRight" activeCell="B1" sqref="B1"/>
      <selection pane="bottomLeft" activeCell="A4" sqref="A4"/>
      <selection pane="bottomRight" activeCell="C20" sqref="C20"/>
    </sheetView>
  </sheetViews>
  <sheetFormatPr defaultRowHeight="14.5" outlineLevelRow="1" x14ac:dyDescent="0.35"/>
  <cols>
    <col min="1" max="1" width="16.26953125" style="197" customWidth="1"/>
    <col min="2" max="2" width="10" style="134" customWidth="1"/>
    <col min="3" max="3" width="76.7265625" style="196" customWidth="1"/>
    <col min="4" max="5" width="7.6328125" style="228" customWidth="1"/>
    <col min="6" max="6" width="16.26953125" style="2" customWidth="1"/>
    <col min="7" max="7" width="80.7265625" style="246" customWidth="1"/>
    <col min="8" max="8" width="21.08984375" style="2" customWidth="1"/>
    <col min="9" max="16384" width="8.7265625" style="2"/>
  </cols>
  <sheetData>
    <row r="1" spans="1:7" hidden="1" outlineLevel="1" x14ac:dyDescent="0.35">
      <c r="A1" s="223" t="s">
        <v>514</v>
      </c>
      <c r="B1" s="215">
        <f>COUNTA($C$21:C65)</f>
        <v>43</v>
      </c>
      <c r="C1" s="216" t="s">
        <v>520</v>
      </c>
    </row>
    <row r="2" spans="1:7" hidden="1" outlineLevel="1" x14ac:dyDescent="0.35">
      <c r="A2" s="224">
        <f>SUM(B1:B8)</f>
        <v>232</v>
      </c>
      <c r="B2" s="217">
        <f>COUNTA($C67:C137)</f>
        <v>71</v>
      </c>
      <c r="C2" s="218" t="s">
        <v>510</v>
      </c>
    </row>
    <row r="3" spans="1:7" hidden="1" outlineLevel="1" x14ac:dyDescent="0.35">
      <c r="A3" s="2"/>
      <c r="B3" s="217">
        <f>COUNTA(C139:C187)</f>
        <v>46</v>
      </c>
      <c r="C3" s="218" t="s">
        <v>515</v>
      </c>
    </row>
    <row r="4" spans="1:7" hidden="1" outlineLevel="1" x14ac:dyDescent="0.35">
      <c r="A4" s="212" t="s">
        <v>60</v>
      </c>
      <c r="B4" s="217">
        <f>COUNTA($C139:C216)</f>
        <v>72</v>
      </c>
      <c r="C4" s="218" t="s">
        <v>511</v>
      </c>
    </row>
    <row r="5" spans="1:7" hidden="1" outlineLevel="1" x14ac:dyDescent="0.35">
      <c r="A5" s="213" t="s">
        <v>70</v>
      </c>
      <c r="B5" s="217">
        <f>COUNTA($C218:C245)</f>
        <v>0</v>
      </c>
      <c r="C5" s="219" t="s">
        <v>517</v>
      </c>
    </row>
    <row r="6" spans="1:7" hidden="1" outlineLevel="1" x14ac:dyDescent="0.35">
      <c r="A6" s="213" t="s">
        <v>115</v>
      </c>
      <c r="B6" s="217">
        <f>COUNTA($C247:C328)</f>
        <v>0</v>
      </c>
      <c r="C6" s="218" t="s">
        <v>518</v>
      </c>
    </row>
    <row r="7" spans="1:7" hidden="1" outlineLevel="1" x14ac:dyDescent="0.35">
      <c r="A7" s="213" t="s">
        <v>117</v>
      </c>
      <c r="B7" s="217">
        <f>COUNTA($C330:C353)</f>
        <v>0</v>
      </c>
      <c r="C7" s="218" t="s">
        <v>516</v>
      </c>
    </row>
    <row r="8" spans="1:7" hidden="1" outlineLevel="1" x14ac:dyDescent="0.35">
      <c r="A8" s="213" t="s">
        <v>208</v>
      </c>
      <c r="B8" s="217">
        <f>COUNTA($C355:C404)</f>
        <v>0</v>
      </c>
      <c r="C8" s="220" t="s">
        <v>519</v>
      </c>
    </row>
    <row r="9" spans="1:7" hidden="1" outlineLevel="1" x14ac:dyDescent="0.35">
      <c r="A9" s="214" t="s">
        <v>159</v>
      </c>
      <c r="B9" s="221"/>
      <c r="C9" s="222"/>
    </row>
    <row r="10" spans="1:7" hidden="1" outlineLevel="1" x14ac:dyDescent="0.35">
      <c r="A10" s="210" t="s">
        <v>228</v>
      </c>
      <c r="C10"/>
      <c r="D10" s="196"/>
      <c r="E10" s="196"/>
    </row>
    <row r="11" spans="1:7" hidden="1" outlineLevel="1" x14ac:dyDescent="0.35">
      <c r="A11" s="210" t="s">
        <v>234</v>
      </c>
      <c r="C11"/>
      <c r="D11" s="196"/>
      <c r="E11" s="196"/>
      <c r="F11"/>
    </row>
    <row r="12" spans="1:7" hidden="1" outlineLevel="1" x14ac:dyDescent="0.35">
      <c r="A12" s="210" t="s">
        <v>250</v>
      </c>
      <c r="C12"/>
      <c r="D12" s="196"/>
      <c r="E12" s="196"/>
      <c r="F12"/>
    </row>
    <row r="13" spans="1:7" hidden="1" outlineLevel="1" x14ac:dyDescent="0.35">
      <c r="A13" s="211" t="s">
        <v>252</v>
      </c>
      <c r="C13"/>
      <c r="D13" s="196"/>
      <c r="E13" s="196"/>
      <c r="F13"/>
    </row>
    <row r="14" spans="1:7" hidden="1" outlineLevel="1" x14ac:dyDescent="0.35">
      <c r="A14" s="2"/>
      <c r="C14"/>
      <c r="D14" s="196"/>
      <c r="E14" s="196"/>
      <c r="F14"/>
    </row>
    <row r="15" spans="1:7" collapsed="1" x14ac:dyDescent="0.35">
      <c r="A15" s="2"/>
      <c r="C15" s="197"/>
    </row>
    <row r="16" spans="1:7" customFormat="1" ht="23.5" x14ac:dyDescent="0.35">
      <c r="A16" s="197"/>
      <c r="B16" s="134"/>
      <c r="C16" s="203" t="s">
        <v>27</v>
      </c>
      <c r="D16" s="229"/>
      <c r="E16" s="229"/>
      <c r="G16" s="246"/>
    </row>
    <row r="17" spans="1:7" customFormat="1" ht="21" x14ac:dyDescent="0.35">
      <c r="A17" s="197"/>
      <c r="B17" s="134"/>
      <c r="C17" s="204" t="s">
        <v>429</v>
      </c>
      <c r="D17" s="229"/>
      <c r="E17" s="229"/>
      <c r="G17" s="246"/>
    </row>
    <row r="18" spans="1:7" ht="40" customHeight="1" x14ac:dyDescent="0.35">
      <c r="A18" s="134"/>
      <c r="B18" s="9" t="s">
        <v>509</v>
      </c>
      <c r="C18" s="205" t="s">
        <v>508</v>
      </c>
      <c r="D18" s="230" t="s">
        <v>31</v>
      </c>
      <c r="E18" s="230" t="s">
        <v>32</v>
      </c>
      <c r="F18" s="109" t="s">
        <v>34</v>
      </c>
    </row>
    <row r="19" spans="1:7" ht="28.5" customHeight="1" x14ac:dyDescent="0.35">
      <c r="A19" s="134"/>
      <c r="B19" s="207"/>
      <c r="C19" s="207" t="s">
        <v>512</v>
      </c>
      <c r="D19" s="231"/>
      <c r="E19" s="231"/>
      <c r="F19" s="208"/>
    </row>
    <row r="20" spans="1:7" ht="24" customHeight="1" x14ac:dyDescent="0.35">
      <c r="B20" s="195"/>
      <c r="C20" s="195" t="s">
        <v>520</v>
      </c>
      <c r="D20" s="202"/>
      <c r="E20" s="202"/>
      <c r="F20" s="195"/>
    </row>
    <row r="21" spans="1:7" ht="24" customHeight="1" x14ac:dyDescent="0.35">
      <c r="B21" s="114">
        <v>1</v>
      </c>
      <c r="C21" s="48" t="s">
        <v>521</v>
      </c>
      <c r="D21" s="122"/>
      <c r="E21" s="122"/>
      <c r="F21" s="94"/>
      <c r="G21" s="246" t="s">
        <v>539</v>
      </c>
    </row>
    <row r="22" spans="1:7" ht="24" customHeight="1" x14ac:dyDescent="0.35">
      <c r="B22" s="114">
        <f>+B21+1</f>
        <v>2</v>
      </c>
      <c r="C22" s="48" t="s">
        <v>522</v>
      </c>
      <c r="D22" s="122"/>
      <c r="E22" s="122"/>
      <c r="F22" s="94"/>
      <c r="G22" s="246" t="s">
        <v>539</v>
      </c>
    </row>
    <row r="23" spans="1:7" ht="24" customHeight="1" x14ac:dyDescent="0.35">
      <c r="B23" s="114">
        <f t="shared" ref="B23:B65" si="0">+B22+1</f>
        <v>3</v>
      </c>
      <c r="C23" s="48" t="s">
        <v>523</v>
      </c>
      <c r="D23" s="122"/>
      <c r="E23" s="122"/>
      <c r="F23" s="94"/>
      <c r="G23" s="246" t="s">
        <v>539</v>
      </c>
    </row>
    <row r="24" spans="1:7" ht="24" customHeight="1" x14ac:dyDescent="0.35">
      <c r="B24" s="114">
        <f t="shared" si="0"/>
        <v>4</v>
      </c>
      <c r="C24" s="48" t="s">
        <v>524</v>
      </c>
      <c r="D24" s="122"/>
      <c r="E24" s="122"/>
      <c r="F24" s="94"/>
      <c r="G24" s="246" t="s">
        <v>539</v>
      </c>
    </row>
    <row r="25" spans="1:7" ht="24" customHeight="1" x14ac:dyDescent="0.35">
      <c r="B25" s="114">
        <f t="shared" si="0"/>
        <v>5</v>
      </c>
      <c r="C25" s="48" t="s">
        <v>525</v>
      </c>
      <c r="D25" s="122"/>
      <c r="E25" s="122"/>
      <c r="F25" s="94"/>
      <c r="G25" s="246" t="s">
        <v>539</v>
      </c>
    </row>
    <row r="26" spans="1:7" ht="24" customHeight="1" x14ac:dyDescent="0.35">
      <c r="B26" s="114">
        <f t="shared" si="0"/>
        <v>6</v>
      </c>
      <c r="C26" s="48" t="s">
        <v>526</v>
      </c>
      <c r="D26" s="122"/>
      <c r="E26" s="122"/>
      <c r="F26" s="94"/>
      <c r="G26" s="246" t="s">
        <v>539</v>
      </c>
    </row>
    <row r="27" spans="1:7" ht="24" customHeight="1" x14ac:dyDescent="0.35">
      <c r="B27" s="114">
        <f t="shared" si="0"/>
        <v>7</v>
      </c>
      <c r="C27" s="48" t="s">
        <v>527</v>
      </c>
      <c r="D27" s="122"/>
      <c r="E27" s="122"/>
      <c r="F27" s="94"/>
      <c r="G27" s="246" t="s">
        <v>539</v>
      </c>
    </row>
    <row r="28" spans="1:7" ht="24" customHeight="1" x14ac:dyDescent="0.35">
      <c r="B28" s="114">
        <f t="shared" si="0"/>
        <v>8</v>
      </c>
      <c r="C28" s="48" t="s">
        <v>528</v>
      </c>
      <c r="D28" s="122"/>
      <c r="E28" s="122"/>
      <c r="F28" s="94"/>
      <c r="G28" s="246" t="s">
        <v>539</v>
      </c>
    </row>
    <row r="29" spans="1:7" ht="24" customHeight="1" x14ac:dyDescent="0.35">
      <c r="B29" s="114">
        <f t="shared" si="0"/>
        <v>9</v>
      </c>
      <c r="C29" s="48" t="s">
        <v>529</v>
      </c>
      <c r="D29" s="122"/>
      <c r="E29" s="122"/>
      <c r="F29" s="94"/>
      <c r="G29" s="246" t="s">
        <v>539</v>
      </c>
    </row>
    <row r="30" spans="1:7" ht="24" customHeight="1" x14ac:dyDescent="0.35">
      <c r="B30" s="114">
        <f t="shared" si="0"/>
        <v>10</v>
      </c>
      <c r="C30" s="48" t="s">
        <v>530</v>
      </c>
      <c r="D30" s="122"/>
      <c r="E30" s="122"/>
      <c r="F30" s="94"/>
      <c r="G30" s="246" t="s">
        <v>539</v>
      </c>
    </row>
    <row r="31" spans="1:7" ht="24" customHeight="1" x14ac:dyDescent="0.35">
      <c r="B31" s="114">
        <f t="shared" si="0"/>
        <v>11</v>
      </c>
      <c r="C31" s="48" t="s">
        <v>547</v>
      </c>
      <c r="D31" s="120"/>
      <c r="E31" s="120"/>
      <c r="F31" s="94"/>
      <c r="G31" s="246" t="s">
        <v>549</v>
      </c>
    </row>
    <row r="32" spans="1:7" ht="24" customHeight="1" x14ac:dyDescent="0.35">
      <c r="B32" s="114">
        <f t="shared" si="0"/>
        <v>12</v>
      </c>
      <c r="C32" s="145" t="s">
        <v>550</v>
      </c>
      <c r="D32" s="120"/>
      <c r="E32" s="120"/>
      <c r="F32" s="94"/>
      <c r="G32" s="246" t="s">
        <v>549</v>
      </c>
    </row>
    <row r="33" spans="2:7" ht="24" customHeight="1" x14ac:dyDescent="0.35">
      <c r="B33" s="114">
        <f t="shared" si="0"/>
        <v>13</v>
      </c>
      <c r="C33" s="48" t="s">
        <v>548</v>
      </c>
      <c r="D33" s="120"/>
      <c r="E33" s="120"/>
      <c r="F33" s="94"/>
      <c r="G33" s="246" t="s">
        <v>549</v>
      </c>
    </row>
    <row r="34" spans="2:7" ht="24" customHeight="1" x14ac:dyDescent="0.35">
      <c r="B34" s="114">
        <f t="shared" si="0"/>
        <v>14</v>
      </c>
      <c r="C34" s="48" t="s">
        <v>551</v>
      </c>
      <c r="D34" s="120"/>
      <c r="E34" s="120"/>
      <c r="F34" s="94"/>
      <c r="G34" s="246" t="s">
        <v>549</v>
      </c>
    </row>
    <row r="35" spans="2:7" ht="24" customHeight="1" x14ac:dyDescent="0.35">
      <c r="B35" s="114">
        <f t="shared" si="0"/>
        <v>15</v>
      </c>
      <c r="C35" s="48" t="s">
        <v>552</v>
      </c>
      <c r="D35" s="120"/>
      <c r="E35" s="120"/>
      <c r="F35" s="94"/>
      <c r="G35" s="246" t="s">
        <v>549</v>
      </c>
    </row>
    <row r="36" spans="2:7" ht="24" customHeight="1" x14ac:dyDescent="0.35">
      <c r="B36" s="114">
        <f t="shared" si="0"/>
        <v>16</v>
      </c>
      <c r="C36" s="145" t="s">
        <v>554</v>
      </c>
      <c r="D36" s="120"/>
      <c r="E36" s="120"/>
      <c r="F36" s="94"/>
      <c r="G36" s="246" t="s">
        <v>549</v>
      </c>
    </row>
    <row r="37" spans="2:7" ht="24" customHeight="1" x14ac:dyDescent="0.35">
      <c r="B37" s="114">
        <f t="shared" si="0"/>
        <v>17</v>
      </c>
      <c r="C37" s="145" t="s">
        <v>553</v>
      </c>
      <c r="D37" s="120"/>
      <c r="E37" s="120"/>
      <c r="F37" s="94"/>
      <c r="G37" s="246" t="s">
        <v>549</v>
      </c>
    </row>
    <row r="38" spans="2:7" ht="24" customHeight="1" x14ac:dyDescent="0.35">
      <c r="B38" s="114">
        <f t="shared" si="0"/>
        <v>18</v>
      </c>
      <c r="C38" s="45" t="s">
        <v>532</v>
      </c>
      <c r="D38" s="199"/>
      <c r="E38" s="199"/>
      <c r="F38" s="97"/>
      <c r="G38" s="246" t="s">
        <v>540</v>
      </c>
    </row>
    <row r="39" spans="2:7" ht="24" customHeight="1" x14ac:dyDescent="0.35">
      <c r="B39" s="114">
        <f t="shared" si="0"/>
        <v>19</v>
      </c>
      <c r="C39" s="48" t="s">
        <v>531</v>
      </c>
      <c r="D39" s="122"/>
      <c r="E39" s="122"/>
      <c r="F39" s="94"/>
      <c r="G39" s="246" t="s">
        <v>540</v>
      </c>
    </row>
    <row r="40" spans="2:7" ht="24" customHeight="1" x14ac:dyDescent="0.35">
      <c r="B40" s="114">
        <f t="shared" si="0"/>
        <v>20</v>
      </c>
      <c r="C40" s="48" t="s">
        <v>533</v>
      </c>
      <c r="D40" s="122"/>
      <c r="E40" s="122"/>
      <c r="F40" s="94"/>
      <c r="G40" s="246" t="s">
        <v>540</v>
      </c>
    </row>
    <row r="41" spans="2:7" ht="24" customHeight="1" x14ac:dyDescent="0.35">
      <c r="B41" s="114">
        <f t="shared" si="0"/>
        <v>21</v>
      </c>
      <c r="C41" s="48" t="s">
        <v>534</v>
      </c>
      <c r="D41" s="122"/>
      <c r="E41" s="122"/>
      <c r="F41" s="94"/>
      <c r="G41" s="246" t="s">
        <v>540</v>
      </c>
    </row>
    <row r="42" spans="2:7" ht="24" customHeight="1" x14ac:dyDescent="0.35">
      <c r="B42" s="114">
        <f t="shared" si="0"/>
        <v>22</v>
      </c>
      <c r="C42" s="48" t="s">
        <v>555</v>
      </c>
      <c r="D42" s="122"/>
      <c r="E42" s="122"/>
      <c r="F42" s="94"/>
      <c r="G42" s="246" t="s">
        <v>559</v>
      </c>
    </row>
    <row r="43" spans="2:7" ht="24" customHeight="1" x14ac:dyDescent="0.35">
      <c r="B43" s="114">
        <f t="shared" si="0"/>
        <v>23</v>
      </c>
      <c r="C43" s="48" t="s">
        <v>556</v>
      </c>
      <c r="D43" s="122"/>
      <c r="E43" s="122"/>
      <c r="F43" s="94"/>
      <c r="G43" s="246" t="s">
        <v>559</v>
      </c>
    </row>
    <row r="44" spans="2:7" ht="24" customHeight="1" x14ac:dyDescent="0.35">
      <c r="B44" s="114">
        <f t="shared" si="0"/>
        <v>24</v>
      </c>
      <c r="C44" s="48" t="s">
        <v>557</v>
      </c>
      <c r="D44" s="122"/>
      <c r="E44" s="122"/>
      <c r="F44" s="94"/>
      <c r="G44" s="246" t="s">
        <v>559</v>
      </c>
    </row>
    <row r="45" spans="2:7" ht="24" customHeight="1" x14ac:dyDescent="0.35">
      <c r="B45" s="114">
        <f t="shared" si="0"/>
        <v>25</v>
      </c>
      <c r="C45" s="48" t="s">
        <v>558</v>
      </c>
      <c r="D45" s="122"/>
      <c r="E45" s="122"/>
      <c r="F45" s="94"/>
      <c r="G45" s="246" t="s">
        <v>559</v>
      </c>
    </row>
    <row r="46" spans="2:7" ht="24" customHeight="1" x14ac:dyDescent="0.35">
      <c r="B46" s="114">
        <f t="shared" si="0"/>
        <v>26</v>
      </c>
      <c r="C46" s="48" t="s">
        <v>560</v>
      </c>
      <c r="D46" s="122"/>
      <c r="E46" s="122"/>
      <c r="F46" s="94"/>
      <c r="G46" s="246" t="s">
        <v>559</v>
      </c>
    </row>
    <row r="47" spans="2:7" ht="24" customHeight="1" thickBot="1" x14ac:dyDescent="0.4">
      <c r="B47" s="114">
        <f t="shared" si="0"/>
        <v>27</v>
      </c>
      <c r="C47" s="48" t="s">
        <v>561</v>
      </c>
      <c r="D47" s="122"/>
      <c r="E47" s="122"/>
      <c r="F47" s="94"/>
      <c r="G47" s="246" t="s">
        <v>559</v>
      </c>
    </row>
    <row r="48" spans="2:7" ht="24" customHeight="1" thickBot="1" x14ac:dyDescent="0.4">
      <c r="B48" s="114">
        <f t="shared" si="0"/>
        <v>28</v>
      </c>
      <c r="C48" s="206" t="s">
        <v>535</v>
      </c>
      <c r="D48" s="232"/>
      <c r="E48" s="232"/>
      <c r="F48" s="101"/>
      <c r="G48" s="246" t="s">
        <v>541</v>
      </c>
    </row>
    <row r="49" spans="2:7" ht="24" customHeight="1" x14ac:dyDescent="0.35">
      <c r="B49" s="114">
        <f t="shared" si="0"/>
        <v>29</v>
      </c>
      <c r="C49" s="48" t="s">
        <v>536</v>
      </c>
      <c r="D49" s="122"/>
      <c r="E49" s="122"/>
      <c r="F49" s="94"/>
      <c r="G49" s="246" t="s">
        <v>541</v>
      </c>
    </row>
    <row r="50" spans="2:7" ht="24" customHeight="1" x14ac:dyDescent="0.35">
      <c r="B50" s="114">
        <f t="shared" si="0"/>
        <v>30</v>
      </c>
      <c r="C50" s="48" t="s">
        <v>538</v>
      </c>
      <c r="D50" s="122"/>
      <c r="E50" s="122"/>
      <c r="F50" s="94"/>
      <c r="G50" s="246" t="s">
        <v>541</v>
      </c>
    </row>
    <row r="51" spans="2:7" ht="24" customHeight="1" x14ac:dyDescent="0.35">
      <c r="B51" s="114">
        <f t="shared" si="0"/>
        <v>31</v>
      </c>
      <c r="C51" s="48" t="s">
        <v>537</v>
      </c>
      <c r="D51" s="122"/>
      <c r="E51" s="122"/>
      <c r="F51" s="94"/>
      <c r="G51" s="246" t="s">
        <v>541</v>
      </c>
    </row>
    <row r="52" spans="2:7" ht="24" customHeight="1" x14ac:dyDescent="0.35">
      <c r="B52" s="114">
        <f t="shared" si="0"/>
        <v>32</v>
      </c>
      <c r="C52" s="48" t="s">
        <v>562</v>
      </c>
      <c r="D52" s="122"/>
      <c r="E52" s="122"/>
      <c r="F52" s="94"/>
      <c r="G52" s="246" t="s">
        <v>566</v>
      </c>
    </row>
    <row r="53" spans="2:7" ht="24" customHeight="1" x14ac:dyDescent="0.35">
      <c r="B53" s="114">
        <f t="shared" si="0"/>
        <v>33</v>
      </c>
      <c r="C53" s="48" t="s">
        <v>563</v>
      </c>
      <c r="D53" s="122"/>
      <c r="E53" s="122"/>
      <c r="F53" s="94"/>
      <c r="G53" s="246" t="s">
        <v>566</v>
      </c>
    </row>
    <row r="54" spans="2:7" ht="24" customHeight="1" x14ac:dyDescent="0.35">
      <c r="B54" s="114">
        <f t="shared" si="0"/>
        <v>34</v>
      </c>
      <c r="C54" s="48" t="s">
        <v>564</v>
      </c>
      <c r="D54" s="122"/>
      <c r="E54" s="122"/>
      <c r="F54" s="94"/>
      <c r="G54" s="246" t="s">
        <v>566</v>
      </c>
    </row>
    <row r="55" spans="2:7" ht="24" customHeight="1" x14ac:dyDescent="0.35">
      <c r="B55" s="114">
        <f t="shared" si="0"/>
        <v>35</v>
      </c>
      <c r="C55" s="48" t="s">
        <v>565</v>
      </c>
      <c r="D55" s="122"/>
      <c r="E55" s="122"/>
      <c r="F55" s="94"/>
      <c r="G55" s="246" t="s">
        <v>566</v>
      </c>
    </row>
    <row r="56" spans="2:7" ht="24" customHeight="1" x14ac:dyDescent="0.35">
      <c r="B56" s="114">
        <f t="shared" si="0"/>
        <v>36</v>
      </c>
      <c r="C56" s="48" t="s">
        <v>543</v>
      </c>
      <c r="D56" s="120"/>
      <c r="E56" s="120"/>
      <c r="F56" s="94"/>
      <c r="G56" s="246" t="s">
        <v>542</v>
      </c>
    </row>
    <row r="57" spans="2:7" ht="24" customHeight="1" x14ac:dyDescent="0.35">
      <c r="B57" s="114">
        <f t="shared" si="0"/>
        <v>37</v>
      </c>
      <c r="C57" s="48" t="s">
        <v>544</v>
      </c>
      <c r="D57" s="120"/>
      <c r="E57" s="120"/>
      <c r="F57" s="31"/>
      <c r="G57" s="246" t="s">
        <v>542</v>
      </c>
    </row>
    <row r="58" spans="2:7" ht="24" customHeight="1" x14ac:dyDescent="0.35">
      <c r="B58" s="114">
        <f t="shared" si="0"/>
        <v>38</v>
      </c>
      <c r="C58" s="48" t="s">
        <v>545</v>
      </c>
      <c r="D58" s="120"/>
      <c r="E58" s="120"/>
      <c r="F58" s="31"/>
      <c r="G58" s="246" t="s">
        <v>542</v>
      </c>
    </row>
    <row r="59" spans="2:7" ht="24" customHeight="1" x14ac:dyDescent="0.35">
      <c r="B59" s="114">
        <f t="shared" si="0"/>
        <v>39</v>
      </c>
      <c r="C59" s="48" t="s">
        <v>546</v>
      </c>
      <c r="D59" s="120"/>
      <c r="E59" s="120"/>
      <c r="F59" s="94"/>
      <c r="G59" s="246" t="s">
        <v>542</v>
      </c>
    </row>
    <row r="60" spans="2:7" ht="24" customHeight="1" x14ac:dyDescent="0.35">
      <c r="B60" s="114">
        <f t="shared" si="0"/>
        <v>40</v>
      </c>
      <c r="C60" s="48" t="s">
        <v>567</v>
      </c>
      <c r="D60" s="120"/>
      <c r="E60" s="120"/>
      <c r="F60" s="94"/>
      <c r="G60" s="247" t="s">
        <v>571</v>
      </c>
    </row>
    <row r="61" spans="2:7" ht="24" customHeight="1" x14ac:dyDescent="0.35">
      <c r="B61" s="114">
        <f t="shared" si="0"/>
        <v>41</v>
      </c>
      <c r="C61" s="48" t="s">
        <v>569</v>
      </c>
      <c r="D61" s="120"/>
      <c r="E61" s="120"/>
      <c r="F61" s="94"/>
      <c r="G61" s="247" t="s">
        <v>571</v>
      </c>
    </row>
    <row r="62" spans="2:7" ht="24" customHeight="1" x14ac:dyDescent="0.35">
      <c r="B62" s="114">
        <f t="shared" si="0"/>
        <v>42</v>
      </c>
      <c r="C62" s="48" t="s">
        <v>568</v>
      </c>
      <c r="D62" s="120"/>
      <c r="E62" s="120"/>
      <c r="F62" s="94"/>
      <c r="G62" s="247" t="s">
        <v>571</v>
      </c>
    </row>
    <row r="63" spans="2:7" ht="24" customHeight="1" x14ac:dyDescent="0.35">
      <c r="B63" s="114">
        <f t="shared" si="0"/>
        <v>43</v>
      </c>
      <c r="C63" s="48" t="s">
        <v>570</v>
      </c>
      <c r="D63" s="120"/>
      <c r="E63" s="120"/>
      <c r="F63" s="94"/>
      <c r="G63" s="247" t="s">
        <v>571</v>
      </c>
    </row>
    <row r="64" spans="2:7" ht="24" customHeight="1" x14ac:dyDescent="0.35">
      <c r="B64" s="114">
        <f t="shared" si="0"/>
        <v>44</v>
      </c>
      <c r="C64" s="48"/>
      <c r="D64" s="120"/>
      <c r="E64" s="120"/>
      <c r="F64" s="94"/>
      <c r="G64" s="247"/>
    </row>
    <row r="65" spans="2:7" ht="24" customHeight="1" x14ac:dyDescent="0.35">
      <c r="B65" s="114">
        <f t="shared" si="0"/>
        <v>45</v>
      </c>
      <c r="C65" s="145"/>
      <c r="D65" s="120"/>
      <c r="E65" s="120"/>
      <c r="F65" s="94"/>
    </row>
    <row r="66" spans="2:7" ht="24" customHeight="1" x14ac:dyDescent="0.35">
      <c r="B66" s="195"/>
      <c r="C66" s="195" t="s">
        <v>510</v>
      </c>
      <c r="D66" s="202"/>
      <c r="E66" s="202"/>
      <c r="F66" s="195"/>
    </row>
    <row r="67" spans="2:7" ht="24" customHeight="1" x14ac:dyDescent="0.35">
      <c r="B67" s="114">
        <v>1</v>
      </c>
      <c r="C67" s="48" t="s">
        <v>574</v>
      </c>
      <c r="D67" s="122"/>
      <c r="E67" s="122"/>
      <c r="F67" s="94"/>
      <c r="G67" s="246" t="s">
        <v>572</v>
      </c>
    </row>
    <row r="68" spans="2:7" ht="24" customHeight="1" x14ac:dyDescent="0.35">
      <c r="B68" s="114">
        <f>+B67+1</f>
        <v>2</v>
      </c>
      <c r="C68" s="48" t="s">
        <v>573</v>
      </c>
      <c r="D68" s="122"/>
      <c r="E68" s="122"/>
      <c r="F68" s="94"/>
      <c r="G68" s="246" t="s">
        <v>572</v>
      </c>
    </row>
    <row r="69" spans="2:7" ht="24" customHeight="1" x14ac:dyDescent="0.35">
      <c r="B69" s="114">
        <f t="shared" ref="B69:B118" si="1">+B68+1</f>
        <v>3</v>
      </c>
      <c r="C69" s="48" t="s">
        <v>575</v>
      </c>
      <c r="D69" s="122"/>
      <c r="E69" s="122"/>
      <c r="F69" s="94"/>
      <c r="G69" s="246" t="s">
        <v>572</v>
      </c>
    </row>
    <row r="70" spans="2:7" ht="24" customHeight="1" x14ac:dyDescent="0.35">
      <c r="B70" s="114">
        <f t="shared" si="1"/>
        <v>4</v>
      </c>
      <c r="C70" s="48" t="s">
        <v>576</v>
      </c>
      <c r="D70" s="122"/>
      <c r="E70" s="122"/>
      <c r="F70" s="94"/>
      <c r="G70" s="246" t="s">
        <v>572</v>
      </c>
    </row>
    <row r="71" spans="2:7" ht="24" customHeight="1" x14ac:dyDescent="0.35">
      <c r="B71" s="114">
        <f t="shared" si="1"/>
        <v>5</v>
      </c>
      <c r="C71" s="48" t="s">
        <v>577</v>
      </c>
      <c r="D71" s="122"/>
      <c r="E71" s="122"/>
      <c r="F71" s="94"/>
      <c r="G71" s="246" t="s">
        <v>572</v>
      </c>
    </row>
    <row r="72" spans="2:7" ht="24" customHeight="1" x14ac:dyDescent="0.35">
      <c r="B72" s="114">
        <f t="shared" si="1"/>
        <v>6</v>
      </c>
      <c r="C72" s="48" t="s">
        <v>578</v>
      </c>
      <c r="D72" s="122"/>
      <c r="E72" s="122"/>
      <c r="F72" s="94"/>
      <c r="G72" s="246" t="s">
        <v>572</v>
      </c>
    </row>
    <row r="73" spans="2:7" ht="24" customHeight="1" x14ac:dyDescent="0.35">
      <c r="B73" s="114">
        <f t="shared" si="1"/>
        <v>7</v>
      </c>
      <c r="C73" s="48" t="s">
        <v>579</v>
      </c>
      <c r="D73" s="122"/>
      <c r="E73" s="122"/>
      <c r="F73" s="94"/>
      <c r="G73" s="246" t="s">
        <v>572</v>
      </c>
    </row>
    <row r="74" spans="2:7" ht="24" customHeight="1" x14ac:dyDescent="0.35">
      <c r="B74" s="114">
        <f t="shared" si="1"/>
        <v>8</v>
      </c>
      <c r="C74" s="48" t="s">
        <v>580</v>
      </c>
      <c r="D74" s="122"/>
      <c r="E74" s="122"/>
      <c r="F74" s="94"/>
      <c r="G74" s="246" t="s">
        <v>572</v>
      </c>
    </row>
    <row r="75" spans="2:7" ht="24" customHeight="1" x14ac:dyDescent="0.35">
      <c r="B75" s="114">
        <f t="shared" si="1"/>
        <v>9</v>
      </c>
      <c r="C75" s="48" t="s">
        <v>581</v>
      </c>
      <c r="D75" s="122"/>
      <c r="E75" s="122"/>
      <c r="F75" s="94"/>
      <c r="G75" s="246" t="s">
        <v>586</v>
      </c>
    </row>
    <row r="76" spans="2:7" ht="24" customHeight="1" x14ac:dyDescent="0.35">
      <c r="B76" s="114">
        <f t="shared" si="1"/>
        <v>10</v>
      </c>
      <c r="C76" s="48" t="s">
        <v>582</v>
      </c>
      <c r="D76" s="122"/>
      <c r="E76" s="122"/>
      <c r="F76" s="94"/>
      <c r="G76" s="246" t="s">
        <v>586</v>
      </c>
    </row>
    <row r="77" spans="2:7" ht="24" customHeight="1" x14ac:dyDescent="0.35">
      <c r="B77" s="114">
        <f t="shared" si="1"/>
        <v>11</v>
      </c>
      <c r="C77" s="48" t="s">
        <v>583</v>
      </c>
      <c r="D77" s="122"/>
      <c r="E77" s="122"/>
      <c r="F77" s="94"/>
      <c r="G77" s="246" t="s">
        <v>586</v>
      </c>
    </row>
    <row r="78" spans="2:7" ht="24" customHeight="1" x14ac:dyDescent="0.35">
      <c r="B78" s="114">
        <f t="shared" si="1"/>
        <v>12</v>
      </c>
      <c r="C78" s="48" t="s">
        <v>584</v>
      </c>
      <c r="D78" s="122"/>
      <c r="E78" s="122"/>
      <c r="F78" s="94"/>
      <c r="G78" s="246" t="s">
        <v>586</v>
      </c>
    </row>
    <row r="79" spans="2:7" ht="24" customHeight="1" x14ac:dyDescent="0.35">
      <c r="B79" s="114">
        <f t="shared" si="1"/>
        <v>13</v>
      </c>
      <c r="C79" s="48" t="s">
        <v>585</v>
      </c>
      <c r="D79" s="122"/>
      <c r="E79" s="122"/>
      <c r="F79" s="94"/>
      <c r="G79" s="246" t="s">
        <v>586</v>
      </c>
    </row>
    <row r="80" spans="2:7" ht="24" customHeight="1" x14ac:dyDescent="0.35">
      <c r="B80" s="114">
        <f t="shared" si="1"/>
        <v>14</v>
      </c>
      <c r="C80" s="48" t="s">
        <v>588</v>
      </c>
      <c r="D80" s="122"/>
      <c r="E80" s="122"/>
      <c r="F80" s="94"/>
      <c r="G80" s="246" t="s">
        <v>587</v>
      </c>
    </row>
    <row r="81" spans="2:7" ht="24" customHeight="1" x14ac:dyDescent="0.35">
      <c r="B81" s="114">
        <f t="shared" si="1"/>
        <v>15</v>
      </c>
      <c r="C81" s="48" t="s">
        <v>589</v>
      </c>
      <c r="D81" s="122"/>
      <c r="E81" s="122"/>
      <c r="F81" s="94"/>
      <c r="G81" s="246" t="s">
        <v>587</v>
      </c>
    </row>
    <row r="82" spans="2:7" ht="24" customHeight="1" x14ac:dyDescent="0.35">
      <c r="B82" s="114">
        <f t="shared" si="1"/>
        <v>16</v>
      </c>
      <c r="C82" s="48" t="s">
        <v>603</v>
      </c>
      <c r="D82" s="122"/>
      <c r="E82" s="122"/>
      <c r="F82" s="225"/>
      <c r="G82" s="246" t="s">
        <v>587</v>
      </c>
    </row>
    <row r="83" spans="2:7" ht="24" customHeight="1" x14ac:dyDescent="0.35">
      <c r="B83" s="114">
        <f t="shared" si="1"/>
        <v>17</v>
      </c>
      <c r="C83" s="48" t="s">
        <v>607</v>
      </c>
      <c r="D83" s="122"/>
      <c r="E83" s="122"/>
      <c r="F83" s="225"/>
      <c r="G83" s="246" t="s">
        <v>587</v>
      </c>
    </row>
    <row r="84" spans="2:7" ht="24" customHeight="1" x14ac:dyDescent="0.35">
      <c r="B84" s="114">
        <f t="shared" si="1"/>
        <v>18</v>
      </c>
      <c r="C84" s="48" t="s">
        <v>604</v>
      </c>
      <c r="D84" s="122"/>
      <c r="E84" s="122"/>
      <c r="F84" s="225"/>
      <c r="G84" s="246" t="s">
        <v>602</v>
      </c>
    </row>
    <row r="85" spans="2:7" ht="24" customHeight="1" x14ac:dyDescent="0.35">
      <c r="B85" s="114">
        <f t="shared" si="1"/>
        <v>19</v>
      </c>
      <c r="C85" s="48" t="s">
        <v>605</v>
      </c>
      <c r="D85" s="122"/>
      <c r="E85" s="122"/>
      <c r="F85" s="225"/>
      <c r="G85" s="246" t="s">
        <v>602</v>
      </c>
    </row>
    <row r="86" spans="2:7" ht="24" customHeight="1" x14ac:dyDescent="0.35">
      <c r="B86" s="114">
        <f t="shared" si="1"/>
        <v>20</v>
      </c>
      <c r="C86" s="48" t="s">
        <v>606</v>
      </c>
      <c r="D86" s="122"/>
      <c r="E86" s="122"/>
      <c r="F86" s="225"/>
      <c r="G86" s="246" t="s">
        <v>602</v>
      </c>
    </row>
    <row r="87" spans="2:7" ht="24" customHeight="1" x14ac:dyDescent="0.35">
      <c r="B87" s="114">
        <f t="shared" si="1"/>
        <v>21</v>
      </c>
      <c r="C87" s="48" t="s">
        <v>609</v>
      </c>
      <c r="D87" s="122"/>
      <c r="E87" s="122"/>
      <c r="F87" s="94"/>
      <c r="G87" s="246" t="s">
        <v>602</v>
      </c>
    </row>
    <row r="88" spans="2:7" ht="24" customHeight="1" x14ac:dyDescent="0.35">
      <c r="B88" s="114">
        <f t="shared" si="1"/>
        <v>22</v>
      </c>
      <c r="C88" s="48" t="s">
        <v>591</v>
      </c>
      <c r="D88" s="122"/>
      <c r="E88" s="122"/>
      <c r="F88" s="94"/>
      <c r="G88" s="246" t="s">
        <v>590</v>
      </c>
    </row>
    <row r="89" spans="2:7" ht="24" customHeight="1" x14ac:dyDescent="0.35">
      <c r="B89" s="114">
        <f t="shared" si="1"/>
        <v>23</v>
      </c>
      <c r="C89" s="42" t="s">
        <v>592</v>
      </c>
      <c r="D89" s="200"/>
      <c r="E89" s="200"/>
      <c r="F89" s="94"/>
      <c r="G89" s="246" t="s">
        <v>590</v>
      </c>
    </row>
    <row r="90" spans="2:7" ht="24" customHeight="1" x14ac:dyDescent="0.35">
      <c r="B90" s="114">
        <f t="shared" si="1"/>
        <v>24</v>
      </c>
      <c r="C90" s="48" t="s">
        <v>593</v>
      </c>
      <c r="D90" s="122"/>
      <c r="E90" s="122"/>
      <c r="F90" s="94"/>
      <c r="G90" s="246" t="s">
        <v>590</v>
      </c>
    </row>
    <row r="91" spans="2:7" ht="24" customHeight="1" x14ac:dyDescent="0.35">
      <c r="B91" s="114">
        <f t="shared" si="1"/>
        <v>25</v>
      </c>
      <c r="C91" s="48" t="s">
        <v>594</v>
      </c>
      <c r="D91" s="122"/>
      <c r="E91" s="122"/>
      <c r="F91" s="225"/>
      <c r="G91" s="246" t="s">
        <v>590</v>
      </c>
    </row>
    <row r="92" spans="2:7" ht="24" customHeight="1" x14ac:dyDescent="0.35">
      <c r="B92" s="114">
        <f t="shared" si="1"/>
        <v>26</v>
      </c>
      <c r="C92" s="48" t="s">
        <v>595</v>
      </c>
      <c r="D92" s="120"/>
      <c r="E92" s="120"/>
      <c r="F92" s="94"/>
      <c r="G92" s="246" t="s">
        <v>590</v>
      </c>
    </row>
    <row r="93" spans="2:7" ht="24" customHeight="1" x14ac:dyDescent="0.35">
      <c r="B93" s="114">
        <f t="shared" si="1"/>
        <v>27</v>
      </c>
      <c r="C93" s="48" t="s">
        <v>610</v>
      </c>
      <c r="D93" s="120"/>
      <c r="E93" s="120"/>
      <c r="F93" s="94"/>
      <c r="G93" s="246" t="s">
        <v>608</v>
      </c>
    </row>
    <row r="94" spans="2:7" ht="24" customHeight="1" x14ac:dyDescent="0.35">
      <c r="B94" s="114">
        <f t="shared" si="1"/>
        <v>28</v>
      </c>
      <c r="C94" s="48" t="s">
        <v>611</v>
      </c>
      <c r="D94" s="120"/>
      <c r="E94" s="120"/>
      <c r="F94" s="94"/>
      <c r="G94" s="246" t="s">
        <v>608</v>
      </c>
    </row>
    <row r="95" spans="2:7" ht="24" customHeight="1" x14ac:dyDescent="0.35">
      <c r="B95" s="114">
        <f t="shared" si="1"/>
        <v>29</v>
      </c>
      <c r="C95" s="48" t="s">
        <v>612</v>
      </c>
      <c r="D95" s="120"/>
      <c r="E95" s="120"/>
      <c r="F95" s="94"/>
      <c r="G95" s="246" t="s">
        <v>608</v>
      </c>
    </row>
    <row r="96" spans="2:7" ht="24" customHeight="1" x14ac:dyDescent="0.35">
      <c r="B96" s="114">
        <f t="shared" si="1"/>
        <v>30</v>
      </c>
      <c r="C96" s="145" t="s">
        <v>613</v>
      </c>
      <c r="D96" s="120"/>
      <c r="E96" s="120"/>
      <c r="F96" s="94"/>
      <c r="G96" s="246" t="s">
        <v>608</v>
      </c>
    </row>
    <row r="97" spans="2:7" ht="24" customHeight="1" x14ac:dyDescent="0.35">
      <c r="B97" s="114">
        <f t="shared" si="1"/>
        <v>31</v>
      </c>
      <c r="C97" s="48" t="s">
        <v>597</v>
      </c>
      <c r="D97" s="122"/>
      <c r="E97" s="122"/>
      <c r="F97" s="100"/>
      <c r="G97" s="246" t="s">
        <v>596</v>
      </c>
    </row>
    <row r="98" spans="2:7" ht="24" customHeight="1" x14ac:dyDescent="0.35">
      <c r="B98" s="114">
        <f t="shared" si="1"/>
        <v>32</v>
      </c>
      <c r="C98" s="48" t="s">
        <v>598</v>
      </c>
      <c r="D98" s="122"/>
      <c r="E98" s="122"/>
      <c r="F98" s="94"/>
      <c r="G98" s="246" t="s">
        <v>596</v>
      </c>
    </row>
    <row r="99" spans="2:7" ht="24" customHeight="1" x14ac:dyDescent="0.35">
      <c r="B99" s="114">
        <f t="shared" si="1"/>
        <v>33</v>
      </c>
      <c r="C99" s="48" t="s">
        <v>599</v>
      </c>
      <c r="D99" s="200"/>
      <c r="E99" s="200"/>
      <c r="F99" s="48"/>
      <c r="G99" s="246" t="s">
        <v>596</v>
      </c>
    </row>
    <row r="100" spans="2:7" ht="24" customHeight="1" x14ac:dyDescent="0.35">
      <c r="B100" s="114">
        <f t="shared" si="1"/>
        <v>34</v>
      </c>
      <c r="C100" s="48" t="s">
        <v>600</v>
      </c>
      <c r="D100" s="122"/>
      <c r="E100" s="122"/>
      <c r="F100" s="94"/>
      <c r="G100" s="246" t="s">
        <v>596</v>
      </c>
    </row>
    <row r="101" spans="2:7" ht="24" customHeight="1" x14ac:dyDescent="0.35">
      <c r="B101" s="114">
        <f t="shared" si="1"/>
        <v>35</v>
      </c>
      <c r="C101" s="48" t="s">
        <v>601</v>
      </c>
      <c r="D101" s="120"/>
      <c r="E101" s="120"/>
      <c r="F101" s="94"/>
      <c r="G101" s="246" t="s">
        <v>596</v>
      </c>
    </row>
    <row r="102" spans="2:7" ht="24" customHeight="1" x14ac:dyDescent="0.35">
      <c r="B102" s="114">
        <f t="shared" si="1"/>
        <v>36</v>
      </c>
      <c r="C102" s="48" t="s">
        <v>615</v>
      </c>
      <c r="D102" s="120"/>
      <c r="E102" s="120"/>
      <c r="F102" s="94"/>
      <c r="G102" s="246" t="s">
        <v>614</v>
      </c>
    </row>
    <row r="103" spans="2:7" ht="24" customHeight="1" x14ac:dyDescent="0.35">
      <c r="B103" s="114">
        <f t="shared" si="1"/>
        <v>37</v>
      </c>
      <c r="C103" s="145" t="s">
        <v>616</v>
      </c>
      <c r="D103" s="120"/>
      <c r="E103" s="120"/>
      <c r="F103" s="94"/>
      <c r="G103" s="246" t="s">
        <v>614</v>
      </c>
    </row>
    <row r="104" spans="2:7" ht="24" customHeight="1" x14ac:dyDescent="0.35">
      <c r="B104" s="114">
        <f t="shared" si="1"/>
        <v>38</v>
      </c>
      <c r="C104" s="145" t="s">
        <v>617</v>
      </c>
      <c r="D104" s="120"/>
      <c r="E104" s="120"/>
      <c r="F104" s="94"/>
      <c r="G104" s="246" t="s">
        <v>614</v>
      </c>
    </row>
    <row r="105" spans="2:7" ht="24" customHeight="1" x14ac:dyDescent="0.35">
      <c r="B105" s="114">
        <f t="shared" si="1"/>
        <v>39</v>
      </c>
      <c r="C105" s="48" t="s">
        <v>618</v>
      </c>
      <c r="D105" s="120"/>
      <c r="E105" s="120"/>
      <c r="F105" s="94"/>
      <c r="G105" s="246" t="s">
        <v>614</v>
      </c>
    </row>
    <row r="106" spans="2:7" ht="24" customHeight="1" x14ac:dyDescent="0.35">
      <c r="B106" s="114">
        <f t="shared" si="1"/>
        <v>40</v>
      </c>
      <c r="C106" s="48" t="s">
        <v>627</v>
      </c>
      <c r="D106" s="120"/>
      <c r="E106" s="120"/>
      <c r="F106" s="94"/>
      <c r="G106" s="246" t="s">
        <v>619</v>
      </c>
    </row>
    <row r="107" spans="2:7" ht="24" customHeight="1" x14ac:dyDescent="0.35">
      <c r="B107" s="114">
        <f t="shared" si="1"/>
        <v>41</v>
      </c>
      <c r="C107" s="48" t="s">
        <v>628</v>
      </c>
      <c r="D107" s="120"/>
      <c r="E107" s="120"/>
      <c r="F107" s="94"/>
      <c r="G107" s="246" t="s">
        <v>619</v>
      </c>
    </row>
    <row r="108" spans="2:7" ht="24" customHeight="1" x14ac:dyDescent="0.35">
      <c r="B108" s="114">
        <f t="shared" si="1"/>
        <v>42</v>
      </c>
      <c r="C108" s="48" t="s">
        <v>629</v>
      </c>
      <c r="D108" s="120"/>
      <c r="E108" s="120"/>
      <c r="F108" s="94"/>
      <c r="G108" s="246" t="s">
        <v>619</v>
      </c>
    </row>
    <row r="109" spans="2:7" ht="24" customHeight="1" x14ac:dyDescent="0.35">
      <c r="B109" s="114">
        <f t="shared" si="1"/>
        <v>43</v>
      </c>
      <c r="C109" s="48" t="s">
        <v>631</v>
      </c>
      <c r="D109" s="120"/>
      <c r="E109" s="120"/>
      <c r="F109" s="94"/>
      <c r="G109" s="246" t="s">
        <v>619</v>
      </c>
    </row>
    <row r="110" spans="2:7" ht="24" customHeight="1" x14ac:dyDescent="0.35">
      <c r="B110" s="114">
        <f t="shared" si="1"/>
        <v>44</v>
      </c>
      <c r="C110" s="48" t="s">
        <v>630</v>
      </c>
      <c r="D110" s="120"/>
      <c r="E110" s="120"/>
      <c r="F110" s="94"/>
      <c r="G110" s="246" t="s">
        <v>623</v>
      </c>
    </row>
    <row r="111" spans="2:7" ht="24" customHeight="1" x14ac:dyDescent="0.35">
      <c r="B111" s="114">
        <f t="shared" si="1"/>
        <v>45</v>
      </c>
      <c r="C111" s="48" t="s">
        <v>632</v>
      </c>
      <c r="D111" s="120"/>
      <c r="E111" s="120"/>
      <c r="F111" s="225"/>
      <c r="G111" s="246" t="s">
        <v>623</v>
      </c>
    </row>
    <row r="112" spans="2:7" ht="24" customHeight="1" x14ac:dyDescent="0.35">
      <c r="B112" s="114">
        <f t="shared" si="1"/>
        <v>46</v>
      </c>
      <c r="C112" s="48" t="s">
        <v>633</v>
      </c>
      <c r="D112" s="120"/>
      <c r="E112" s="120"/>
      <c r="F112" s="94"/>
      <c r="G112" s="246" t="s">
        <v>623</v>
      </c>
    </row>
    <row r="113" spans="2:7" ht="24" customHeight="1" x14ac:dyDescent="0.35">
      <c r="B113" s="114">
        <f t="shared" si="1"/>
        <v>47</v>
      </c>
      <c r="C113" s="48" t="s">
        <v>634</v>
      </c>
      <c r="D113" s="120"/>
      <c r="E113" s="120"/>
      <c r="F113" s="94"/>
      <c r="G113" s="246" t="s">
        <v>623</v>
      </c>
    </row>
    <row r="114" spans="2:7" ht="24" customHeight="1" x14ac:dyDescent="0.35">
      <c r="B114" s="114">
        <f t="shared" si="1"/>
        <v>48</v>
      </c>
      <c r="C114" s="48" t="s">
        <v>635</v>
      </c>
      <c r="D114" s="120"/>
      <c r="E114" s="120"/>
      <c r="F114" s="94"/>
      <c r="G114" s="246" t="s">
        <v>620</v>
      </c>
    </row>
    <row r="115" spans="2:7" ht="24" customHeight="1" x14ac:dyDescent="0.35">
      <c r="B115" s="114">
        <f t="shared" si="1"/>
        <v>49</v>
      </c>
      <c r="C115" s="48" t="s">
        <v>636</v>
      </c>
      <c r="D115" s="120"/>
      <c r="E115" s="120"/>
      <c r="F115" s="94"/>
      <c r="G115" s="246" t="s">
        <v>620</v>
      </c>
    </row>
    <row r="116" spans="2:7" ht="24" customHeight="1" x14ac:dyDescent="0.35">
      <c r="B116" s="114">
        <f t="shared" si="1"/>
        <v>50</v>
      </c>
      <c r="C116" s="48" t="s">
        <v>637</v>
      </c>
      <c r="D116" s="120"/>
      <c r="E116" s="120"/>
      <c r="F116" s="94"/>
      <c r="G116" s="246" t="s">
        <v>620</v>
      </c>
    </row>
    <row r="117" spans="2:7" ht="24" customHeight="1" x14ac:dyDescent="0.35">
      <c r="B117" s="114">
        <f t="shared" si="1"/>
        <v>51</v>
      </c>
      <c r="C117" s="48" t="s">
        <v>638</v>
      </c>
      <c r="D117" s="120"/>
      <c r="E117" s="120"/>
      <c r="F117" s="94"/>
      <c r="G117" s="246" t="s">
        <v>620</v>
      </c>
    </row>
    <row r="118" spans="2:7" ht="24" customHeight="1" x14ac:dyDescent="0.35">
      <c r="B118" s="114">
        <f t="shared" si="1"/>
        <v>52</v>
      </c>
      <c r="C118" s="48" t="s">
        <v>643</v>
      </c>
      <c r="D118" s="120"/>
      <c r="E118" s="120"/>
      <c r="F118" s="94"/>
      <c r="G118" s="246" t="s">
        <v>624</v>
      </c>
    </row>
    <row r="119" spans="2:7" ht="24" customHeight="1" x14ac:dyDescent="0.35">
      <c r="B119" s="114">
        <f t="shared" ref="B119:B137" si="2">+B118+1</f>
        <v>53</v>
      </c>
      <c r="C119" s="48" t="s">
        <v>644</v>
      </c>
      <c r="D119" s="120"/>
      <c r="E119" s="120"/>
      <c r="F119" s="225"/>
      <c r="G119" s="246" t="s">
        <v>624</v>
      </c>
    </row>
    <row r="120" spans="2:7" ht="24" customHeight="1" x14ac:dyDescent="0.35">
      <c r="B120" s="114">
        <f t="shared" si="2"/>
        <v>54</v>
      </c>
      <c r="C120" s="48" t="s">
        <v>645</v>
      </c>
      <c r="D120" s="120"/>
      <c r="E120" s="120"/>
      <c r="F120" s="94"/>
      <c r="G120" s="246" t="s">
        <v>624</v>
      </c>
    </row>
    <row r="121" spans="2:7" ht="24" customHeight="1" x14ac:dyDescent="0.35">
      <c r="B121" s="114">
        <f t="shared" si="2"/>
        <v>55</v>
      </c>
      <c r="C121" s="48" t="s">
        <v>646</v>
      </c>
      <c r="D121" s="120"/>
      <c r="E121" s="120"/>
      <c r="F121" s="94"/>
      <c r="G121" s="246" t="s">
        <v>624</v>
      </c>
    </row>
    <row r="122" spans="2:7" ht="24" customHeight="1" x14ac:dyDescent="0.35">
      <c r="B122" s="114">
        <f t="shared" si="2"/>
        <v>56</v>
      </c>
      <c r="C122" s="48" t="s">
        <v>648</v>
      </c>
      <c r="D122" s="120"/>
      <c r="E122" s="120"/>
      <c r="F122" s="94"/>
      <c r="G122" s="246" t="s">
        <v>621</v>
      </c>
    </row>
    <row r="123" spans="2:7" ht="24" customHeight="1" x14ac:dyDescent="0.35">
      <c r="B123" s="114">
        <f t="shared" si="2"/>
        <v>57</v>
      </c>
      <c r="C123" s="48" t="s">
        <v>647</v>
      </c>
      <c r="D123" s="120"/>
      <c r="E123" s="120"/>
      <c r="F123" s="94"/>
      <c r="G123" s="246" t="s">
        <v>621</v>
      </c>
    </row>
    <row r="124" spans="2:7" ht="24" customHeight="1" x14ac:dyDescent="0.35">
      <c r="B124" s="114">
        <f t="shared" si="2"/>
        <v>58</v>
      </c>
      <c r="C124" s="48" t="s">
        <v>649</v>
      </c>
      <c r="D124" s="120"/>
      <c r="E124" s="120"/>
      <c r="F124" s="94"/>
      <c r="G124" s="246" t="s">
        <v>621</v>
      </c>
    </row>
    <row r="125" spans="2:7" ht="24" customHeight="1" x14ac:dyDescent="0.35">
      <c r="B125" s="114">
        <f t="shared" si="2"/>
        <v>59</v>
      </c>
      <c r="C125" s="48" t="s">
        <v>650</v>
      </c>
      <c r="D125" s="120"/>
      <c r="E125" s="120"/>
      <c r="F125" s="94"/>
      <c r="G125" s="246" t="s">
        <v>621</v>
      </c>
    </row>
    <row r="126" spans="2:7" ht="24" customHeight="1" x14ac:dyDescent="0.35">
      <c r="B126" s="114">
        <f t="shared" si="2"/>
        <v>60</v>
      </c>
      <c r="C126" s="48" t="s">
        <v>639</v>
      </c>
      <c r="D126" s="120"/>
      <c r="E126" s="120"/>
      <c r="F126" s="94"/>
      <c r="G126" s="246" t="s">
        <v>625</v>
      </c>
    </row>
    <row r="127" spans="2:7" ht="24" customHeight="1" x14ac:dyDescent="0.35">
      <c r="B127" s="114">
        <f t="shared" si="2"/>
        <v>61</v>
      </c>
      <c r="C127" s="48" t="s">
        <v>640</v>
      </c>
      <c r="D127" s="120"/>
      <c r="E127" s="120"/>
      <c r="F127" s="94"/>
      <c r="G127" s="246" t="s">
        <v>625</v>
      </c>
    </row>
    <row r="128" spans="2:7" ht="24" customHeight="1" x14ac:dyDescent="0.35">
      <c r="B128" s="114">
        <f t="shared" si="2"/>
        <v>62</v>
      </c>
      <c r="C128" s="48" t="s">
        <v>641</v>
      </c>
      <c r="D128" s="120"/>
      <c r="E128" s="120"/>
      <c r="F128" s="94"/>
      <c r="G128" s="246" t="s">
        <v>625</v>
      </c>
    </row>
    <row r="129" spans="1:7" ht="24" customHeight="1" x14ac:dyDescent="0.35">
      <c r="B129" s="114">
        <f t="shared" si="2"/>
        <v>63</v>
      </c>
      <c r="C129" s="48" t="s">
        <v>642</v>
      </c>
      <c r="D129" s="120"/>
      <c r="E129" s="120"/>
      <c r="F129" s="94"/>
      <c r="G129" s="246" t="s">
        <v>625</v>
      </c>
    </row>
    <row r="130" spans="1:7" ht="24" customHeight="1" x14ac:dyDescent="0.35">
      <c r="B130" s="114">
        <f t="shared" si="2"/>
        <v>64</v>
      </c>
      <c r="C130" s="48" t="s">
        <v>653</v>
      </c>
      <c r="D130" s="120"/>
      <c r="E130" s="120"/>
      <c r="F130" s="94"/>
      <c r="G130" s="246" t="s">
        <v>622</v>
      </c>
    </row>
    <row r="131" spans="1:7" ht="24" customHeight="1" x14ac:dyDescent="0.35">
      <c r="B131" s="114">
        <f t="shared" si="2"/>
        <v>65</v>
      </c>
      <c r="C131" s="48" t="s">
        <v>654</v>
      </c>
      <c r="D131" s="120"/>
      <c r="E131" s="120"/>
      <c r="F131" s="94"/>
      <c r="G131" s="246" t="s">
        <v>622</v>
      </c>
    </row>
    <row r="132" spans="1:7" ht="24" customHeight="1" x14ac:dyDescent="0.35">
      <c r="B132" s="114">
        <f t="shared" si="2"/>
        <v>66</v>
      </c>
      <c r="C132" s="48" t="s">
        <v>652</v>
      </c>
      <c r="D132" s="120"/>
      <c r="E132" s="120"/>
      <c r="F132" s="94"/>
      <c r="G132" s="246" t="s">
        <v>622</v>
      </c>
    </row>
    <row r="133" spans="1:7" ht="24" customHeight="1" x14ac:dyDescent="0.35">
      <c r="B133" s="114">
        <f t="shared" si="2"/>
        <v>67</v>
      </c>
      <c r="C133" s="48" t="s">
        <v>651</v>
      </c>
      <c r="D133" s="120"/>
      <c r="E133" s="120"/>
      <c r="F133" s="94"/>
      <c r="G133" s="246" t="s">
        <v>622</v>
      </c>
    </row>
    <row r="134" spans="1:7" ht="24" customHeight="1" x14ac:dyDescent="0.35">
      <c r="B134" s="114">
        <f t="shared" si="2"/>
        <v>68</v>
      </c>
      <c r="C134" s="48" t="s">
        <v>655</v>
      </c>
      <c r="D134" s="120"/>
      <c r="E134" s="120"/>
      <c r="F134" s="94"/>
      <c r="G134" s="246" t="s">
        <v>626</v>
      </c>
    </row>
    <row r="135" spans="1:7" ht="24" customHeight="1" x14ac:dyDescent="0.35">
      <c r="B135" s="114">
        <f t="shared" si="2"/>
        <v>69</v>
      </c>
      <c r="C135" s="48" t="s">
        <v>657</v>
      </c>
      <c r="D135" s="120"/>
      <c r="E135" s="120"/>
      <c r="F135" s="94"/>
      <c r="G135" s="246" t="s">
        <v>626</v>
      </c>
    </row>
    <row r="136" spans="1:7" ht="24" customHeight="1" x14ac:dyDescent="0.35">
      <c r="B136" s="114">
        <f t="shared" si="2"/>
        <v>70</v>
      </c>
      <c r="C136" s="48" t="s">
        <v>656</v>
      </c>
      <c r="D136" s="120"/>
      <c r="E136" s="120"/>
      <c r="F136" s="94"/>
      <c r="G136" s="246" t="s">
        <v>626</v>
      </c>
    </row>
    <row r="137" spans="1:7" ht="24" customHeight="1" x14ac:dyDescent="0.35">
      <c r="B137" s="114">
        <f t="shared" si="2"/>
        <v>71</v>
      </c>
      <c r="C137" s="48" t="s">
        <v>658</v>
      </c>
      <c r="D137" s="120"/>
      <c r="E137" s="120"/>
      <c r="F137" s="94"/>
      <c r="G137" s="246" t="s">
        <v>626</v>
      </c>
    </row>
    <row r="138" spans="1:7" ht="24" customHeight="1" x14ac:dyDescent="0.35">
      <c r="A138" s="198"/>
      <c r="B138" s="195"/>
      <c r="C138" s="195" t="s">
        <v>659</v>
      </c>
      <c r="D138" s="234"/>
      <c r="E138" s="235"/>
      <c r="F138" s="19"/>
    </row>
    <row r="139" spans="1:7" s="22" customFormat="1" ht="24" customHeight="1" x14ac:dyDescent="0.35">
      <c r="A139" s="197"/>
      <c r="B139" s="114">
        <v>1</v>
      </c>
      <c r="C139" s="31" t="s">
        <v>660</v>
      </c>
      <c r="D139" s="120"/>
      <c r="E139" s="120"/>
      <c r="F139" s="94"/>
      <c r="G139" s="246" t="s">
        <v>661</v>
      </c>
    </row>
    <row r="140" spans="1:7" s="22" customFormat="1" ht="24" customHeight="1" x14ac:dyDescent="0.35">
      <c r="A140" s="197"/>
      <c r="B140" s="114">
        <f>+B139+1</f>
        <v>2</v>
      </c>
      <c r="C140" s="31" t="s">
        <v>670</v>
      </c>
      <c r="D140" s="120"/>
      <c r="E140" s="120"/>
      <c r="F140" s="31"/>
      <c r="G140" s="246" t="s">
        <v>661</v>
      </c>
    </row>
    <row r="141" spans="1:7" s="22" customFormat="1" ht="24" customHeight="1" x14ac:dyDescent="0.35">
      <c r="A141" s="197"/>
      <c r="B141" s="114">
        <f t="shared" ref="B141:B187" si="3">+B140+1</f>
        <v>3</v>
      </c>
      <c r="C141" s="31" t="s">
        <v>669</v>
      </c>
      <c r="D141" s="120"/>
      <c r="E141" s="120"/>
      <c r="F141" s="31"/>
      <c r="G141" s="246" t="s">
        <v>661</v>
      </c>
    </row>
    <row r="142" spans="1:7" s="22" customFormat="1" ht="24" customHeight="1" x14ac:dyDescent="0.35">
      <c r="A142" s="197"/>
      <c r="B142" s="114">
        <f t="shared" si="3"/>
        <v>4</v>
      </c>
      <c r="C142" s="31" t="s">
        <v>671</v>
      </c>
      <c r="D142" s="120"/>
      <c r="E142" s="120"/>
      <c r="F142" s="31"/>
      <c r="G142" s="246" t="s">
        <v>665</v>
      </c>
    </row>
    <row r="143" spans="1:7" s="22" customFormat="1" ht="24" customHeight="1" x14ac:dyDescent="0.35">
      <c r="A143" s="197"/>
      <c r="B143" s="114">
        <f t="shared" si="3"/>
        <v>5</v>
      </c>
      <c r="C143" s="31" t="s">
        <v>672</v>
      </c>
      <c r="D143" s="120"/>
      <c r="E143" s="120"/>
      <c r="F143" s="31"/>
      <c r="G143" s="246" t="s">
        <v>665</v>
      </c>
    </row>
    <row r="144" spans="1:7" s="22" customFormat="1" ht="24" customHeight="1" x14ac:dyDescent="0.35">
      <c r="A144" s="197"/>
      <c r="B144" s="114">
        <f t="shared" si="3"/>
        <v>6</v>
      </c>
      <c r="C144" s="31" t="s">
        <v>673</v>
      </c>
      <c r="D144" s="120"/>
      <c r="E144" s="120"/>
      <c r="F144" s="31"/>
      <c r="G144" s="246" t="s">
        <v>665</v>
      </c>
    </row>
    <row r="145" spans="1:7" s="22" customFormat="1" ht="24" customHeight="1" x14ac:dyDescent="0.35">
      <c r="A145" s="197"/>
      <c r="B145" s="114">
        <f t="shared" si="3"/>
        <v>7</v>
      </c>
      <c r="C145" s="31" t="s">
        <v>674</v>
      </c>
      <c r="D145" s="120"/>
      <c r="E145" s="120"/>
      <c r="F145" s="94"/>
      <c r="G145" s="246" t="s">
        <v>662</v>
      </c>
    </row>
    <row r="146" spans="1:7" s="22" customFormat="1" ht="23" customHeight="1" x14ac:dyDescent="0.35">
      <c r="A146" s="197"/>
      <c r="B146" s="114">
        <f t="shared" si="3"/>
        <v>8</v>
      </c>
      <c r="C146" s="31" t="s">
        <v>675</v>
      </c>
      <c r="D146" s="120"/>
      <c r="E146" s="120"/>
      <c r="F146" s="94"/>
      <c r="G146" s="246" t="s">
        <v>662</v>
      </c>
    </row>
    <row r="147" spans="1:7" s="22" customFormat="1" ht="24" customHeight="1" x14ac:dyDescent="0.35">
      <c r="A147" s="197"/>
      <c r="B147" s="114">
        <f t="shared" si="3"/>
        <v>9</v>
      </c>
      <c r="C147" s="31" t="s">
        <v>677</v>
      </c>
      <c r="D147" s="120"/>
      <c r="E147" s="120"/>
      <c r="F147" s="31"/>
      <c r="G147" s="246" t="s">
        <v>662</v>
      </c>
    </row>
    <row r="148" spans="1:7" s="22" customFormat="1" ht="24" customHeight="1" x14ac:dyDescent="0.35">
      <c r="A148" s="197"/>
      <c r="B148" s="114">
        <f t="shared" si="3"/>
        <v>10</v>
      </c>
      <c r="C148" s="31" t="s">
        <v>676</v>
      </c>
      <c r="D148" s="120"/>
      <c r="E148" s="120"/>
      <c r="F148" s="94"/>
      <c r="G148" s="246" t="s">
        <v>666</v>
      </c>
    </row>
    <row r="149" spans="1:7" s="22" customFormat="1" ht="24" customHeight="1" x14ac:dyDescent="0.35">
      <c r="A149" s="197"/>
      <c r="B149" s="114">
        <f t="shared" si="3"/>
        <v>11</v>
      </c>
      <c r="C149" s="31" t="s">
        <v>513</v>
      </c>
      <c r="D149" s="120"/>
      <c r="E149" s="120"/>
      <c r="F149" s="31"/>
      <c r="G149" s="246" t="s">
        <v>666</v>
      </c>
    </row>
    <row r="150" spans="1:7" ht="24" customHeight="1" x14ac:dyDescent="0.35">
      <c r="B150" s="114">
        <f t="shared" si="3"/>
        <v>12</v>
      </c>
      <c r="C150" s="31" t="s">
        <v>678</v>
      </c>
      <c r="D150" s="120"/>
      <c r="E150" s="120"/>
      <c r="F150" s="31"/>
      <c r="G150" s="246" t="s">
        <v>666</v>
      </c>
    </row>
    <row r="151" spans="1:7" ht="24" customHeight="1" x14ac:dyDescent="0.35">
      <c r="B151" s="114">
        <f t="shared" si="3"/>
        <v>13</v>
      </c>
      <c r="C151" s="31" t="s">
        <v>679</v>
      </c>
      <c r="D151" s="120"/>
      <c r="E151" s="120"/>
      <c r="F151" s="31"/>
      <c r="G151" s="248" t="s">
        <v>663</v>
      </c>
    </row>
    <row r="152" spans="1:7" ht="24" customHeight="1" x14ac:dyDescent="0.35">
      <c r="B152" s="114">
        <f t="shared" si="3"/>
        <v>14</v>
      </c>
      <c r="C152" s="31" t="s">
        <v>680</v>
      </c>
      <c r="D152" s="120"/>
      <c r="E152" s="120"/>
      <c r="F152" s="31"/>
      <c r="G152" s="248" t="s">
        <v>663</v>
      </c>
    </row>
    <row r="153" spans="1:7" ht="24" customHeight="1" x14ac:dyDescent="0.35">
      <c r="B153" s="114">
        <f t="shared" si="3"/>
        <v>15</v>
      </c>
      <c r="C153" s="31" t="s">
        <v>681</v>
      </c>
      <c r="D153" s="120"/>
      <c r="E153" s="120"/>
      <c r="F153" s="31"/>
      <c r="G153" s="248" t="s">
        <v>663</v>
      </c>
    </row>
    <row r="154" spans="1:7" ht="24" customHeight="1" x14ac:dyDescent="0.35">
      <c r="B154" s="114">
        <f t="shared" si="3"/>
        <v>16</v>
      </c>
      <c r="C154" s="31" t="s">
        <v>682</v>
      </c>
      <c r="D154" s="120"/>
      <c r="E154" s="120"/>
      <c r="F154" s="94"/>
      <c r="G154" s="246" t="s">
        <v>667</v>
      </c>
    </row>
    <row r="155" spans="1:7" ht="24" customHeight="1" x14ac:dyDescent="0.35">
      <c r="B155" s="114">
        <f t="shared" si="3"/>
        <v>17</v>
      </c>
      <c r="C155" s="31" t="s">
        <v>683</v>
      </c>
      <c r="D155" s="120"/>
      <c r="E155" s="120"/>
      <c r="F155" s="94"/>
      <c r="G155" s="246" t="s">
        <v>667</v>
      </c>
    </row>
    <row r="156" spans="1:7" ht="31" customHeight="1" x14ac:dyDescent="0.35">
      <c r="B156" s="114">
        <f t="shared" si="3"/>
        <v>18</v>
      </c>
      <c r="C156" s="31" t="s">
        <v>684</v>
      </c>
      <c r="D156" s="120"/>
      <c r="E156" s="120"/>
      <c r="F156" s="94"/>
      <c r="G156" s="246" t="s">
        <v>667</v>
      </c>
    </row>
    <row r="157" spans="1:7" ht="31" customHeight="1" x14ac:dyDescent="0.35">
      <c r="B157" s="114">
        <f t="shared" si="3"/>
        <v>19</v>
      </c>
      <c r="C157" s="31" t="s">
        <v>685</v>
      </c>
      <c r="D157" s="120"/>
      <c r="E157" s="120"/>
      <c r="F157" s="94"/>
      <c r="G157" s="246" t="s">
        <v>664</v>
      </c>
    </row>
    <row r="158" spans="1:7" ht="31" customHeight="1" x14ac:dyDescent="0.35">
      <c r="B158" s="114">
        <f t="shared" si="3"/>
        <v>20</v>
      </c>
      <c r="C158" s="31" t="s">
        <v>686</v>
      </c>
      <c r="D158" s="120"/>
      <c r="E158" s="120"/>
      <c r="F158" s="94"/>
      <c r="G158" s="246" t="s">
        <v>664</v>
      </c>
    </row>
    <row r="159" spans="1:7" ht="24" customHeight="1" x14ac:dyDescent="0.35">
      <c r="B159" s="114">
        <f t="shared" si="3"/>
        <v>21</v>
      </c>
      <c r="C159" s="31" t="s">
        <v>687</v>
      </c>
      <c r="D159" s="120"/>
      <c r="E159" s="120"/>
      <c r="F159" s="94"/>
      <c r="G159" s="246" t="s">
        <v>664</v>
      </c>
    </row>
    <row r="160" spans="1:7" ht="24" customHeight="1" x14ac:dyDescent="0.35">
      <c r="B160" s="114">
        <f t="shared" si="3"/>
        <v>22</v>
      </c>
      <c r="C160" s="31" t="s">
        <v>688</v>
      </c>
      <c r="D160" s="120"/>
      <c r="E160" s="120"/>
      <c r="F160" s="94"/>
      <c r="G160" s="246" t="s">
        <v>668</v>
      </c>
    </row>
    <row r="161" spans="2:7" ht="24" customHeight="1" x14ac:dyDescent="0.35">
      <c r="B161" s="114">
        <f t="shared" si="3"/>
        <v>23</v>
      </c>
      <c r="C161" s="31" t="s">
        <v>689</v>
      </c>
      <c r="D161" s="120"/>
      <c r="E161" s="120"/>
      <c r="F161" s="225"/>
      <c r="G161" s="246" t="s">
        <v>668</v>
      </c>
    </row>
    <row r="162" spans="2:7" ht="24" customHeight="1" x14ac:dyDescent="0.35">
      <c r="B162" s="114">
        <f t="shared" si="3"/>
        <v>24</v>
      </c>
      <c r="C162" s="31" t="s">
        <v>690</v>
      </c>
      <c r="D162" s="120"/>
      <c r="E162" s="120"/>
      <c r="F162" s="94"/>
      <c r="G162" s="246" t="s">
        <v>668</v>
      </c>
    </row>
    <row r="163" spans="2:7" ht="24" customHeight="1" x14ac:dyDescent="0.35">
      <c r="B163" s="114">
        <f t="shared" si="3"/>
        <v>25</v>
      </c>
      <c r="C163" s="31" t="s">
        <v>699</v>
      </c>
      <c r="D163" s="120"/>
      <c r="E163" s="120"/>
      <c r="F163" s="94"/>
      <c r="G163" s="246" t="s">
        <v>691</v>
      </c>
    </row>
    <row r="164" spans="2:7" ht="24" customHeight="1" x14ac:dyDescent="0.35">
      <c r="B164" s="114">
        <f t="shared" si="3"/>
        <v>26</v>
      </c>
      <c r="C164" s="31" t="s">
        <v>700</v>
      </c>
      <c r="D164" s="120"/>
      <c r="E164" s="120"/>
      <c r="F164" s="94"/>
      <c r="G164" s="246" t="s">
        <v>691</v>
      </c>
    </row>
    <row r="165" spans="2:7" ht="24" customHeight="1" x14ac:dyDescent="0.35">
      <c r="B165" s="114">
        <f t="shared" si="3"/>
        <v>27</v>
      </c>
      <c r="C165" s="31" t="s">
        <v>701</v>
      </c>
      <c r="D165" s="120"/>
      <c r="E165" s="120"/>
      <c r="F165" s="94"/>
      <c r="G165" s="246" t="s">
        <v>692</v>
      </c>
    </row>
    <row r="166" spans="2:7" ht="24" customHeight="1" x14ac:dyDescent="0.35">
      <c r="B166" s="114">
        <f t="shared" si="3"/>
        <v>28</v>
      </c>
      <c r="C166" s="31" t="s">
        <v>702</v>
      </c>
      <c r="D166" s="120"/>
      <c r="E166" s="120"/>
      <c r="F166" s="94"/>
      <c r="G166" s="246" t="s">
        <v>692</v>
      </c>
    </row>
    <row r="167" spans="2:7" ht="24" customHeight="1" x14ac:dyDescent="0.35">
      <c r="B167" s="114">
        <f t="shared" si="3"/>
        <v>29</v>
      </c>
      <c r="C167" s="31" t="s">
        <v>703</v>
      </c>
      <c r="D167" s="120"/>
      <c r="E167" s="120"/>
      <c r="F167" s="94"/>
      <c r="G167" s="246" t="s">
        <v>692</v>
      </c>
    </row>
    <row r="168" spans="2:7" ht="24" customHeight="1" x14ac:dyDescent="0.35">
      <c r="B168" s="114">
        <f t="shared" si="3"/>
        <v>30</v>
      </c>
      <c r="C168" s="31" t="s">
        <v>704</v>
      </c>
      <c r="D168" s="120"/>
      <c r="E168" s="120"/>
      <c r="F168" s="94"/>
      <c r="G168" s="246" t="s">
        <v>692</v>
      </c>
    </row>
    <row r="169" spans="2:7" ht="24" customHeight="1" x14ac:dyDescent="0.35">
      <c r="B169" s="114">
        <f t="shared" si="3"/>
        <v>31</v>
      </c>
      <c r="C169" s="31" t="s">
        <v>705</v>
      </c>
      <c r="D169" s="120"/>
      <c r="E169" s="120"/>
      <c r="F169" s="225"/>
      <c r="G169" s="246" t="s">
        <v>693</v>
      </c>
    </row>
    <row r="170" spans="2:7" ht="24" customHeight="1" x14ac:dyDescent="0.35">
      <c r="B170" s="114">
        <f t="shared" si="3"/>
        <v>32</v>
      </c>
      <c r="C170" s="31" t="s">
        <v>706</v>
      </c>
      <c r="D170" s="120"/>
      <c r="E170" s="120"/>
      <c r="F170" s="225"/>
      <c r="G170" s="246" t="s">
        <v>693</v>
      </c>
    </row>
    <row r="171" spans="2:7" ht="24" customHeight="1" x14ac:dyDescent="0.35">
      <c r="B171" s="114">
        <f t="shared" si="3"/>
        <v>33</v>
      </c>
      <c r="C171" s="31" t="s">
        <v>707</v>
      </c>
      <c r="D171" s="120"/>
      <c r="E171" s="120"/>
      <c r="F171" s="225"/>
      <c r="G171" s="246" t="s">
        <v>693</v>
      </c>
    </row>
    <row r="172" spans="2:7" ht="24" customHeight="1" x14ac:dyDescent="0.35">
      <c r="B172" s="114">
        <f t="shared" si="3"/>
        <v>34</v>
      </c>
      <c r="C172" s="31" t="s">
        <v>709</v>
      </c>
      <c r="D172" s="120"/>
      <c r="E172" s="120"/>
      <c r="F172" s="225"/>
      <c r="G172" s="246" t="s">
        <v>694</v>
      </c>
    </row>
    <row r="173" spans="2:7" ht="24" customHeight="1" x14ac:dyDescent="0.35">
      <c r="B173" s="114">
        <f t="shared" si="3"/>
        <v>35</v>
      </c>
      <c r="C173" s="31" t="s">
        <v>708</v>
      </c>
      <c r="D173" s="120"/>
      <c r="E173" s="120"/>
      <c r="F173" s="94"/>
      <c r="G173" s="246" t="s">
        <v>694</v>
      </c>
    </row>
    <row r="174" spans="2:7" ht="24" customHeight="1" x14ac:dyDescent="0.35">
      <c r="B174" s="114">
        <f t="shared" si="3"/>
        <v>36</v>
      </c>
      <c r="C174" s="31" t="s">
        <v>710</v>
      </c>
      <c r="D174" s="120"/>
      <c r="E174" s="120"/>
      <c r="F174" s="94"/>
      <c r="G174" s="246" t="s">
        <v>694</v>
      </c>
    </row>
    <row r="175" spans="2:7" ht="24" customHeight="1" x14ac:dyDescent="0.35">
      <c r="B175" s="114">
        <f t="shared" si="3"/>
        <v>37</v>
      </c>
      <c r="C175" s="31" t="s">
        <v>711</v>
      </c>
      <c r="D175" s="120"/>
      <c r="E175" s="120"/>
      <c r="F175" s="94"/>
      <c r="G175" s="246" t="s">
        <v>695</v>
      </c>
    </row>
    <row r="176" spans="2:7" ht="24" customHeight="1" x14ac:dyDescent="0.35">
      <c r="B176" s="114">
        <f t="shared" si="3"/>
        <v>38</v>
      </c>
      <c r="C176" s="31" t="s">
        <v>712</v>
      </c>
      <c r="D176" s="120"/>
      <c r="E176" s="120"/>
      <c r="F176" s="94"/>
      <c r="G176" s="246" t="s">
        <v>695</v>
      </c>
    </row>
    <row r="177" spans="1:7" ht="24" customHeight="1" x14ac:dyDescent="0.35">
      <c r="B177" s="114">
        <f t="shared" si="3"/>
        <v>39</v>
      </c>
      <c r="C177" s="31" t="s">
        <v>713</v>
      </c>
      <c r="D177" s="120"/>
      <c r="E177" s="120"/>
      <c r="F177" s="94"/>
      <c r="G177" s="246" t="s">
        <v>696</v>
      </c>
    </row>
    <row r="178" spans="1:7" ht="24" customHeight="1" x14ac:dyDescent="0.35">
      <c r="B178" s="114">
        <f t="shared" si="3"/>
        <v>40</v>
      </c>
      <c r="C178" s="31" t="s">
        <v>714</v>
      </c>
      <c r="D178" s="120"/>
      <c r="E178" s="120"/>
      <c r="F178" s="94"/>
      <c r="G178" s="246" t="s">
        <v>696</v>
      </c>
    </row>
    <row r="179" spans="1:7" ht="24" customHeight="1" x14ac:dyDescent="0.35">
      <c r="B179" s="114">
        <f t="shared" si="3"/>
        <v>41</v>
      </c>
      <c r="C179" s="31" t="s">
        <v>716</v>
      </c>
      <c r="D179" s="120"/>
      <c r="E179" s="120"/>
      <c r="F179" s="94"/>
      <c r="G179" s="246" t="s">
        <v>696</v>
      </c>
    </row>
    <row r="180" spans="1:7" ht="24" customHeight="1" x14ac:dyDescent="0.35">
      <c r="B180" s="114">
        <f t="shared" si="3"/>
        <v>42</v>
      </c>
      <c r="C180" s="31" t="s">
        <v>715</v>
      </c>
      <c r="D180" s="120"/>
      <c r="E180" s="120"/>
      <c r="F180" s="94"/>
      <c r="G180" s="246" t="s">
        <v>697</v>
      </c>
    </row>
    <row r="181" spans="1:7" ht="24" customHeight="1" x14ac:dyDescent="0.35">
      <c r="B181" s="114">
        <f t="shared" si="3"/>
        <v>43</v>
      </c>
      <c r="C181" s="31" t="s">
        <v>717</v>
      </c>
      <c r="D181" s="120"/>
      <c r="E181" s="120"/>
      <c r="F181" s="94"/>
      <c r="G181" s="246" t="s">
        <v>697</v>
      </c>
    </row>
    <row r="182" spans="1:7" ht="24" customHeight="1" x14ac:dyDescent="0.35">
      <c r="B182" s="114">
        <f t="shared" si="3"/>
        <v>44</v>
      </c>
      <c r="C182" s="31" t="s">
        <v>718</v>
      </c>
      <c r="D182" s="120"/>
      <c r="E182" s="120"/>
      <c r="F182" s="94"/>
      <c r="G182" s="246" t="s">
        <v>698</v>
      </c>
    </row>
    <row r="183" spans="1:7" ht="24" customHeight="1" x14ac:dyDescent="0.35">
      <c r="B183" s="114">
        <f t="shared" si="3"/>
        <v>45</v>
      </c>
      <c r="C183" s="31" t="s">
        <v>719</v>
      </c>
      <c r="D183" s="120"/>
      <c r="E183" s="120"/>
      <c r="F183" s="94"/>
      <c r="G183" s="246" t="s">
        <v>698</v>
      </c>
    </row>
    <row r="184" spans="1:7" ht="24" customHeight="1" x14ac:dyDescent="0.35">
      <c r="B184" s="114">
        <f t="shared" si="3"/>
        <v>46</v>
      </c>
      <c r="C184" s="31" t="s">
        <v>720</v>
      </c>
      <c r="D184" s="120"/>
      <c r="E184" s="120"/>
      <c r="F184" s="94"/>
    </row>
    <row r="185" spans="1:7" customFormat="1" ht="24" customHeight="1" x14ac:dyDescent="0.35">
      <c r="A185" s="197"/>
      <c r="B185" s="114">
        <f t="shared" si="3"/>
        <v>47</v>
      </c>
      <c r="C185" s="32"/>
      <c r="D185" s="120"/>
      <c r="E185" s="120"/>
      <c r="F185" s="31"/>
      <c r="G185" s="246"/>
    </row>
    <row r="186" spans="1:7" customFormat="1" ht="24" customHeight="1" x14ac:dyDescent="0.35">
      <c r="A186" s="197"/>
      <c r="B186" s="114">
        <f t="shared" si="3"/>
        <v>48</v>
      </c>
      <c r="C186" s="31"/>
      <c r="D186" s="120"/>
      <c r="E186" s="120"/>
      <c r="F186" s="31"/>
      <c r="G186" s="246"/>
    </row>
    <row r="187" spans="1:7" customFormat="1" ht="24" customHeight="1" x14ac:dyDescent="0.35">
      <c r="A187" s="197"/>
      <c r="B187" s="114">
        <f t="shared" si="3"/>
        <v>49</v>
      </c>
      <c r="C187" s="31"/>
      <c r="D187" s="120"/>
      <c r="E187" s="120"/>
      <c r="F187" s="31"/>
      <c r="G187" s="246"/>
    </row>
    <row r="188" spans="1:7" customFormat="1" ht="24" customHeight="1" x14ac:dyDescent="0.35">
      <c r="A188" s="197"/>
      <c r="B188" s="202"/>
      <c r="C188" s="202" t="s">
        <v>511</v>
      </c>
      <c r="D188" s="202"/>
      <c r="E188" s="202"/>
      <c r="F188" s="195"/>
      <c r="G188" s="246"/>
    </row>
    <row r="189" spans="1:7" ht="24" customHeight="1" x14ac:dyDescent="0.35">
      <c r="B189" s="114">
        <v>1</v>
      </c>
      <c r="C189" s="31" t="s">
        <v>739</v>
      </c>
      <c r="D189" s="120"/>
      <c r="E189" s="120"/>
      <c r="F189" s="94"/>
      <c r="G189" s="250" t="s">
        <v>721</v>
      </c>
    </row>
    <row r="190" spans="1:7" ht="24" customHeight="1" x14ac:dyDescent="0.35">
      <c r="B190" s="114">
        <f>+B189+1</f>
        <v>2</v>
      </c>
      <c r="C190" s="31" t="s">
        <v>740</v>
      </c>
      <c r="D190" s="120"/>
      <c r="E190" s="120"/>
      <c r="F190" s="94"/>
      <c r="G190" s="250" t="s">
        <v>721</v>
      </c>
    </row>
    <row r="191" spans="1:7" ht="24" customHeight="1" x14ac:dyDescent="0.35">
      <c r="B191" s="114">
        <f t="shared" ref="B191:B216" si="4">+B190+1</f>
        <v>3</v>
      </c>
      <c r="C191" s="31" t="s">
        <v>741</v>
      </c>
      <c r="D191" s="120"/>
      <c r="E191" s="120"/>
      <c r="F191" s="94"/>
      <c r="G191" s="250" t="s">
        <v>721</v>
      </c>
    </row>
    <row r="192" spans="1:7" ht="24" customHeight="1" x14ac:dyDescent="0.35">
      <c r="B192" s="114">
        <f t="shared" si="4"/>
        <v>4</v>
      </c>
      <c r="C192" s="31" t="s">
        <v>742</v>
      </c>
      <c r="D192" s="120"/>
      <c r="E192" s="120"/>
      <c r="F192" s="94"/>
      <c r="G192" s="250" t="s">
        <v>721</v>
      </c>
    </row>
    <row r="193" spans="2:7" ht="24" customHeight="1" x14ac:dyDescent="0.35">
      <c r="B193" s="114">
        <f t="shared" si="4"/>
        <v>5</v>
      </c>
      <c r="C193" s="31" t="s">
        <v>743</v>
      </c>
      <c r="D193" s="120"/>
      <c r="E193" s="120"/>
      <c r="F193" s="94"/>
      <c r="G193" s="246" t="s">
        <v>722</v>
      </c>
    </row>
    <row r="194" spans="2:7" ht="24" customHeight="1" x14ac:dyDescent="0.35">
      <c r="B194" s="114">
        <f t="shared" si="4"/>
        <v>6</v>
      </c>
      <c r="C194" s="31" t="s">
        <v>737</v>
      </c>
      <c r="D194" s="120"/>
      <c r="E194" s="120"/>
      <c r="F194" s="94"/>
      <c r="G194" s="246" t="s">
        <v>722</v>
      </c>
    </row>
    <row r="195" spans="2:7" ht="24" customHeight="1" x14ac:dyDescent="0.35">
      <c r="B195" s="114">
        <f t="shared" si="4"/>
        <v>7</v>
      </c>
      <c r="C195" s="31" t="s">
        <v>738</v>
      </c>
      <c r="D195" s="120"/>
      <c r="E195" s="120"/>
      <c r="F195" s="94"/>
      <c r="G195" s="246" t="s">
        <v>722</v>
      </c>
    </row>
    <row r="196" spans="2:7" ht="24" customHeight="1" x14ac:dyDescent="0.35">
      <c r="B196" s="114">
        <f t="shared" si="4"/>
        <v>8</v>
      </c>
      <c r="C196" s="31" t="s">
        <v>744</v>
      </c>
      <c r="D196" s="120"/>
      <c r="E196" s="120"/>
      <c r="F196" s="94"/>
      <c r="G196" s="246" t="s">
        <v>723</v>
      </c>
    </row>
    <row r="197" spans="2:7" ht="24" customHeight="1" x14ac:dyDescent="0.35">
      <c r="B197" s="114">
        <f t="shared" si="4"/>
        <v>9</v>
      </c>
      <c r="C197" s="31" t="s">
        <v>746</v>
      </c>
      <c r="D197" s="120"/>
      <c r="E197" s="120"/>
      <c r="F197" s="94"/>
      <c r="G197" s="246" t="s">
        <v>723</v>
      </c>
    </row>
    <row r="198" spans="2:7" ht="24" customHeight="1" x14ac:dyDescent="0.35">
      <c r="B198" s="114">
        <f t="shared" si="4"/>
        <v>10</v>
      </c>
      <c r="C198" s="31" t="s">
        <v>745</v>
      </c>
      <c r="D198" s="120"/>
      <c r="E198" s="120"/>
      <c r="F198" s="94"/>
      <c r="G198" s="246" t="s">
        <v>723</v>
      </c>
    </row>
    <row r="199" spans="2:7" ht="24" customHeight="1" x14ac:dyDescent="0.35">
      <c r="B199" s="114">
        <f t="shared" si="4"/>
        <v>11</v>
      </c>
      <c r="C199" s="31" t="s">
        <v>747</v>
      </c>
      <c r="D199" s="120"/>
      <c r="E199" s="120"/>
      <c r="F199" s="94"/>
      <c r="G199" s="249" t="s">
        <v>724</v>
      </c>
    </row>
    <row r="200" spans="2:7" ht="24" customHeight="1" x14ac:dyDescent="0.35">
      <c r="B200" s="114">
        <f t="shared" si="4"/>
        <v>12</v>
      </c>
      <c r="C200" s="31" t="s">
        <v>748</v>
      </c>
      <c r="D200" s="120"/>
      <c r="E200" s="120"/>
      <c r="F200" s="94"/>
      <c r="G200" s="249" t="s">
        <v>724</v>
      </c>
    </row>
    <row r="201" spans="2:7" ht="24" customHeight="1" x14ac:dyDescent="0.35">
      <c r="B201" s="114">
        <f t="shared" si="4"/>
        <v>13</v>
      </c>
      <c r="C201" s="31" t="s">
        <v>749</v>
      </c>
      <c r="D201" s="120"/>
      <c r="E201" s="120"/>
      <c r="F201" s="94"/>
      <c r="G201" s="249" t="s">
        <v>724</v>
      </c>
    </row>
    <row r="202" spans="2:7" ht="24" customHeight="1" x14ac:dyDescent="0.35">
      <c r="B202" s="114">
        <f t="shared" si="4"/>
        <v>14</v>
      </c>
      <c r="C202" s="31" t="s">
        <v>750</v>
      </c>
      <c r="D202" s="120"/>
      <c r="E202" s="120"/>
      <c r="F202" s="94"/>
      <c r="G202" s="246" t="s">
        <v>725</v>
      </c>
    </row>
    <row r="203" spans="2:7" ht="24" customHeight="1" x14ac:dyDescent="0.35">
      <c r="B203" s="114">
        <f t="shared" si="4"/>
        <v>15</v>
      </c>
      <c r="C203" s="31" t="s">
        <v>751</v>
      </c>
      <c r="D203" s="120"/>
      <c r="E203" s="120"/>
      <c r="F203" s="94"/>
      <c r="G203" s="246" t="s">
        <v>725</v>
      </c>
    </row>
    <row r="204" spans="2:7" ht="24" customHeight="1" x14ac:dyDescent="0.35">
      <c r="B204" s="114">
        <f t="shared" si="4"/>
        <v>16</v>
      </c>
      <c r="C204" s="31" t="s">
        <v>752</v>
      </c>
      <c r="D204" s="120"/>
      <c r="E204" s="120"/>
      <c r="F204" s="94"/>
      <c r="G204" s="246" t="s">
        <v>725</v>
      </c>
    </row>
    <row r="205" spans="2:7" ht="24" customHeight="1" x14ac:dyDescent="0.35">
      <c r="B205" s="114">
        <f t="shared" si="4"/>
        <v>17</v>
      </c>
      <c r="C205" s="31" t="s">
        <v>800</v>
      </c>
      <c r="D205" s="120"/>
      <c r="E205" s="120"/>
      <c r="F205" s="94"/>
      <c r="G205" s="246" t="s">
        <v>726</v>
      </c>
    </row>
    <row r="206" spans="2:7" ht="24" customHeight="1" x14ac:dyDescent="0.35">
      <c r="B206" s="114">
        <f t="shared" si="4"/>
        <v>18</v>
      </c>
      <c r="C206" s="31" t="s">
        <v>801</v>
      </c>
      <c r="D206" s="120"/>
      <c r="E206" s="120"/>
      <c r="F206" s="94"/>
      <c r="G206" s="246" t="s">
        <v>726</v>
      </c>
    </row>
    <row r="207" spans="2:7" ht="24" customHeight="1" x14ac:dyDescent="0.35">
      <c r="B207" s="114">
        <f t="shared" si="4"/>
        <v>19</v>
      </c>
      <c r="C207" s="31" t="s">
        <v>802</v>
      </c>
      <c r="D207" s="120"/>
      <c r="E207" s="120"/>
      <c r="F207" s="94"/>
      <c r="G207" s="246" t="s">
        <v>726</v>
      </c>
    </row>
    <row r="208" spans="2:7" ht="24" customHeight="1" x14ac:dyDescent="0.35">
      <c r="B208" s="114">
        <f t="shared" si="4"/>
        <v>20</v>
      </c>
      <c r="C208" s="31" t="s">
        <v>803</v>
      </c>
      <c r="D208" s="120"/>
      <c r="E208" s="120"/>
      <c r="F208" s="94"/>
      <c r="G208" s="246" t="s">
        <v>727</v>
      </c>
    </row>
    <row r="209" spans="1:7" ht="24" customHeight="1" x14ac:dyDescent="0.35">
      <c r="B209" s="114">
        <f t="shared" si="4"/>
        <v>21</v>
      </c>
      <c r="C209" s="31" t="s">
        <v>804</v>
      </c>
      <c r="D209" s="120"/>
      <c r="E209" s="120"/>
      <c r="F209" s="94"/>
      <c r="G209" s="246" t="s">
        <v>727</v>
      </c>
    </row>
    <row r="210" spans="1:7" ht="24" customHeight="1" x14ac:dyDescent="0.35">
      <c r="B210" s="114">
        <f t="shared" si="4"/>
        <v>22</v>
      </c>
      <c r="C210" s="31" t="s">
        <v>805</v>
      </c>
      <c r="D210" s="120"/>
      <c r="E210" s="120"/>
      <c r="F210" s="94"/>
      <c r="G210" s="246" t="s">
        <v>727</v>
      </c>
    </row>
    <row r="211" spans="1:7" ht="24" customHeight="1" x14ac:dyDescent="0.35">
      <c r="B211" s="114">
        <f t="shared" si="4"/>
        <v>23</v>
      </c>
      <c r="C211" s="31" t="s">
        <v>806</v>
      </c>
      <c r="D211" s="120"/>
      <c r="E211" s="120"/>
      <c r="F211" s="94"/>
      <c r="G211" s="246" t="s">
        <v>728</v>
      </c>
    </row>
    <row r="212" spans="1:7" ht="24" customHeight="1" x14ac:dyDescent="0.35">
      <c r="B212" s="114">
        <f t="shared" si="4"/>
        <v>24</v>
      </c>
      <c r="C212" s="31" t="s">
        <v>807</v>
      </c>
      <c r="D212" s="120"/>
      <c r="E212" s="120"/>
      <c r="F212" s="94"/>
      <c r="G212" s="246" t="s">
        <v>728</v>
      </c>
    </row>
    <row r="213" spans="1:7" ht="24" customHeight="1" x14ac:dyDescent="0.35">
      <c r="B213" s="114">
        <f t="shared" si="4"/>
        <v>25</v>
      </c>
      <c r="C213" s="31" t="s">
        <v>808</v>
      </c>
      <c r="D213" s="120"/>
      <c r="E213" s="120"/>
      <c r="F213" s="94"/>
      <c r="G213" s="246" t="s">
        <v>728</v>
      </c>
    </row>
    <row r="214" spans="1:7" ht="24" customHeight="1" x14ac:dyDescent="0.35">
      <c r="B214" s="114">
        <f t="shared" si="4"/>
        <v>26</v>
      </c>
      <c r="C214" s="31"/>
      <c r="D214" s="120"/>
      <c r="E214" s="120"/>
      <c r="F214" s="94"/>
    </row>
    <row r="215" spans="1:7" ht="24" customHeight="1" x14ac:dyDescent="0.35">
      <c r="B215" s="114">
        <f t="shared" si="4"/>
        <v>27</v>
      </c>
      <c r="C215" s="31"/>
      <c r="D215" s="120"/>
      <c r="E215" s="120"/>
      <c r="F215" s="94"/>
    </row>
    <row r="216" spans="1:7" customFormat="1" ht="24" customHeight="1" x14ac:dyDescent="0.35">
      <c r="A216" s="197"/>
      <c r="B216" s="114">
        <f t="shared" si="4"/>
        <v>28</v>
      </c>
      <c r="C216" s="31"/>
      <c r="D216" s="120"/>
      <c r="E216" s="120"/>
      <c r="F216" s="94"/>
      <c r="G216" s="246"/>
    </row>
    <row r="217" spans="1:7" customFormat="1" ht="24" customHeight="1" x14ac:dyDescent="0.35">
      <c r="A217" s="197"/>
      <c r="B217" s="195"/>
      <c r="C217" s="202" t="s">
        <v>753</v>
      </c>
      <c r="D217" s="202"/>
      <c r="E217" s="202"/>
      <c r="F217" s="195"/>
      <c r="G217" s="246"/>
    </row>
    <row r="218" spans="1:7" customFormat="1" ht="24" customHeight="1" x14ac:dyDescent="0.35">
      <c r="A218" s="197"/>
      <c r="B218" s="114">
        <v>1</v>
      </c>
      <c r="C218" s="48"/>
      <c r="D218" s="120"/>
      <c r="E218" s="120"/>
      <c r="F218" s="225"/>
      <c r="G218" s="246" t="s">
        <v>729</v>
      </c>
    </row>
    <row r="219" spans="1:7" customFormat="1" ht="24" customHeight="1" x14ac:dyDescent="0.35">
      <c r="A219" s="197"/>
      <c r="B219" s="114"/>
      <c r="C219" s="48"/>
      <c r="D219" s="120"/>
      <c r="E219" s="120"/>
      <c r="F219" s="225"/>
      <c r="G219" s="246"/>
    </row>
    <row r="220" spans="1:7" customFormat="1" ht="24" customHeight="1" x14ac:dyDescent="0.35">
      <c r="A220" s="197"/>
      <c r="B220" s="114">
        <f>+B218+1</f>
        <v>2</v>
      </c>
      <c r="C220" s="48"/>
      <c r="D220" s="122"/>
      <c r="E220" s="122"/>
      <c r="F220" s="225"/>
      <c r="G220" s="246"/>
    </row>
    <row r="221" spans="1:7" customFormat="1" ht="24" customHeight="1" x14ac:dyDescent="0.35">
      <c r="A221" s="197"/>
      <c r="B221" s="114">
        <f>+B220+1</f>
        <v>3</v>
      </c>
      <c r="C221" s="48"/>
      <c r="D221" s="122"/>
      <c r="E221" s="122"/>
      <c r="F221" s="225"/>
      <c r="G221" s="246" t="s">
        <v>730</v>
      </c>
    </row>
    <row r="222" spans="1:7" customFormat="1" ht="24" customHeight="1" x14ac:dyDescent="0.35">
      <c r="A222" s="197"/>
      <c r="B222" s="114"/>
      <c r="C222" s="42"/>
      <c r="D222" s="200"/>
      <c r="E222" s="200"/>
      <c r="F222" s="227"/>
      <c r="G222" s="246"/>
    </row>
    <row r="223" spans="1:7" customFormat="1" ht="24" customHeight="1" x14ac:dyDescent="0.35">
      <c r="A223" s="197"/>
      <c r="B223" s="114">
        <f>+B221+1</f>
        <v>4</v>
      </c>
      <c r="C223" s="42"/>
      <c r="D223" s="200"/>
      <c r="E223" s="200"/>
      <c r="F223" s="96"/>
      <c r="G223" s="246"/>
    </row>
    <row r="224" spans="1:7" customFormat="1" ht="24" customHeight="1" x14ac:dyDescent="0.35">
      <c r="A224" s="197"/>
      <c r="B224" s="114">
        <f t="shared" ref="B224:B245" si="5">+B223+1</f>
        <v>5</v>
      </c>
      <c r="C224" s="42"/>
      <c r="D224" s="200"/>
      <c r="E224" s="200"/>
      <c r="F224" s="96"/>
      <c r="G224" s="246" t="s">
        <v>731</v>
      </c>
    </row>
    <row r="225" spans="1:7" customFormat="1" ht="24" customHeight="1" x14ac:dyDescent="0.35">
      <c r="A225" s="197"/>
      <c r="B225" s="114"/>
      <c r="C225" s="42"/>
      <c r="D225" s="200"/>
      <c r="E225" s="200"/>
      <c r="F225" s="96"/>
      <c r="G225" s="246"/>
    </row>
    <row r="226" spans="1:7" customFormat="1" ht="24" customHeight="1" x14ac:dyDescent="0.35">
      <c r="A226" s="197"/>
      <c r="B226" s="114">
        <f>+B224+1</f>
        <v>6</v>
      </c>
      <c r="C226" s="42"/>
      <c r="D226" s="200"/>
      <c r="E226" s="200"/>
      <c r="F226" s="96"/>
      <c r="G226" s="246"/>
    </row>
    <row r="227" spans="1:7" customFormat="1" ht="24" customHeight="1" x14ac:dyDescent="0.35">
      <c r="A227" s="197"/>
      <c r="B227" s="114">
        <f t="shared" si="5"/>
        <v>7</v>
      </c>
      <c r="C227" s="48"/>
      <c r="D227" s="122"/>
      <c r="E227" s="122"/>
      <c r="F227" s="227"/>
      <c r="G227" s="246" t="s">
        <v>732</v>
      </c>
    </row>
    <row r="228" spans="1:7" customFormat="1" ht="24" customHeight="1" x14ac:dyDescent="0.35">
      <c r="A228" s="197"/>
      <c r="B228" s="114"/>
      <c r="C228" s="48"/>
      <c r="D228" s="122"/>
      <c r="E228" s="122"/>
      <c r="F228" s="227"/>
      <c r="G228" s="246"/>
    </row>
    <row r="229" spans="1:7" customFormat="1" ht="24" customHeight="1" x14ac:dyDescent="0.35">
      <c r="A229" s="197"/>
      <c r="B229" s="114">
        <f>+B227+1</f>
        <v>8</v>
      </c>
      <c r="C229" s="48"/>
      <c r="D229" s="120"/>
      <c r="E229" s="120"/>
      <c r="F229" s="94"/>
      <c r="G229" s="246"/>
    </row>
    <row r="230" spans="1:7" customFormat="1" ht="24" customHeight="1" x14ac:dyDescent="0.35">
      <c r="A230" s="197"/>
      <c r="B230" s="114">
        <f t="shared" si="5"/>
        <v>9</v>
      </c>
      <c r="C230" s="48"/>
      <c r="D230" s="120"/>
      <c r="E230" s="120"/>
      <c r="F230" s="94"/>
      <c r="G230" s="246" t="s">
        <v>733</v>
      </c>
    </row>
    <row r="231" spans="1:7" customFormat="1" ht="24" customHeight="1" x14ac:dyDescent="0.35">
      <c r="A231" s="197"/>
      <c r="B231" s="114"/>
      <c r="C231" s="48"/>
      <c r="D231" s="120"/>
      <c r="E231" s="120"/>
      <c r="F231" s="94"/>
      <c r="G231" s="246"/>
    </row>
    <row r="232" spans="1:7" customFormat="1" ht="24" customHeight="1" x14ac:dyDescent="0.35">
      <c r="A232" s="197"/>
      <c r="B232" s="114">
        <f>+B230+1</f>
        <v>10</v>
      </c>
      <c r="C232" s="48"/>
      <c r="D232" s="122"/>
      <c r="E232" s="122"/>
      <c r="F232" s="94"/>
      <c r="G232" s="246"/>
    </row>
    <row r="233" spans="1:7" customFormat="1" ht="24" customHeight="1" x14ac:dyDescent="0.35">
      <c r="A233" s="197"/>
      <c r="B233" s="114">
        <f t="shared" si="5"/>
        <v>11</v>
      </c>
      <c r="C233" s="42"/>
      <c r="D233" s="200"/>
      <c r="E233" s="200"/>
      <c r="F233" s="96"/>
      <c r="G233" s="249" t="s">
        <v>734</v>
      </c>
    </row>
    <row r="234" spans="1:7" customFormat="1" ht="24" customHeight="1" x14ac:dyDescent="0.35">
      <c r="A234" s="197"/>
      <c r="B234" s="114"/>
      <c r="C234" s="42"/>
      <c r="D234" s="200"/>
      <c r="E234" s="200"/>
      <c r="F234" s="96"/>
      <c r="G234" s="249"/>
    </row>
    <row r="235" spans="1:7" customFormat="1" ht="24" customHeight="1" x14ac:dyDescent="0.35">
      <c r="A235" s="197"/>
      <c r="B235" s="114">
        <f>+B233+1</f>
        <v>12</v>
      </c>
      <c r="C235" s="48"/>
      <c r="D235" s="122"/>
      <c r="E235" s="122"/>
      <c r="F235" s="227"/>
      <c r="G235" s="249"/>
    </row>
    <row r="236" spans="1:7" customFormat="1" ht="24" customHeight="1" x14ac:dyDescent="0.35">
      <c r="A236" s="197"/>
      <c r="B236" s="114">
        <f t="shared" si="5"/>
        <v>13</v>
      </c>
      <c r="C236" s="48"/>
      <c r="D236" s="120"/>
      <c r="E236" s="120"/>
      <c r="F236" s="227"/>
      <c r="G236" s="246" t="s">
        <v>735</v>
      </c>
    </row>
    <row r="237" spans="1:7" customFormat="1" ht="24" customHeight="1" x14ac:dyDescent="0.35">
      <c r="A237" s="197"/>
      <c r="B237" s="114"/>
      <c r="C237" s="48"/>
      <c r="D237" s="120"/>
      <c r="E237" s="120"/>
      <c r="F237" s="227"/>
      <c r="G237" s="246"/>
    </row>
    <row r="238" spans="1:7" customFormat="1" ht="24" customHeight="1" x14ac:dyDescent="0.35">
      <c r="A238" s="197"/>
      <c r="B238" s="114">
        <f>+B236+1</f>
        <v>14</v>
      </c>
      <c r="C238" s="48"/>
      <c r="D238" s="120"/>
      <c r="E238" s="120"/>
      <c r="F238" s="227"/>
      <c r="G238" s="246"/>
    </row>
    <row r="239" spans="1:7" customFormat="1" ht="24" customHeight="1" x14ac:dyDescent="0.35">
      <c r="A239" s="197"/>
      <c r="B239" s="114">
        <f t="shared" si="5"/>
        <v>15</v>
      </c>
      <c r="C239" s="48"/>
      <c r="D239" s="122"/>
      <c r="E239" s="122"/>
      <c r="F239" s="227"/>
      <c r="G239" s="246" t="s">
        <v>736</v>
      </c>
    </row>
    <row r="240" spans="1:7" customFormat="1" ht="24" customHeight="1" x14ac:dyDescent="0.35">
      <c r="A240" s="197"/>
      <c r="B240" s="114">
        <f t="shared" si="5"/>
        <v>16</v>
      </c>
      <c r="C240" s="48"/>
      <c r="D240" s="122"/>
      <c r="E240" s="122"/>
      <c r="F240" s="227"/>
      <c r="G240" s="246"/>
    </row>
    <row r="241" spans="1:7" customFormat="1" ht="24" customHeight="1" x14ac:dyDescent="0.35">
      <c r="A241" s="197"/>
      <c r="B241" s="114">
        <f t="shared" si="5"/>
        <v>17</v>
      </c>
      <c r="C241" s="48"/>
      <c r="D241" s="200"/>
      <c r="E241" s="200"/>
      <c r="F241" s="227"/>
      <c r="G241" s="246"/>
    </row>
    <row r="242" spans="1:7" customFormat="1" ht="24" customHeight="1" x14ac:dyDescent="0.35">
      <c r="A242" s="197"/>
      <c r="B242" s="114">
        <f t="shared" si="5"/>
        <v>18</v>
      </c>
      <c r="C242" s="48"/>
      <c r="D242" s="122"/>
      <c r="E242" s="122"/>
      <c r="F242" s="227"/>
      <c r="G242" s="246"/>
    </row>
    <row r="243" spans="1:7" customFormat="1" ht="24" customHeight="1" x14ac:dyDescent="0.35">
      <c r="A243" s="197"/>
      <c r="B243" s="114">
        <f t="shared" si="5"/>
        <v>19</v>
      </c>
      <c r="C243" s="48"/>
      <c r="D243" s="120"/>
      <c r="E243" s="120"/>
      <c r="F243" s="227"/>
      <c r="G243" s="246"/>
    </row>
    <row r="244" spans="1:7" customFormat="1" ht="24" customHeight="1" x14ac:dyDescent="0.35">
      <c r="A244" s="197"/>
      <c r="B244" s="114">
        <f t="shared" si="5"/>
        <v>20</v>
      </c>
      <c r="C244" s="48"/>
      <c r="D244" s="120"/>
      <c r="E244" s="120"/>
      <c r="F244" s="227"/>
      <c r="G244" s="246"/>
    </row>
    <row r="245" spans="1:7" customFormat="1" ht="24" customHeight="1" x14ac:dyDescent="0.35">
      <c r="A245" s="197"/>
      <c r="B245" s="114">
        <f t="shared" si="5"/>
        <v>21</v>
      </c>
      <c r="C245" s="48"/>
      <c r="D245" s="120"/>
      <c r="E245" s="120"/>
      <c r="F245" s="94"/>
      <c r="G245" s="246"/>
    </row>
    <row r="246" spans="1:7" customFormat="1" ht="24" customHeight="1" x14ac:dyDescent="0.35">
      <c r="A246" s="197"/>
      <c r="B246" s="195"/>
      <c r="C246" s="202" t="s">
        <v>754</v>
      </c>
      <c r="D246" s="202"/>
      <c r="E246" s="202"/>
      <c r="F246" s="209"/>
      <c r="G246" s="246"/>
    </row>
    <row r="247" spans="1:7" customFormat="1" ht="24" customHeight="1" x14ac:dyDescent="0.35">
      <c r="A247" s="197"/>
      <c r="B247" s="114">
        <v>1</v>
      </c>
      <c r="C247" s="48"/>
      <c r="D247" s="233"/>
      <c r="E247" s="233"/>
      <c r="F247" s="31"/>
      <c r="G247" s="246" t="s">
        <v>760</v>
      </c>
    </row>
    <row r="248" spans="1:7" customFormat="1" ht="24" customHeight="1" x14ac:dyDescent="0.35">
      <c r="A248" s="197"/>
      <c r="B248" s="114">
        <f t="shared" ref="B248:B311" si="6">+B247+1</f>
        <v>2</v>
      </c>
      <c r="C248" s="48"/>
      <c r="D248" s="233"/>
      <c r="E248" s="233"/>
      <c r="F248" s="31"/>
      <c r="G248" s="246" t="s">
        <v>761</v>
      </c>
    </row>
    <row r="249" spans="1:7" customFormat="1" ht="24" customHeight="1" x14ac:dyDescent="0.35">
      <c r="A249" s="197"/>
      <c r="B249" s="114">
        <f t="shared" si="6"/>
        <v>3</v>
      </c>
      <c r="C249" s="48"/>
      <c r="D249" s="233"/>
      <c r="E249" s="233"/>
      <c r="F249" s="31"/>
      <c r="G249" s="246" t="s">
        <v>762</v>
      </c>
    </row>
    <row r="250" spans="1:7" customFormat="1" ht="24" customHeight="1" x14ac:dyDescent="0.35">
      <c r="A250" s="197"/>
      <c r="B250" s="114">
        <f t="shared" si="6"/>
        <v>4</v>
      </c>
      <c r="C250" s="48"/>
      <c r="D250" s="233"/>
      <c r="E250" s="233"/>
      <c r="F250" s="31"/>
      <c r="G250" s="246" t="s">
        <v>763</v>
      </c>
    </row>
    <row r="251" spans="1:7" customFormat="1" ht="24" customHeight="1" x14ac:dyDescent="0.35">
      <c r="A251" s="197"/>
      <c r="B251" s="114">
        <f t="shared" si="6"/>
        <v>5</v>
      </c>
      <c r="C251" s="48"/>
      <c r="D251" s="233"/>
      <c r="E251" s="233"/>
      <c r="F251" s="94"/>
      <c r="G251" s="246" t="s">
        <v>764</v>
      </c>
    </row>
    <row r="252" spans="1:7" customFormat="1" ht="24" customHeight="1" x14ac:dyDescent="0.35">
      <c r="A252" s="197"/>
      <c r="B252" s="114">
        <f t="shared" si="6"/>
        <v>6</v>
      </c>
      <c r="C252" s="48"/>
      <c r="D252" s="233"/>
      <c r="E252" s="233"/>
      <c r="F252" s="94"/>
      <c r="G252" s="246" t="s">
        <v>765</v>
      </c>
    </row>
    <row r="253" spans="1:7" customFormat="1" ht="24" customHeight="1" x14ac:dyDescent="0.35">
      <c r="A253" s="197"/>
      <c r="B253" s="114">
        <f t="shared" si="6"/>
        <v>7</v>
      </c>
      <c r="C253" s="48"/>
      <c r="D253" s="233"/>
      <c r="E253" s="233"/>
      <c r="F253" s="94"/>
      <c r="G253" s="246" t="s">
        <v>766</v>
      </c>
    </row>
    <row r="254" spans="1:7" customFormat="1" ht="24" customHeight="1" x14ac:dyDescent="0.35">
      <c r="A254" s="197"/>
      <c r="B254" s="114">
        <f t="shared" si="6"/>
        <v>8</v>
      </c>
      <c r="C254" s="48"/>
      <c r="D254" s="233"/>
      <c r="E254" s="233"/>
      <c r="F254" s="94"/>
      <c r="G254" s="246" t="s">
        <v>767</v>
      </c>
    </row>
    <row r="255" spans="1:7" customFormat="1" ht="24" customHeight="1" x14ac:dyDescent="0.35">
      <c r="A255" s="197"/>
      <c r="B255" s="114">
        <f t="shared" si="6"/>
        <v>9</v>
      </c>
      <c r="C255" s="48"/>
      <c r="D255" s="233"/>
      <c r="E255" s="233"/>
      <c r="F255" s="94"/>
      <c r="G255" s="246" t="s">
        <v>768</v>
      </c>
    </row>
    <row r="256" spans="1:7" customFormat="1" ht="24" customHeight="1" x14ac:dyDescent="0.35">
      <c r="A256" s="197"/>
      <c r="B256" s="114">
        <f t="shared" si="6"/>
        <v>10</v>
      </c>
      <c r="C256" s="48"/>
      <c r="D256" s="120"/>
      <c r="E256" s="120"/>
      <c r="F256" s="31"/>
      <c r="G256" s="246" t="s">
        <v>769</v>
      </c>
    </row>
    <row r="257" spans="1:7" customFormat="1" ht="24" customHeight="1" x14ac:dyDescent="0.35">
      <c r="A257" s="197"/>
      <c r="B257" s="114">
        <f t="shared" si="6"/>
        <v>11</v>
      </c>
      <c r="C257" s="48"/>
      <c r="D257" s="120"/>
      <c r="E257" s="120"/>
      <c r="F257" s="94"/>
      <c r="G257" s="246" t="s">
        <v>770</v>
      </c>
    </row>
    <row r="258" spans="1:7" customFormat="1" ht="24" customHeight="1" x14ac:dyDescent="0.35">
      <c r="A258" s="197"/>
      <c r="B258" s="114">
        <f t="shared" si="6"/>
        <v>12</v>
      </c>
      <c r="C258" s="48"/>
      <c r="D258" s="120"/>
      <c r="E258" s="120"/>
      <c r="F258" s="94"/>
      <c r="G258" s="246"/>
    </row>
    <row r="259" spans="1:7" customFormat="1" ht="24" customHeight="1" x14ac:dyDescent="0.35">
      <c r="A259" s="197"/>
      <c r="B259" s="114">
        <f t="shared" si="6"/>
        <v>13</v>
      </c>
      <c r="C259" s="48"/>
      <c r="D259" s="120"/>
      <c r="E259" s="120"/>
      <c r="F259" s="94"/>
      <c r="G259" s="246" t="s">
        <v>771</v>
      </c>
    </row>
    <row r="260" spans="1:7" customFormat="1" ht="24" customHeight="1" x14ac:dyDescent="0.35">
      <c r="A260" s="197"/>
      <c r="B260" s="114">
        <f t="shared" si="6"/>
        <v>14</v>
      </c>
      <c r="C260" s="48"/>
      <c r="D260" s="120"/>
      <c r="E260" s="120"/>
      <c r="F260" s="225"/>
      <c r="G260" s="246" t="s">
        <v>772</v>
      </c>
    </row>
    <row r="261" spans="1:7" customFormat="1" ht="24" customHeight="1" x14ac:dyDescent="0.35">
      <c r="A261" s="197"/>
      <c r="B261" s="114">
        <f t="shared" si="6"/>
        <v>15</v>
      </c>
      <c r="C261" s="48"/>
      <c r="D261" s="120"/>
      <c r="E261" s="120"/>
      <c r="F261" s="94"/>
      <c r="G261" s="246" t="s">
        <v>773</v>
      </c>
    </row>
    <row r="262" spans="1:7" customFormat="1" ht="24" customHeight="1" x14ac:dyDescent="0.35">
      <c r="A262" s="197"/>
      <c r="B262" s="114">
        <f t="shared" si="6"/>
        <v>16</v>
      </c>
      <c r="C262" s="48"/>
      <c r="D262" s="120"/>
      <c r="E262" s="120"/>
      <c r="F262" s="94"/>
      <c r="G262" s="246" t="s">
        <v>774</v>
      </c>
    </row>
    <row r="263" spans="1:7" customFormat="1" ht="24" customHeight="1" x14ac:dyDescent="0.35">
      <c r="A263" s="197"/>
      <c r="B263" s="114">
        <f t="shared" si="6"/>
        <v>17</v>
      </c>
      <c r="C263" s="48"/>
      <c r="D263" s="120"/>
      <c r="E263" s="120"/>
      <c r="F263" s="94"/>
      <c r="G263" s="246"/>
    </row>
    <row r="264" spans="1:7" customFormat="1" ht="24" customHeight="1" x14ac:dyDescent="0.35">
      <c r="A264" s="197"/>
      <c r="B264" s="114">
        <f t="shared" si="6"/>
        <v>18</v>
      </c>
      <c r="C264" s="48"/>
      <c r="D264" s="120"/>
      <c r="E264" s="120"/>
      <c r="F264" s="94"/>
      <c r="G264" s="246" t="s">
        <v>775</v>
      </c>
    </row>
    <row r="265" spans="1:7" customFormat="1" ht="24" customHeight="1" x14ac:dyDescent="0.35">
      <c r="A265" s="197"/>
      <c r="B265" s="114">
        <f t="shared" si="6"/>
        <v>19</v>
      </c>
      <c r="C265" s="48"/>
      <c r="D265" s="120"/>
      <c r="E265" s="120"/>
      <c r="F265" s="94"/>
      <c r="G265" s="246" t="s">
        <v>776</v>
      </c>
    </row>
    <row r="266" spans="1:7" customFormat="1" ht="24" customHeight="1" x14ac:dyDescent="0.35">
      <c r="A266" s="197"/>
      <c r="B266" s="114">
        <f t="shared" si="6"/>
        <v>20</v>
      </c>
      <c r="C266" s="48"/>
      <c r="D266" s="120"/>
      <c r="E266" s="120"/>
      <c r="F266" s="94"/>
      <c r="G266" s="246" t="s">
        <v>777</v>
      </c>
    </row>
    <row r="267" spans="1:7" customFormat="1" ht="24" customHeight="1" x14ac:dyDescent="0.35">
      <c r="A267" s="197"/>
      <c r="B267" s="114">
        <f t="shared" si="6"/>
        <v>21</v>
      </c>
      <c r="C267" s="48"/>
      <c r="D267" s="122"/>
      <c r="E267" s="122"/>
      <c r="F267" s="100"/>
      <c r="G267" s="246" t="s">
        <v>778</v>
      </c>
    </row>
    <row r="268" spans="1:7" customFormat="1" ht="24" customHeight="1" x14ac:dyDescent="0.35">
      <c r="A268" s="197"/>
      <c r="B268" s="114">
        <f t="shared" si="6"/>
        <v>22</v>
      </c>
      <c r="C268" s="48"/>
      <c r="D268" s="200"/>
      <c r="E268" s="200"/>
      <c r="F268" s="96"/>
      <c r="G268" s="246"/>
    </row>
    <row r="269" spans="1:7" customFormat="1" ht="24" customHeight="1" x14ac:dyDescent="0.35">
      <c r="A269" s="201"/>
      <c r="B269" s="114">
        <f t="shared" si="6"/>
        <v>23</v>
      </c>
      <c r="C269" s="48"/>
      <c r="D269" s="200"/>
      <c r="E269" s="200"/>
      <c r="F269" s="94"/>
      <c r="G269" s="246" t="s">
        <v>779</v>
      </c>
    </row>
    <row r="270" spans="1:7" customFormat="1" ht="24" customHeight="1" x14ac:dyDescent="0.35">
      <c r="A270" s="201"/>
      <c r="B270" s="114">
        <f t="shared" si="6"/>
        <v>24</v>
      </c>
      <c r="C270" s="48"/>
      <c r="D270" s="200"/>
      <c r="E270" s="200"/>
      <c r="F270" s="96"/>
      <c r="G270" s="246" t="s">
        <v>780</v>
      </c>
    </row>
    <row r="271" spans="1:7" customFormat="1" ht="24" customHeight="1" x14ac:dyDescent="0.35">
      <c r="A271" s="201"/>
      <c r="B271" s="114">
        <f t="shared" si="6"/>
        <v>25</v>
      </c>
      <c r="C271" s="48"/>
      <c r="D271" s="200"/>
      <c r="E271" s="200"/>
      <c r="F271" s="96"/>
      <c r="G271" s="246" t="s">
        <v>781</v>
      </c>
    </row>
    <row r="272" spans="1:7" customFormat="1" ht="24" customHeight="1" x14ac:dyDescent="0.35">
      <c r="A272" s="201"/>
      <c r="B272" s="114">
        <f t="shared" si="6"/>
        <v>26</v>
      </c>
      <c r="C272" s="48"/>
      <c r="D272" s="200"/>
      <c r="E272" s="200"/>
      <c r="F272" s="96"/>
      <c r="G272" s="246" t="s">
        <v>781</v>
      </c>
    </row>
    <row r="273" spans="1:7" customFormat="1" ht="24" customHeight="1" x14ac:dyDescent="0.35">
      <c r="A273" s="201"/>
      <c r="B273" s="114">
        <f t="shared" si="6"/>
        <v>27</v>
      </c>
      <c r="C273" s="48"/>
      <c r="D273" s="200"/>
      <c r="E273" s="200"/>
      <c r="F273" s="96"/>
      <c r="G273" s="246"/>
    </row>
    <row r="274" spans="1:7" customFormat="1" ht="24" customHeight="1" x14ac:dyDescent="0.35">
      <c r="A274" s="201"/>
      <c r="B274" s="114">
        <f t="shared" si="6"/>
        <v>28</v>
      </c>
      <c r="C274" s="48"/>
      <c r="D274" s="200"/>
      <c r="E274" s="200"/>
      <c r="F274" s="96"/>
      <c r="G274" s="246" t="s">
        <v>782</v>
      </c>
    </row>
    <row r="275" spans="1:7" customFormat="1" ht="24" customHeight="1" x14ac:dyDescent="0.35">
      <c r="A275" s="201"/>
      <c r="B275" s="114">
        <f t="shared" si="6"/>
        <v>29</v>
      </c>
      <c r="C275" s="48"/>
      <c r="D275" s="200"/>
      <c r="E275" s="200"/>
      <c r="F275" s="96"/>
      <c r="G275" s="246" t="s">
        <v>783</v>
      </c>
    </row>
    <row r="276" spans="1:7" customFormat="1" ht="32.5" customHeight="1" x14ac:dyDescent="0.35">
      <c r="A276" s="201"/>
      <c r="B276" s="114">
        <f t="shared" si="6"/>
        <v>30</v>
      </c>
      <c r="C276" s="48"/>
      <c r="D276" s="200"/>
      <c r="E276" s="200"/>
      <c r="F276" s="96"/>
      <c r="G276" s="246" t="s">
        <v>784</v>
      </c>
    </row>
    <row r="277" spans="1:7" customFormat="1" ht="24" customHeight="1" x14ac:dyDescent="0.35">
      <c r="A277" s="201"/>
      <c r="B277" s="114">
        <f t="shared" si="6"/>
        <v>31</v>
      </c>
      <c r="C277" s="48"/>
      <c r="D277" s="200"/>
      <c r="E277" s="200"/>
      <c r="F277" s="96"/>
      <c r="G277" s="246" t="s">
        <v>785</v>
      </c>
    </row>
    <row r="278" spans="1:7" customFormat="1" ht="24" customHeight="1" x14ac:dyDescent="0.35">
      <c r="A278" s="201"/>
      <c r="B278" s="114">
        <f t="shared" si="6"/>
        <v>32</v>
      </c>
      <c r="C278" s="48"/>
      <c r="D278" s="200"/>
      <c r="E278" s="200"/>
      <c r="F278" s="96"/>
      <c r="G278" s="246"/>
    </row>
    <row r="279" spans="1:7" customFormat="1" ht="24" customHeight="1" x14ac:dyDescent="0.35">
      <c r="A279" s="201"/>
      <c r="B279" s="114">
        <f t="shared" si="6"/>
        <v>33</v>
      </c>
      <c r="C279" s="48"/>
      <c r="D279" s="200"/>
      <c r="E279" s="200"/>
      <c r="F279" s="96"/>
      <c r="G279" s="246" t="s">
        <v>786</v>
      </c>
    </row>
    <row r="280" spans="1:7" customFormat="1" ht="24" customHeight="1" x14ac:dyDescent="0.35">
      <c r="A280" s="201"/>
      <c r="B280" s="114">
        <f t="shared" si="6"/>
        <v>34</v>
      </c>
      <c r="C280" s="48"/>
      <c r="D280" s="200"/>
      <c r="E280" s="200"/>
      <c r="F280" s="96"/>
      <c r="G280" s="246" t="s">
        <v>787</v>
      </c>
    </row>
    <row r="281" spans="1:7" customFormat="1" ht="24" customHeight="1" x14ac:dyDescent="0.35">
      <c r="A281" s="201"/>
      <c r="B281" s="114">
        <f t="shared" si="6"/>
        <v>35</v>
      </c>
      <c r="C281" s="48"/>
      <c r="D281" s="200"/>
      <c r="E281" s="200"/>
      <c r="F281" s="96"/>
      <c r="G281" s="246" t="s">
        <v>788</v>
      </c>
    </row>
    <row r="282" spans="1:7" customFormat="1" ht="40.5" customHeight="1" x14ac:dyDescent="0.35">
      <c r="A282" s="201"/>
      <c r="B282" s="114">
        <f t="shared" si="6"/>
        <v>36</v>
      </c>
      <c r="C282" s="48"/>
      <c r="D282" s="200"/>
      <c r="E282" s="200"/>
      <c r="F282" s="96"/>
      <c r="G282" s="246"/>
    </row>
    <row r="283" spans="1:7" customFormat="1" ht="24" customHeight="1" x14ac:dyDescent="0.35">
      <c r="A283" s="201"/>
      <c r="B283" s="114">
        <f t="shared" si="6"/>
        <v>37</v>
      </c>
      <c r="C283" s="48"/>
      <c r="D283" s="200"/>
      <c r="E283" s="200"/>
      <c r="F283" s="96"/>
      <c r="G283" s="246" t="s">
        <v>789</v>
      </c>
    </row>
    <row r="284" spans="1:7" customFormat="1" ht="24" customHeight="1" x14ac:dyDescent="0.35">
      <c r="A284" s="201"/>
      <c r="B284" s="114">
        <f t="shared" si="6"/>
        <v>38</v>
      </c>
      <c r="C284" s="48"/>
      <c r="D284" s="200"/>
      <c r="E284" s="200"/>
      <c r="F284" s="94"/>
      <c r="G284" s="246" t="s">
        <v>790</v>
      </c>
    </row>
    <row r="285" spans="1:7" customFormat="1" ht="24" customHeight="1" x14ac:dyDescent="0.35">
      <c r="A285" s="201"/>
      <c r="B285" s="114">
        <f t="shared" si="6"/>
        <v>39</v>
      </c>
      <c r="C285" s="48"/>
      <c r="D285" s="200"/>
      <c r="E285" s="200"/>
      <c r="F285" s="96"/>
      <c r="G285" s="246" t="s">
        <v>791</v>
      </c>
    </row>
    <row r="286" spans="1:7" customFormat="1" ht="24" customHeight="1" x14ac:dyDescent="0.35">
      <c r="A286" s="201"/>
      <c r="B286" s="114">
        <f t="shared" si="6"/>
        <v>40</v>
      </c>
      <c r="C286" s="48"/>
      <c r="D286" s="200"/>
      <c r="E286" s="200"/>
      <c r="F286" s="96"/>
      <c r="G286" s="246" t="s">
        <v>792</v>
      </c>
    </row>
    <row r="287" spans="1:7" customFormat="1" ht="24" customHeight="1" x14ac:dyDescent="0.35">
      <c r="A287" s="201"/>
      <c r="B287" s="114">
        <f t="shared" si="6"/>
        <v>41</v>
      </c>
      <c r="C287" s="48"/>
      <c r="D287" s="200"/>
      <c r="E287" s="200"/>
      <c r="F287" s="227"/>
      <c r="G287" s="246"/>
    </row>
    <row r="288" spans="1:7" customFormat="1" ht="24" customHeight="1" x14ac:dyDescent="0.35">
      <c r="A288" s="201"/>
      <c r="B288" s="114">
        <f t="shared" si="6"/>
        <v>42</v>
      </c>
      <c r="C288" s="48"/>
      <c r="D288" s="200"/>
      <c r="E288" s="200"/>
      <c r="F288" s="96"/>
      <c r="G288" s="246" t="s">
        <v>793</v>
      </c>
    </row>
    <row r="289" spans="1:7" customFormat="1" ht="24" customHeight="1" x14ac:dyDescent="0.35">
      <c r="A289" s="201"/>
      <c r="B289" s="114">
        <f t="shared" si="6"/>
        <v>43</v>
      </c>
      <c r="C289" s="48"/>
      <c r="D289" s="200"/>
      <c r="E289" s="200"/>
      <c r="F289" s="94"/>
      <c r="G289" s="246" t="s">
        <v>794</v>
      </c>
    </row>
    <row r="290" spans="1:7" customFormat="1" ht="24" customHeight="1" x14ac:dyDescent="0.35">
      <c r="A290" s="201"/>
      <c r="B290" s="114">
        <f t="shared" si="6"/>
        <v>44</v>
      </c>
      <c r="C290" s="48"/>
      <c r="D290" s="200"/>
      <c r="E290" s="200"/>
      <c r="F290" s="96"/>
      <c r="G290" s="246" t="s">
        <v>795</v>
      </c>
    </row>
    <row r="291" spans="1:7" customFormat="1" ht="24" customHeight="1" x14ac:dyDescent="0.35">
      <c r="A291" s="201"/>
      <c r="B291" s="114">
        <f t="shared" si="6"/>
        <v>45</v>
      </c>
      <c r="C291" s="48"/>
      <c r="D291" s="200"/>
      <c r="E291" s="200"/>
      <c r="F291" s="96"/>
      <c r="G291" s="246" t="s">
        <v>796</v>
      </c>
    </row>
    <row r="292" spans="1:7" customFormat="1" ht="24" customHeight="1" x14ac:dyDescent="0.35">
      <c r="A292" s="201"/>
      <c r="B292" s="114">
        <f t="shared" si="6"/>
        <v>46</v>
      </c>
      <c r="C292" s="48"/>
      <c r="D292" s="200"/>
      <c r="E292" s="200"/>
      <c r="F292" s="96"/>
      <c r="G292" s="246" t="s">
        <v>797</v>
      </c>
    </row>
    <row r="293" spans="1:7" customFormat="1" ht="24" customHeight="1" x14ac:dyDescent="0.35">
      <c r="A293" s="201"/>
      <c r="B293" s="114">
        <f t="shared" si="6"/>
        <v>47</v>
      </c>
      <c r="C293" s="48"/>
      <c r="D293" s="200"/>
      <c r="E293" s="200"/>
      <c r="F293" s="96"/>
      <c r="G293" s="246"/>
    </row>
    <row r="294" spans="1:7" customFormat="1" ht="24" customHeight="1" x14ac:dyDescent="0.35">
      <c r="A294" s="201"/>
      <c r="B294" s="114">
        <f t="shared" si="6"/>
        <v>48</v>
      </c>
      <c r="C294" s="48"/>
      <c r="D294" s="200"/>
      <c r="E294" s="200"/>
      <c r="F294" s="96"/>
      <c r="G294" s="246" t="s">
        <v>798</v>
      </c>
    </row>
    <row r="295" spans="1:7" customFormat="1" ht="24" customHeight="1" x14ac:dyDescent="0.35">
      <c r="A295" s="201"/>
      <c r="B295" s="114">
        <f t="shared" si="6"/>
        <v>49</v>
      </c>
      <c r="C295" s="48"/>
      <c r="D295" s="200"/>
      <c r="E295" s="200"/>
      <c r="F295" s="225"/>
      <c r="G295" s="246" t="s">
        <v>799</v>
      </c>
    </row>
    <row r="296" spans="1:7" customFormat="1" ht="24" customHeight="1" x14ac:dyDescent="0.35">
      <c r="A296" s="201"/>
      <c r="B296" s="114">
        <f t="shared" si="6"/>
        <v>50</v>
      </c>
      <c r="C296" s="48"/>
      <c r="D296" s="200"/>
      <c r="E296" s="200"/>
      <c r="F296" s="96"/>
      <c r="G296" s="246"/>
    </row>
    <row r="297" spans="1:7" customFormat="1" ht="24" customHeight="1" x14ac:dyDescent="0.35">
      <c r="A297" s="201"/>
      <c r="B297" s="114">
        <f t="shared" si="6"/>
        <v>51</v>
      </c>
      <c r="C297" s="48"/>
      <c r="D297" s="200"/>
      <c r="E297" s="200"/>
      <c r="F297" s="96"/>
      <c r="G297" s="246"/>
    </row>
    <row r="298" spans="1:7" customFormat="1" ht="24" customHeight="1" x14ac:dyDescent="0.35">
      <c r="A298" s="201"/>
      <c r="B298" s="114">
        <f t="shared" si="6"/>
        <v>52</v>
      </c>
      <c r="C298" s="48"/>
      <c r="D298" s="200"/>
      <c r="E298" s="200"/>
      <c r="F298" s="96"/>
      <c r="G298" s="246"/>
    </row>
    <row r="299" spans="1:7" customFormat="1" ht="24" customHeight="1" x14ac:dyDescent="0.35">
      <c r="A299" s="201"/>
      <c r="B299" s="114">
        <f t="shared" si="6"/>
        <v>53</v>
      </c>
      <c r="C299" s="48"/>
      <c r="D299" s="200"/>
      <c r="E299" s="200"/>
      <c r="F299" s="96"/>
      <c r="G299" s="246"/>
    </row>
    <row r="300" spans="1:7" customFormat="1" ht="24" customHeight="1" x14ac:dyDescent="0.35">
      <c r="A300" s="197"/>
      <c r="B300" s="114">
        <f t="shared" si="6"/>
        <v>54</v>
      </c>
      <c r="C300" s="27"/>
      <c r="D300" s="200"/>
      <c r="E300" s="200"/>
      <c r="F300" s="94"/>
      <c r="G300" s="246"/>
    </row>
    <row r="301" spans="1:7" customFormat="1" ht="24" customHeight="1" x14ac:dyDescent="0.35">
      <c r="A301" s="197"/>
      <c r="B301" s="114">
        <f t="shared" si="6"/>
        <v>55</v>
      </c>
      <c r="C301" s="48"/>
      <c r="D301" s="200"/>
      <c r="E301" s="200"/>
      <c r="F301" s="96"/>
      <c r="G301" s="246"/>
    </row>
    <row r="302" spans="1:7" customFormat="1" ht="24" customHeight="1" x14ac:dyDescent="0.35">
      <c r="A302" s="197"/>
      <c r="B302" s="114">
        <f t="shared" si="6"/>
        <v>56</v>
      </c>
      <c r="C302" s="48"/>
      <c r="D302" s="200"/>
      <c r="E302" s="200"/>
      <c r="F302" s="96"/>
      <c r="G302" s="246"/>
    </row>
    <row r="303" spans="1:7" customFormat="1" ht="24" customHeight="1" x14ac:dyDescent="0.35">
      <c r="A303" s="197"/>
      <c r="B303" s="114">
        <f t="shared" si="6"/>
        <v>57</v>
      </c>
      <c r="C303" s="48"/>
      <c r="D303" s="200"/>
      <c r="E303" s="200"/>
      <c r="F303" s="96"/>
      <c r="G303" s="246"/>
    </row>
    <row r="304" spans="1:7" customFormat="1" ht="24" customHeight="1" x14ac:dyDescent="0.35">
      <c r="A304" s="197"/>
      <c r="B304" s="114">
        <f t="shared" si="6"/>
        <v>58</v>
      </c>
      <c r="C304" s="48"/>
      <c r="D304" s="200"/>
      <c r="E304" s="200"/>
      <c r="F304" s="96"/>
      <c r="G304" s="246"/>
    </row>
    <row r="305" spans="1:7" customFormat="1" ht="24" customHeight="1" x14ac:dyDescent="0.35">
      <c r="A305" s="197"/>
      <c r="B305" s="114">
        <f t="shared" si="6"/>
        <v>59</v>
      </c>
      <c r="C305" s="48"/>
      <c r="D305" s="200"/>
      <c r="E305" s="200"/>
      <c r="F305" s="227"/>
      <c r="G305" s="246"/>
    </row>
    <row r="306" spans="1:7" customFormat="1" ht="24" customHeight="1" x14ac:dyDescent="0.35">
      <c r="A306" s="197"/>
      <c r="B306" s="114">
        <f t="shared" si="6"/>
        <v>60</v>
      </c>
      <c r="C306" s="48"/>
      <c r="D306" s="200"/>
      <c r="E306" s="200"/>
      <c r="F306" s="225"/>
      <c r="G306" s="246"/>
    </row>
    <row r="307" spans="1:7" customFormat="1" ht="24" customHeight="1" x14ac:dyDescent="0.35">
      <c r="A307" s="197"/>
      <c r="B307" s="114">
        <f t="shared" si="6"/>
        <v>61</v>
      </c>
      <c r="C307" s="48"/>
      <c r="D307" s="200"/>
      <c r="E307" s="200"/>
      <c r="F307" s="96"/>
      <c r="G307" s="246"/>
    </row>
    <row r="308" spans="1:7" customFormat="1" ht="24" customHeight="1" x14ac:dyDescent="0.35">
      <c r="A308" s="197"/>
      <c r="B308" s="114">
        <f t="shared" si="6"/>
        <v>62</v>
      </c>
      <c r="C308" s="48"/>
      <c r="D308" s="200"/>
      <c r="E308" s="200"/>
      <c r="F308" s="96"/>
      <c r="G308" s="246"/>
    </row>
    <row r="309" spans="1:7" customFormat="1" ht="24" customHeight="1" x14ac:dyDescent="0.35">
      <c r="A309" s="197"/>
      <c r="B309" s="114">
        <f t="shared" si="6"/>
        <v>63</v>
      </c>
      <c r="C309" s="48"/>
      <c r="D309" s="200"/>
      <c r="E309" s="200"/>
      <c r="F309" s="227"/>
      <c r="G309" s="246"/>
    </row>
    <row r="310" spans="1:7" customFormat="1" ht="24" customHeight="1" x14ac:dyDescent="0.35">
      <c r="A310" s="197"/>
      <c r="B310" s="114">
        <f t="shared" si="6"/>
        <v>64</v>
      </c>
      <c r="C310" s="48"/>
      <c r="D310" s="200"/>
      <c r="E310" s="200"/>
      <c r="F310" s="227"/>
      <c r="G310" s="246"/>
    </row>
    <row r="311" spans="1:7" customFormat="1" ht="24" customHeight="1" x14ac:dyDescent="0.35">
      <c r="A311" s="197"/>
      <c r="B311" s="114">
        <f t="shared" si="6"/>
        <v>65</v>
      </c>
      <c r="C311" s="145"/>
      <c r="D311" s="200"/>
      <c r="E311" s="200"/>
      <c r="F311" s="96"/>
      <c r="G311" s="246"/>
    </row>
    <row r="312" spans="1:7" customFormat="1" ht="24" customHeight="1" x14ac:dyDescent="0.35">
      <c r="A312" s="197"/>
      <c r="B312" s="114">
        <f t="shared" ref="B312:B328" si="7">+B311+1</f>
        <v>66</v>
      </c>
      <c r="C312" s="48"/>
      <c r="D312" s="200"/>
      <c r="E312" s="200"/>
      <c r="F312" s="96"/>
      <c r="G312" s="246"/>
    </row>
    <row r="313" spans="1:7" customFormat="1" ht="24" customHeight="1" x14ac:dyDescent="0.35">
      <c r="A313" s="197"/>
      <c r="B313" s="114">
        <f t="shared" si="7"/>
        <v>67</v>
      </c>
      <c r="C313" s="48"/>
      <c r="D313" s="200"/>
      <c r="E313" s="200"/>
      <c r="F313" s="96"/>
      <c r="G313" s="246"/>
    </row>
    <row r="314" spans="1:7" customFormat="1" ht="24" customHeight="1" x14ac:dyDescent="0.35">
      <c r="A314" s="197"/>
      <c r="B314" s="114">
        <f t="shared" si="7"/>
        <v>68</v>
      </c>
      <c r="C314" s="48"/>
      <c r="D314" s="200"/>
      <c r="E314" s="200"/>
      <c r="F314" s="227"/>
      <c r="G314" s="246"/>
    </row>
    <row r="315" spans="1:7" customFormat="1" ht="24" customHeight="1" x14ac:dyDescent="0.35">
      <c r="A315" s="197"/>
      <c r="B315" s="114">
        <f t="shared" si="7"/>
        <v>69</v>
      </c>
      <c r="C315" s="48"/>
      <c r="D315" s="200"/>
      <c r="E315" s="200"/>
      <c r="F315" s="96"/>
      <c r="G315" s="246"/>
    </row>
    <row r="316" spans="1:7" customFormat="1" ht="24" customHeight="1" x14ac:dyDescent="0.35">
      <c r="A316" s="197"/>
      <c r="B316" s="114">
        <f t="shared" si="7"/>
        <v>70</v>
      </c>
      <c r="C316" s="48"/>
      <c r="D316" s="200"/>
      <c r="E316" s="200"/>
      <c r="F316" s="96"/>
      <c r="G316" s="246"/>
    </row>
    <row r="317" spans="1:7" customFormat="1" ht="24" customHeight="1" x14ac:dyDescent="0.35">
      <c r="A317" s="197"/>
      <c r="B317" s="114">
        <f t="shared" si="7"/>
        <v>71</v>
      </c>
      <c r="C317" s="48"/>
      <c r="D317" s="200"/>
      <c r="E317" s="200"/>
      <c r="F317" s="96"/>
      <c r="G317" s="246"/>
    </row>
    <row r="318" spans="1:7" customFormat="1" ht="24" customHeight="1" x14ac:dyDescent="0.35">
      <c r="A318" s="197"/>
      <c r="B318" s="114">
        <f t="shared" si="7"/>
        <v>72</v>
      </c>
      <c r="C318" s="48"/>
      <c r="D318" s="200"/>
      <c r="E318" s="200"/>
      <c r="F318" s="225"/>
      <c r="G318" s="246"/>
    </row>
    <row r="319" spans="1:7" customFormat="1" ht="24" customHeight="1" x14ac:dyDescent="0.35">
      <c r="A319" s="197"/>
      <c r="B319" s="114">
        <f t="shared" si="7"/>
        <v>73</v>
      </c>
      <c r="C319" s="48"/>
      <c r="D319" s="200"/>
      <c r="E319" s="200"/>
      <c r="F319" s="96"/>
      <c r="G319" s="246"/>
    </row>
    <row r="320" spans="1:7" customFormat="1" ht="24" customHeight="1" x14ac:dyDescent="0.35">
      <c r="A320" s="197"/>
      <c r="B320" s="114">
        <f t="shared" si="7"/>
        <v>74</v>
      </c>
      <c r="C320" s="48"/>
      <c r="D320" s="200"/>
      <c r="E320" s="200"/>
      <c r="F320" s="96"/>
      <c r="G320" s="246"/>
    </row>
    <row r="321" spans="1:7" customFormat="1" ht="24" customHeight="1" x14ac:dyDescent="0.35">
      <c r="A321" s="197"/>
      <c r="B321" s="114">
        <f t="shared" si="7"/>
        <v>75</v>
      </c>
      <c r="C321" s="48"/>
      <c r="D321" s="200"/>
      <c r="E321" s="200"/>
      <c r="F321" s="96"/>
      <c r="G321" s="246"/>
    </row>
    <row r="322" spans="1:7" customFormat="1" ht="24" customHeight="1" x14ac:dyDescent="0.35">
      <c r="A322" s="197"/>
      <c r="B322" s="114">
        <f t="shared" si="7"/>
        <v>76</v>
      </c>
      <c r="C322" s="48"/>
      <c r="D322" s="200"/>
      <c r="E322" s="200"/>
      <c r="F322" s="96"/>
      <c r="G322" s="246"/>
    </row>
    <row r="323" spans="1:7" customFormat="1" ht="24" customHeight="1" x14ac:dyDescent="0.35">
      <c r="A323" s="197"/>
      <c r="B323" s="114">
        <f t="shared" si="7"/>
        <v>77</v>
      </c>
      <c r="C323" s="48"/>
      <c r="D323" s="200"/>
      <c r="E323" s="200"/>
      <c r="F323" s="96"/>
      <c r="G323" s="246"/>
    </row>
    <row r="324" spans="1:7" customFormat="1" ht="24" customHeight="1" x14ac:dyDescent="0.35">
      <c r="A324" s="197"/>
      <c r="B324" s="114">
        <f t="shared" si="7"/>
        <v>78</v>
      </c>
      <c r="C324" s="48"/>
      <c r="D324" s="200"/>
      <c r="E324" s="200"/>
      <c r="F324" s="96"/>
      <c r="G324" s="246"/>
    </row>
    <row r="325" spans="1:7" customFormat="1" ht="24" customHeight="1" x14ac:dyDescent="0.35">
      <c r="A325" s="197"/>
      <c r="B325" s="114">
        <f t="shared" si="7"/>
        <v>79</v>
      </c>
      <c r="C325" s="48"/>
      <c r="D325" s="200"/>
      <c r="E325" s="200"/>
      <c r="F325" s="96"/>
      <c r="G325" s="246"/>
    </row>
    <row r="326" spans="1:7" customFormat="1" ht="24" customHeight="1" x14ac:dyDescent="0.35">
      <c r="A326" s="197"/>
      <c r="B326" s="114">
        <f t="shared" si="7"/>
        <v>80</v>
      </c>
      <c r="C326" s="48"/>
      <c r="D326" s="200"/>
      <c r="E326" s="200"/>
      <c r="F326" s="96"/>
      <c r="G326" s="246"/>
    </row>
    <row r="327" spans="1:7" customFormat="1" ht="24" customHeight="1" x14ac:dyDescent="0.35">
      <c r="A327" s="197"/>
      <c r="B327" s="114">
        <f t="shared" si="7"/>
        <v>81</v>
      </c>
      <c r="C327" s="48"/>
      <c r="D327" s="200"/>
      <c r="E327" s="200"/>
      <c r="F327" s="96"/>
      <c r="G327" s="246"/>
    </row>
    <row r="328" spans="1:7" customFormat="1" ht="24" customHeight="1" x14ac:dyDescent="0.35">
      <c r="A328" s="197"/>
      <c r="B328" s="114">
        <f t="shared" si="7"/>
        <v>82</v>
      </c>
      <c r="C328" s="48"/>
      <c r="D328" s="200"/>
      <c r="E328" s="200"/>
      <c r="F328" s="96"/>
      <c r="G328" s="246"/>
    </row>
    <row r="329" spans="1:7" customFormat="1" ht="24" customHeight="1" x14ac:dyDescent="0.35">
      <c r="A329" s="197"/>
      <c r="B329" s="202"/>
      <c r="C329" s="202" t="s">
        <v>755</v>
      </c>
      <c r="D329" s="236"/>
      <c r="E329" s="236"/>
      <c r="F329" s="226"/>
      <c r="G329" s="246"/>
    </row>
    <row r="330" spans="1:7" customFormat="1" ht="24" customHeight="1" x14ac:dyDescent="0.35">
      <c r="A330" s="197"/>
      <c r="B330" s="114">
        <v>1</v>
      </c>
      <c r="C330" s="48"/>
      <c r="D330" s="120"/>
      <c r="E330" s="120"/>
      <c r="F330" s="94"/>
      <c r="G330" s="248" t="s">
        <v>756</v>
      </c>
    </row>
    <row r="331" spans="1:7" customFormat="1" ht="24" customHeight="1" x14ac:dyDescent="0.35">
      <c r="A331" s="197"/>
      <c r="B331" s="114">
        <f t="shared" ref="B331:B404" si="8">+B330+1</f>
        <v>2</v>
      </c>
      <c r="C331" s="48"/>
      <c r="D331" s="120"/>
      <c r="E331" s="120"/>
      <c r="F331" s="225"/>
      <c r="G331" s="248" t="s">
        <v>757</v>
      </c>
    </row>
    <row r="332" spans="1:7" customFormat="1" ht="24" customHeight="1" x14ac:dyDescent="0.35">
      <c r="A332" s="197"/>
      <c r="B332" s="114">
        <f t="shared" si="8"/>
        <v>3</v>
      </c>
      <c r="C332" s="48"/>
      <c r="D332" s="120"/>
      <c r="E332" s="120"/>
      <c r="F332" s="225"/>
      <c r="G332" s="246" t="s">
        <v>758</v>
      </c>
    </row>
    <row r="333" spans="1:7" customFormat="1" ht="24" customHeight="1" x14ac:dyDescent="0.35">
      <c r="A333" s="197"/>
      <c r="B333" s="114">
        <f t="shared" si="8"/>
        <v>4</v>
      </c>
      <c r="C333" s="145"/>
      <c r="D333" s="120"/>
      <c r="E333" s="120"/>
      <c r="F333" s="94"/>
      <c r="G333" s="246" t="s">
        <v>759</v>
      </c>
    </row>
    <row r="334" spans="1:7" customFormat="1" ht="24" customHeight="1" x14ac:dyDescent="0.35">
      <c r="A334" s="197"/>
      <c r="B334" s="114">
        <f t="shared" si="8"/>
        <v>5</v>
      </c>
      <c r="C334" s="48"/>
      <c r="D334" s="120"/>
      <c r="E334" s="120"/>
      <c r="F334" s="94"/>
      <c r="G334" s="246"/>
    </row>
    <row r="335" spans="1:7" customFormat="1" ht="24" customHeight="1" x14ac:dyDescent="0.35">
      <c r="A335" s="197"/>
      <c r="B335" s="114">
        <f t="shared" si="8"/>
        <v>6</v>
      </c>
      <c r="C335" s="48"/>
      <c r="D335" s="120"/>
      <c r="E335" s="120"/>
      <c r="F335" s="100"/>
      <c r="G335" s="140"/>
    </row>
    <row r="336" spans="1:7" customFormat="1" ht="24" customHeight="1" x14ac:dyDescent="0.35">
      <c r="A336" s="197"/>
      <c r="B336" s="114">
        <f t="shared" si="8"/>
        <v>7</v>
      </c>
      <c r="C336" s="48"/>
      <c r="D336" s="120"/>
      <c r="E336" s="120"/>
      <c r="F336" s="225"/>
      <c r="G336" s="246"/>
    </row>
    <row r="337" spans="1:7" customFormat="1" ht="24" customHeight="1" x14ac:dyDescent="0.35">
      <c r="A337" s="197"/>
      <c r="B337" s="114">
        <f t="shared" si="8"/>
        <v>8</v>
      </c>
      <c r="C337" s="145"/>
      <c r="D337" s="122"/>
      <c r="E337" s="122"/>
      <c r="F337" s="94"/>
      <c r="G337" s="246"/>
    </row>
    <row r="338" spans="1:7" customFormat="1" ht="24" customHeight="1" x14ac:dyDescent="0.35">
      <c r="A338" s="197"/>
      <c r="B338" s="114">
        <f t="shared" si="8"/>
        <v>9</v>
      </c>
      <c r="C338" s="48"/>
      <c r="D338" s="122"/>
      <c r="E338" s="122"/>
      <c r="F338" s="94"/>
      <c r="G338" s="246"/>
    </row>
    <row r="339" spans="1:7" customFormat="1" ht="24" customHeight="1" x14ac:dyDescent="0.35">
      <c r="A339" s="197"/>
      <c r="B339" s="114">
        <f t="shared" si="8"/>
        <v>10</v>
      </c>
      <c r="C339" s="48"/>
      <c r="D339" s="122"/>
      <c r="E339" s="122"/>
      <c r="F339" s="225"/>
      <c r="G339" s="246"/>
    </row>
    <row r="340" spans="1:7" customFormat="1" ht="24" customHeight="1" x14ac:dyDescent="0.35">
      <c r="A340" s="197"/>
      <c r="B340" s="114">
        <f t="shared" si="8"/>
        <v>11</v>
      </c>
      <c r="C340" s="27"/>
      <c r="D340" s="122"/>
      <c r="E340" s="122"/>
      <c r="F340" s="94"/>
      <c r="G340" s="246"/>
    </row>
    <row r="341" spans="1:7" customFormat="1" ht="24" customHeight="1" x14ac:dyDescent="0.35">
      <c r="A341" s="197"/>
      <c r="B341" s="114">
        <f t="shared" si="8"/>
        <v>12</v>
      </c>
      <c r="C341" s="145"/>
      <c r="D341" s="122"/>
      <c r="E341" s="122"/>
      <c r="F341" s="225"/>
      <c r="G341" s="246"/>
    </row>
    <row r="342" spans="1:7" customFormat="1" ht="24" customHeight="1" x14ac:dyDescent="0.35">
      <c r="A342" s="197"/>
      <c r="B342" s="114">
        <f t="shared" si="8"/>
        <v>13</v>
      </c>
      <c r="C342" s="145"/>
      <c r="D342" s="122"/>
      <c r="E342" s="122"/>
      <c r="F342" s="94"/>
      <c r="G342" s="246"/>
    </row>
    <row r="343" spans="1:7" customFormat="1" ht="24" customHeight="1" x14ac:dyDescent="0.35">
      <c r="A343" s="197"/>
      <c r="B343" s="114">
        <f t="shared" si="8"/>
        <v>14</v>
      </c>
      <c r="C343" s="145"/>
      <c r="D343" s="122"/>
      <c r="E343" s="122"/>
      <c r="F343" s="225"/>
      <c r="G343" s="246"/>
    </row>
    <row r="344" spans="1:7" customFormat="1" ht="24" customHeight="1" x14ac:dyDescent="0.35">
      <c r="A344" s="197"/>
      <c r="B344" s="114">
        <f t="shared" si="8"/>
        <v>15</v>
      </c>
      <c r="C344" s="145"/>
      <c r="D344" s="122"/>
      <c r="E344" s="122"/>
      <c r="F344" s="94"/>
      <c r="G344" s="246"/>
    </row>
    <row r="345" spans="1:7" customFormat="1" ht="24" customHeight="1" x14ac:dyDescent="0.35">
      <c r="A345" s="197"/>
      <c r="B345" s="114">
        <f t="shared" si="8"/>
        <v>16</v>
      </c>
      <c r="C345" s="145"/>
      <c r="D345" s="122"/>
      <c r="E345" s="122"/>
      <c r="F345" s="94"/>
      <c r="G345" s="246"/>
    </row>
    <row r="346" spans="1:7" customFormat="1" ht="24" customHeight="1" x14ac:dyDescent="0.35">
      <c r="A346" s="197"/>
      <c r="B346" s="114">
        <f t="shared" si="8"/>
        <v>17</v>
      </c>
      <c r="C346" s="145"/>
      <c r="D346" s="122"/>
      <c r="E346" s="122"/>
      <c r="F346" s="94"/>
      <c r="G346" s="246"/>
    </row>
    <row r="347" spans="1:7" customFormat="1" ht="24" customHeight="1" x14ac:dyDescent="0.35">
      <c r="A347" s="197"/>
      <c r="B347" s="114">
        <f t="shared" si="8"/>
        <v>18</v>
      </c>
      <c r="C347" s="145"/>
      <c r="D347" s="122"/>
      <c r="E347" s="122"/>
      <c r="F347" s="225"/>
      <c r="G347" s="246"/>
    </row>
    <row r="348" spans="1:7" customFormat="1" ht="24" customHeight="1" x14ac:dyDescent="0.35">
      <c r="A348" s="197"/>
      <c r="B348" s="114">
        <f t="shared" si="8"/>
        <v>19</v>
      </c>
      <c r="C348" s="145"/>
      <c r="D348" s="122"/>
      <c r="E348" s="122"/>
      <c r="F348" s="94"/>
      <c r="G348" s="246"/>
    </row>
    <row r="349" spans="1:7" customFormat="1" ht="24" customHeight="1" x14ac:dyDescent="0.35">
      <c r="A349" s="197"/>
      <c r="B349" s="114">
        <f t="shared" si="8"/>
        <v>20</v>
      </c>
      <c r="C349" s="145"/>
      <c r="D349" s="122"/>
      <c r="E349" s="122"/>
      <c r="F349" s="94"/>
      <c r="G349" s="246"/>
    </row>
    <row r="350" spans="1:7" customFormat="1" ht="24" customHeight="1" x14ac:dyDescent="0.35">
      <c r="A350" s="197"/>
      <c r="B350" s="114">
        <f t="shared" si="8"/>
        <v>21</v>
      </c>
      <c r="C350" s="145"/>
      <c r="D350" s="122"/>
      <c r="E350" s="122"/>
      <c r="F350" s="94"/>
      <c r="G350" s="246"/>
    </row>
    <row r="351" spans="1:7" customFormat="1" ht="24" customHeight="1" x14ac:dyDescent="0.35">
      <c r="A351" s="197"/>
      <c r="B351" s="114">
        <f t="shared" si="8"/>
        <v>22</v>
      </c>
      <c r="C351" s="145"/>
      <c r="D351" s="122"/>
      <c r="E351" s="122"/>
      <c r="F351" s="94"/>
      <c r="G351" s="246"/>
    </row>
    <row r="352" spans="1:7" customFormat="1" ht="24" customHeight="1" x14ac:dyDescent="0.35">
      <c r="A352" s="197"/>
      <c r="B352" s="114">
        <f t="shared" si="8"/>
        <v>23</v>
      </c>
      <c r="C352" s="145"/>
      <c r="D352" s="122"/>
      <c r="E352" s="122"/>
      <c r="F352" s="94"/>
      <c r="G352" s="246"/>
    </row>
    <row r="353" spans="1:7" customFormat="1" ht="24" customHeight="1" x14ac:dyDescent="0.35">
      <c r="A353" s="197"/>
      <c r="B353" s="114">
        <f t="shared" si="8"/>
        <v>24</v>
      </c>
      <c r="C353" s="145"/>
      <c r="D353" s="122"/>
      <c r="E353" s="122"/>
      <c r="F353" s="94"/>
      <c r="G353" s="246"/>
    </row>
    <row r="354" spans="1:7" ht="28.5" customHeight="1" x14ac:dyDescent="0.35">
      <c r="A354" s="134"/>
      <c r="B354" s="207"/>
      <c r="C354" s="207"/>
      <c r="D354" s="237"/>
      <c r="E354" s="231"/>
      <c r="F354" s="208"/>
    </row>
    <row r="355" spans="1:7" ht="24" customHeight="1" x14ac:dyDescent="0.35">
      <c r="B355" s="114">
        <v>1</v>
      </c>
      <c r="C355" s="42"/>
      <c r="D355" s="200"/>
      <c r="E355" s="200"/>
      <c r="F355" s="96"/>
    </row>
    <row r="356" spans="1:7" ht="24" customHeight="1" x14ac:dyDescent="0.35">
      <c r="B356" s="114">
        <f t="shared" si="8"/>
        <v>2</v>
      </c>
      <c r="C356" s="42"/>
      <c r="D356" s="122"/>
      <c r="E356" s="122"/>
      <c r="F356" s="225"/>
    </row>
    <row r="357" spans="1:7" ht="24" customHeight="1" x14ac:dyDescent="0.35">
      <c r="B357" s="114">
        <f t="shared" si="8"/>
        <v>3</v>
      </c>
      <c r="C357" s="42"/>
      <c r="D357" s="120"/>
      <c r="E357" s="120"/>
      <c r="F357" s="94"/>
    </row>
    <row r="358" spans="1:7" ht="24" customHeight="1" x14ac:dyDescent="0.35">
      <c r="B358" s="114">
        <f t="shared" si="8"/>
        <v>4</v>
      </c>
      <c r="C358" s="42"/>
      <c r="D358" s="120"/>
      <c r="E358" s="120"/>
      <c r="F358" s="94"/>
    </row>
    <row r="359" spans="1:7" ht="24" customHeight="1" x14ac:dyDescent="0.35">
      <c r="B359" s="114">
        <f t="shared" si="8"/>
        <v>5</v>
      </c>
      <c r="C359" s="48"/>
      <c r="D359" s="122"/>
      <c r="E359" s="122"/>
      <c r="F359" s="94"/>
    </row>
    <row r="360" spans="1:7" ht="24" customHeight="1" x14ac:dyDescent="0.35">
      <c r="B360" s="114">
        <f t="shared" si="8"/>
        <v>6</v>
      </c>
      <c r="C360" s="48"/>
      <c r="D360" s="122"/>
      <c r="E360" s="122"/>
      <c r="F360" s="94"/>
    </row>
    <row r="361" spans="1:7" ht="24" customHeight="1" x14ac:dyDescent="0.35">
      <c r="B361" s="114">
        <f t="shared" si="8"/>
        <v>7</v>
      </c>
      <c r="C361" s="48"/>
      <c r="D361" s="200"/>
      <c r="E361" s="200"/>
      <c r="F361" s="225"/>
    </row>
    <row r="362" spans="1:7" ht="24" customHeight="1" x14ac:dyDescent="0.35">
      <c r="B362" s="114">
        <f t="shared" si="8"/>
        <v>8</v>
      </c>
      <c r="C362" s="48"/>
      <c r="D362" s="122"/>
      <c r="E362" s="122"/>
      <c r="F362" s="94"/>
    </row>
    <row r="363" spans="1:7" ht="24" customHeight="1" x14ac:dyDescent="0.35">
      <c r="B363" s="114">
        <f t="shared" si="8"/>
        <v>9</v>
      </c>
      <c r="C363" s="48"/>
      <c r="D363" s="120"/>
      <c r="E363" s="120"/>
      <c r="F363" s="225"/>
    </row>
    <row r="364" spans="1:7" ht="24" customHeight="1" x14ac:dyDescent="0.35">
      <c r="B364" s="114">
        <f t="shared" si="8"/>
        <v>10</v>
      </c>
      <c r="C364" s="48"/>
      <c r="D364" s="120"/>
      <c r="E364" s="120"/>
      <c r="F364" s="225"/>
    </row>
    <row r="365" spans="1:7" ht="24" customHeight="1" x14ac:dyDescent="0.35">
      <c r="B365" s="114">
        <f t="shared" si="8"/>
        <v>11</v>
      </c>
      <c r="C365" s="48"/>
      <c r="D365" s="120"/>
      <c r="E365" s="120"/>
      <c r="F365" s="94"/>
    </row>
    <row r="366" spans="1:7" ht="24" customHeight="1" x14ac:dyDescent="0.35">
      <c r="B366" s="114">
        <f t="shared" si="8"/>
        <v>12</v>
      </c>
      <c r="C366" s="48"/>
      <c r="D366" s="122"/>
      <c r="E366" s="122"/>
      <c r="F366" s="225"/>
    </row>
    <row r="367" spans="1:7" ht="24" customHeight="1" x14ac:dyDescent="0.35">
      <c r="B367" s="114">
        <f t="shared" si="8"/>
        <v>13</v>
      </c>
      <c r="C367" s="48"/>
      <c r="D367" s="122"/>
      <c r="E367" s="122"/>
      <c r="F367" s="94"/>
    </row>
    <row r="368" spans="1:7" ht="24" customHeight="1" x14ac:dyDescent="0.35">
      <c r="B368" s="114">
        <f t="shared" si="8"/>
        <v>14</v>
      </c>
      <c r="C368" s="42"/>
      <c r="D368" s="200"/>
      <c r="E368" s="200"/>
      <c r="F368" s="96"/>
    </row>
    <row r="369" spans="2:6" ht="24" customHeight="1" x14ac:dyDescent="0.35">
      <c r="B369" s="114">
        <f t="shared" si="8"/>
        <v>15</v>
      </c>
      <c r="C369" s="48"/>
      <c r="D369" s="122"/>
      <c r="E369" s="122"/>
      <c r="F369" s="225"/>
    </row>
    <row r="370" spans="2:6" ht="24" customHeight="1" x14ac:dyDescent="0.35">
      <c r="B370" s="114">
        <f t="shared" si="8"/>
        <v>16</v>
      </c>
      <c r="C370" s="48"/>
      <c r="D370" s="120"/>
      <c r="E370" s="120"/>
      <c r="F370" s="94"/>
    </row>
    <row r="371" spans="2:6" ht="24" customHeight="1" x14ac:dyDescent="0.35">
      <c r="B371" s="114">
        <f t="shared" si="8"/>
        <v>17</v>
      </c>
      <c r="C371" s="48"/>
      <c r="D371" s="122"/>
      <c r="E371" s="122"/>
      <c r="F371" s="225"/>
    </row>
    <row r="372" spans="2:6" ht="24" customHeight="1" x14ac:dyDescent="0.35">
      <c r="B372" s="114">
        <f t="shared" si="8"/>
        <v>18</v>
      </c>
      <c r="C372" s="48"/>
      <c r="D372" s="122"/>
      <c r="E372" s="122"/>
      <c r="F372" s="94"/>
    </row>
    <row r="373" spans="2:6" ht="33" customHeight="1" x14ac:dyDescent="0.35">
      <c r="B373" s="114">
        <f t="shared" si="8"/>
        <v>19</v>
      </c>
      <c r="C373" s="42"/>
      <c r="D373" s="200"/>
      <c r="E373" s="200"/>
      <c r="F373" s="96"/>
    </row>
    <row r="374" spans="2:6" ht="24" customHeight="1" x14ac:dyDescent="0.35">
      <c r="B374" s="114">
        <f t="shared" si="8"/>
        <v>20</v>
      </c>
      <c r="C374" s="48"/>
      <c r="D374" s="122"/>
      <c r="E374" s="122"/>
      <c r="F374" s="225"/>
    </row>
    <row r="375" spans="2:6" ht="24" customHeight="1" x14ac:dyDescent="0.35">
      <c r="B375" s="114">
        <f t="shared" si="8"/>
        <v>21</v>
      </c>
      <c r="C375" s="48"/>
      <c r="D375" s="120"/>
      <c r="E375" s="120"/>
      <c r="F375" s="94"/>
    </row>
    <row r="376" spans="2:6" ht="24" customHeight="1" x14ac:dyDescent="0.35">
      <c r="B376" s="114">
        <f t="shared" si="8"/>
        <v>22</v>
      </c>
      <c r="C376" s="48"/>
      <c r="D376" s="120"/>
      <c r="E376" s="120"/>
      <c r="F376" s="94"/>
    </row>
    <row r="377" spans="2:6" ht="24" customHeight="1" x14ac:dyDescent="0.35">
      <c r="B377" s="114">
        <f t="shared" si="8"/>
        <v>23</v>
      </c>
      <c r="C377" s="48"/>
      <c r="D377" s="122"/>
      <c r="E377" s="122"/>
      <c r="F377" s="94"/>
    </row>
    <row r="378" spans="2:6" ht="24" customHeight="1" x14ac:dyDescent="0.35">
      <c r="B378" s="114">
        <f t="shared" si="8"/>
        <v>24</v>
      </c>
      <c r="C378" s="48"/>
      <c r="D378" s="122"/>
      <c r="E378" s="122"/>
      <c r="F378" s="94"/>
    </row>
    <row r="379" spans="2:6" ht="24" customHeight="1" x14ac:dyDescent="0.35">
      <c r="B379" s="114">
        <f t="shared" si="8"/>
        <v>25</v>
      </c>
      <c r="C379" s="48"/>
      <c r="D379" s="200"/>
      <c r="E379" s="200"/>
      <c r="F379" s="96"/>
    </row>
    <row r="380" spans="2:6" ht="34.5" customHeight="1" x14ac:dyDescent="0.35">
      <c r="B380" s="114">
        <f t="shared" si="8"/>
        <v>26</v>
      </c>
      <c r="C380" s="48"/>
      <c r="D380" s="122"/>
      <c r="E380" s="122"/>
      <c r="F380" s="94"/>
    </row>
    <row r="381" spans="2:6" ht="24" customHeight="1" x14ac:dyDescent="0.35">
      <c r="B381" s="114">
        <f t="shared" si="8"/>
        <v>27</v>
      </c>
      <c r="C381" s="48"/>
      <c r="D381" s="120"/>
      <c r="E381" s="120"/>
      <c r="F381" s="225"/>
    </row>
    <row r="382" spans="2:6" ht="24" customHeight="1" x14ac:dyDescent="0.35">
      <c r="B382" s="114">
        <f t="shared" si="8"/>
        <v>28</v>
      </c>
      <c r="C382" s="48"/>
      <c r="D382" s="120"/>
      <c r="E382" s="120"/>
      <c r="F382" s="94"/>
    </row>
    <row r="383" spans="2:6" ht="24" customHeight="1" x14ac:dyDescent="0.35">
      <c r="B383" s="114">
        <f t="shared" si="8"/>
        <v>29</v>
      </c>
      <c r="C383" s="48"/>
      <c r="D383" s="122"/>
      <c r="E383" s="122"/>
      <c r="F383" s="225"/>
    </row>
    <row r="384" spans="2:6" ht="24" customHeight="1" x14ac:dyDescent="0.35">
      <c r="B384" s="114">
        <f t="shared" si="8"/>
        <v>30</v>
      </c>
      <c r="C384" s="48"/>
      <c r="D384" s="122"/>
      <c r="E384" s="122"/>
      <c r="F384" s="94"/>
    </row>
    <row r="385" spans="2:6" ht="24" customHeight="1" x14ac:dyDescent="0.35">
      <c r="B385" s="114">
        <f t="shared" si="8"/>
        <v>31</v>
      </c>
      <c r="C385" s="42"/>
      <c r="D385" s="200"/>
      <c r="E385" s="200"/>
      <c r="F385" s="225"/>
    </row>
    <row r="386" spans="2:6" ht="24" customHeight="1" x14ac:dyDescent="0.35">
      <c r="B386" s="114">
        <f t="shared" si="8"/>
        <v>32</v>
      </c>
      <c r="C386" s="48"/>
      <c r="D386" s="120"/>
      <c r="E386" s="120"/>
      <c r="F386" s="94"/>
    </row>
    <row r="387" spans="2:6" ht="24" customHeight="1" x14ac:dyDescent="0.35">
      <c r="B387" s="114">
        <f t="shared" si="8"/>
        <v>33</v>
      </c>
      <c r="C387" s="48"/>
      <c r="D387" s="120"/>
      <c r="E387" s="120"/>
      <c r="F387" s="94"/>
    </row>
    <row r="388" spans="2:6" ht="24" customHeight="1" x14ac:dyDescent="0.35">
      <c r="B388" s="114">
        <f t="shared" si="8"/>
        <v>34</v>
      </c>
      <c r="C388" s="48"/>
      <c r="D388" s="122"/>
      <c r="E388" s="122"/>
      <c r="F388" s="94"/>
    </row>
    <row r="389" spans="2:6" ht="24" customHeight="1" x14ac:dyDescent="0.35">
      <c r="B389" s="114">
        <f t="shared" si="8"/>
        <v>35</v>
      </c>
      <c r="C389" s="48"/>
      <c r="D389" s="122"/>
      <c r="E389" s="122"/>
      <c r="F389" s="94"/>
    </row>
    <row r="390" spans="2:6" ht="24" customHeight="1" x14ac:dyDescent="0.35">
      <c r="B390" s="114">
        <f t="shared" si="8"/>
        <v>36</v>
      </c>
      <c r="C390" s="42"/>
      <c r="D390" s="200"/>
      <c r="E390" s="200"/>
      <c r="F390" s="96"/>
    </row>
    <row r="391" spans="2:6" ht="24" customHeight="1" x14ac:dyDescent="0.35">
      <c r="B391" s="114">
        <f t="shared" si="8"/>
        <v>37</v>
      </c>
      <c r="C391" s="48"/>
      <c r="D391" s="122"/>
      <c r="E391" s="122"/>
      <c r="F391" s="94"/>
    </row>
    <row r="392" spans="2:6" ht="24" customHeight="1" x14ac:dyDescent="0.35">
      <c r="B392" s="114">
        <f t="shared" si="8"/>
        <v>38</v>
      </c>
      <c r="C392" s="48"/>
      <c r="D392" s="120"/>
      <c r="E392" s="120"/>
      <c r="F392" s="94"/>
    </row>
    <row r="393" spans="2:6" ht="24" customHeight="1" x14ac:dyDescent="0.35">
      <c r="B393" s="114">
        <f t="shared" si="8"/>
        <v>39</v>
      </c>
      <c r="C393" s="48"/>
      <c r="D393" s="120"/>
      <c r="E393" s="120"/>
      <c r="F393" s="94"/>
    </row>
    <row r="394" spans="2:6" ht="24" customHeight="1" x14ac:dyDescent="0.35">
      <c r="B394" s="114">
        <f t="shared" si="8"/>
        <v>40</v>
      </c>
      <c r="C394" s="48"/>
      <c r="D394" s="122"/>
      <c r="E394" s="122"/>
      <c r="F394" s="94"/>
    </row>
    <row r="395" spans="2:6" ht="24" customHeight="1" x14ac:dyDescent="0.35">
      <c r="B395" s="114">
        <f t="shared" si="8"/>
        <v>41</v>
      </c>
      <c r="C395" s="48"/>
      <c r="D395" s="122"/>
      <c r="E395" s="122"/>
      <c r="F395" s="94"/>
    </row>
    <row r="396" spans="2:6" ht="24" customHeight="1" x14ac:dyDescent="0.35">
      <c r="B396" s="114">
        <f t="shared" si="8"/>
        <v>42</v>
      </c>
      <c r="C396" s="42"/>
      <c r="D396" s="200"/>
      <c r="E396" s="200"/>
      <c r="F396" s="96"/>
    </row>
    <row r="397" spans="2:6" ht="24" customHeight="1" x14ac:dyDescent="0.35">
      <c r="B397" s="114">
        <f t="shared" si="8"/>
        <v>43</v>
      </c>
      <c r="C397" s="48"/>
      <c r="D397" s="122"/>
      <c r="E397" s="122"/>
      <c r="F397" s="94"/>
    </row>
    <row r="398" spans="2:6" ht="24" customHeight="1" x14ac:dyDescent="0.35">
      <c r="B398" s="114">
        <f t="shared" si="8"/>
        <v>44</v>
      </c>
      <c r="C398" s="48"/>
      <c r="D398" s="120"/>
      <c r="E398" s="120"/>
      <c r="F398" s="94"/>
    </row>
    <row r="399" spans="2:6" ht="24" customHeight="1" x14ac:dyDescent="0.35">
      <c r="B399" s="114">
        <f t="shared" si="8"/>
        <v>45</v>
      </c>
      <c r="C399" s="48"/>
      <c r="D399" s="120"/>
      <c r="E399" s="120"/>
      <c r="F399" s="94"/>
    </row>
    <row r="400" spans="2:6" ht="24" customHeight="1" x14ac:dyDescent="0.35">
      <c r="B400" s="114">
        <f t="shared" si="8"/>
        <v>46</v>
      </c>
      <c r="C400" s="48"/>
      <c r="D400" s="122"/>
      <c r="E400" s="122"/>
      <c r="F400" s="94"/>
    </row>
    <row r="401" spans="2:6" ht="24" customHeight="1" x14ac:dyDescent="0.35">
      <c r="B401" s="114">
        <f t="shared" si="8"/>
        <v>47</v>
      </c>
      <c r="C401" s="48"/>
      <c r="D401" s="122"/>
      <c r="E401" s="122"/>
      <c r="F401" s="94"/>
    </row>
    <row r="402" spans="2:6" ht="24" customHeight="1" x14ac:dyDescent="0.35">
      <c r="B402" s="114">
        <f t="shared" si="8"/>
        <v>48</v>
      </c>
      <c r="C402" s="42"/>
      <c r="D402" s="200"/>
      <c r="E402" s="200"/>
      <c r="F402" s="96"/>
    </row>
    <row r="403" spans="2:6" ht="24" customHeight="1" x14ac:dyDescent="0.35">
      <c r="B403" s="114">
        <f t="shared" si="8"/>
        <v>49</v>
      </c>
      <c r="C403" s="48"/>
      <c r="D403" s="122"/>
      <c r="E403" s="122"/>
      <c r="F403" s="94"/>
    </row>
    <row r="404" spans="2:6" ht="24" customHeight="1" x14ac:dyDescent="0.35">
      <c r="B404" s="114">
        <f t="shared" si="8"/>
        <v>50</v>
      </c>
      <c r="C404" s="48"/>
      <c r="D404" s="120"/>
      <c r="E404" s="120"/>
      <c r="F404" s="94"/>
    </row>
    <row r="405" spans="2:6" ht="24" customHeight="1" x14ac:dyDescent="0.35"/>
    <row r="406" spans="2:6" ht="24" customHeight="1" x14ac:dyDescent="0.35"/>
    <row r="407" spans="2:6" ht="24" customHeight="1" x14ac:dyDescent="0.35"/>
    <row r="408" spans="2:6" ht="24" customHeight="1" x14ac:dyDescent="0.35"/>
    <row r="409" spans="2:6" ht="24" customHeight="1" x14ac:dyDescent="0.35"/>
    <row r="410" spans="2:6" ht="24" customHeight="1" x14ac:dyDescent="0.35"/>
    <row r="411" spans="2:6" ht="29" customHeight="1" x14ac:dyDescent="0.35"/>
    <row r="412" spans="2:6" ht="29" customHeight="1" x14ac:dyDescent="0.35"/>
    <row r="413" spans="2:6" ht="29" customHeight="1" x14ac:dyDescent="0.35"/>
    <row r="414" spans="2:6" ht="29" customHeight="1" x14ac:dyDescent="0.35"/>
    <row r="415" spans="2:6" ht="29" customHeight="1" x14ac:dyDescent="0.35"/>
    <row r="416" spans="2:6" ht="29" customHeight="1" x14ac:dyDescent="0.35"/>
    <row r="417" ht="29" customHeight="1" x14ac:dyDescent="0.35"/>
    <row r="418" ht="29" customHeight="1" x14ac:dyDescent="0.35"/>
    <row r="419" ht="29" customHeight="1" x14ac:dyDescent="0.35"/>
    <row r="420" ht="29" customHeight="1" x14ac:dyDescent="0.35"/>
    <row r="421" ht="29" customHeight="1" x14ac:dyDescent="0.35"/>
    <row r="422" ht="29" customHeight="1" x14ac:dyDescent="0.35"/>
    <row r="423" ht="29" customHeight="1" x14ac:dyDescent="0.35"/>
    <row r="424" ht="29" customHeight="1" x14ac:dyDescent="0.35"/>
    <row r="425" ht="29" customHeight="1" x14ac:dyDescent="0.35"/>
    <row r="426" ht="29" customHeight="1" x14ac:dyDescent="0.35"/>
  </sheetData>
  <sortState xmlns:xlrd2="http://schemas.microsoft.com/office/spreadsheetml/2017/richdata2" ref="C25:C64">
    <sortCondition ref="C25:C64"/>
  </sortState>
  <pageMargins left="0.25" right="0.25" top="0.75" bottom="0.75" header="0.3" footer="0.3"/>
  <pageSetup scale="68" orientation="landscape" horizontalDpi="4294967293" verticalDpi="0" r:id="rId1"/>
  <headerFooter>
    <oddHeader>&amp;C&amp;A&amp;R&amp;F</oddHeader>
    <oddFooter>Prepared by Angelina Binder-Alva &amp;D&amp;RPage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4C847-FB7F-496A-B1EB-573187663572}">
  <sheetPr>
    <pageSetUpPr fitToPage="1"/>
  </sheetPr>
  <dimension ref="B2:W81"/>
  <sheetViews>
    <sheetView zoomScale="80" zoomScaleNormal="80" workbookViewId="0">
      <pane xSplit="1" ySplit="3" topLeftCell="B4" activePane="bottomRight" state="frozen"/>
      <selection pane="topRight" activeCell="B1" sqref="B1"/>
      <selection pane="bottomLeft" activeCell="A11" sqref="A11"/>
      <selection pane="bottomRight" activeCell="N19" sqref="N19"/>
    </sheetView>
  </sheetViews>
  <sheetFormatPr defaultRowHeight="14.5" x14ac:dyDescent="0.35"/>
  <cols>
    <col min="1" max="1" width="4.453125" style="162" customWidth="1"/>
    <col min="2" max="2" width="13.26953125" style="162" customWidth="1"/>
    <col min="3" max="3" width="25.1796875" style="162" customWidth="1"/>
    <col min="4" max="4" width="16.90625" style="162" customWidth="1"/>
    <col min="5" max="5" width="25.1796875" style="162" customWidth="1"/>
    <col min="6" max="6" width="11" style="162" customWidth="1"/>
    <col min="7" max="7" width="21.08984375" style="162" customWidth="1"/>
    <col min="8" max="8" width="14.54296875" style="162" customWidth="1"/>
    <col min="9" max="9" width="21.08984375" style="162" customWidth="1"/>
    <col min="10" max="10" width="11.7265625" style="162" customWidth="1"/>
    <col min="11" max="11" width="30.08984375" style="162" customWidth="1"/>
    <col min="12" max="12" width="7.90625" style="162" customWidth="1"/>
    <col min="13" max="13" width="16.36328125" style="162" customWidth="1"/>
    <col min="14" max="14" width="9.08984375" style="162" customWidth="1"/>
    <col min="15" max="15" width="24.90625" style="162" customWidth="1"/>
    <col min="16" max="16" width="7.7265625" style="162" customWidth="1"/>
    <col min="17" max="17" width="24" style="162" customWidth="1"/>
    <col min="18" max="18" width="12.90625" style="162" customWidth="1"/>
    <col min="19" max="19" width="35" style="190" customWidth="1"/>
    <col min="20" max="20" width="16.7265625" style="162" customWidth="1"/>
    <col min="21" max="21" width="17" style="162" customWidth="1"/>
    <col min="22" max="22" width="19.36328125" style="162" customWidth="1"/>
    <col min="23" max="23" width="49.6328125" style="162" customWidth="1"/>
    <col min="24" max="16384" width="8.7265625" style="162"/>
  </cols>
  <sheetData>
    <row r="2" spans="2:23" s="158" customFormat="1" ht="18.5" x14ac:dyDescent="0.35">
      <c r="B2" s="146" t="s">
        <v>430</v>
      </c>
      <c r="C2" s="147"/>
      <c r="D2" s="147"/>
      <c r="E2" s="147"/>
      <c r="F2" s="147"/>
      <c r="G2" s="147"/>
      <c r="H2" s="147"/>
      <c r="I2" s="148"/>
      <c r="J2" s="148"/>
      <c r="K2" s="147"/>
      <c r="L2" s="149" t="s">
        <v>431</v>
      </c>
      <c r="M2" s="150"/>
      <c r="N2" s="150"/>
      <c r="O2" s="151"/>
      <c r="P2" s="152" t="s">
        <v>432</v>
      </c>
      <c r="Q2" s="152"/>
      <c r="R2" s="152"/>
      <c r="S2" s="153"/>
      <c r="T2" s="154" t="s">
        <v>433</v>
      </c>
      <c r="U2" s="155"/>
      <c r="V2" s="156" t="s">
        <v>434</v>
      </c>
      <c r="W2" s="157"/>
    </row>
    <row r="3" spans="2:23" ht="15.5" x14ac:dyDescent="0.35">
      <c r="B3" s="241" t="s">
        <v>435</v>
      </c>
      <c r="C3" s="245"/>
      <c r="D3" s="241" t="s">
        <v>436</v>
      </c>
      <c r="E3" s="245"/>
      <c r="F3" s="241" t="s">
        <v>437</v>
      </c>
      <c r="G3" s="245"/>
      <c r="H3" s="241" t="s">
        <v>438</v>
      </c>
      <c r="I3" s="245"/>
      <c r="J3" s="241" t="s">
        <v>439</v>
      </c>
      <c r="K3" s="242"/>
      <c r="L3" s="243" t="s">
        <v>435</v>
      </c>
      <c r="M3" s="245"/>
      <c r="N3" s="241" t="s">
        <v>439</v>
      </c>
      <c r="O3" s="242"/>
      <c r="P3" s="243" t="s">
        <v>436</v>
      </c>
      <c r="Q3" s="242"/>
      <c r="R3" s="241" t="s">
        <v>440</v>
      </c>
      <c r="S3" s="244"/>
      <c r="T3" s="159" t="s">
        <v>441</v>
      </c>
      <c r="U3" s="160"/>
      <c r="V3" s="159" t="s">
        <v>442</v>
      </c>
      <c r="W3" s="161"/>
    </row>
    <row r="4" spans="2:23" x14ac:dyDescent="0.35">
      <c r="B4" s="163" t="s">
        <v>37</v>
      </c>
      <c r="C4" s="164" t="s">
        <v>38</v>
      </c>
      <c r="D4" s="165" t="s">
        <v>37</v>
      </c>
      <c r="E4" s="166" t="s">
        <v>107</v>
      </c>
      <c r="F4" s="162" t="s">
        <v>126</v>
      </c>
      <c r="G4" s="162" t="s">
        <v>151</v>
      </c>
      <c r="H4" s="165" t="s">
        <v>37</v>
      </c>
      <c r="I4" s="166" t="s">
        <v>157</v>
      </c>
      <c r="J4" s="165" t="s">
        <v>147</v>
      </c>
      <c r="K4" s="162" t="s">
        <v>173</v>
      </c>
      <c r="L4" s="167" t="s">
        <v>100</v>
      </c>
      <c r="M4" s="166" t="s">
        <v>184</v>
      </c>
      <c r="N4" s="165" t="s">
        <v>147</v>
      </c>
      <c r="O4" s="168" t="s">
        <v>187</v>
      </c>
      <c r="P4" s="162" t="s">
        <v>147</v>
      </c>
      <c r="Q4" s="162" t="s">
        <v>208</v>
      </c>
      <c r="R4" s="165" t="s">
        <v>37</v>
      </c>
      <c r="S4" s="169" t="s">
        <v>222</v>
      </c>
      <c r="T4" s="162" t="s">
        <v>83</v>
      </c>
      <c r="U4" s="168" t="s">
        <v>280</v>
      </c>
      <c r="V4" s="166" t="s">
        <v>287</v>
      </c>
      <c r="W4" s="168" t="s">
        <v>288</v>
      </c>
    </row>
    <row r="5" spans="2:23" x14ac:dyDescent="0.35">
      <c r="B5" s="165" t="s">
        <v>37</v>
      </c>
      <c r="C5" s="166" t="s">
        <v>40</v>
      </c>
      <c r="D5" s="165" t="s">
        <v>37</v>
      </c>
      <c r="E5" s="166" t="s">
        <v>109</v>
      </c>
      <c r="F5" s="162" t="s">
        <v>126</v>
      </c>
      <c r="G5" s="162" t="s">
        <v>153</v>
      </c>
      <c r="H5" s="165" t="s">
        <v>37</v>
      </c>
      <c r="I5" s="166" t="s">
        <v>159</v>
      </c>
      <c r="J5" s="165" t="s">
        <v>147</v>
      </c>
      <c r="K5" s="162" t="s">
        <v>175</v>
      </c>
      <c r="L5" s="167"/>
      <c r="M5" s="166"/>
      <c r="N5" s="165" t="s">
        <v>147</v>
      </c>
      <c r="O5" s="168" t="s">
        <v>189</v>
      </c>
      <c r="P5" s="162" t="s">
        <v>147</v>
      </c>
      <c r="Q5" s="162" t="s">
        <v>210</v>
      </c>
      <c r="R5" s="165" t="s">
        <v>37</v>
      </c>
      <c r="S5" s="169" t="s">
        <v>224</v>
      </c>
      <c r="T5" s="162" t="s">
        <v>83</v>
      </c>
      <c r="U5" s="162" t="s">
        <v>443</v>
      </c>
      <c r="V5" s="170" t="s">
        <v>287</v>
      </c>
      <c r="W5" s="168" t="s">
        <v>291</v>
      </c>
    </row>
    <row r="6" spans="2:23" x14ac:dyDescent="0.35">
      <c r="B6" s="165" t="s">
        <v>37</v>
      </c>
      <c r="C6" s="166" t="s">
        <v>42</v>
      </c>
      <c r="D6" s="165" t="s">
        <v>37</v>
      </c>
      <c r="E6" s="166" t="s">
        <v>111</v>
      </c>
      <c r="F6" s="162" t="s">
        <v>126</v>
      </c>
      <c r="G6" s="162" t="s">
        <v>154</v>
      </c>
      <c r="H6" s="165" t="s">
        <v>74</v>
      </c>
      <c r="I6" s="166" t="s">
        <v>161</v>
      </c>
      <c r="J6" s="165" t="s">
        <v>176</v>
      </c>
      <c r="K6" s="162" t="s">
        <v>177</v>
      </c>
      <c r="L6" s="167"/>
      <c r="M6" s="166"/>
      <c r="N6" s="165" t="s">
        <v>147</v>
      </c>
      <c r="O6" s="168" t="s">
        <v>191</v>
      </c>
      <c r="P6" s="162" t="s">
        <v>147</v>
      </c>
      <c r="Q6" s="162" t="s">
        <v>212</v>
      </c>
      <c r="R6" s="165" t="s">
        <v>37</v>
      </c>
      <c r="S6" s="169" t="s">
        <v>226</v>
      </c>
      <c r="T6" s="162" t="s">
        <v>83</v>
      </c>
      <c r="U6" s="162" t="s">
        <v>444</v>
      </c>
      <c r="V6" s="170" t="s">
        <v>287</v>
      </c>
      <c r="W6" s="168" t="s">
        <v>293</v>
      </c>
    </row>
    <row r="7" spans="2:23" x14ac:dyDescent="0.35">
      <c r="B7" s="165" t="s">
        <v>37</v>
      </c>
      <c r="C7" s="166" t="s">
        <v>44</v>
      </c>
      <c r="D7" s="165" t="s">
        <v>37</v>
      </c>
      <c r="E7" s="166" t="s">
        <v>113</v>
      </c>
      <c r="H7" s="165" t="s">
        <v>74</v>
      </c>
      <c r="I7" s="166" t="s">
        <v>163</v>
      </c>
      <c r="J7" s="165" t="s">
        <v>147</v>
      </c>
      <c r="K7" s="162" t="s">
        <v>179</v>
      </c>
      <c r="L7" s="167"/>
      <c r="M7" s="166"/>
      <c r="N7" s="165" t="s">
        <v>100</v>
      </c>
      <c r="O7" s="168" t="s">
        <v>193</v>
      </c>
      <c r="P7" s="162" t="s">
        <v>147</v>
      </c>
      <c r="Q7" s="162" t="s">
        <v>214</v>
      </c>
      <c r="R7" s="165" t="s">
        <v>37</v>
      </c>
      <c r="S7" s="169" t="s">
        <v>228</v>
      </c>
      <c r="T7" s="162" t="s">
        <v>83</v>
      </c>
      <c r="U7" s="162" t="s">
        <v>284</v>
      </c>
      <c r="V7" s="170" t="s">
        <v>287</v>
      </c>
      <c r="W7" s="168" t="s">
        <v>295</v>
      </c>
    </row>
    <row r="8" spans="2:23" x14ac:dyDescent="0.35">
      <c r="B8" s="165" t="s">
        <v>37</v>
      </c>
      <c r="C8" s="166" t="s">
        <v>46</v>
      </c>
      <c r="D8" s="165" t="s">
        <v>37</v>
      </c>
      <c r="E8" s="166" t="s">
        <v>115</v>
      </c>
      <c r="H8" s="165" t="s">
        <v>83</v>
      </c>
      <c r="I8" s="166" t="s">
        <v>165</v>
      </c>
      <c r="J8" s="165" t="s">
        <v>147</v>
      </c>
      <c r="K8" s="162" t="s">
        <v>181</v>
      </c>
      <c r="L8" s="167"/>
      <c r="M8" s="166"/>
      <c r="N8" s="165" t="s">
        <v>100</v>
      </c>
      <c r="O8" s="168" t="s">
        <v>195</v>
      </c>
      <c r="P8" s="171" t="s">
        <v>147</v>
      </c>
      <c r="Q8" s="172" t="s">
        <v>216</v>
      </c>
      <c r="R8" s="162" t="s">
        <v>37</v>
      </c>
      <c r="S8" s="169" t="s">
        <v>230</v>
      </c>
      <c r="V8" s="170" t="s">
        <v>287</v>
      </c>
      <c r="W8" s="168" t="s">
        <v>297</v>
      </c>
    </row>
    <row r="9" spans="2:23" x14ac:dyDescent="0.35">
      <c r="B9" s="165" t="s">
        <v>37</v>
      </c>
      <c r="C9" s="166" t="s">
        <v>48</v>
      </c>
      <c r="D9" s="165" t="s">
        <v>37</v>
      </c>
      <c r="E9" s="166" t="s">
        <v>117</v>
      </c>
      <c r="H9" s="165" t="s">
        <v>147</v>
      </c>
      <c r="I9" s="166" t="s">
        <v>167</v>
      </c>
      <c r="J9" s="165"/>
      <c r="L9" s="167"/>
      <c r="M9" s="166"/>
      <c r="N9" s="165" t="s">
        <v>100</v>
      </c>
      <c r="O9" s="168" t="s">
        <v>197</v>
      </c>
      <c r="P9" s="171" t="s">
        <v>147</v>
      </c>
      <c r="Q9" s="172" t="s">
        <v>218</v>
      </c>
      <c r="R9" s="162" t="s">
        <v>37</v>
      </c>
      <c r="S9" s="169" t="s">
        <v>232</v>
      </c>
      <c r="V9" s="170" t="s">
        <v>287</v>
      </c>
      <c r="W9" s="168" t="s">
        <v>299</v>
      </c>
    </row>
    <row r="10" spans="2:23" x14ac:dyDescent="0.35">
      <c r="B10" s="165" t="s">
        <v>37</v>
      </c>
      <c r="C10" s="166" t="s">
        <v>50</v>
      </c>
      <c r="D10" s="165" t="s">
        <v>37</v>
      </c>
      <c r="E10" s="166" t="s">
        <v>119</v>
      </c>
      <c r="H10" s="173" t="s">
        <v>147</v>
      </c>
      <c r="I10" s="174" t="s">
        <v>169</v>
      </c>
      <c r="L10" s="167"/>
      <c r="M10" s="166"/>
      <c r="N10" s="165" t="s">
        <v>100</v>
      </c>
      <c r="O10" s="168" t="s">
        <v>445</v>
      </c>
      <c r="P10" s="171" t="s">
        <v>147</v>
      </c>
      <c r="Q10" s="172" t="s">
        <v>219</v>
      </c>
      <c r="R10" s="162" t="s">
        <v>37</v>
      </c>
      <c r="S10" s="169" t="s">
        <v>234</v>
      </c>
      <c r="V10" s="170" t="s">
        <v>287</v>
      </c>
      <c r="W10" s="168" t="s">
        <v>301</v>
      </c>
    </row>
    <row r="11" spans="2:23" x14ac:dyDescent="0.35">
      <c r="B11" s="165" t="s">
        <v>37</v>
      </c>
      <c r="C11" s="166" t="s">
        <v>52</v>
      </c>
      <c r="D11" s="165" t="s">
        <v>121</v>
      </c>
      <c r="E11" s="166" t="s">
        <v>122</v>
      </c>
      <c r="H11" s="165" t="s">
        <v>83</v>
      </c>
      <c r="I11" s="166" t="s">
        <v>401</v>
      </c>
      <c r="J11" s="165"/>
      <c r="L11" s="167"/>
      <c r="M11" s="166"/>
      <c r="N11" s="165" t="s">
        <v>100</v>
      </c>
      <c r="O11" s="168" t="s">
        <v>446</v>
      </c>
      <c r="Q11" s="166"/>
      <c r="R11" s="162" t="s">
        <v>37</v>
      </c>
      <c r="S11" s="169" t="s">
        <v>236</v>
      </c>
      <c r="V11" s="170" t="s">
        <v>287</v>
      </c>
      <c r="W11" s="168" t="s">
        <v>303</v>
      </c>
    </row>
    <row r="12" spans="2:23" x14ac:dyDescent="0.35">
      <c r="B12" s="165" t="s">
        <v>37</v>
      </c>
      <c r="C12" s="166" t="s">
        <v>53</v>
      </c>
      <c r="D12" s="165" t="s">
        <v>121</v>
      </c>
      <c r="E12" s="166" t="s">
        <v>124</v>
      </c>
      <c r="H12" s="165"/>
      <c r="I12" s="166"/>
      <c r="J12" s="165"/>
      <c r="L12" s="167"/>
      <c r="M12" s="166"/>
      <c r="N12" s="165" t="s">
        <v>100</v>
      </c>
      <c r="O12" s="168" t="s">
        <v>203</v>
      </c>
      <c r="R12" s="165" t="s">
        <v>37</v>
      </c>
      <c r="S12" s="169" t="s">
        <v>237</v>
      </c>
      <c r="V12" s="170" t="s">
        <v>287</v>
      </c>
      <c r="W12" s="168" t="s">
        <v>305</v>
      </c>
    </row>
    <row r="13" spans="2:23" ht="17" customHeight="1" x14ac:dyDescent="0.35">
      <c r="B13" s="165" t="s">
        <v>37</v>
      </c>
      <c r="C13" s="166" t="s">
        <v>55</v>
      </c>
      <c r="D13" s="165" t="s">
        <v>126</v>
      </c>
      <c r="E13" s="166" t="s">
        <v>447</v>
      </c>
      <c r="H13" s="165"/>
      <c r="I13" s="166"/>
      <c r="J13" s="165"/>
      <c r="L13" s="167"/>
      <c r="M13" s="166"/>
      <c r="N13" s="165" t="s">
        <v>100</v>
      </c>
      <c r="O13" s="168" t="s">
        <v>205</v>
      </c>
      <c r="R13" s="165" t="s">
        <v>37</v>
      </c>
      <c r="S13" s="169" t="s">
        <v>239</v>
      </c>
      <c r="V13" s="170" t="s">
        <v>287</v>
      </c>
      <c r="W13" s="168" t="s">
        <v>307</v>
      </c>
    </row>
    <row r="14" spans="2:23" x14ac:dyDescent="0.35">
      <c r="B14" s="165" t="s">
        <v>37</v>
      </c>
      <c r="C14" s="166" t="s">
        <v>57</v>
      </c>
      <c r="D14" s="165" t="s">
        <v>126</v>
      </c>
      <c r="E14" s="166" t="s">
        <v>128</v>
      </c>
      <c r="H14" s="165"/>
      <c r="I14" s="166"/>
      <c r="J14" s="165"/>
      <c r="L14" s="167"/>
      <c r="M14" s="166"/>
      <c r="N14" s="165" t="s">
        <v>147</v>
      </c>
      <c r="O14" s="168" t="s">
        <v>206</v>
      </c>
      <c r="R14" s="165" t="s">
        <v>121</v>
      </c>
      <c r="S14" s="169" t="s">
        <v>241</v>
      </c>
      <c r="V14" s="170" t="s">
        <v>287</v>
      </c>
      <c r="W14" s="168" t="s">
        <v>309</v>
      </c>
    </row>
    <row r="15" spans="2:23" x14ac:dyDescent="0.35">
      <c r="B15" s="165" t="s">
        <v>37</v>
      </c>
      <c r="C15" s="166" t="s">
        <v>58</v>
      </c>
      <c r="D15" s="165" t="s">
        <v>126</v>
      </c>
      <c r="E15" s="166" t="s">
        <v>129</v>
      </c>
      <c r="H15" s="165"/>
      <c r="I15" s="166"/>
      <c r="J15" s="165"/>
      <c r="L15" s="167"/>
      <c r="M15" s="166"/>
      <c r="N15" s="165"/>
      <c r="O15" s="168"/>
      <c r="R15" s="165" t="s">
        <v>74</v>
      </c>
      <c r="S15" s="169" t="s">
        <v>243</v>
      </c>
      <c r="V15" s="170" t="s">
        <v>287</v>
      </c>
      <c r="W15" s="168" t="s">
        <v>311</v>
      </c>
    </row>
    <row r="16" spans="2:23" x14ac:dyDescent="0.35">
      <c r="B16" s="165" t="s">
        <v>37</v>
      </c>
      <c r="C16" s="166" t="s">
        <v>60</v>
      </c>
      <c r="D16" s="165" t="s">
        <v>126</v>
      </c>
      <c r="E16" s="166" t="s">
        <v>131</v>
      </c>
      <c r="H16" s="165"/>
      <c r="I16" s="166"/>
      <c r="J16" s="165"/>
      <c r="L16" s="167"/>
      <c r="M16" s="166"/>
      <c r="N16" s="165"/>
      <c r="O16" s="168"/>
      <c r="R16" s="165" t="s">
        <v>245</v>
      </c>
      <c r="S16" s="169" t="s">
        <v>246</v>
      </c>
      <c r="V16" s="170" t="s">
        <v>287</v>
      </c>
      <c r="W16" s="168" t="s">
        <v>313</v>
      </c>
    </row>
    <row r="17" spans="2:23" x14ac:dyDescent="0.35">
      <c r="B17" s="165" t="s">
        <v>37</v>
      </c>
      <c r="C17" s="166" t="s">
        <v>62</v>
      </c>
      <c r="D17" s="165" t="s">
        <v>126</v>
      </c>
      <c r="E17" s="166" t="s">
        <v>133</v>
      </c>
      <c r="H17" s="165"/>
      <c r="I17" s="166"/>
      <c r="J17" s="165"/>
      <c r="L17" s="167"/>
      <c r="M17" s="166"/>
      <c r="N17" s="165"/>
      <c r="O17" s="168"/>
      <c r="R17" s="165" t="s">
        <v>147</v>
      </c>
      <c r="S17" s="169" t="s">
        <v>248</v>
      </c>
      <c r="V17" s="170" t="s">
        <v>287</v>
      </c>
      <c r="W17" s="168" t="s">
        <v>315</v>
      </c>
    </row>
    <row r="18" spans="2:23" x14ac:dyDescent="0.35">
      <c r="B18" s="165" t="s">
        <v>37</v>
      </c>
      <c r="C18" s="166" t="s">
        <v>64</v>
      </c>
      <c r="D18" s="165" t="s">
        <v>126</v>
      </c>
      <c r="E18" s="166" t="s">
        <v>135</v>
      </c>
      <c r="H18" s="165"/>
      <c r="I18" s="166"/>
      <c r="J18" s="165"/>
      <c r="L18" s="167"/>
      <c r="M18" s="166"/>
      <c r="N18" s="165"/>
      <c r="O18" s="168"/>
      <c r="R18" s="165" t="s">
        <v>147</v>
      </c>
      <c r="S18" s="169" t="s">
        <v>250</v>
      </c>
      <c r="V18" s="170"/>
      <c r="W18" s="168"/>
    </row>
    <row r="19" spans="2:23" x14ac:dyDescent="0.35">
      <c r="B19" s="165" t="s">
        <v>37</v>
      </c>
      <c r="C19" s="166" t="s">
        <v>66</v>
      </c>
      <c r="D19" s="165" t="s">
        <v>74</v>
      </c>
      <c r="E19" s="166" t="s">
        <v>137</v>
      </c>
      <c r="H19" s="165"/>
      <c r="I19" s="166"/>
      <c r="J19" s="165"/>
      <c r="L19" s="167"/>
      <c r="M19" s="166"/>
      <c r="N19" s="165"/>
      <c r="O19" s="168"/>
      <c r="R19" s="165" t="s">
        <v>147</v>
      </c>
      <c r="S19" s="169" t="s">
        <v>252</v>
      </c>
      <c r="V19" s="170"/>
      <c r="W19" s="168"/>
    </row>
    <row r="20" spans="2:23" x14ac:dyDescent="0.35">
      <c r="B20" s="165" t="s">
        <v>37</v>
      </c>
      <c r="C20" s="166" t="s">
        <v>68</v>
      </c>
      <c r="D20" s="165" t="s">
        <v>74</v>
      </c>
      <c r="E20" s="166" t="s">
        <v>139</v>
      </c>
      <c r="H20" s="165"/>
      <c r="I20" s="166"/>
      <c r="J20" s="165"/>
      <c r="L20" s="167"/>
      <c r="M20" s="166"/>
      <c r="N20" s="165"/>
      <c r="O20" s="168"/>
      <c r="R20" s="165" t="s">
        <v>147</v>
      </c>
      <c r="S20" s="169" t="s">
        <v>254</v>
      </c>
      <c r="V20" s="170"/>
      <c r="W20" s="168"/>
    </row>
    <row r="21" spans="2:23" x14ac:dyDescent="0.35">
      <c r="B21" s="165" t="s">
        <v>37</v>
      </c>
      <c r="C21" s="166" t="s">
        <v>70</v>
      </c>
      <c r="D21" s="165" t="s">
        <v>141</v>
      </c>
      <c r="E21" s="166" t="s">
        <v>142</v>
      </c>
      <c r="H21" s="165"/>
      <c r="I21" s="166"/>
      <c r="J21" s="165"/>
      <c r="L21" s="167"/>
      <c r="M21" s="166"/>
      <c r="N21" s="165"/>
      <c r="O21" s="168"/>
      <c r="R21" s="165" t="s">
        <v>147</v>
      </c>
      <c r="S21" s="169" t="s">
        <v>256</v>
      </c>
      <c r="V21" s="170"/>
      <c r="W21" s="168"/>
    </row>
    <row r="22" spans="2:23" x14ac:dyDescent="0.35">
      <c r="B22" s="165" t="s">
        <v>37</v>
      </c>
      <c r="C22" s="166" t="s">
        <v>72</v>
      </c>
      <c r="D22" s="165" t="s">
        <v>144</v>
      </c>
      <c r="E22" s="166" t="s">
        <v>145</v>
      </c>
      <c r="H22" s="165"/>
      <c r="I22" s="166"/>
      <c r="J22" s="165"/>
      <c r="L22" s="167"/>
      <c r="M22" s="166"/>
      <c r="N22" s="165"/>
      <c r="O22" s="168"/>
      <c r="R22" s="165" t="s">
        <v>147</v>
      </c>
      <c r="S22" s="169" t="s">
        <v>258</v>
      </c>
      <c r="V22" s="170"/>
      <c r="W22" s="168"/>
    </row>
    <row r="23" spans="2:23" x14ac:dyDescent="0.35">
      <c r="B23" s="165" t="s">
        <v>74</v>
      </c>
      <c r="C23" s="166" t="s">
        <v>75</v>
      </c>
      <c r="D23" s="165" t="s">
        <v>147</v>
      </c>
      <c r="E23" s="166" t="s">
        <v>371</v>
      </c>
      <c r="H23" s="165"/>
      <c r="I23" s="166"/>
      <c r="J23" s="165"/>
      <c r="L23" s="167"/>
      <c r="M23" s="166"/>
      <c r="N23" s="165"/>
      <c r="O23" s="168"/>
      <c r="R23" s="165" t="s">
        <v>147</v>
      </c>
      <c r="S23" s="169" t="s">
        <v>260</v>
      </c>
      <c r="V23" s="170"/>
      <c r="W23" s="168"/>
    </row>
    <row r="24" spans="2:23" x14ac:dyDescent="0.35">
      <c r="B24" s="165" t="s">
        <v>74</v>
      </c>
      <c r="C24" s="166" t="s">
        <v>77</v>
      </c>
      <c r="D24" s="165" t="s">
        <v>147</v>
      </c>
      <c r="E24" s="166" t="s">
        <v>370</v>
      </c>
      <c r="H24" s="165"/>
      <c r="I24" s="166"/>
      <c r="J24" s="165"/>
      <c r="L24" s="167"/>
      <c r="M24" s="166"/>
      <c r="N24" s="165"/>
      <c r="O24" s="168"/>
      <c r="R24" s="165" t="s">
        <v>147</v>
      </c>
      <c r="S24" s="169" t="s">
        <v>262</v>
      </c>
      <c r="V24" s="170"/>
      <c r="W24" s="168"/>
    </row>
    <row r="25" spans="2:23" x14ac:dyDescent="0.35">
      <c r="B25" s="165" t="s">
        <v>74</v>
      </c>
      <c r="C25" s="166" t="s">
        <v>79</v>
      </c>
      <c r="D25" s="165"/>
      <c r="E25" s="166"/>
      <c r="H25" s="165"/>
      <c r="I25" s="166"/>
      <c r="J25" s="165"/>
      <c r="L25" s="167"/>
      <c r="M25" s="166"/>
      <c r="N25" s="165"/>
      <c r="O25" s="168"/>
      <c r="R25" s="165" t="s">
        <v>147</v>
      </c>
      <c r="S25" s="169" t="s">
        <v>141</v>
      </c>
      <c r="V25" s="170"/>
      <c r="W25" s="168"/>
    </row>
    <row r="26" spans="2:23" x14ac:dyDescent="0.35">
      <c r="B26" s="165" t="s">
        <v>74</v>
      </c>
      <c r="C26" s="166" t="s">
        <v>81</v>
      </c>
      <c r="D26" s="165"/>
      <c r="E26" s="166"/>
      <c r="H26" s="165"/>
      <c r="I26" s="166"/>
      <c r="J26" s="165"/>
      <c r="L26" s="167"/>
      <c r="M26" s="166"/>
      <c r="N26" s="165"/>
      <c r="O26" s="168"/>
      <c r="R26" s="165" t="s">
        <v>147</v>
      </c>
      <c r="S26" s="169" t="s">
        <v>265</v>
      </c>
      <c r="V26" s="170"/>
      <c r="W26" s="168"/>
    </row>
    <row r="27" spans="2:23" x14ac:dyDescent="0.35">
      <c r="B27" s="165" t="s">
        <v>83</v>
      </c>
      <c r="C27" s="166" t="s">
        <v>84</v>
      </c>
      <c r="D27" s="165"/>
      <c r="E27" s="166"/>
      <c r="H27" s="165"/>
      <c r="I27" s="166"/>
      <c r="J27" s="165"/>
      <c r="L27" s="167"/>
      <c r="M27" s="166"/>
      <c r="N27" s="165"/>
      <c r="O27" s="168"/>
      <c r="R27" s="165" t="s">
        <v>147</v>
      </c>
      <c r="S27" s="169" t="s">
        <v>144</v>
      </c>
      <c r="V27" s="170"/>
      <c r="W27" s="168"/>
    </row>
    <row r="28" spans="2:23" x14ac:dyDescent="0.35">
      <c r="B28" s="165" t="s">
        <v>83</v>
      </c>
      <c r="C28" s="166" t="s">
        <v>86</v>
      </c>
      <c r="D28" s="165"/>
      <c r="E28" s="166"/>
      <c r="H28" s="165"/>
      <c r="I28" s="166"/>
      <c r="J28" s="165"/>
      <c r="L28" s="167"/>
      <c r="M28" s="166"/>
      <c r="N28" s="165"/>
      <c r="O28" s="168"/>
      <c r="R28" s="165" t="s">
        <v>147</v>
      </c>
      <c r="S28" s="169" t="s">
        <v>268</v>
      </c>
      <c r="V28" s="170"/>
      <c r="W28" s="168"/>
    </row>
    <row r="29" spans="2:23" x14ac:dyDescent="0.35">
      <c r="B29" s="165" t="s">
        <v>83</v>
      </c>
      <c r="C29" s="166" t="s">
        <v>87</v>
      </c>
      <c r="D29" s="165"/>
      <c r="E29" s="166"/>
      <c r="H29" s="165"/>
      <c r="I29" s="166"/>
      <c r="J29" s="165"/>
      <c r="L29" s="167"/>
      <c r="M29" s="166"/>
      <c r="N29" s="165"/>
      <c r="O29" s="168"/>
      <c r="R29" s="165" t="s">
        <v>147</v>
      </c>
      <c r="S29" s="169" t="s">
        <v>270</v>
      </c>
      <c r="V29" s="170"/>
      <c r="W29" s="168"/>
    </row>
    <row r="30" spans="2:23" x14ac:dyDescent="0.35">
      <c r="B30" s="165" t="s">
        <v>83</v>
      </c>
      <c r="C30" s="166" t="s">
        <v>88</v>
      </c>
      <c r="D30" s="165"/>
      <c r="E30" s="166"/>
      <c r="H30" s="165"/>
      <c r="I30" s="166"/>
      <c r="J30" s="165"/>
      <c r="L30" s="167"/>
      <c r="M30" s="166"/>
      <c r="N30" s="165"/>
      <c r="O30" s="168"/>
      <c r="R30" s="165" t="s">
        <v>147</v>
      </c>
      <c r="S30" s="169" t="s">
        <v>272</v>
      </c>
      <c r="V30" s="170"/>
      <c r="W30" s="168"/>
    </row>
    <row r="31" spans="2:23" x14ac:dyDescent="0.35">
      <c r="B31" s="165" t="s">
        <v>83</v>
      </c>
      <c r="C31" s="166" t="s">
        <v>90</v>
      </c>
      <c r="D31" s="165"/>
      <c r="E31" s="166"/>
      <c r="H31" s="165"/>
      <c r="I31" s="166"/>
      <c r="J31" s="165"/>
      <c r="L31" s="167"/>
      <c r="M31" s="166"/>
      <c r="N31" s="165"/>
      <c r="O31" s="168"/>
      <c r="R31" s="165" t="s">
        <v>147</v>
      </c>
      <c r="S31" s="169" t="s">
        <v>274</v>
      </c>
      <c r="V31" s="170"/>
      <c r="W31" s="168"/>
    </row>
    <row r="32" spans="2:23" x14ac:dyDescent="0.35">
      <c r="B32" s="165" t="s">
        <v>83</v>
      </c>
      <c r="C32" s="166" t="s">
        <v>92</v>
      </c>
      <c r="D32" s="165"/>
      <c r="E32" s="166"/>
      <c r="H32" s="165"/>
      <c r="I32" s="166"/>
      <c r="J32" s="165"/>
      <c r="L32" s="167"/>
      <c r="M32" s="166"/>
      <c r="N32" s="165"/>
      <c r="O32" s="168"/>
      <c r="R32" s="165" t="s">
        <v>147</v>
      </c>
      <c r="S32" s="169" t="s">
        <v>276</v>
      </c>
      <c r="V32" s="170"/>
      <c r="W32" s="168"/>
    </row>
    <row r="33" spans="2:23" x14ac:dyDescent="0.35">
      <c r="B33" s="165" t="s">
        <v>83</v>
      </c>
      <c r="C33" s="166" t="s">
        <v>94</v>
      </c>
      <c r="D33" s="165"/>
      <c r="E33" s="166"/>
      <c r="H33" s="165"/>
      <c r="I33" s="166"/>
      <c r="J33" s="165"/>
      <c r="L33" s="167"/>
      <c r="M33" s="166"/>
      <c r="N33" s="165"/>
      <c r="O33" s="168"/>
      <c r="R33" s="165"/>
      <c r="S33" s="169"/>
      <c r="V33" s="170"/>
      <c r="W33" s="168"/>
    </row>
    <row r="34" spans="2:23" x14ac:dyDescent="0.35">
      <c r="B34" s="165" t="s">
        <v>83</v>
      </c>
      <c r="C34" s="166" t="s">
        <v>96</v>
      </c>
      <c r="D34" s="165"/>
      <c r="E34" s="166"/>
      <c r="H34" s="165"/>
      <c r="I34" s="166"/>
      <c r="J34" s="165"/>
      <c r="L34" s="167"/>
      <c r="M34" s="166"/>
      <c r="N34" s="165"/>
      <c r="O34" s="168"/>
      <c r="R34" s="165"/>
      <c r="S34" s="169"/>
      <c r="V34" s="170"/>
      <c r="W34" s="168"/>
    </row>
    <row r="35" spans="2:23" x14ac:dyDescent="0.35">
      <c r="B35" s="165" t="s">
        <v>83</v>
      </c>
      <c r="C35" s="166" t="s">
        <v>407</v>
      </c>
      <c r="D35" s="165"/>
      <c r="E35" s="166"/>
      <c r="H35" s="165"/>
      <c r="I35" s="166"/>
      <c r="J35" s="165"/>
      <c r="L35" s="167"/>
      <c r="M35" s="166"/>
      <c r="N35" s="165"/>
      <c r="O35" s="168"/>
      <c r="R35" s="165"/>
      <c r="S35" s="169"/>
      <c r="V35" s="170"/>
      <c r="W35" s="168"/>
    </row>
    <row r="36" spans="2:23" x14ac:dyDescent="0.35">
      <c r="B36" s="165" t="s">
        <v>100</v>
      </c>
      <c r="C36" s="166" t="s">
        <v>101</v>
      </c>
      <c r="D36" s="165"/>
      <c r="E36" s="166"/>
      <c r="H36" s="165"/>
      <c r="I36" s="166"/>
      <c r="J36" s="165"/>
      <c r="L36" s="167"/>
      <c r="M36" s="166"/>
      <c r="N36" s="165"/>
      <c r="O36" s="168"/>
      <c r="R36" s="165"/>
      <c r="S36" s="169"/>
      <c r="V36" s="170"/>
      <c r="W36" s="168"/>
    </row>
    <row r="37" spans="2:23" x14ac:dyDescent="0.35">
      <c r="B37" s="165" t="s">
        <v>100</v>
      </c>
      <c r="C37" s="166" t="s">
        <v>101</v>
      </c>
      <c r="D37" s="165"/>
      <c r="E37" s="166"/>
      <c r="H37" s="165"/>
      <c r="I37" s="166"/>
      <c r="J37" s="165"/>
      <c r="L37" s="167"/>
      <c r="M37" s="166"/>
      <c r="N37" s="165"/>
      <c r="O37" s="168"/>
      <c r="R37" s="165"/>
      <c r="S37" s="169"/>
      <c r="V37" s="170"/>
      <c r="W37" s="168"/>
    </row>
    <row r="38" spans="2:23" x14ac:dyDescent="0.35">
      <c r="B38" s="165" t="s">
        <v>100</v>
      </c>
      <c r="C38" s="166" t="s">
        <v>104</v>
      </c>
      <c r="D38" s="165"/>
      <c r="E38" s="166"/>
      <c r="H38" s="165"/>
      <c r="I38" s="166"/>
      <c r="J38" s="165"/>
      <c r="L38" s="167"/>
      <c r="M38" s="166"/>
      <c r="N38" s="165"/>
      <c r="O38" s="168"/>
      <c r="R38" s="165"/>
      <c r="S38" s="169"/>
      <c r="V38" s="170"/>
      <c r="W38" s="168"/>
    </row>
    <row r="39" spans="2:23" x14ac:dyDescent="0.35">
      <c r="B39" s="165"/>
      <c r="C39" s="166"/>
      <c r="D39" s="165"/>
      <c r="E39" s="166"/>
      <c r="H39" s="165"/>
      <c r="I39" s="166"/>
      <c r="J39" s="165"/>
      <c r="L39" s="167"/>
      <c r="M39" s="166"/>
      <c r="N39" s="165"/>
      <c r="O39" s="168"/>
      <c r="R39" s="165"/>
      <c r="S39" s="169"/>
      <c r="V39" s="170"/>
      <c r="W39" s="168"/>
    </row>
    <row r="40" spans="2:23" x14ac:dyDescent="0.35">
      <c r="B40" s="165"/>
      <c r="C40" s="166"/>
      <c r="D40" s="165"/>
      <c r="E40" s="166"/>
      <c r="H40" s="165"/>
      <c r="I40" s="166"/>
      <c r="J40" s="165"/>
      <c r="K40" s="166"/>
      <c r="L40" s="167"/>
      <c r="M40" s="166"/>
      <c r="N40" s="165"/>
      <c r="O40" s="168"/>
      <c r="R40" s="165"/>
      <c r="S40" s="169"/>
      <c r="V40" s="170"/>
      <c r="W40" s="168"/>
    </row>
    <row r="41" spans="2:23" x14ac:dyDescent="0.35">
      <c r="B41" s="175"/>
      <c r="C41" s="176"/>
      <c r="D41" s="175"/>
      <c r="E41" s="176"/>
      <c r="F41" s="177"/>
      <c r="G41" s="177"/>
      <c r="H41" s="175"/>
      <c r="I41" s="176"/>
      <c r="J41" s="175"/>
      <c r="K41" s="176"/>
      <c r="L41" s="178"/>
      <c r="M41" s="176"/>
      <c r="N41" s="175"/>
      <c r="O41" s="179"/>
      <c r="P41" s="178"/>
      <c r="Q41" s="177"/>
      <c r="R41" s="175"/>
      <c r="S41" s="180"/>
      <c r="T41" s="178"/>
      <c r="U41" s="176"/>
      <c r="V41" s="181"/>
      <c r="W41" s="179"/>
    </row>
    <row r="44" spans="2:23" s="185" customFormat="1" ht="21.5" customHeight="1" x14ac:dyDescent="0.35">
      <c r="B44" s="182" t="s">
        <v>448</v>
      </c>
      <c r="C44" s="182"/>
      <c r="D44" s="183" t="s">
        <v>449</v>
      </c>
      <c r="E44" s="184" t="s">
        <v>450</v>
      </c>
      <c r="F44" s="182" t="s">
        <v>451</v>
      </c>
      <c r="G44" s="182"/>
      <c r="H44" s="182"/>
      <c r="I44" s="182"/>
      <c r="J44" s="182"/>
      <c r="K44" s="182"/>
      <c r="L44" s="182"/>
      <c r="M44" s="182"/>
      <c r="S44" s="186"/>
    </row>
    <row r="45" spans="2:23" x14ac:dyDescent="0.35">
      <c r="B45" s="163" t="s">
        <v>0</v>
      </c>
      <c r="C45" s="187"/>
      <c r="D45" s="188" t="s">
        <v>452</v>
      </c>
      <c r="E45" s="187" t="s">
        <v>453</v>
      </c>
      <c r="F45" s="163" t="s">
        <v>454</v>
      </c>
      <c r="G45" s="187" t="s">
        <v>455</v>
      </c>
      <c r="H45" s="187"/>
      <c r="I45" s="187"/>
      <c r="J45" s="187"/>
      <c r="K45" s="187"/>
      <c r="L45" s="187"/>
      <c r="M45" s="164"/>
      <c r="N45" s="189" t="s">
        <v>456</v>
      </c>
    </row>
    <row r="46" spans="2:23" x14ac:dyDescent="0.35">
      <c r="B46" s="165" t="s">
        <v>2</v>
      </c>
      <c r="D46" s="191" t="s">
        <v>452</v>
      </c>
      <c r="E46" s="191" t="s">
        <v>453</v>
      </c>
      <c r="F46" s="165" t="s">
        <v>454</v>
      </c>
      <c r="G46" s="162" t="s">
        <v>455</v>
      </c>
      <c r="M46" s="166"/>
      <c r="N46" s="189" t="s">
        <v>456</v>
      </c>
    </row>
    <row r="47" spans="2:23" x14ac:dyDescent="0.35">
      <c r="B47" s="165" t="s">
        <v>3</v>
      </c>
      <c r="D47" s="191" t="s">
        <v>457</v>
      </c>
      <c r="E47" s="191" t="s">
        <v>453</v>
      </c>
      <c r="F47" s="165" t="s">
        <v>454</v>
      </c>
      <c r="G47" s="162" t="s">
        <v>455</v>
      </c>
      <c r="M47" s="166"/>
    </row>
    <row r="48" spans="2:23" x14ac:dyDescent="0.35">
      <c r="B48" s="165" t="s">
        <v>5</v>
      </c>
      <c r="D48" s="191" t="s">
        <v>458</v>
      </c>
      <c r="E48" s="191" t="s">
        <v>459</v>
      </c>
      <c r="F48" s="165" t="s">
        <v>454</v>
      </c>
      <c r="G48" s="162" t="s">
        <v>460</v>
      </c>
      <c r="M48" s="166"/>
    </row>
    <row r="49" spans="2:14" x14ac:dyDescent="0.35">
      <c r="B49" s="165" t="s">
        <v>7</v>
      </c>
      <c r="D49" s="191" t="s">
        <v>461</v>
      </c>
      <c r="E49" s="191" t="s">
        <v>462</v>
      </c>
      <c r="F49" s="165" t="s">
        <v>454</v>
      </c>
      <c r="G49" s="171" t="s">
        <v>463</v>
      </c>
      <c r="M49" s="166"/>
    </row>
    <row r="50" spans="2:14" x14ac:dyDescent="0.35">
      <c r="B50" s="165" t="s">
        <v>9</v>
      </c>
      <c r="D50" s="191" t="s">
        <v>464</v>
      </c>
      <c r="E50" s="191" t="s">
        <v>453</v>
      </c>
      <c r="F50" s="165" t="s">
        <v>454</v>
      </c>
      <c r="G50" s="162" t="s">
        <v>455</v>
      </c>
      <c r="M50" s="166"/>
      <c r="N50" s="189" t="s">
        <v>456</v>
      </c>
    </row>
    <row r="51" spans="2:14" x14ac:dyDescent="0.35">
      <c r="B51" s="165" t="s">
        <v>11</v>
      </c>
      <c r="D51" s="191" t="s">
        <v>465</v>
      </c>
      <c r="E51" s="191" t="s">
        <v>462</v>
      </c>
      <c r="F51" s="165" t="s">
        <v>454</v>
      </c>
      <c r="G51" s="192" t="s">
        <v>466</v>
      </c>
      <c r="M51" s="166"/>
    </row>
    <row r="52" spans="2:14" x14ac:dyDescent="0.35">
      <c r="B52" s="165" t="s">
        <v>13</v>
      </c>
      <c r="D52" s="191" t="s">
        <v>467</v>
      </c>
      <c r="E52" s="191" t="s">
        <v>453</v>
      </c>
      <c r="F52" s="165" t="s">
        <v>454</v>
      </c>
      <c r="G52" s="162" t="s">
        <v>455</v>
      </c>
      <c r="M52" s="166"/>
    </row>
    <row r="53" spans="2:14" x14ac:dyDescent="0.35">
      <c r="B53" s="165" t="s">
        <v>15</v>
      </c>
      <c r="D53" s="191" t="s">
        <v>468</v>
      </c>
      <c r="E53" s="162" t="s">
        <v>440</v>
      </c>
      <c r="F53" s="165" t="s">
        <v>454</v>
      </c>
      <c r="G53" s="162" t="s">
        <v>469</v>
      </c>
      <c r="M53" s="166"/>
    </row>
    <row r="54" spans="2:14" x14ac:dyDescent="0.35">
      <c r="B54" s="165" t="s">
        <v>17</v>
      </c>
      <c r="D54" s="191" t="s">
        <v>470</v>
      </c>
      <c r="E54" s="191" t="s">
        <v>462</v>
      </c>
      <c r="F54" s="165" t="s">
        <v>454</v>
      </c>
      <c r="G54" s="162" t="s">
        <v>455</v>
      </c>
      <c r="M54" s="166"/>
      <c r="N54" s="189" t="s">
        <v>456</v>
      </c>
    </row>
    <row r="55" spans="2:14" x14ac:dyDescent="0.35">
      <c r="B55" s="165" t="s">
        <v>18</v>
      </c>
      <c r="D55" s="191" t="s">
        <v>471</v>
      </c>
      <c r="E55" s="162" t="s">
        <v>287</v>
      </c>
      <c r="F55" s="165" t="s">
        <v>472</v>
      </c>
      <c r="G55" s="189" t="s">
        <v>473</v>
      </c>
      <c r="M55" s="166"/>
    </row>
    <row r="56" spans="2:14" x14ac:dyDescent="0.35">
      <c r="B56" s="175"/>
      <c r="C56" s="177"/>
      <c r="D56" s="193"/>
      <c r="E56" s="177"/>
      <c r="F56" s="175"/>
      <c r="G56" s="177"/>
      <c r="H56" s="177"/>
      <c r="I56" s="177"/>
      <c r="J56" s="177"/>
      <c r="K56" s="177"/>
      <c r="L56" s="177"/>
      <c r="M56" s="176"/>
    </row>
    <row r="58" spans="2:14" x14ac:dyDescent="0.35">
      <c r="B58" s="194" t="s">
        <v>474</v>
      </c>
    </row>
    <row r="59" spans="2:14" x14ac:dyDescent="0.35">
      <c r="B59" s="162" t="s">
        <v>464</v>
      </c>
      <c r="C59" s="162" t="s">
        <v>475</v>
      </c>
    </row>
    <row r="60" spans="2:14" x14ac:dyDescent="0.35">
      <c r="B60" s="162" t="s">
        <v>457</v>
      </c>
      <c r="C60" s="162" t="s">
        <v>476</v>
      </c>
    </row>
    <row r="61" spans="2:14" x14ac:dyDescent="0.35">
      <c r="B61" s="162" t="s">
        <v>477</v>
      </c>
      <c r="C61" s="162" t="s">
        <v>478</v>
      </c>
    </row>
    <row r="62" spans="2:14" x14ac:dyDescent="0.35">
      <c r="B62" s="162" t="s">
        <v>479</v>
      </c>
      <c r="C62" s="162" t="s">
        <v>480</v>
      </c>
      <c r="E62" s="189" t="s">
        <v>456</v>
      </c>
    </row>
    <row r="63" spans="2:14" x14ac:dyDescent="0.35">
      <c r="B63" s="162" t="s">
        <v>481</v>
      </c>
      <c r="C63" s="162" t="s">
        <v>482</v>
      </c>
    </row>
    <row r="64" spans="2:14" x14ac:dyDescent="0.35">
      <c r="B64" s="162" t="s">
        <v>483</v>
      </c>
      <c r="C64" s="162" t="s">
        <v>484</v>
      </c>
    </row>
    <row r="65" spans="2:3" x14ac:dyDescent="0.35">
      <c r="B65" s="162" t="s">
        <v>468</v>
      </c>
      <c r="C65" s="162" t="s">
        <v>485</v>
      </c>
    </row>
    <row r="66" spans="2:3" x14ac:dyDescent="0.35">
      <c r="B66" s="162" t="s">
        <v>471</v>
      </c>
      <c r="C66" s="162" t="s">
        <v>287</v>
      </c>
    </row>
    <row r="67" spans="2:3" x14ac:dyDescent="0.35">
      <c r="B67" s="162" t="s">
        <v>461</v>
      </c>
      <c r="C67" s="162" t="s">
        <v>486</v>
      </c>
    </row>
    <row r="68" spans="2:3" x14ac:dyDescent="0.35">
      <c r="B68" s="162" t="s">
        <v>487</v>
      </c>
      <c r="C68" s="162" t="s">
        <v>488</v>
      </c>
    </row>
    <row r="72" spans="2:3" x14ac:dyDescent="0.35">
      <c r="B72" s="194" t="s">
        <v>489</v>
      </c>
    </row>
    <row r="73" spans="2:3" x14ac:dyDescent="0.35">
      <c r="B73" s="162" t="s">
        <v>490</v>
      </c>
      <c r="C73" s="162" t="s">
        <v>491</v>
      </c>
    </row>
    <row r="74" spans="2:3" x14ac:dyDescent="0.35">
      <c r="B74" s="162" t="s">
        <v>492</v>
      </c>
      <c r="C74" s="162" t="s">
        <v>493</v>
      </c>
    </row>
    <row r="75" spans="2:3" x14ac:dyDescent="0.35">
      <c r="B75" s="162" t="s">
        <v>494</v>
      </c>
      <c r="C75" s="162" t="s">
        <v>495</v>
      </c>
    </row>
    <row r="76" spans="2:3" x14ac:dyDescent="0.35">
      <c r="B76" s="162" t="s">
        <v>496</v>
      </c>
      <c r="C76" s="162" t="s">
        <v>497</v>
      </c>
    </row>
    <row r="77" spans="2:3" x14ac:dyDescent="0.35">
      <c r="B77" s="162" t="s">
        <v>498</v>
      </c>
      <c r="C77" s="162" t="s">
        <v>499</v>
      </c>
    </row>
    <row r="78" spans="2:3" x14ac:dyDescent="0.35">
      <c r="B78" s="162" t="s">
        <v>500</v>
      </c>
      <c r="C78" s="162" t="s">
        <v>501</v>
      </c>
    </row>
    <row r="79" spans="2:3" x14ac:dyDescent="0.35">
      <c r="B79" s="162" t="s">
        <v>502</v>
      </c>
      <c r="C79" s="162" t="s">
        <v>503</v>
      </c>
    </row>
    <row r="80" spans="2:3" x14ac:dyDescent="0.35">
      <c r="B80" s="162" t="s">
        <v>504</v>
      </c>
      <c r="C80" s="162" t="s">
        <v>505</v>
      </c>
    </row>
    <row r="81" spans="2:3" x14ac:dyDescent="0.35">
      <c r="B81" s="162" t="s">
        <v>506</v>
      </c>
      <c r="C81" s="162" t="s">
        <v>507</v>
      </c>
    </row>
  </sheetData>
  <mergeCells count="9">
    <mergeCell ref="N3:O3"/>
    <mergeCell ref="P3:Q3"/>
    <mergeCell ref="R3:S3"/>
    <mergeCell ref="B3:C3"/>
    <mergeCell ref="D3:E3"/>
    <mergeCell ref="F3:G3"/>
    <mergeCell ref="H3:I3"/>
    <mergeCell ref="J3:K3"/>
    <mergeCell ref="L3:M3"/>
  </mergeCells>
  <pageMargins left="0.25" right="0.25" top="0.75" bottom="0.75" header="0.3" footer="0.3"/>
  <pageSetup scale="62"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69DAF-1CD1-4380-AFAC-E3B44C1E5F0C}">
  <dimension ref="A1:Q212"/>
  <sheetViews>
    <sheetView showGridLines="0" zoomScale="80" zoomScaleNormal="80" workbookViewId="0">
      <pane xSplit="1" ySplit="3" topLeftCell="B130" activePane="bottomRight" state="frozen"/>
      <selection pane="topRight" activeCell="B1" sqref="B1"/>
      <selection pane="bottomLeft" activeCell="A4" sqref="A4"/>
      <selection pane="bottomRight" activeCell="D146" sqref="D146"/>
    </sheetView>
  </sheetViews>
  <sheetFormatPr defaultRowHeight="14.5" outlineLevelCol="1" x14ac:dyDescent="0.35"/>
  <cols>
    <col min="1" max="1" width="8.36328125" style="1" customWidth="1"/>
    <col min="2" max="2" width="12.36328125" style="2" customWidth="1"/>
    <col min="3" max="3" width="31.26953125" style="2" customWidth="1"/>
    <col min="4" max="4" width="100" customWidth="1"/>
    <col min="5" max="6" width="7.6328125" style="2" hidden="1" customWidth="1" outlineLevel="1"/>
    <col min="7" max="8" width="32.6328125" style="2" customWidth="1" collapsed="1"/>
    <col min="9" max="17" width="9.36328125" customWidth="1"/>
    <col min="18" max="16384" width="8.7265625" style="2"/>
  </cols>
  <sheetData>
    <row r="1" spans="1:17" customFormat="1" ht="23.5" x14ac:dyDescent="0.35">
      <c r="A1" s="3"/>
      <c r="B1" s="5" t="s">
        <v>27</v>
      </c>
    </row>
    <row r="2" spans="1:17" customFormat="1" ht="21" x14ac:dyDescent="0.35">
      <c r="A2" s="3"/>
      <c r="B2" s="6" t="s">
        <v>28</v>
      </c>
    </row>
    <row r="3" spans="1:17" ht="37" x14ac:dyDescent="0.35">
      <c r="B3" s="7" t="s">
        <v>29</v>
      </c>
      <c r="C3" s="8" t="s">
        <v>359</v>
      </c>
      <c r="D3" s="10" t="s">
        <v>33</v>
      </c>
      <c r="E3" s="9" t="s">
        <v>31</v>
      </c>
      <c r="F3" s="9" t="s">
        <v>32</v>
      </c>
      <c r="G3" s="11" t="s">
        <v>346</v>
      </c>
      <c r="H3" s="11" t="s">
        <v>34</v>
      </c>
    </row>
    <row r="4" spans="1:17" ht="21" x14ac:dyDescent="0.35">
      <c r="B4" s="12" t="s">
        <v>35</v>
      </c>
      <c r="C4" s="13"/>
      <c r="D4" s="15"/>
      <c r="E4" s="14"/>
      <c r="F4" s="14"/>
      <c r="G4" s="14"/>
      <c r="H4" s="14"/>
    </row>
    <row r="5" spans="1:17" s="22" customFormat="1" ht="24" customHeight="1" x14ac:dyDescent="0.35">
      <c r="A5" s="16"/>
      <c r="B5" s="17" t="s">
        <v>36</v>
      </c>
      <c r="C5" s="18" t="s">
        <v>1</v>
      </c>
      <c r="D5" s="20"/>
      <c r="E5" s="19"/>
      <c r="F5" s="19"/>
      <c r="G5" s="19"/>
      <c r="H5" s="19"/>
      <c r="I5" s="21"/>
      <c r="J5" s="21"/>
      <c r="K5" s="21"/>
      <c r="L5" s="21"/>
      <c r="M5" s="21"/>
      <c r="N5" s="21"/>
      <c r="O5" s="21"/>
      <c r="P5" s="21"/>
      <c r="Q5" s="21"/>
    </row>
    <row r="6" spans="1:17" ht="29" customHeight="1" x14ac:dyDescent="0.35">
      <c r="B6" s="23" t="s">
        <v>37</v>
      </c>
      <c r="C6" s="23" t="s">
        <v>38</v>
      </c>
      <c r="D6" s="24" t="s">
        <v>39</v>
      </c>
      <c r="E6" s="23"/>
      <c r="F6" s="23"/>
      <c r="G6" s="23"/>
      <c r="H6" s="23"/>
    </row>
    <row r="7" spans="1:17" ht="29" customHeight="1" x14ac:dyDescent="0.35">
      <c r="B7" s="23" t="s">
        <v>37</v>
      </c>
      <c r="C7" s="23" t="s">
        <v>40</v>
      </c>
      <c r="D7" s="24" t="s">
        <v>361</v>
      </c>
      <c r="E7" s="23"/>
      <c r="F7" s="23"/>
      <c r="G7" s="23"/>
      <c r="H7" s="23"/>
    </row>
    <row r="8" spans="1:17" ht="29" customHeight="1" x14ac:dyDescent="0.35">
      <c r="B8" s="23" t="s">
        <v>37</v>
      </c>
      <c r="C8" s="23" t="s">
        <v>42</v>
      </c>
      <c r="D8" s="24" t="s">
        <v>43</v>
      </c>
      <c r="E8" s="23"/>
      <c r="F8" s="23"/>
      <c r="G8" s="23"/>
      <c r="H8" s="23"/>
    </row>
    <row r="9" spans="1:17" ht="29" customHeight="1" x14ac:dyDescent="0.35">
      <c r="B9" s="23" t="s">
        <v>37</v>
      </c>
      <c r="C9" s="23" t="s">
        <v>44</v>
      </c>
      <c r="D9" s="24" t="s">
        <v>45</v>
      </c>
      <c r="E9" s="23"/>
      <c r="F9" s="23"/>
      <c r="G9" s="23"/>
      <c r="H9" s="23"/>
    </row>
    <row r="10" spans="1:17" ht="29" customHeight="1" x14ac:dyDescent="0.35">
      <c r="B10" s="23" t="s">
        <v>37</v>
      </c>
      <c r="C10" s="23" t="s">
        <v>46</v>
      </c>
      <c r="D10" s="24" t="s">
        <v>47</v>
      </c>
      <c r="E10" s="23"/>
      <c r="F10" s="23"/>
      <c r="G10" s="23"/>
      <c r="H10" s="23"/>
    </row>
    <row r="11" spans="1:17" ht="29" customHeight="1" x14ac:dyDescent="0.35">
      <c r="B11" s="23" t="s">
        <v>37</v>
      </c>
      <c r="C11" s="23" t="s">
        <v>48</v>
      </c>
      <c r="D11" s="24" t="s">
        <v>49</v>
      </c>
      <c r="E11" s="23"/>
      <c r="F11" s="23"/>
      <c r="G11" s="23"/>
      <c r="H11" s="23"/>
    </row>
    <row r="12" spans="1:17" ht="40" customHeight="1" x14ac:dyDescent="0.35">
      <c r="B12" s="23" t="s">
        <v>37</v>
      </c>
      <c r="C12" s="23" t="s">
        <v>50</v>
      </c>
      <c r="D12" s="24" t="s">
        <v>51</v>
      </c>
      <c r="E12" s="23"/>
      <c r="F12" s="23"/>
      <c r="G12" s="23"/>
      <c r="H12" s="23"/>
    </row>
    <row r="13" spans="1:17" ht="29" customHeight="1" x14ac:dyDescent="0.35">
      <c r="B13" s="23" t="s">
        <v>37</v>
      </c>
      <c r="C13" s="23" t="s">
        <v>52</v>
      </c>
      <c r="D13" s="24" t="s">
        <v>320</v>
      </c>
      <c r="E13" s="23"/>
      <c r="F13" s="23"/>
      <c r="G13" s="23"/>
      <c r="H13" s="23"/>
    </row>
    <row r="14" spans="1:17" ht="29" customHeight="1" x14ac:dyDescent="0.35">
      <c r="B14" s="23" t="s">
        <v>37</v>
      </c>
      <c r="C14" s="23" t="s">
        <v>53</v>
      </c>
      <c r="D14" s="24" t="s">
        <v>54</v>
      </c>
      <c r="E14" s="23"/>
      <c r="F14" s="23"/>
      <c r="G14" s="23"/>
      <c r="H14" s="23"/>
    </row>
    <row r="15" spans="1:17" ht="29" customHeight="1" x14ac:dyDescent="0.35">
      <c r="B15" s="23" t="s">
        <v>37</v>
      </c>
      <c r="C15" s="23" t="s">
        <v>55</v>
      </c>
      <c r="D15" s="24" t="s">
        <v>56</v>
      </c>
      <c r="E15" s="23"/>
      <c r="F15" s="23"/>
      <c r="G15" s="23"/>
      <c r="H15" s="23"/>
    </row>
    <row r="16" spans="1:17" ht="29" customHeight="1" x14ac:dyDescent="0.35">
      <c r="B16" s="23" t="s">
        <v>37</v>
      </c>
      <c r="C16" s="23" t="s">
        <v>57</v>
      </c>
      <c r="D16" s="24" t="s">
        <v>324</v>
      </c>
      <c r="E16" s="23"/>
      <c r="F16" s="23"/>
      <c r="G16" s="23"/>
      <c r="H16" s="23"/>
    </row>
    <row r="17" spans="2:8" ht="29" customHeight="1" x14ac:dyDescent="0.35">
      <c r="B17" s="23" t="s">
        <v>37</v>
      </c>
      <c r="C17" s="23" t="s">
        <v>58</v>
      </c>
      <c r="D17" s="24" t="s">
        <v>59</v>
      </c>
      <c r="E17" s="23"/>
      <c r="F17" s="23"/>
      <c r="G17" s="23"/>
      <c r="H17" s="23"/>
    </row>
    <row r="18" spans="2:8" ht="29" customHeight="1" x14ac:dyDescent="0.35">
      <c r="B18" s="23" t="s">
        <v>37</v>
      </c>
      <c r="C18" s="23" t="s">
        <v>60</v>
      </c>
      <c r="D18" s="24" t="s">
        <v>61</v>
      </c>
      <c r="E18" s="23"/>
      <c r="F18" s="23"/>
      <c r="G18" s="23"/>
      <c r="H18" s="23"/>
    </row>
    <row r="19" spans="2:8" ht="29" customHeight="1" x14ac:dyDescent="0.35">
      <c r="B19" s="23" t="s">
        <v>37</v>
      </c>
      <c r="C19" s="23" t="s">
        <v>62</v>
      </c>
      <c r="D19" s="24" t="s">
        <v>63</v>
      </c>
      <c r="E19" s="23"/>
      <c r="F19" s="23"/>
      <c r="G19" s="23"/>
      <c r="H19" s="23"/>
    </row>
    <row r="20" spans="2:8" ht="29" customHeight="1" x14ac:dyDescent="0.35">
      <c r="B20" s="23" t="s">
        <v>37</v>
      </c>
      <c r="C20" s="23" t="s">
        <v>64</v>
      </c>
      <c r="D20" s="24" t="s">
        <v>65</v>
      </c>
      <c r="E20" s="23"/>
      <c r="F20" s="23"/>
      <c r="G20" s="23"/>
      <c r="H20" s="23"/>
    </row>
    <row r="21" spans="2:8" ht="29" customHeight="1" x14ac:dyDescent="0.35">
      <c r="B21" s="23" t="s">
        <v>37</v>
      </c>
      <c r="C21" s="23" t="s">
        <v>66</v>
      </c>
      <c r="D21" s="24" t="s">
        <v>67</v>
      </c>
      <c r="E21" s="23"/>
      <c r="F21" s="23"/>
      <c r="G21" s="23"/>
      <c r="H21" s="23"/>
    </row>
    <row r="22" spans="2:8" ht="29" customHeight="1" x14ac:dyDescent="0.35">
      <c r="B22" s="23" t="s">
        <v>37</v>
      </c>
      <c r="C22" s="23" t="s">
        <v>68</v>
      </c>
      <c r="D22" s="24" t="s">
        <v>69</v>
      </c>
      <c r="E22" s="23"/>
      <c r="F22" s="23"/>
      <c r="G22" s="23"/>
      <c r="H22" s="23"/>
    </row>
    <row r="23" spans="2:8" ht="29" customHeight="1" x14ac:dyDescent="0.35">
      <c r="B23" s="23" t="s">
        <v>37</v>
      </c>
      <c r="C23" s="23" t="s">
        <v>70</v>
      </c>
      <c r="D23" s="24" t="s">
        <v>362</v>
      </c>
      <c r="E23" s="23"/>
      <c r="F23" s="23"/>
      <c r="G23" s="23"/>
      <c r="H23" s="23"/>
    </row>
    <row r="24" spans="2:8" ht="29" customHeight="1" x14ac:dyDescent="0.35">
      <c r="B24" s="23" t="s">
        <v>37</v>
      </c>
      <c r="C24" s="23" t="s">
        <v>72</v>
      </c>
      <c r="D24" s="127" t="s">
        <v>363</v>
      </c>
      <c r="E24" s="23"/>
      <c r="F24" s="23"/>
      <c r="G24" s="23"/>
      <c r="H24" s="23"/>
    </row>
    <row r="25" spans="2:8" ht="29" customHeight="1" x14ac:dyDescent="0.35">
      <c r="B25" s="23" t="s">
        <v>74</v>
      </c>
      <c r="C25" s="23" t="s">
        <v>75</v>
      </c>
      <c r="D25" s="24" t="s">
        <v>76</v>
      </c>
      <c r="E25" s="23"/>
      <c r="F25" s="23"/>
      <c r="G25" s="23"/>
      <c r="H25" s="23"/>
    </row>
    <row r="26" spans="2:8" ht="29" customHeight="1" x14ac:dyDescent="0.35">
      <c r="B26" s="23" t="s">
        <v>74</v>
      </c>
      <c r="C26" s="23" t="s">
        <v>77</v>
      </c>
      <c r="D26" s="24" t="s">
        <v>365</v>
      </c>
      <c r="E26" s="23"/>
      <c r="F26" s="23"/>
      <c r="G26" s="23"/>
      <c r="H26" s="23"/>
    </row>
    <row r="27" spans="2:8" ht="29" customHeight="1" x14ac:dyDescent="0.35">
      <c r="B27" s="23" t="s">
        <v>74</v>
      </c>
      <c r="C27" s="23" t="s">
        <v>79</v>
      </c>
      <c r="D27" s="24" t="s">
        <v>80</v>
      </c>
      <c r="E27" s="23"/>
      <c r="F27" s="23"/>
      <c r="G27" s="23"/>
      <c r="H27" s="23"/>
    </row>
    <row r="28" spans="2:8" ht="29" customHeight="1" x14ac:dyDescent="0.35">
      <c r="B28" s="23" t="s">
        <v>74</v>
      </c>
      <c r="C28" s="23" t="s">
        <v>81</v>
      </c>
      <c r="D28" s="24" t="s">
        <v>82</v>
      </c>
      <c r="E28" s="23"/>
      <c r="F28" s="23"/>
      <c r="G28" s="23"/>
      <c r="H28" s="23"/>
    </row>
    <row r="29" spans="2:8" ht="29" customHeight="1" x14ac:dyDescent="0.35">
      <c r="B29" s="23" t="s">
        <v>83</v>
      </c>
      <c r="C29" s="23" t="s">
        <v>84</v>
      </c>
      <c r="D29" s="24" t="s">
        <v>85</v>
      </c>
      <c r="E29" s="23"/>
      <c r="F29" s="23"/>
      <c r="G29" s="23"/>
      <c r="H29" s="23"/>
    </row>
    <row r="30" spans="2:8" ht="29" customHeight="1" x14ac:dyDescent="0.35">
      <c r="B30" s="23" t="s">
        <v>83</v>
      </c>
      <c r="C30" s="23" t="s">
        <v>86</v>
      </c>
      <c r="D30" s="24" t="s">
        <v>322</v>
      </c>
      <c r="E30" s="23"/>
      <c r="F30" s="23"/>
      <c r="G30" s="23"/>
      <c r="H30" s="23"/>
    </row>
    <row r="31" spans="2:8" ht="29" customHeight="1" x14ac:dyDescent="0.35">
      <c r="B31" s="23" t="s">
        <v>83</v>
      </c>
      <c r="C31" s="23" t="s">
        <v>87</v>
      </c>
      <c r="D31" s="24" t="s">
        <v>321</v>
      </c>
      <c r="E31" s="23"/>
      <c r="F31" s="23"/>
      <c r="G31" s="23"/>
      <c r="H31" s="23"/>
    </row>
    <row r="32" spans="2:8" ht="29" customHeight="1" x14ac:dyDescent="0.35">
      <c r="B32" s="23" t="s">
        <v>83</v>
      </c>
      <c r="C32" s="23" t="s">
        <v>88</v>
      </c>
      <c r="D32" s="24" t="s">
        <v>89</v>
      </c>
      <c r="E32" s="23"/>
      <c r="F32" s="23"/>
      <c r="G32" s="23"/>
      <c r="H32" s="23"/>
    </row>
    <row r="33" spans="1:17" ht="29" customHeight="1" x14ac:dyDescent="0.35">
      <c r="B33" s="23" t="s">
        <v>83</v>
      </c>
      <c r="C33" s="23" t="s">
        <v>90</v>
      </c>
      <c r="D33" s="24" t="s">
        <v>91</v>
      </c>
      <c r="E33" s="23"/>
      <c r="F33" s="23"/>
      <c r="G33" s="23"/>
      <c r="H33" s="23"/>
    </row>
    <row r="34" spans="1:17" ht="29" customHeight="1" x14ac:dyDescent="0.35">
      <c r="B34" s="23" t="s">
        <v>83</v>
      </c>
      <c r="C34" s="23" t="s">
        <v>92</v>
      </c>
      <c r="D34" s="24" t="s">
        <v>93</v>
      </c>
      <c r="E34" s="23"/>
      <c r="F34" s="23"/>
      <c r="G34" s="23"/>
      <c r="H34" s="23"/>
    </row>
    <row r="35" spans="1:17" ht="29" customHeight="1" x14ac:dyDescent="0.35">
      <c r="B35" s="23" t="s">
        <v>83</v>
      </c>
      <c r="C35" s="23" t="s">
        <v>94</v>
      </c>
      <c r="D35" s="24" t="s">
        <v>95</v>
      </c>
      <c r="E35" s="23"/>
      <c r="F35" s="23"/>
      <c r="G35" s="23"/>
      <c r="H35" s="23"/>
    </row>
    <row r="36" spans="1:17" ht="35.5" customHeight="1" x14ac:dyDescent="0.35">
      <c r="B36" s="25" t="s">
        <v>83</v>
      </c>
      <c r="C36" s="26" t="s">
        <v>96</v>
      </c>
      <c r="D36" s="27" t="s">
        <v>367</v>
      </c>
      <c r="E36" s="25"/>
      <c r="F36" s="25"/>
      <c r="G36" s="25"/>
      <c r="H36" s="25"/>
    </row>
    <row r="37" spans="1:17" ht="29" customHeight="1" x14ac:dyDescent="0.35">
      <c r="B37" s="23" t="s">
        <v>83</v>
      </c>
      <c r="C37" s="23" t="s">
        <v>98</v>
      </c>
      <c r="D37" s="24" t="s">
        <v>99</v>
      </c>
      <c r="E37" s="23"/>
      <c r="F37" s="23"/>
      <c r="G37" s="23"/>
      <c r="H37" s="23"/>
    </row>
    <row r="38" spans="1:17" ht="80.5" customHeight="1" x14ac:dyDescent="0.35">
      <c r="B38" s="25" t="s">
        <v>100</v>
      </c>
      <c r="C38" s="26" t="s">
        <v>101</v>
      </c>
      <c r="D38" s="27" t="s">
        <v>368</v>
      </c>
      <c r="E38" s="25"/>
      <c r="F38" s="25"/>
      <c r="G38" s="25"/>
      <c r="H38" s="25"/>
    </row>
    <row r="39" spans="1:17" ht="29" customHeight="1" x14ac:dyDescent="0.35">
      <c r="B39" s="23" t="s">
        <v>100</v>
      </c>
      <c r="C39" s="23" t="s">
        <v>104</v>
      </c>
      <c r="D39" s="31" t="s">
        <v>105</v>
      </c>
      <c r="E39" s="23"/>
      <c r="F39" s="23"/>
      <c r="G39" s="23"/>
      <c r="H39" s="23"/>
    </row>
    <row r="40" spans="1:17" ht="29" customHeight="1" x14ac:dyDescent="0.35">
      <c r="B40" s="32"/>
      <c r="C40" s="32"/>
      <c r="D40" s="33"/>
      <c r="E40" s="32"/>
      <c r="F40" s="32"/>
      <c r="G40" s="32"/>
      <c r="H40" s="32"/>
    </row>
    <row r="41" spans="1:17" ht="29" customHeight="1" x14ac:dyDescent="0.35">
      <c r="B41" s="32"/>
      <c r="C41" s="32"/>
      <c r="D41" s="33"/>
      <c r="E41" s="32"/>
      <c r="F41" s="32"/>
      <c r="G41" s="32"/>
      <c r="H41" s="32"/>
    </row>
    <row r="42" spans="1:17" ht="21" x14ac:dyDescent="0.35">
      <c r="B42" s="34" t="s">
        <v>106</v>
      </c>
      <c r="C42" s="13"/>
      <c r="D42" s="36"/>
      <c r="E42" s="35"/>
      <c r="F42" s="35"/>
      <c r="G42" s="37"/>
      <c r="H42" s="37"/>
    </row>
    <row r="43" spans="1:17" s="22" customFormat="1" ht="24" customHeight="1" x14ac:dyDescent="0.35">
      <c r="A43" s="16"/>
      <c r="B43" s="17" t="s">
        <v>36</v>
      </c>
      <c r="C43" s="18" t="s">
        <v>1</v>
      </c>
      <c r="D43" s="20"/>
      <c r="E43" s="19"/>
      <c r="F43" s="19"/>
      <c r="G43" s="19"/>
      <c r="H43" s="19"/>
      <c r="I43" s="21"/>
      <c r="J43" s="21"/>
      <c r="K43" s="21"/>
      <c r="L43" s="21"/>
      <c r="M43" s="21"/>
      <c r="N43" s="21"/>
      <c r="O43" s="21"/>
      <c r="P43" s="21"/>
      <c r="Q43" s="21"/>
    </row>
    <row r="44" spans="1:17" ht="29" customHeight="1" x14ac:dyDescent="0.35">
      <c r="B44" s="23" t="s">
        <v>37</v>
      </c>
      <c r="C44" s="23" t="s">
        <v>107</v>
      </c>
      <c r="D44" s="31" t="s">
        <v>108</v>
      </c>
      <c r="E44" s="32"/>
      <c r="F44" s="32"/>
      <c r="G44" s="32"/>
      <c r="H44" s="32"/>
    </row>
    <row r="45" spans="1:17" ht="29" customHeight="1" x14ac:dyDescent="0.35">
      <c r="B45" s="23" t="s">
        <v>37</v>
      </c>
      <c r="C45" s="23" t="s">
        <v>109</v>
      </c>
      <c r="D45" s="31" t="s">
        <v>110</v>
      </c>
      <c r="E45" s="32"/>
      <c r="F45" s="32"/>
      <c r="G45" s="32"/>
      <c r="H45" s="32"/>
    </row>
    <row r="46" spans="1:17" ht="29" customHeight="1" x14ac:dyDescent="0.35">
      <c r="B46" s="23" t="s">
        <v>37</v>
      </c>
      <c r="C46" s="23" t="s">
        <v>111</v>
      </c>
      <c r="D46" s="31" t="s">
        <v>112</v>
      </c>
      <c r="E46" s="32"/>
      <c r="F46" s="32"/>
      <c r="G46" s="32"/>
      <c r="H46" s="32"/>
    </row>
    <row r="47" spans="1:17" ht="29" customHeight="1" x14ac:dyDescent="0.35">
      <c r="B47" s="23" t="s">
        <v>37</v>
      </c>
      <c r="C47" s="23" t="s">
        <v>113</v>
      </c>
      <c r="D47" s="31" t="s">
        <v>114</v>
      </c>
      <c r="E47" s="32"/>
      <c r="F47" s="32"/>
      <c r="G47" s="32"/>
      <c r="H47" s="32"/>
    </row>
    <row r="48" spans="1:17" ht="29" customHeight="1" x14ac:dyDescent="0.35">
      <c r="B48" s="23" t="s">
        <v>37</v>
      </c>
      <c r="C48" s="23" t="s">
        <v>115</v>
      </c>
      <c r="D48" s="31" t="s">
        <v>116</v>
      </c>
      <c r="E48" s="32"/>
      <c r="F48" s="32"/>
      <c r="G48" s="32"/>
      <c r="H48" s="32"/>
    </row>
    <row r="49" spans="2:8" ht="29" customHeight="1" x14ac:dyDescent="0.35">
      <c r="B49" s="23" t="s">
        <v>37</v>
      </c>
      <c r="C49" s="23" t="s">
        <v>117</v>
      </c>
      <c r="D49" s="31" t="s">
        <v>118</v>
      </c>
      <c r="E49" s="32"/>
      <c r="F49" s="32"/>
      <c r="G49" s="32"/>
      <c r="H49" s="32"/>
    </row>
    <row r="50" spans="2:8" ht="29" customHeight="1" x14ac:dyDescent="0.35">
      <c r="B50" s="23" t="s">
        <v>37</v>
      </c>
      <c r="C50" s="23" t="s">
        <v>119</v>
      </c>
      <c r="D50" s="31" t="s">
        <v>369</v>
      </c>
      <c r="E50" s="32"/>
      <c r="F50" s="32"/>
      <c r="G50" s="32"/>
      <c r="H50" s="32"/>
    </row>
    <row r="51" spans="2:8" ht="29" customHeight="1" x14ac:dyDescent="0.35">
      <c r="B51" s="23" t="s">
        <v>121</v>
      </c>
      <c r="C51" s="23" t="s">
        <v>122</v>
      </c>
      <c r="D51" s="31" t="s">
        <v>123</v>
      </c>
      <c r="E51" s="32"/>
      <c r="F51" s="32"/>
      <c r="G51" s="32"/>
      <c r="H51" s="32"/>
    </row>
    <row r="52" spans="2:8" ht="29" customHeight="1" x14ac:dyDescent="0.35">
      <c r="B52" s="23" t="s">
        <v>121</v>
      </c>
      <c r="C52" s="23" t="s">
        <v>124</v>
      </c>
      <c r="D52" s="31" t="s">
        <v>125</v>
      </c>
      <c r="E52" s="32"/>
      <c r="F52" s="32"/>
      <c r="G52" s="32"/>
      <c r="H52" s="32"/>
    </row>
    <row r="53" spans="2:8" ht="29" customHeight="1" x14ac:dyDescent="0.35">
      <c r="B53" s="23" t="s">
        <v>126</v>
      </c>
      <c r="C53" s="23" t="s">
        <v>127</v>
      </c>
      <c r="D53" s="31" t="s">
        <v>325</v>
      </c>
      <c r="E53" s="32"/>
      <c r="F53" s="32"/>
      <c r="G53" s="32"/>
      <c r="H53" s="32"/>
    </row>
    <row r="54" spans="2:8" ht="29" customHeight="1" x14ac:dyDescent="0.35">
      <c r="B54" s="23" t="s">
        <v>126</v>
      </c>
      <c r="C54" s="23" t="s">
        <v>128</v>
      </c>
      <c r="D54" s="31" t="s">
        <v>326</v>
      </c>
      <c r="E54" s="32"/>
      <c r="F54" s="32"/>
      <c r="G54" s="32"/>
      <c r="H54" s="32"/>
    </row>
    <row r="55" spans="2:8" ht="29" customHeight="1" x14ac:dyDescent="0.35">
      <c r="B55" s="23" t="s">
        <v>126</v>
      </c>
      <c r="C55" s="23" t="s">
        <v>129</v>
      </c>
      <c r="D55" s="31" t="s">
        <v>130</v>
      </c>
      <c r="E55" s="32"/>
      <c r="F55" s="32"/>
      <c r="G55" s="32"/>
      <c r="H55" s="32"/>
    </row>
    <row r="56" spans="2:8" ht="29" customHeight="1" x14ac:dyDescent="0.35">
      <c r="B56" s="23" t="s">
        <v>126</v>
      </c>
      <c r="C56" s="23" t="s">
        <v>131</v>
      </c>
      <c r="D56" s="31" t="s">
        <v>132</v>
      </c>
      <c r="E56" s="32"/>
      <c r="F56" s="32"/>
      <c r="G56" s="32"/>
      <c r="H56" s="32"/>
    </row>
    <row r="57" spans="2:8" ht="29" customHeight="1" x14ac:dyDescent="0.35">
      <c r="B57" s="23" t="s">
        <v>126</v>
      </c>
      <c r="C57" s="23" t="s">
        <v>133</v>
      </c>
      <c r="D57" s="31" t="s">
        <v>134</v>
      </c>
      <c r="E57" s="32"/>
      <c r="F57" s="32"/>
      <c r="G57" s="32"/>
      <c r="H57" s="32"/>
    </row>
    <row r="58" spans="2:8" ht="29" customHeight="1" x14ac:dyDescent="0.35">
      <c r="B58" s="23" t="s">
        <v>126</v>
      </c>
      <c r="C58" s="23" t="s">
        <v>135</v>
      </c>
      <c r="D58" s="31" t="s">
        <v>136</v>
      </c>
      <c r="E58" s="32"/>
      <c r="F58" s="32"/>
      <c r="G58" s="32"/>
      <c r="H58" s="32"/>
    </row>
    <row r="59" spans="2:8" ht="29" customHeight="1" x14ac:dyDescent="0.35">
      <c r="B59" s="23" t="s">
        <v>74</v>
      </c>
      <c r="C59" s="23" t="s">
        <v>137</v>
      </c>
      <c r="D59" s="31" t="s">
        <v>138</v>
      </c>
      <c r="E59" s="32"/>
      <c r="F59" s="32"/>
      <c r="G59" s="32"/>
      <c r="H59" s="32"/>
    </row>
    <row r="60" spans="2:8" ht="33" customHeight="1" x14ac:dyDescent="0.35">
      <c r="B60" s="23" t="s">
        <v>74</v>
      </c>
      <c r="C60" s="23" t="s">
        <v>139</v>
      </c>
      <c r="D60" s="31" t="s">
        <v>140</v>
      </c>
      <c r="E60" s="32"/>
      <c r="F60" s="32"/>
      <c r="G60" s="32"/>
      <c r="H60" s="32"/>
    </row>
    <row r="61" spans="2:8" ht="33" customHeight="1" x14ac:dyDescent="0.35">
      <c r="B61" s="23" t="s">
        <v>141</v>
      </c>
      <c r="C61" s="23" t="s">
        <v>142</v>
      </c>
      <c r="D61" s="31" t="s">
        <v>143</v>
      </c>
      <c r="E61" s="32"/>
      <c r="F61" s="32"/>
      <c r="G61" s="32"/>
      <c r="H61" s="32"/>
    </row>
    <row r="62" spans="2:8" ht="33" customHeight="1" x14ac:dyDescent="0.35">
      <c r="B62" s="23" t="s">
        <v>144</v>
      </c>
      <c r="C62" s="23" t="s">
        <v>145</v>
      </c>
      <c r="D62" s="31" t="s">
        <v>146</v>
      </c>
      <c r="E62" s="32"/>
      <c r="F62" s="32"/>
      <c r="G62" s="32"/>
      <c r="H62" s="32"/>
    </row>
    <row r="63" spans="2:8" ht="33" customHeight="1" x14ac:dyDescent="0.35">
      <c r="B63" s="23" t="s">
        <v>147</v>
      </c>
      <c r="C63" s="23" t="s">
        <v>371</v>
      </c>
      <c r="D63" s="31" t="s">
        <v>373</v>
      </c>
      <c r="E63" s="32"/>
      <c r="F63" s="32"/>
      <c r="G63" s="32"/>
      <c r="H63" s="32"/>
    </row>
    <row r="64" spans="2:8" ht="39" customHeight="1" x14ac:dyDescent="0.35">
      <c r="B64" s="23" t="s">
        <v>147</v>
      </c>
      <c r="C64" s="23" t="s">
        <v>370</v>
      </c>
      <c r="D64" s="30" t="s">
        <v>372</v>
      </c>
      <c r="E64" s="39"/>
      <c r="F64" s="39"/>
      <c r="G64" s="39"/>
      <c r="H64" s="39"/>
    </row>
    <row r="65" spans="1:17" ht="29" customHeight="1" x14ac:dyDescent="0.35">
      <c r="B65" s="23"/>
      <c r="C65" s="23"/>
      <c r="D65" s="31"/>
      <c r="E65" s="32"/>
      <c r="F65" s="32"/>
      <c r="G65" s="32"/>
      <c r="H65" s="32"/>
    </row>
    <row r="66" spans="1:17" ht="29" customHeight="1" x14ac:dyDescent="0.35">
      <c r="B66" s="25"/>
      <c r="C66" s="25"/>
      <c r="D66" s="27"/>
      <c r="E66" s="38"/>
      <c r="F66" s="38"/>
      <c r="G66" s="38"/>
      <c r="H66" s="38"/>
    </row>
    <row r="67" spans="1:17" ht="21" x14ac:dyDescent="0.35">
      <c r="B67" s="12" t="s">
        <v>150</v>
      </c>
      <c r="C67" s="13"/>
      <c r="D67" s="36"/>
      <c r="E67" s="37"/>
      <c r="F67" s="37"/>
      <c r="G67" s="37"/>
      <c r="H67" s="37"/>
    </row>
    <row r="68" spans="1:17" s="22" customFormat="1" ht="24" customHeight="1" x14ac:dyDescent="0.35">
      <c r="A68" s="16"/>
      <c r="B68" s="17" t="s">
        <v>36</v>
      </c>
      <c r="C68" s="18" t="s">
        <v>4</v>
      </c>
      <c r="D68" s="20"/>
      <c r="E68" s="19"/>
      <c r="F68" s="19"/>
      <c r="G68" s="19"/>
      <c r="H68" s="19"/>
      <c r="I68" s="21"/>
      <c r="J68" s="21"/>
      <c r="K68" s="21"/>
      <c r="L68" s="21"/>
      <c r="M68" s="21"/>
      <c r="N68" s="21"/>
      <c r="O68" s="21"/>
      <c r="P68" s="21"/>
      <c r="Q68" s="21"/>
    </row>
    <row r="69" spans="1:17" ht="29" customHeight="1" x14ac:dyDescent="0.35">
      <c r="B69" s="23" t="s">
        <v>126</v>
      </c>
      <c r="C69" s="23" t="s">
        <v>151</v>
      </c>
      <c r="D69" s="31" t="s">
        <v>152</v>
      </c>
      <c r="E69" s="32"/>
      <c r="F69" s="32"/>
      <c r="G69" s="32"/>
      <c r="H69" s="32"/>
    </row>
    <row r="70" spans="1:17" ht="29" customHeight="1" x14ac:dyDescent="0.35">
      <c r="B70" s="23" t="s">
        <v>126</v>
      </c>
      <c r="C70" s="23" t="s">
        <v>153</v>
      </c>
      <c r="D70" s="31" t="s">
        <v>328</v>
      </c>
      <c r="E70" s="32"/>
      <c r="F70" s="32"/>
      <c r="G70" s="32"/>
      <c r="H70" s="32"/>
    </row>
    <row r="71" spans="1:17" ht="29" customHeight="1" x14ac:dyDescent="0.35">
      <c r="B71" s="23" t="s">
        <v>126</v>
      </c>
      <c r="C71" s="23" t="s">
        <v>154</v>
      </c>
      <c r="D71" s="31" t="s">
        <v>155</v>
      </c>
      <c r="E71" s="32"/>
      <c r="F71" s="32"/>
      <c r="G71" s="32"/>
      <c r="H71" s="32"/>
    </row>
    <row r="72" spans="1:17" ht="29" customHeight="1" x14ac:dyDescent="0.35">
      <c r="B72" s="23"/>
      <c r="C72" s="23"/>
      <c r="D72" s="31"/>
      <c r="E72" s="32"/>
      <c r="F72" s="32"/>
      <c r="G72" s="32"/>
      <c r="H72" s="32"/>
    </row>
    <row r="73" spans="1:17" ht="29" customHeight="1" x14ac:dyDescent="0.35">
      <c r="B73" s="23"/>
      <c r="C73" s="23"/>
      <c r="D73" s="31"/>
      <c r="E73" s="32"/>
      <c r="F73" s="32"/>
      <c r="G73" s="32"/>
      <c r="H73" s="32"/>
    </row>
    <row r="74" spans="1:17" ht="21" x14ac:dyDescent="0.35">
      <c r="B74" s="12" t="s">
        <v>156</v>
      </c>
      <c r="C74" s="13"/>
      <c r="D74" s="36"/>
      <c r="E74" s="37"/>
      <c r="F74" s="37"/>
      <c r="G74" s="37"/>
      <c r="H74" s="37"/>
    </row>
    <row r="75" spans="1:17" s="22" customFormat="1" ht="24" customHeight="1" x14ac:dyDescent="0.35">
      <c r="A75" s="16"/>
      <c r="B75" s="17" t="s">
        <v>36</v>
      </c>
      <c r="C75" s="18" t="s">
        <v>6</v>
      </c>
      <c r="D75" s="20"/>
      <c r="E75" s="19"/>
      <c r="F75" s="19"/>
      <c r="G75" s="19"/>
      <c r="H75" s="19"/>
      <c r="I75" s="21"/>
      <c r="J75" s="21"/>
      <c r="K75" s="21"/>
      <c r="L75" s="21"/>
      <c r="M75" s="21"/>
      <c r="N75" s="21"/>
      <c r="O75" s="21"/>
      <c r="P75" s="21"/>
      <c r="Q75" s="21"/>
    </row>
    <row r="76" spans="1:17" ht="29" customHeight="1" x14ac:dyDescent="0.35">
      <c r="B76" s="23" t="s">
        <v>37</v>
      </c>
      <c r="C76" s="23" t="s">
        <v>157</v>
      </c>
      <c r="D76" s="31" t="s">
        <v>158</v>
      </c>
      <c r="E76" s="32"/>
      <c r="F76" s="32"/>
      <c r="G76" s="32"/>
      <c r="H76" s="32"/>
    </row>
    <row r="77" spans="1:17" ht="29" customHeight="1" x14ac:dyDescent="0.35">
      <c r="B77" s="23" t="s">
        <v>37</v>
      </c>
      <c r="C77" s="23" t="s">
        <v>159</v>
      </c>
      <c r="D77" s="31" t="s">
        <v>160</v>
      </c>
      <c r="E77" s="32"/>
      <c r="F77" s="32"/>
      <c r="G77" s="32"/>
      <c r="H77" s="32"/>
    </row>
    <row r="78" spans="1:17" ht="29" customHeight="1" x14ac:dyDescent="0.35">
      <c r="B78" s="23" t="s">
        <v>74</v>
      </c>
      <c r="C78" s="23" t="s">
        <v>161</v>
      </c>
      <c r="D78" s="31" t="s">
        <v>162</v>
      </c>
      <c r="E78" s="32"/>
      <c r="F78" s="32"/>
      <c r="G78" s="32"/>
      <c r="H78" s="32"/>
    </row>
    <row r="79" spans="1:17" ht="29" customHeight="1" x14ac:dyDescent="0.35">
      <c r="B79" s="23" t="s">
        <v>74</v>
      </c>
      <c r="C79" s="23" t="s">
        <v>163</v>
      </c>
      <c r="D79" s="31" t="s">
        <v>164</v>
      </c>
      <c r="E79" s="32"/>
      <c r="F79" s="32"/>
      <c r="G79" s="32"/>
      <c r="H79" s="32"/>
    </row>
    <row r="80" spans="1:17" ht="45.5" customHeight="1" x14ac:dyDescent="0.35">
      <c r="B80" s="25" t="s">
        <v>83</v>
      </c>
      <c r="C80" s="25" t="s">
        <v>165</v>
      </c>
      <c r="D80" s="27" t="s">
        <v>323</v>
      </c>
      <c r="E80" s="38"/>
      <c r="F80" s="38"/>
      <c r="G80" s="38"/>
      <c r="H80" s="38"/>
    </row>
    <row r="81" spans="1:17" ht="21" customHeight="1" x14ac:dyDescent="0.35">
      <c r="B81" s="28"/>
      <c r="C81" s="28"/>
      <c r="D81" s="30" t="s">
        <v>166</v>
      </c>
      <c r="E81" s="39"/>
      <c r="F81" s="39"/>
      <c r="G81" s="39"/>
      <c r="H81" s="39"/>
    </row>
    <row r="82" spans="1:17" ht="29" customHeight="1" x14ac:dyDescent="0.35">
      <c r="B82" s="23" t="s">
        <v>147</v>
      </c>
      <c r="C82" s="23" t="s">
        <v>167</v>
      </c>
      <c r="D82" s="31" t="s">
        <v>168</v>
      </c>
      <c r="E82" s="32"/>
      <c r="F82" s="32"/>
      <c r="G82" s="32"/>
      <c r="H82" s="32"/>
    </row>
    <row r="83" spans="1:17" ht="29" customHeight="1" x14ac:dyDescent="0.35">
      <c r="B83" s="40" t="s">
        <v>147</v>
      </c>
      <c r="C83" s="40" t="s">
        <v>169</v>
      </c>
      <c r="D83" s="42" t="s">
        <v>170</v>
      </c>
      <c r="E83" s="41"/>
      <c r="F83" s="41"/>
      <c r="G83" s="41"/>
      <c r="H83" s="41"/>
    </row>
    <row r="84" spans="1:17" ht="21" customHeight="1" x14ac:dyDescent="0.35">
      <c r="B84" s="43"/>
      <c r="C84" s="43"/>
      <c r="D84" s="45" t="s">
        <v>171</v>
      </c>
      <c r="E84" s="44"/>
      <c r="F84" s="44"/>
      <c r="G84" s="44"/>
      <c r="H84" s="44"/>
    </row>
    <row r="85" spans="1:17" ht="29" customHeight="1" x14ac:dyDescent="0.35">
      <c r="B85" s="46"/>
      <c r="C85" s="46"/>
      <c r="D85" s="48"/>
      <c r="E85" s="47"/>
      <c r="F85" s="47"/>
      <c r="G85" s="47"/>
      <c r="H85" s="47"/>
    </row>
    <row r="86" spans="1:17" ht="29" customHeight="1" x14ac:dyDescent="0.35">
      <c r="B86" s="23"/>
      <c r="C86" s="23"/>
      <c r="D86" s="31"/>
      <c r="E86" s="32"/>
      <c r="F86" s="32"/>
      <c r="G86" s="32"/>
      <c r="H86" s="32"/>
    </row>
    <row r="87" spans="1:17" ht="21" x14ac:dyDescent="0.35">
      <c r="B87" s="13" t="s">
        <v>172</v>
      </c>
      <c r="C87" s="13"/>
      <c r="D87" s="36"/>
      <c r="E87" s="37"/>
      <c r="F87" s="37"/>
      <c r="G87" s="37"/>
      <c r="H87" s="37"/>
    </row>
    <row r="88" spans="1:17" s="22" customFormat="1" ht="24" customHeight="1" x14ac:dyDescent="0.35">
      <c r="A88" s="16"/>
      <c r="B88" s="17" t="s">
        <v>36</v>
      </c>
      <c r="C88" s="18" t="s">
        <v>8</v>
      </c>
      <c r="D88" s="20"/>
      <c r="E88" s="19"/>
      <c r="F88" s="19"/>
      <c r="G88" s="19"/>
      <c r="H88" s="19"/>
      <c r="I88" s="21"/>
      <c r="J88" s="21"/>
      <c r="K88" s="21"/>
      <c r="L88" s="21"/>
      <c r="M88" s="21"/>
      <c r="N88" s="21"/>
      <c r="O88" s="21"/>
      <c r="P88" s="21"/>
      <c r="Q88" s="21"/>
    </row>
    <row r="89" spans="1:17" ht="49.5" customHeight="1" x14ac:dyDescent="0.35">
      <c r="B89" s="23" t="s">
        <v>147</v>
      </c>
      <c r="C89" s="23" t="s">
        <v>173</v>
      </c>
      <c r="D89" s="31" t="s">
        <v>174</v>
      </c>
      <c r="E89" s="32"/>
      <c r="F89" s="32"/>
      <c r="G89" s="32"/>
      <c r="H89" s="32"/>
    </row>
    <row r="90" spans="1:17" ht="29" customHeight="1" x14ac:dyDescent="0.35">
      <c r="B90" s="23" t="s">
        <v>147</v>
      </c>
      <c r="C90" s="23" t="s">
        <v>175</v>
      </c>
      <c r="D90" s="31"/>
      <c r="E90" s="32"/>
      <c r="F90" s="32"/>
      <c r="G90" s="32"/>
      <c r="H90" s="32"/>
    </row>
    <row r="91" spans="1:17" ht="29" customHeight="1" x14ac:dyDescent="0.35">
      <c r="B91" s="23" t="s">
        <v>176</v>
      </c>
      <c r="C91" s="23" t="s">
        <v>177</v>
      </c>
      <c r="D91" s="31" t="s">
        <v>178</v>
      </c>
      <c r="E91" s="32"/>
      <c r="F91" s="32"/>
      <c r="G91" s="32"/>
      <c r="H91" s="32"/>
    </row>
    <row r="92" spans="1:17" ht="29" customHeight="1" x14ac:dyDescent="0.35">
      <c r="B92" s="23" t="s">
        <v>147</v>
      </c>
      <c r="C92" s="23" t="s">
        <v>179</v>
      </c>
      <c r="D92" s="31" t="s">
        <v>180</v>
      </c>
      <c r="E92" s="32"/>
      <c r="F92" s="32"/>
      <c r="G92" s="32"/>
      <c r="H92" s="32"/>
    </row>
    <row r="93" spans="1:17" ht="29" customHeight="1" x14ac:dyDescent="0.35">
      <c r="B93" s="23" t="s">
        <v>147</v>
      </c>
      <c r="C93" s="23" t="s">
        <v>181</v>
      </c>
      <c r="D93" s="31" t="s">
        <v>182</v>
      </c>
      <c r="E93" s="32"/>
      <c r="F93" s="32"/>
      <c r="G93" s="32"/>
      <c r="H93" s="32"/>
    </row>
    <row r="94" spans="1:17" ht="29" customHeight="1" x14ac:dyDescent="0.35">
      <c r="B94" s="23"/>
      <c r="C94" s="23"/>
      <c r="D94" s="31"/>
      <c r="E94" s="32"/>
      <c r="F94" s="32"/>
      <c r="G94" s="32"/>
      <c r="H94" s="32"/>
    </row>
    <row r="95" spans="1:17" ht="29" customHeight="1" x14ac:dyDescent="0.35">
      <c r="B95" s="23"/>
      <c r="C95" s="23"/>
      <c r="D95" s="31"/>
      <c r="E95" s="32"/>
      <c r="F95" s="32"/>
      <c r="G95" s="32"/>
      <c r="H95" s="32"/>
    </row>
    <row r="96" spans="1:17" ht="21" x14ac:dyDescent="0.35">
      <c r="B96" s="12" t="s">
        <v>183</v>
      </c>
      <c r="C96" s="13"/>
      <c r="D96" s="36"/>
      <c r="E96" s="37"/>
      <c r="F96" s="37"/>
      <c r="G96" s="37"/>
      <c r="H96" s="37"/>
    </row>
    <row r="97" spans="1:17" s="22" customFormat="1" ht="24" customHeight="1" thickBot="1" x14ac:dyDescent="0.4">
      <c r="A97" s="16"/>
      <c r="B97" s="17" t="s">
        <v>36</v>
      </c>
      <c r="C97" s="18" t="s">
        <v>10</v>
      </c>
      <c r="D97" s="20"/>
      <c r="E97" s="19"/>
      <c r="F97" s="19"/>
      <c r="G97" s="19"/>
      <c r="H97" s="19"/>
      <c r="I97" s="21"/>
      <c r="J97" s="21"/>
      <c r="K97" s="21"/>
      <c r="L97" s="21"/>
      <c r="M97" s="21"/>
      <c r="N97" s="21"/>
      <c r="O97" s="21"/>
      <c r="P97" s="21"/>
      <c r="Q97" s="21"/>
    </row>
    <row r="98" spans="1:17" ht="29" customHeight="1" thickBot="1" x14ac:dyDescent="0.4">
      <c r="B98" s="49" t="s">
        <v>100</v>
      </c>
      <c r="C98" s="49" t="s">
        <v>184</v>
      </c>
      <c r="D98" s="51" t="s">
        <v>185</v>
      </c>
      <c r="E98" s="50"/>
      <c r="F98" s="50"/>
      <c r="G98" s="50"/>
      <c r="H98" s="50"/>
    </row>
    <row r="99" spans="1:17" ht="29" customHeight="1" thickBot="1" x14ac:dyDescent="0.4">
      <c r="B99" s="49"/>
      <c r="C99" s="49"/>
      <c r="D99" s="51"/>
      <c r="E99" s="50"/>
      <c r="F99" s="50"/>
      <c r="G99" s="50"/>
      <c r="H99" s="50"/>
    </row>
    <row r="100" spans="1:17" ht="29" customHeight="1" thickBot="1" x14ac:dyDescent="0.4">
      <c r="B100" s="49"/>
      <c r="C100" s="49"/>
      <c r="D100" s="51"/>
      <c r="E100" s="50"/>
      <c r="F100" s="50"/>
      <c r="G100" s="50"/>
      <c r="H100" s="50"/>
    </row>
    <row r="101" spans="1:17" ht="21" x14ac:dyDescent="0.35">
      <c r="B101" s="52" t="s">
        <v>186</v>
      </c>
      <c r="C101" s="53"/>
      <c r="D101" s="55"/>
      <c r="E101" s="54"/>
      <c r="F101" s="54"/>
      <c r="G101" s="54"/>
      <c r="H101" s="54"/>
    </row>
    <row r="102" spans="1:17" s="22" customFormat="1" ht="24" customHeight="1" x14ac:dyDescent="0.35">
      <c r="A102" s="16"/>
      <c r="B102" s="17" t="s">
        <v>36</v>
      </c>
      <c r="C102" s="18" t="s">
        <v>12</v>
      </c>
      <c r="D102" s="20"/>
      <c r="E102" s="19"/>
      <c r="F102" s="19"/>
      <c r="G102" s="19"/>
      <c r="H102" s="19"/>
      <c r="I102" s="21"/>
      <c r="J102" s="21"/>
      <c r="K102" s="21"/>
      <c r="L102" s="21"/>
      <c r="M102" s="21"/>
      <c r="N102" s="21"/>
      <c r="O102" s="21"/>
      <c r="P102" s="21"/>
      <c r="Q102" s="21"/>
    </row>
    <row r="103" spans="1:17" ht="29" customHeight="1" x14ac:dyDescent="0.35">
      <c r="B103" s="23" t="s">
        <v>147</v>
      </c>
      <c r="C103" s="23" t="s">
        <v>187</v>
      </c>
      <c r="D103" s="31" t="s">
        <v>188</v>
      </c>
      <c r="E103" s="32"/>
      <c r="F103" s="32"/>
      <c r="G103" s="32"/>
      <c r="H103" s="32"/>
    </row>
    <row r="104" spans="1:17" ht="29" customHeight="1" x14ac:dyDescent="0.35">
      <c r="B104" s="23" t="s">
        <v>147</v>
      </c>
      <c r="C104" s="23" t="s">
        <v>189</v>
      </c>
      <c r="D104" s="31" t="s">
        <v>190</v>
      </c>
      <c r="E104" s="32"/>
      <c r="F104" s="32"/>
      <c r="G104" s="32"/>
      <c r="H104" s="32"/>
    </row>
    <row r="105" spans="1:17" ht="29" customHeight="1" x14ac:dyDescent="0.35">
      <c r="B105" s="23" t="s">
        <v>147</v>
      </c>
      <c r="C105" s="23" t="s">
        <v>191</v>
      </c>
      <c r="D105" s="31" t="s">
        <v>192</v>
      </c>
      <c r="E105" s="32"/>
      <c r="F105" s="32"/>
      <c r="G105" s="32"/>
      <c r="H105" s="32"/>
    </row>
    <row r="106" spans="1:17" ht="29" customHeight="1" x14ac:dyDescent="0.35">
      <c r="B106" s="23" t="s">
        <v>100</v>
      </c>
      <c r="C106" s="23" t="s">
        <v>193</v>
      </c>
      <c r="D106" s="31" t="s">
        <v>194</v>
      </c>
      <c r="E106" s="32"/>
      <c r="F106" s="32"/>
      <c r="G106" s="32"/>
      <c r="H106" s="32"/>
    </row>
    <row r="107" spans="1:17" ht="29" customHeight="1" x14ac:dyDescent="0.35">
      <c r="B107" s="23" t="s">
        <v>100</v>
      </c>
      <c r="C107" s="23" t="s">
        <v>195</v>
      </c>
      <c r="D107" s="31" t="s">
        <v>196</v>
      </c>
      <c r="E107" s="32"/>
      <c r="F107" s="32"/>
      <c r="G107" s="32"/>
      <c r="H107" s="32"/>
    </row>
    <row r="108" spans="1:17" ht="38.5" customHeight="1" x14ac:dyDescent="0.35">
      <c r="B108" s="25" t="s">
        <v>100</v>
      </c>
      <c r="C108" s="25" t="s">
        <v>197</v>
      </c>
      <c r="D108" s="27" t="s">
        <v>329</v>
      </c>
      <c r="E108" s="38"/>
      <c r="F108" s="38"/>
      <c r="G108" s="38"/>
      <c r="H108" s="38"/>
    </row>
    <row r="109" spans="1:17" ht="22" customHeight="1" x14ac:dyDescent="0.35">
      <c r="B109" s="28"/>
      <c r="C109" s="28"/>
      <c r="D109" s="30" t="s">
        <v>198</v>
      </c>
      <c r="E109" s="39"/>
      <c r="F109" s="39"/>
      <c r="G109" s="39"/>
      <c r="H109" s="39"/>
    </row>
    <row r="110" spans="1:17" ht="33" customHeight="1" x14ac:dyDescent="0.35">
      <c r="B110" s="23" t="s">
        <v>100</v>
      </c>
      <c r="C110" s="23" t="s">
        <v>199</v>
      </c>
      <c r="D110" s="31" t="s">
        <v>200</v>
      </c>
      <c r="E110" s="32"/>
      <c r="F110" s="32"/>
      <c r="G110" s="32"/>
      <c r="H110" s="32"/>
    </row>
    <row r="111" spans="1:17" ht="33" customHeight="1" x14ac:dyDescent="0.35">
      <c r="B111" s="23" t="s">
        <v>100</v>
      </c>
      <c r="C111" s="23" t="s">
        <v>201</v>
      </c>
      <c r="D111" s="31" t="s">
        <v>202</v>
      </c>
      <c r="E111" s="32"/>
      <c r="F111" s="32"/>
      <c r="G111" s="32"/>
      <c r="H111" s="32"/>
    </row>
    <row r="112" spans="1:17" ht="29" customHeight="1" x14ac:dyDescent="0.35">
      <c r="B112" s="23" t="s">
        <v>100</v>
      </c>
      <c r="C112" s="23" t="s">
        <v>203</v>
      </c>
      <c r="D112" s="31" t="s">
        <v>204</v>
      </c>
      <c r="E112" s="32"/>
      <c r="F112" s="32"/>
      <c r="G112" s="32"/>
      <c r="H112" s="32"/>
    </row>
    <row r="113" spans="1:17" ht="35" customHeight="1" x14ac:dyDescent="0.35">
      <c r="B113" s="23" t="s">
        <v>100</v>
      </c>
      <c r="C113" s="23" t="s">
        <v>205</v>
      </c>
      <c r="D113" s="31" t="s">
        <v>330</v>
      </c>
      <c r="E113" s="32"/>
      <c r="F113" s="32"/>
      <c r="G113" s="32"/>
      <c r="H113" s="32"/>
    </row>
    <row r="114" spans="1:17" ht="29" customHeight="1" x14ac:dyDescent="0.35">
      <c r="B114" s="23" t="s">
        <v>147</v>
      </c>
      <c r="C114" s="23" t="s">
        <v>206</v>
      </c>
      <c r="D114" s="31"/>
      <c r="E114" s="32"/>
      <c r="F114" s="32"/>
      <c r="G114" s="32"/>
      <c r="H114" s="32"/>
    </row>
    <row r="115" spans="1:17" ht="29" customHeight="1" x14ac:dyDescent="0.35">
      <c r="B115" s="23"/>
      <c r="C115" s="23"/>
      <c r="D115" s="31"/>
      <c r="E115" s="32"/>
      <c r="F115" s="32"/>
      <c r="G115" s="32"/>
      <c r="H115" s="32"/>
    </row>
    <row r="116" spans="1:17" ht="29" customHeight="1" x14ac:dyDescent="0.35">
      <c r="B116" s="23"/>
      <c r="C116" s="23"/>
      <c r="D116" s="31"/>
      <c r="E116" s="32"/>
      <c r="F116" s="32"/>
      <c r="G116" s="32"/>
      <c r="H116" s="32"/>
    </row>
    <row r="117" spans="1:17" ht="21" x14ac:dyDescent="0.35">
      <c r="B117" s="12" t="s">
        <v>207</v>
      </c>
      <c r="C117" s="13"/>
      <c r="D117" s="36"/>
      <c r="E117" s="37"/>
      <c r="F117" s="37"/>
      <c r="G117" s="37"/>
      <c r="H117" s="37"/>
    </row>
    <row r="118" spans="1:17" s="22" customFormat="1" ht="24" customHeight="1" x14ac:dyDescent="0.35">
      <c r="A118" s="16"/>
      <c r="B118" s="17" t="s">
        <v>36</v>
      </c>
      <c r="C118" s="18" t="s">
        <v>14</v>
      </c>
      <c r="D118" s="20"/>
      <c r="E118" s="19"/>
      <c r="F118" s="19"/>
      <c r="G118" s="19"/>
      <c r="H118" s="19"/>
      <c r="I118" s="21"/>
      <c r="J118" s="21"/>
      <c r="K118" s="21"/>
      <c r="L118" s="21"/>
      <c r="M118" s="21"/>
      <c r="N118" s="21"/>
      <c r="O118" s="21"/>
      <c r="P118" s="21"/>
      <c r="Q118" s="21"/>
    </row>
    <row r="119" spans="1:17" ht="29" customHeight="1" x14ac:dyDescent="0.35">
      <c r="B119" s="23" t="s">
        <v>147</v>
      </c>
      <c r="C119" s="23" t="s">
        <v>208</v>
      </c>
      <c r="D119" s="31" t="s">
        <v>209</v>
      </c>
      <c r="E119" s="32"/>
      <c r="F119" s="32"/>
      <c r="G119" s="32"/>
      <c r="H119" s="32"/>
    </row>
    <row r="120" spans="1:17" ht="29" customHeight="1" x14ac:dyDescent="0.35">
      <c r="B120" s="23" t="s">
        <v>147</v>
      </c>
      <c r="C120" s="23" t="s">
        <v>210</v>
      </c>
      <c r="D120" s="31" t="s">
        <v>211</v>
      </c>
      <c r="E120" s="32"/>
      <c r="F120" s="32"/>
      <c r="G120" s="32"/>
      <c r="H120" s="32"/>
    </row>
    <row r="121" spans="1:17" ht="29" customHeight="1" x14ac:dyDescent="0.35">
      <c r="B121" s="23" t="s">
        <v>147</v>
      </c>
      <c r="C121" s="23" t="s">
        <v>212</v>
      </c>
      <c r="D121" s="31" t="s">
        <v>213</v>
      </c>
      <c r="E121" s="32"/>
      <c r="F121" s="32"/>
      <c r="G121" s="32"/>
      <c r="H121" s="32"/>
    </row>
    <row r="122" spans="1:17" ht="29" customHeight="1" x14ac:dyDescent="0.35">
      <c r="B122" s="23" t="s">
        <v>147</v>
      </c>
      <c r="C122" s="23" t="s">
        <v>214</v>
      </c>
      <c r="D122" s="31" t="s">
        <v>215</v>
      </c>
      <c r="E122" s="32"/>
      <c r="F122" s="32"/>
      <c r="G122" s="32"/>
      <c r="H122" s="32"/>
    </row>
    <row r="123" spans="1:17" ht="29" customHeight="1" x14ac:dyDescent="0.35">
      <c r="B123" s="46" t="s">
        <v>147</v>
      </c>
      <c r="C123" s="48" t="s">
        <v>216</v>
      </c>
      <c r="D123" s="48" t="s">
        <v>217</v>
      </c>
      <c r="E123" s="56"/>
      <c r="F123" s="56"/>
      <c r="G123" s="56"/>
      <c r="H123" s="56"/>
    </row>
    <row r="124" spans="1:17" ht="47" customHeight="1" x14ac:dyDescent="0.35">
      <c r="B124" s="46" t="s">
        <v>147</v>
      </c>
      <c r="C124" s="48" t="s">
        <v>218</v>
      </c>
      <c r="D124" s="48" t="s">
        <v>331</v>
      </c>
      <c r="E124" s="56"/>
      <c r="F124" s="56"/>
      <c r="G124" s="56"/>
      <c r="H124" s="56"/>
    </row>
    <row r="125" spans="1:17" ht="29" customHeight="1" x14ac:dyDescent="0.35">
      <c r="B125" s="46" t="s">
        <v>147</v>
      </c>
      <c r="C125" s="48" t="s">
        <v>219</v>
      </c>
      <c r="D125" s="48" t="s">
        <v>220</v>
      </c>
      <c r="E125" s="56"/>
      <c r="F125" s="56"/>
      <c r="G125" s="56"/>
      <c r="H125" s="56"/>
    </row>
    <row r="126" spans="1:17" ht="29" customHeight="1" x14ac:dyDescent="0.35">
      <c r="B126" s="46"/>
      <c r="C126" s="48"/>
      <c r="D126" s="48"/>
      <c r="E126" s="56"/>
      <c r="F126" s="56"/>
      <c r="G126" s="56"/>
      <c r="H126" s="56"/>
    </row>
    <row r="127" spans="1:17" ht="29" customHeight="1" x14ac:dyDescent="0.35">
      <c r="B127" s="23"/>
      <c r="C127" s="23"/>
      <c r="D127" s="31"/>
      <c r="E127" s="32"/>
      <c r="F127" s="32"/>
      <c r="G127" s="32"/>
      <c r="H127" s="32"/>
    </row>
    <row r="128" spans="1:17" ht="21" x14ac:dyDescent="0.35">
      <c r="B128" s="12" t="s">
        <v>221</v>
      </c>
      <c r="C128" s="13"/>
      <c r="D128" s="36"/>
      <c r="E128" s="37"/>
      <c r="F128" s="37"/>
      <c r="G128" s="37"/>
      <c r="H128" s="37"/>
    </row>
    <row r="129" spans="1:17" s="22" customFormat="1" ht="24" customHeight="1" x14ac:dyDescent="0.35">
      <c r="A129" s="16"/>
      <c r="B129" s="17" t="s">
        <v>36</v>
      </c>
      <c r="C129" s="18" t="s">
        <v>16</v>
      </c>
      <c r="D129" s="20"/>
      <c r="E129" s="19"/>
      <c r="F129" s="19"/>
      <c r="G129" s="19"/>
      <c r="H129" s="19"/>
      <c r="I129" s="21"/>
      <c r="J129" s="21"/>
      <c r="K129" s="21"/>
      <c r="L129" s="21"/>
      <c r="M129" s="21"/>
      <c r="N129" s="21"/>
      <c r="O129" s="21"/>
      <c r="P129" s="21"/>
      <c r="Q129" s="21"/>
    </row>
    <row r="130" spans="1:17" ht="52" customHeight="1" x14ac:dyDescent="0.35">
      <c r="B130" s="23" t="s">
        <v>37</v>
      </c>
      <c r="C130" s="31" t="s">
        <v>222</v>
      </c>
      <c r="D130" s="31" t="s">
        <v>223</v>
      </c>
      <c r="E130" s="33"/>
      <c r="F130" s="33"/>
      <c r="G130" s="33"/>
      <c r="H130" s="33"/>
    </row>
    <row r="131" spans="1:17" ht="29" customHeight="1" x14ac:dyDescent="0.35">
      <c r="B131" s="23" t="s">
        <v>37</v>
      </c>
      <c r="C131" s="31" t="s">
        <v>224</v>
      </c>
      <c r="D131" s="31" t="s">
        <v>225</v>
      </c>
      <c r="E131" s="33"/>
      <c r="F131" s="33"/>
      <c r="G131" s="33"/>
      <c r="H131" s="33"/>
    </row>
    <row r="132" spans="1:17" ht="29" customHeight="1" x14ac:dyDescent="0.35">
      <c r="B132" s="23" t="s">
        <v>37</v>
      </c>
      <c r="C132" s="31" t="s">
        <v>226</v>
      </c>
      <c r="D132" s="31" t="s">
        <v>227</v>
      </c>
      <c r="E132" s="33"/>
      <c r="F132" s="33"/>
      <c r="G132" s="33"/>
      <c r="H132" s="33"/>
    </row>
    <row r="133" spans="1:17" ht="29" customHeight="1" x14ac:dyDescent="0.35">
      <c r="B133" s="23" t="s">
        <v>37</v>
      </c>
      <c r="C133" s="31" t="s">
        <v>228</v>
      </c>
      <c r="D133" s="31" t="s">
        <v>229</v>
      </c>
      <c r="E133" s="33"/>
      <c r="F133" s="33"/>
      <c r="G133" s="33"/>
      <c r="H133" s="33"/>
    </row>
    <row r="134" spans="1:17" ht="29" customHeight="1" x14ac:dyDescent="0.35">
      <c r="B134" s="23" t="s">
        <v>37</v>
      </c>
      <c r="C134" s="31" t="s">
        <v>230</v>
      </c>
      <c r="D134" s="31" t="s">
        <v>376</v>
      </c>
      <c r="E134" s="33"/>
      <c r="F134" s="33"/>
      <c r="G134" s="33"/>
      <c r="H134" s="33"/>
    </row>
    <row r="135" spans="1:17" ht="29" customHeight="1" x14ac:dyDescent="0.35">
      <c r="B135" s="23" t="s">
        <v>37</v>
      </c>
      <c r="C135" s="31" t="s">
        <v>232</v>
      </c>
      <c r="D135" s="31" t="s">
        <v>233</v>
      </c>
      <c r="E135" s="33"/>
      <c r="F135" s="33"/>
      <c r="G135" s="33"/>
      <c r="H135" s="33"/>
    </row>
    <row r="136" spans="1:17" ht="29" customHeight="1" x14ac:dyDescent="0.35">
      <c r="B136" s="23" t="s">
        <v>37</v>
      </c>
      <c r="C136" s="31" t="s">
        <v>234</v>
      </c>
      <c r="D136" s="31" t="s">
        <v>377</v>
      </c>
      <c r="E136" s="33"/>
      <c r="F136" s="33"/>
      <c r="G136" s="33"/>
      <c r="H136" s="33"/>
    </row>
    <row r="137" spans="1:17" ht="29" customHeight="1" x14ac:dyDescent="0.35">
      <c r="B137" s="23" t="s">
        <v>37</v>
      </c>
      <c r="C137" s="31" t="s">
        <v>236</v>
      </c>
      <c r="D137" s="31" t="s">
        <v>332</v>
      </c>
      <c r="E137" s="33"/>
      <c r="F137" s="33"/>
      <c r="G137" s="33"/>
      <c r="H137" s="33"/>
    </row>
    <row r="138" spans="1:17" ht="29" customHeight="1" x14ac:dyDescent="0.35">
      <c r="B138" s="23" t="s">
        <v>37</v>
      </c>
      <c r="C138" s="31" t="s">
        <v>237</v>
      </c>
      <c r="D138" s="31" t="s">
        <v>238</v>
      </c>
      <c r="E138" s="33"/>
      <c r="F138" s="33"/>
      <c r="G138" s="33"/>
      <c r="H138" s="33"/>
    </row>
    <row r="139" spans="1:17" ht="29" customHeight="1" x14ac:dyDescent="0.35">
      <c r="B139" s="23" t="s">
        <v>37</v>
      </c>
      <c r="C139" s="31" t="s">
        <v>239</v>
      </c>
      <c r="D139" s="31" t="s">
        <v>240</v>
      </c>
      <c r="E139" s="33"/>
      <c r="F139" s="33"/>
      <c r="G139" s="33"/>
      <c r="H139" s="33"/>
    </row>
    <row r="140" spans="1:17" ht="29" customHeight="1" x14ac:dyDescent="0.35">
      <c r="B140" s="23" t="s">
        <v>121</v>
      </c>
      <c r="C140" s="31" t="s">
        <v>241</v>
      </c>
      <c r="D140" s="31" t="s">
        <v>242</v>
      </c>
      <c r="E140" s="33"/>
      <c r="F140" s="33"/>
      <c r="G140" s="33"/>
      <c r="H140" s="33"/>
    </row>
    <row r="141" spans="1:17" ht="29" customHeight="1" x14ac:dyDescent="0.35">
      <c r="B141" s="23" t="s">
        <v>74</v>
      </c>
      <c r="C141" s="31" t="s">
        <v>243</v>
      </c>
      <c r="D141" s="31" t="s">
        <v>244</v>
      </c>
      <c r="E141" s="33"/>
      <c r="F141" s="33"/>
      <c r="G141" s="33"/>
      <c r="H141" s="33"/>
    </row>
    <row r="142" spans="1:17" ht="29" customHeight="1" x14ac:dyDescent="0.35">
      <c r="B142" s="23" t="s">
        <v>245</v>
      </c>
      <c r="C142" s="31" t="s">
        <v>246</v>
      </c>
      <c r="D142" s="31" t="s">
        <v>247</v>
      </c>
      <c r="E142" s="33"/>
      <c r="F142" s="33"/>
      <c r="G142" s="33"/>
      <c r="H142" s="33"/>
    </row>
    <row r="143" spans="1:17" ht="29" customHeight="1" x14ac:dyDescent="0.35">
      <c r="B143" s="23" t="s">
        <v>147</v>
      </c>
      <c r="C143" s="31" t="s">
        <v>248</v>
      </c>
      <c r="D143" s="31" t="s">
        <v>249</v>
      </c>
      <c r="E143" s="33"/>
      <c r="F143" s="33"/>
      <c r="G143" s="33"/>
      <c r="H143" s="33"/>
    </row>
    <row r="144" spans="1:17" ht="29" customHeight="1" x14ac:dyDescent="0.35">
      <c r="B144" s="23" t="s">
        <v>147</v>
      </c>
      <c r="C144" s="31" t="s">
        <v>250</v>
      </c>
      <c r="D144" s="31" t="s">
        <v>251</v>
      </c>
      <c r="E144" s="33"/>
      <c r="F144" s="33"/>
      <c r="G144" s="33"/>
      <c r="H144" s="33"/>
    </row>
    <row r="145" spans="2:8" ht="33.5" customHeight="1" x14ac:dyDescent="0.35">
      <c r="B145" s="23" t="s">
        <v>147</v>
      </c>
      <c r="C145" s="31" t="s">
        <v>252</v>
      </c>
      <c r="D145" s="31" t="s">
        <v>378</v>
      </c>
      <c r="E145" s="33"/>
      <c r="F145" s="33"/>
      <c r="G145" s="33"/>
      <c r="H145" s="33"/>
    </row>
    <row r="146" spans="2:8" ht="29" customHeight="1" x14ac:dyDescent="0.35">
      <c r="B146" s="23" t="s">
        <v>147</v>
      </c>
      <c r="C146" s="31" t="s">
        <v>254</v>
      </c>
      <c r="D146" s="31" t="s">
        <v>255</v>
      </c>
      <c r="E146" s="33"/>
      <c r="F146" s="33"/>
      <c r="G146" s="33"/>
      <c r="H146" s="33"/>
    </row>
    <row r="147" spans="2:8" ht="29" customHeight="1" x14ac:dyDescent="0.35">
      <c r="B147" s="23" t="s">
        <v>147</v>
      </c>
      <c r="C147" s="31" t="s">
        <v>256</v>
      </c>
      <c r="D147" s="31" t="s">
        <v>257</v>
      </c>
      <c r="E147" s="33"/>
      <c r="F147" s="33"/>
      <c r="G147" s="33"/>
      <c r="H147" s="33"/>
    </row>
    <row r="148" spans="2:8" ht="29" customHeight="1" x14ac:dyDescent="0.35">
      <c r="B148" s="23" t="s">
        <v>147</v>
      </c>
      <c r="C148" s="31" t="s">
        <v>258</v>
      </c>
      <c r="D148" s="31" t="s">
        <v>259</v>
      </c>
      <c r="E148" s="33"/>
      <c r="F148" s="33"/>
      <c r="G148" s="33"/>
      <c r="H148" s="33"/>
    </row>
    <row r="149" spans="2:8" ht="29" customHeight="1" x14ac:dyDescent="0.35">
      <c r="B149" s="23" t="s">
        <v>147</v>
      </c>
      <c r="C149" s="31" t="s">
        <v>260</v>
      </c>
      <c r="D149" s="31" t="s">
        <v>261</v>
      </c>
      <c r="E149" s="33"/>
      <c r="F149" s="33"/>
      <c r="G149" s="33"/>
      <c r="H149" s="33"/>
    </row>
    <row r="150" spans="2:8" ht="29" customHeight="1" x14ac:dyDescent="0.35">
      <c r="B150" s="23" t="s">
        <v>147</v>
      </c>
      <c r="C150" s="31" t="s">
        <v>262</v>
      </c>
      <c r="D150" s="31" t="s">
        <v>263</v>
      </c>
      <c r="E150" s="33"/>
      <c r="F150" s="33"/>
      <c r="G150" s="33"/>
      <c r="H150" s="33"/>
    </row>
    <row r="151" spans="2:8" ht="29" customHeight="1" x14ac:dyDescent="0.35">
      <c r="B151" s="23" t="s">
        <v>147</v>
      </c>
      <c r="C151" s="31" t="s">
        <v>141</v>
      </c>
      <c r="D151" s="31" t="s">
        <v>264</v>
      </c>
      <c r="E151" s="33"/>
      <c r="F151" s="33"/>
      <c r="G151" s="33"/>
      <c r="H151" s="33"/>
    </row>
    <row r="152" spans="2:8" ht="29" customHeight="1" x14ac:dyDescent="0.35">
      <c r="B152" s="23" t="s">
        <v>147</v>
      </c>
      <c r="C152" s="31" t="s">
        <v>265</v>
      </c>
      <c r="D152" s="31" t="s">
        <v>266</v>
      </c>
      <c r="E152" s="33"/>
      <c r="F152" s="33"/>
      <c r="G152" s="33"/>
      <c r="H152" s="33"/>
    </row>
    <row r="153" spans="2:8" ht="29" customHeight="1" x14ac:dyDescent="0.35">
      <c r="B153" s="23" t="s">
        <v>147</v>
      </c>
      <c r="C153" s="31" t="s">
        <v>144</v>
      </c>
      <c r="D153" s="31" t="s">
        <v>267</v>
      </c>
      <c r="E153" s="33"/>
      <c r="F153" s="33"/>
      <c r="G153" s="33"/>
      <c r="H153" s="33"/>
    </row>
    <row r="154" spans="2:8" ht="37.5" customHeight="1" x14ac:dyDescent="0.35">
      <c r="B154" s="23" t="s">
        <v>147</v>
      </c>
      <c r="C154" s="31" t="s">
        <v>268</v>
      </c>
      <c r="D154" s="31" t="s">
        <v>269</v>
      </c>
      <c r="E154" s="33"/>
      <c r="F154" s="33"/>
      <c r="G154" s="33"/>
      <c r="H154" s="33"/>
    </row>
    <row r="155" spans="2:8" ht="29" customHeight="1" x14ac:dyDescent="0.35">
      <c r="B155" s="23" t="s">
        <v>147</v>
      </c>
      <c r="C155" s="31" t="s">
        <v>270</v>
      </c>
      <c r="D155" s="31" t="s">
        <v>271</v>
      </c>
      <c r="E155" s="33"/>
      <c r="F155" s="33"/>
      <c r="G155" s="33"/>
      <c r="H155" s="33"/>
    </row>
    <row r="156" spans="2:8" ht="29" customHeight="1" x14ac:dyDescent="0.35">
      <c r="B156" s="23" t="s">
        <v>147</v>
      </c>
      <c r="C156" s="31" t="s">
        <v>272</v>
      </c>
      <c r="D156" s="31" t="s">
        <v>273</v>
      </c>
      <c r="E156" s="33"/>
      <c r="F156" s="33"/>
      <c r="G156" s="33"/>
      <c r="H156" s="33"/>
    </row>
    <row r="157" spans="2:8" ht="29" customHeight="1" x14ac:dyDescent="0.35">
      <c r="B157" s="23" t="s">
        <v>147</v>
      </c>
      <c r="C157" s="31" t="s">
        <v>274</v>
      </c>
      <c r="D157" s="31" t="s">
        <v>275</v>
      </c>
      <c r="E157" s="33"/>
      <c r="F157" s="33"/>
      <c r="G157" s="33"/>
      <c r="H157" s="33"/>
    </row>
    <row r="158" spans="2:8" ht="21.5" customHeight="1" x14ac:dyDescent="0.35">
      <c r="B158" s="25" t="s">
        <v>147</v>
      </c>
      <c r="C158" s="27" t="s">
        <v>276</v>
      </c>
      <c r="D158" s="27" t="s">
        <v>277</v>
      </c>
      <c r="E158" s="57"/>
      <c r="F158" s="57"/>
      <c r="G158" s="57"/>
      <c r="H158" s="57"/>
    </row>
    <row r="159" spans="2:8" ht="21" customHeight="1" x14ac:dyDescent="0.35">
      <c r="B159" s="28"/>
      <c r="C159" s="30"/>
      <c r="D159" s="30" t="s">
        <v>278</v>
      </c>
      <c r="E159" s="58"/>
      <c r="F159" s="58"/>
      <c r="G159" s="58"/>
      <c r="H159" s="58"/>
    </row>
    <row r="160" spans="2:8" ht="29" customHeight="1" x14ac:dyDescent="0.35">
      <c r="B160" s="23"/>
      <c r="C160" s="31"/>
      <c r="D160" s="31"/>
      <c r="E160" s="33"/>
      <c r="F160" s="33"/>
      <c r="G160" s="33"/>
      <c r="H160" s="33"/>
    </row>
    <row r="161" spans="1:17" ht="29" customHeight="1" x14ac:dyDescent="0.35">
      <c r="B161" s="23"/>
      <c r="C161" s="23"/>
      <c r="D161" s="31"/>
      <c r="E161" s="32"/>
      <c r="F161" s="32"/>
      <c r="G161" s="32"/>
      <c r="H161" s="32"/>
    </row>
    <row r="162" spans="1:17" ht="21" x14ac:dyDescent="0.35">
      <c r="B162" s="59" t="s">
        <v>279</v>
      </c>
      <c r="C162" s="60"/>
      <c r="D162" s="61"/>
      <c r="E162" s="60"/>
      <c r="F162" s="60"/>
      <c r="G162" s="60"/>
      <c r="H162" s="60"/>
    </row>
    <row r="163" spans="1:17" s="22" customFormat="1" ht="24" customHeight="1" x14ac:dyDescent="0.35">
      <c r="A163" s="16"/>
      <c r="B163" s="17" t="s">
        <v>36</v>
      </c>
      <c r="C163" s="18" t="s">
        <v>10</v>
      </c>
      <c r="D163" s="20"/>
      <c r="E163" s="19"/>
      <c r="F163" s="19"/>
      <c r="G163" s="19"/>
      <c r="H163" s="19"/>
      <c r="I163" s="21"/>
      <c r="J163" s="21"/>
      <c r="K163" s="21"/>
      <c r="L163" s="21"/>
      <c r="M163" s="21"/>
      <c r="N163" s="21"/>
      <c r="O163" s="21"/>
      <c r="P163" s="21"/>
      <c r="Q163" s="21"/>
    </row>
    <row r="164" spans="1:17" ht="29" customHeight="1" x14ac:dyDescent="0.35">
      <c r="B164" s="23" t="s">
        <v>83</v>
      </c>
      <c r="C164" s="23" t="s">
        <v>280</v>
      </c>
      <c r="D164" s="31" t="s">
        <v>281</v>
      </c>
      <c r="E164" s="32"/>
      <c r="F164" s="32"/>
      <c r="G164" s="32"/>
      <c r="H164" s="32"/>
    </row>
    <row r="165" spans="1:17" ht="29" customHeight="1" x14ac:dyDescent="0.35">
      <c r="B165" s="23" t="s">
        <v>83</v>
      </c>
      <c r="C165" s="23" t="s">
        <v>282</v>
      </c>
      <c r="D165" s="31" t="s">
        <v>283</v>
      </c>
      <c r="E165" s="32"/>
      <c r="F165" s="32"/>
      <c r="G165" s="32"/>
      <c r="H165" s="32"/>
    </row>
    <row r="166" spans="1:17" ht="29" customHeight="1" x14ac:dyDescent="0.35">
      <c r="B166" s="23" t="s">
        <v>83</v>
      </c>
      <c r="C166" s="23" t="s">
        <v>284</v>
      </c>
      <c r="D166" s="31" t="s">
        <v>285</v>
      </c>
      <c r="E166" s="32"/>
      <c r="F166" s="32"/>
      <c r="G166" s="32"/>
      <c r="H166" s="32"/>
    </row>
    <row r="167" spans="1:17" ht="29" customHeight="1" x14ac:dyDescent="0.35">
      <c r="B167" s="23"/>
      <c r="C167" s="23"/>
      <c r="D167" s="31"/>
      <c r="E167" s="32"/>
      <c r="F167" s="32"/>
      <c r="G167" s="32"/>
      <c r="H167" s="32"/>
    </row>
    <row r="168" spans="1:17" ht="29" customHeight="1" x14ac:dyDescent="0.35">
      <c r="B168" s="23"/>
      <c r="C168" s="23"/>
      <c r="D168" s="31"/>
      <c r="E168" s="32"/>
      <c r="F168" s="32"/>
      <c r="G168" s="32"/>
      <c r="H168" s="32"/>
    </row>
    <row r="169" spans="1:17" ht="18.5" x14ac:dyDescent="0.35">
      <c r="B169" s="62" t="s">
        <v>286</v>
      </c>
      <c r="C169" s="60"/>
      <c r="D169" s="61"/>
      <c r="E169" s="60"/>
      <c r="F169" s="60"/>
      <c r="G169" s="60"/>
      <c r="H169" s="60"/>
    </row>
    <row r="170" spans="1:17" s="22" customFormat="1" ht="24" customHeight="1" x14ac:dyDescent="0.35">
      <c r="A170" s="16"/>
      <c r="B170" s="17" t="s">
        <v>36</v>
      </c>
      <c r="C170" s="18" t="s">
        <v>19</v>
      </c>
      <c r="D170" s="20"/>
      <c r="E170" s="19"/>
      <c r="F170" s="19"/>
      <c r="G170" s="19"/>
      <c r="H170" s="19"/>
      <c r="I170" s="21"/>
      <c r="J170" s="21"/>
      <c r="K170" s="21"/>
      <c r="L170" s="21"/>
      <c r="M170" s="21"/>
      <c r="N170" s="21"/>
      <c r="O170" s="21"/>
      <c r="P170" s="21"/>
      <c r="Q170" s="21"/>
    </row>
    <row r="171" spans="1:17" ht="29" customHeight="1" x14ac:dyDescent="0.35">
      <c r="B171" s="25" t="s">
        <v>287</v>
      </c>
      <c r="C171" s="27" t="s">
        <v>288</v>
      </c>
      <c r="D171" s="27" t="s">
        <v>333</v>
      </c>
      <c r="E171" s="38"/>
      <c r="F171" s="38"/>
      <c r="G171" s="38"/>
      <c r="H171" s="38"/>
    </row>
    <row r="172" spans="1:17" ht="29" customHeight="1" x14ac:dyDescent="0.35">
      <c r="B172" s="63"/>
      <c r="C172" s="64"/>
      <c r="D172" s="64" t="s">
        <v>289</v>
      </c>
      <c r="E172" s="65"/>
      <c r="F172" s="65"/>
      <c r="G172" s="65"/>
      <c r="H172" s="65"/>
    </row>
    <row r="173" spans="1:17" ht="21" customHeight="1" x14ac:dyDescent="0.35">
      <c r="B173" s="28"/>
      <c r="C173" s="30"/>
      <c r="D173" s="30" t="s">
        <v>290</v>
      </c>
      <c r="E173" s="39"/>
      <c r="F173" s="39"/>
      <c r="G173" s="39"/>
      <c r="H173" s="39"/>
    </row>
    <row r="174" spans="1:17" ht="29" customHeight="1" x14ac:dyDescent="0.35">
      <c r="B174" s="25" t="s">
        <v>287</v>
      </c>
      <c r="C174" s="27" t="s">
        <v>291</v>
      </c>
      <c r="D174" s="27" t="s">
        <v>292</v>
      </c>
      <c r="E174" s="38"/>
      <c r="F174" s="38"/>
      <c r="G174" s="38"/>
      <c r="H174" s="38"/>
    </row>
    <row r="175" spans="1:17" ht="29" customHeight="1" x14ac:dyDescent="0.35">
      <c r="B175" s="63"/>
      <c r="C175" s="64"/>
      <c r="D175" s="64" t="s">
        <v>289</v>
      </c>
      <c r="E175" s="65"/>
      <c r="F175" s="65"/>
      <c r="G175" s="65"/>
      <c r="H175" s="65"/>
    </row>
    <row r="176" spans="1:17" ht="21" customHeight="1" x14ac:dyDescent="0.35">
      <c r="B176" s="28"/>
      <c r="C176" s="30"/>
      <c r="D176" s="30" t="s">
        <v>290</v>
      </c>
      <c r="E176" s="39"/>
      <c r="F176" s="39"/>
      <c r="G176" s="39"/>
      <c r="H176" s="39"/>
    </row>
    <row r="177" spans="1:8" ht="29" customHeight="1" x14ac:dyDescent="0.35">
      <c r="B177" s="25" t="s">
        <v>287</v>
      </c>
      <c r="C177" s="27" t="s">
        <v>293</v>
      </c>
      <c r="D177" s="27" t="s">
        <v>294</v>
      </c>
      <c r="E177" s="38"/>
      <c r="F177" s="38"/>
      <c r="G177" s="38"/>
      <c r="H177" s="38"/>
    </row>
    <row r="178" spans="1:8" ht="29" customHeight="1" x14ac:dyDescent="0.35">
      <c r="B178" s="63"/>
      <c r="C178" s="64"/>
      <c r="D178" s="64" t="s">
        <v>289</v>
      </c>
      <c r="E178" s="65"/>
      <c r="F178" s="65"/>
      <c r="G178" s="65"/>
      <c r="H178" s="65"/>
    </row>
    <row r="179" spans="1:8" ht="21" customHeight="1" x14ac:dyDescent="0.35">
      <c r="B179" s="28"/>
      <c r="C179" s="30"/>
      <c r="D179" s="30" t="s">
        <v>290</v>
      </c>
      <c r="E179" s="39"/>
      <c r="F179" s="39"/>
      <c r="G179" s="39"/>
      <c r="H179" s="39"/>
    </row>
    <row r="180" spans="1:8" ht="29" customHeight="1" x14ac:dyDescent="0.35">
      <c r="B180" s="25" t="s">
        <v>287</v>
      </c>
      <c r="C180" s="27" t="s">
        <v>295</v>
      </c>
      <c r="D180" s="27" t="s">
        <v>296</v>
      </c>
      <c r="E180" s="38"/>
      <c r="F180" s="38"/>
      <c r="G180" s="38"/>
      <c r="H180" s="38"/>
    </row>
    <row r="181" spans="1:8" ht="29" customHeight="1" x14ac:dyDescent="0.35">
      <c r="B181" s="63"/>
      <c r="C181" s="64"/>
      <c r="D181" s="64" t="s">
        <v>289</v>
      </c>
      <c r="E181" s="65"/>
      <c r="F181" s="65"/>
      <c r="G181" s="65"/>
      <c r="H181" s="65"/>
    </row>
    <row r="182" spans="1:8" ht="21" customHeight="1" x14ac:dyDescent="0.35">
      <c r="A182" s="82"/>
      <c r="B182" s="28"/>
      <c r="C182" s="30"/>
      <c r="D182" s="30" t="s">
        <v>290</v>
      </c>
      <c r="E182" s="39"/>
      <c r="F182" s="39"/>
      <c r="G182" s="39"/>
      <c r="H182" s="39"/>
    </row>
    <row r="183" spans="1:8" ht="29" customHeight="1" x14ac:dyDescent="0.35">
      <c r="A183" s="82"/>
      <c r="B183" s="25" t="s">
        <v>287</v>
      </c>
      <c r="C183" s="27" t="s">
        <v>297</v>
      </c>
      <c r="D183" s="27" t="s">
        <v>298</v>
      </c>
      <c r="E183" s="38"/>
      <c r="F183" s="38"/>
      <c r="G183" s="38"/>
      <c r="H183" s="38"/>
    </row>
    <row r="184" spans="1:8" ht="46" customHeight="1" x14ac:dyDescent="0.35">
      <c r="A184" s="82"/>
      <c r="B184" s="63"/>
      <c r="C184" s="64"/>
      <c r="D184" s="64" t="s">
        <v>334</v>
      </c>
      <c r="E184" s="65"/>
      <c r="F184" s="65"/>
      <c r="G184" s="65"/>
      <c r="H184" s="65"/>
    </row>
    <row r="185" spans="1:8" ht="21" customHeight="1" x14ac:dyDescent="0.35">
      <c r="A185" s="82"/>
      <c r="B185" s="28"/>
      <c r="C185" s="30"/>
      <c r="D185" s="30" t="s">
        <v>290</v>
      </c>
      <c r="E185" s="39"/>
      <c r="F185" s="39"/>
      <c r="G185" s="39"/>
      <c r="H185" s="39"/>
    </row>
    <row r="186" spans="1:8" ht="29" customHeight="1" x14ac:dyDescent="0.35">
      <c r="A186" s="82"/>
      <c r="B186" s="25" t="s">
        <v>287</v>
      </c>
      <c r="C186" s="27" t="s">
        <v>299</v>
      </c>
      <c r="D186" s="27" t="s">
        <v>300</v>
      </c>
      <c r="E186" s="38"/>
      <c r="F186" s="38"/>
      <c r="G186" s="38"/>
      <c r="H186" s="38"/>
    </row>
    <row r="187" spans="1:8" ht="49.5" customHeight="1" x14ac:dyDescent="0.35">
      <c r="A187" s="82"/>
      <c r="B187" s="63"/>
      <c r="C187" s="64"/>
      <c r="D187" s="64" t="s">
        <v>335</v>
      </c>
      <c r="E187" s="65"/>
      <c r="F187" s="65"/>
      <c r="G187" s="65"/>
      <c r="H187" s="65"/>
    </row>
    <row r="188" spans="1:8" ht="29" customHeight="1" x14ac:dyDescent="0.35">
      <c r="A188" s="82"/>
      <c r="B188" s="28"/>
      <c r="C188" s="30"/>
      <c r="D188" s="30" t="s">
        <v>290</v>
      </c>
      <c r="E188" s="39"/>
      <c r="F188" s="39"/>
      <c r="G188" s="39"/>
      <c r="H188" s="39"/>
    </row>
    <row r="189" spans="1:8" ht="29" customHeight="1" x14ac:dyDescent="0.35">
      <c r="A189" s="82"/>
      <c r="B189" s="25" t="s">
        <v>287</v>
      </c>
      <c r="C189" s="27" t="s">
        <v>301</v>
      </c>
      <c r="D189" s="27" t="s">
        <v>302</v>
      </c>
      <c r="E189" s="38"/>
      <c r="F189" s="38"/>
      <c r="G189" s="38"/>
      <c r="H189" s="38"/>
    </row>
    <row r="190" spans="1:8" ht="53.5" customHeight="1" x14ac:dyDescent="0.35">
      <c r="B190" s="63"/>
      <c r="C190" s="64"/>
      <c r="D190" s="64" t="s">
        <v>335</v>
      </c>
      <c r="E190" s="65"/>
      <c r="F190" s="65"/>
      <c r="G190" s="65"/>
      <c r="H190" s="65"/>
    </row>
    <row r="191" spans="1:8" ht="29" customHeight="1" x14ac:dyDescent="0.35">
      <c r="B191" s="28"/>
      <c r="C191" s="30"/>
      <c r="D191" s="30" t="s">
        <v>290</v>
      </c>
      <c r="E191" s="39"/>
      <c r="F191" s="39"/>
      <c r="G191" s="39"/>
      <c r="H191" s="39"/>
    </row>
    <row r="192" spans="1:8" ht="42.5" customHeight="1" x14ac:dyDescent="0.35">
      <c r="B192" s="23" t="s">
        <v>287</v>
      </c>
      <c r="C192" s="31" t="s">
        <v>303</v>
      </c>
      <c r="D192" s="31" t="s">
        <v>304</v>
      </c>
      <c r="E192" s="32"/>
      <c r="F192" s="32"/>
      <c r="G192" s="32"/>
      <c r="H192" s="32"/>
    </row>
    <row r="193" spans="2:8" ht="29" customHeight="1" x14ac:dyDescent="0.35">
      <c r="B193" s="25" t="s">
        <v>287</v>
      </c>
      <c r="C193" s="27" t="s">
        <v>305</v>
      </c>
      <c r="D193" s="27" t="s">
        <v>306</v>
      </c>
      <c r="E193" s="38"/>
      <c r="F193" s="38"/>
      <c r="G193" s="38"/>
      <c r="H193" s="38"/>
    </row>
    <row r="194" spans="2:8" ht="29" customHeight="1" x14ac:dyDescent="0.35">
      <c r="B194" s="63"/>
      <c r="C194" s="64"/>
      <c r="D194" s="64" t="s">
        <v>289</v>
      </c>
      <c r="E194" s="65"/>
      <c r="F194" s="65"/>
      <c r="G194" s="65"/>
      <c r="H194" s="65"/>
    </row>
    <row r="195" spans="2:8" ht="29" customHeight="1" x14ac:dyDescent="0.35">
      <c r="B195" s="28"/>
      <c r="C195" s="30"/>
      <c r="D195" s="30" t="s">
        <v>290</v>
      </c>
      <c r="E195" s="39"/>
      <c r="F195" s="39"/>
      <c r="G195" s="39"/>
      <c r="H195" s="39"/>
    </row>
    <row r="196" spans="2:8" ht="29" customHeight="1" x14ac:dyDescent="0.35">
      <c r="B196" s="25" t="s">
        <v>287</v>
      </c>
      <c r="C196" s="27" t="s">
        <v>307</v>
      </c>
      <c r="D196" s="27" t="s">
        <v>308</v>
      </c>
      <c r="E196" s="38"/>
      <c r="F196" s="38"/>
      <c r="G196" s="38"/>
      <c r="H196" s="38"/>
    </row>
    <row r="197" spans="2:8" ht="29" customHeight="1" x14ac:dyDescent="0.35">
      <c r="B197" s="63"/>
      <c r="C197" s="64"/>
      <c r="D197" s="64" t="s">
        <v>289</v>
      </c>
      <c r="E197" s="65"/>
      <c r="F197" s="65"/>
      <c r="G197" s="65"/>
      <c r="H197" s="65"/>
    </row>
    <row r="198" spans="2:8" ht="21" customHeight="1" x14ac:dyDescent="0.35">
      <c r="B198" s="28"/>
      <c r="C198" s="30"/>
      <c r="D198" s="30" t="s">
        <v>290</v>
      </c>
      <c r="E198" s="39"/>
      <c r="F198" s="39"/>
      <c r="G198" s="39"/>
      <c r="H198" s="39"/>
    </row>
    <row r="199" spans="2:8" ht="29" customHeight="1" x14ac:dyDescent="0.35">
      <c r="B199" s="25" t="s">
        <v>287</v>
      </c>
      <c r="C199" s="27" t="s">
        <v>309</v>
      </c>
      <c r="D199" s="27" t="s">
        <v>310</v>
      </c>
      <c r="E199" s="38"/>
      <c r="F199" s="38"/>
      <c r="G199" s="38"/>
      <c r="H199" s="38"/>
    </row>
    <row r="200" spans="2:8" ht="29" customHeight="1" x14ac:dyDescent="0.35">
      <c r="B200" s="63"/>
      <c r="C200" s="64"/>
      <c r="D200" s="64" t="s">
        <v>289</v>
      </c>
      <c r="E200" s="65"/>
      <c r="F200" s="65"/>
      <c r="G200" s="65"/>
      <c r="H200" s="65"/>
    </row>
    <row r="201" spans="2:8" ht="21" customHeight="1" x14ac:dyDescent="0.35">
      <c r="B201" s="28"/>
      <c r="C201" s="30"/>
      <c r="D201" s="30" t="s">
        <v>290</v>
      </c>
      <c r="E201" s="39"/>
      <c r="F201" s="39"/>
      <c r="G201" s="39"/>
      <c r="H201" s="39"/>
    </row>
    <row r="202" spans="2:8" ht="29" customHeight="1" x14ac:dyDescent="0.35">
      <c r="B202" s="25" t="s">
        <v>287</v>
      </c>
      <c r="C202" s="27" t="s">
        <v>311</v>
      </c>
      <c r="D202" s="27" t="s">
        <v>312</v>
      </c>
      <c r="E202" s="38"/>
      <c r="F202" s="38"/>
      <c r="G202" s="38"/>
      <c r="H202" s="38"/>
    </row>
    <row r="203" spans="2:8" ht="29" customHeight="1" x14ac:dyDescent="0.35">
      <c r="B203" s="63"/>
      <c r="C203" s="64"/>
      <c r="D203" s="64" t="s">
        <v>289</v>
      </c>
      <c r="E203" s="65"/>
      <c r="F203" s="65"/>
      <c r="G203" s="65"/>
      <c r="H203" s="65"/>
    </row>
    <row r="204" spans="2:8" ht="21" customHeight="1" x14ac:dyDescent="0.35">
      <c r="B204" s="28"/>
      <c r="C204" s="30"/>
      <c r="D204" s="30" t="s">
        <v>290</v>
      </c>
      <c r="E204" s="39"/>
      <c r="F204" s="39"/>
      <c r="G204" s="39"/>
      <c r="H204" s="39"/>
    </row>
    <row r="205" spans="2:8" ht="29" customHeight="1" x14ac:dyDescent="0.35">
      <c r="B205" s="25" t="s">
        <v>287</v>
      </c>
      <c r="C205" s="27" t="s">
        <v>313</v>
      </c>
      <c r="D205" s="27" t="s">
        <v>314</v>
      </c>
      <c r="E205" s="38"/>
      <c r="F205" s="38"/>
      <c r="G205" s="38"/>
      <c r="H205" s="38"/>
    </row>
    <row r="206" spans="2:8" ht="29" customHeight="1" x14ac:dyDescent="0.35">
      <c r="B206" s="63"/>
      <c r="C206" s="64"/>
      <c r="D206" s="64" t="s">
        <v>289</v>
      </c>
      <c r="E206" s="65"/>
      <c r="F206" s="65"/>
      <c r="G206" s="65"/>
      <c r="H206" s="65"/>
    </row>
    <row r="207" spans="2:8" ht="21" customHeight="1" x14ac:dyDescent="0.35">
      <c r="B207" s="28"/>
      <c r="C207" s="30"/>
      <c r="D207" s="30" t="s">
        <v>290</v>
      </c>
      <c r="E207" s="39"/>
      <c r="F207" s="39"/>
      <c r="G207" s="39"/>
      <c r="H207" s="39"/>
    </row>
    <row r="208" spans="2:8" ht="29" customHeight="1" x14ac:dyDescent="0.35">
      <c r="B208" s="25" t="s">
        <v>287</v>
      </c>
      <c r="C208" s="27" t="s">
        <v>315</v>
      </c>
      <c r="D208" s="27" t="s">
        <v>316</v>
      </c>
      <c r="E208" s="38"/>
      <c r="F208" s="38"/>
      <c r="G208" s="38"/>
      <c r="H208" s="38"/>
    </row>
    <row r="209" spans="1:8" ht="29" customHeight="1" x14ac:dyDescent="0.35">
      <c r="B209" s="63"/>
      <c r="C209" s="64"/>
      <c r="D209" s="64" t="s">
        <v>289</v>
      </c>
      <c r="E209" s="65"/>
      <c r="F209" s="65"/>
      <c r="G209" s="65"/>
      <c r="H209" s="65"/>
    </row>
    <row r="210" spans="1:8" ht="21" customHeight="1" x14ac:dyDescent="0.35">
      <c r="B210" s="28"/>
      <c r="C210" s="30"/>
      <c r="D210" s="30" t="s">
        <v>290</v>
      </c>
      <c r="E210" s="39"/>
      <c r="F210" s="39"/>
      <c r="G210" s="39"/>
      <c r="H210" s="39"/>
    </row>
    <row r="211" spans="1:8" ht="29" customHeight="1" x14ac:dyDescent="0.35">
      <c r="B211" s="28"/>
      <c r="C211" s="28"/>
      <c r="D211" s="30"/>
      <c r="E211" s="39"/>
      <c r="F211" s="39"/>
      <c r="G211" s="39"/>
      <c r="H211" s="39"/>
    </row>
    <row r="212" spans="1:8" customFormat="1" ht="29" customHeight="1" x14ac:dyDescent="0.35">
      <c r="A212" s="1"/>
      <c r="B212" s="32"/>
      <c r="C212" s="32"/>
      <c r="D212" s="33"/>
      <c r="E212" s="32"/>
      <c r="F212" s="32"/>
      <c r="G212" s="32"/>
      <c r="H212" s="32"/>
    </row>
  </sheetData>
  <pageMargins left="0.25" right="0.25" top="0.75" bottom="0.75" header="0.3" footer="0.3"/>
  <pageSetup scale="68" orientation="landscape" horizontalDpi="4294967293" verticalDpi="0" r:id="rId1"/>
  <headerFooter>
    <oddHeader>&amp;C&amp;A&amp;R&amp;F</oddHeader>
    <oddFooter>Prepared by Angelina Binder-Alva &amp;D&amp;RPage &amp;P</oddFooter>
  </headerFooter>
  <rowBreaks count="4" manualBreakCount="4">
    <brk id="41" max="16383" man="1"/>
    <brk id="95" max="16383" man="1"/>
    <brk id="116" max="16383" man="1"/>
    <brk id="16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Instructions(S)</vt:lpstr>
      <vt:lpstr>1.Keywords(Sa)</vt:lpstr>
      <vt:lpstr>1.Keywords(S)</vt:lpstr>
      <vt:lpstr>Tracker</vt:lpstr>
      <vt:lpstr>2. Sentences</vt:lpstr>
      <vt:lpstr>Summary</vt:lpstr>
      <vt:lpstr>1.Keywords(A)</vt:lpstr>
      <vt:lpstr>'1.Keywords(A)'!Print_Area</vt:lpstr>
      <vt:lpstr>'1.Keywords(S)'!Print_Area</vt:lpstr>
      <vt:lpstr>'1.Keywords(Sa)'!Print_Area</vt:lpstr>
      <vt:lpstr>'2. Sentences'!Print_Area</vt:lpstr>
      <vt:lpstr>'Instructions(S)'!Print_Area</vt:lpstr>
      <vt:lpstr>Summary!Print_Area</vt:lpstr>
      <vt:lpstr>'1.Keywords(A)'!Print_Titles</vt:lpstr>
      <vt:lpstr>'1.Keywords(S)'!Print_Titles</vt:lpstr>
      <vt:lpstr>'1.Keywords(Sa)'!Print_Titles</vt:lpstr>
      <vt:lpstr>'2. Sentences'!Print_Titles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Angelina Binder-Alva</dc:creator>
  <cp:lastModifiedBy>Angelina Binder-Alva</cp:lastModifiedBy>
  <cp:lastPrinted>2020-10-30T17:03:06Z</cp:lastPrinted>
  <dcterms:created xsi:type="dcterms:W3CDTF">2020-10-28T19:32:25Z</dcterms:created>
  <dcterms:modified xsi:type="dcterms:W3CDTF">2020-11-15T23:54:15Z</dcterms:modified>
</cp:coreProperties>
</file>