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laragon\www\lpio\public\files\belyo-calvin-klein\traffic\"/>
    </mc:Choice>
  </mc:AlternateContent>
  <bookViews>
    <workbookView xWindow="0" yWindow="0" windowWidth="28800" windowHeight="11700" tabRatio="500"/>
  </bookViews>
  <sheets>
    <sheet name="Группы и ключи" sheetId="1" r:id="rId1"/>
    <sheet name="Группы и объявления" sheetId="2" r:id="rId2"/>
    <sheet name="Предлоги" sheetId="3" r:id="rId3"/>
  </sheets>
  <externalReferences>
    <externalReference r:id="rId4"/>
    <externalReference r:id="rId5"/>
  </externalReferences>
  <definedNames>
    <definedName name="Тип_соответствия">'[1]Импорт. Шаг 1 (ключи)'!$I$1:$I$3</definedName>
  </definedNames>
  <calcPr calcId="162913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 a="1"/>
  <c r="C2" i="1"/>
  <c r="C3" i="1" a="1"/>
  <c r="C3" i="1"/>
  <c r="C4" i="1" a="1"/>
  <c r="C4" i="1"/>
  <c r="C10" i="1" a="1"/>
  <c r="C10" i="1"/>
  <c r="C11" i="1" a="1"/>
  <c r="C11" i="1"/>
  <c r="C5" i="1" a="1"/>
  <c r="C5" i="1"/>
  <c r="C6" i="1" a="1"/>
  <c r="C6" i="1"/>
  <c r="C7" i="1" a="1"/>
  <c r="C7" i="1"/>
  <c r="C8" i="1" a="1"/>
  <c r="C8" i="1"/>
  <c r="C9" i="1" a="1"/>
  <c r="C9" i="1"/>
  <c r="H11" i="2"/>
  <c r="H10" i="2"/>
  <c r="H9" i="2"/>
  <c r="H8" i="2"/>
  <c r="H7" i="2"/>
  <c r="H6" i="2"/>
  <c r="H5" i="2"/>
  <c r="H4" i="2"/>
  <c r="H3" i="2"/>
  <c r="H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<sst xmlns="http://schemas.openxmlformats.org/spreadsheetml/2006/main" count="136" uniqueCount="59">
  <si>
    <t>Campaign</t>
  </si>
  <si>
    <t>Ad Group</t>
  </si>
  <si>
    <t>Keyword</t>
  </si>
  <si>
    <t>Criterion Type</t>
  </si>
  <si>
    <t>Final URL</t>
  </si>
  <si>
    <t>Broad</t>
  </si>
  <si>
    <t>Широкое</t>
  </si>
  <si>
    <t>Exact</t>
  </si>
  <si>
    <t>Точное</t>
  </si>
  <si>
    <t>Предлоги</t>
  </si>
  <si>
    <t>Формула:</t>
  </si>
  <si>
    <t>=ЕСЛИОШИБКА(ПСТР(ЗАМЕНИТЬ(" "&amp;("+"&amp;ПОДСТАВИТЬ([@[Ad Group]];" ";" +"));МАКС(ЕСЛИОШИБКА(ПОИСК(" +"&amp;Таблица4[Предлоги]&amp;" ";" "&amp;("+"&amp;ПОДСТАВИТЬ([@[Ad Group]];" ";" +"))&amp;" ");));2;" ");2;999);"+"&amp;ПОДСТАВИТЬ([@[Ad Group]];" ";" +"))</t>
  </si>
  <si>
    <t>в</t>
  </si>
  <si>
    <t>во</t>
  </si>
  <si>
    <t>для</t>
  </si>
  <si>
    <t>до</t>
  </si>
  <si>
    <t>за</t>
  </si>
  <si>
    <t>и</t>
  </si>
  <si>
    <t>из</t>
  </si>
  <si>
    <t>изо</t>
  </si>
  <si>
    <t>к</t>
  </si>
  <si>
    <t>ко</t>
  </si>
  <si>
    <t>на</t>
  </si>
  <si>
    <t>над</t>
  </si>
  <si>
    <t>о</t>
  </si>
  <si>
    <t>об</t>
  </si>
  <si>
    <t>обо</t>
  </si>
  <si>
    <t>от</t>
  </si>
  <si>
    <t>ото</t>
  </si>
  <si>
    <t>перед</t>
  </si>
  <si>
    <t>по</t>
  </si>
  <si>
    <t>под</t>
  </si>
  <si>
    <t>при</t>
  </si>
  <si>
    <t>с</t>
  </si>
  <si>
    <t>со</t>
  </si>
  <si>
    <t>у</t>
  </si>
  <si>
    <t>через</t>
  </si>
  <si>
    <t>Headline1</t>
  </si>
  <si>
    <t>Headline2</t>
  </si>
  <si>
    <t>Description</t>
  </si>
  <si>
    <t>Path1</t>
  </si>
  <si>
    <t>Path2</t>
  </si>
  <si>
    <t>из-за</t>
  </si>
  <si>
    <t xml:space="preserve"> </t>
  </si>
  <si>
    <t>Белье Келвин Кляйн - Поиск - СПб</t>
  </si>
  <si>
    <t>calvin klein</t>
  </si>
  <si>
    <t>calvin klein женский</t>
  </si>
  <si>
    <t>женские ck</t>
  </si>
  <si>
    <t>женское нижнее белье</t>
  </si>
  <si>
    <t>женское спортивное белье</t>
  </si>
  <si>
    <t>кельвин кляйн</t>
  </si>
  <si>
    <t>кельвин кляйн женские</t>
  </si>
  <si>
    <t>комплект женского белья</t>
  </si>
  <si>
    <t>комплект нижнего белья</t>
  </si>
  <si>
    <t>купить женское белье</t>
  </si>
  <si>
    <t>Женское белье Келвин Кляйн</t>
  </si>
  <si>
    <t>Комплект топ и трусики за 1950</t>
  </si>
  <si>
    <t>Комплект женского нижнего спортивного белья топ и трусики Келвин Кляйн за 1950 р</t>
  </si>
  <si>
    <t>http://belyo-calvin-klein.lpio.ru/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</si>
</sst>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3" borderId="0" xfId="0" applyFill="1"/>
    <xf numFmtId="0" fontId="1" fillId="3" borderId="2" xfId="0" applyFont="1" applyFill="1" applyBorder="1"/>
    <xf numFmtId="0" fontId="0" fillId="4" borderId="0" xfId="0" applyFill="1"/>
    <xf numFmtId="0" fontId="1" fillId="4" borderId="2" xfId="0" applyFont="1" applyFill="1" applyBorder="1"/>
    <xf numFmtId="0" fontId="0" fillId="5" borderId="0" xfId="0" applyFill="1"/>
    <xf numFmtId="0" fontId="1" fillId="5" borderId="3" xfId="0" applyFont="1" applyFill="1" applyBorder="1"/>
    <xf numFmtId="0" fontId="0" fillId="0" borderId="0" xfId="0" applyBorder="1"/>
    <xf numFmtId="0" fontId="0" fillId="0" borderId="0" xfId="0" applyNumberFormat="1"/>
    <xf numFmtId="0" fontId="4" fillId="6" borderId="4" xfId="0" applyFont="1" applyFill="1" applyBorder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rgb="FFDCE6F1"/>
          <bgColor rgb="FFDCE6F1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doroff/Downloads/&#1064;&#1072;&#1073;&#1083;&#1086;&#1085;%20&#1076;&#1083;&#1103;%20&#1080;&#1084;&#1087;&#1086;&#1088;&#1090;&#1072;%20&#1086;&#1073;&#1098;&#1103;&#1074;&#1083;&#1077;&#1085;&#1080;&#1081;%20Google%20AdWords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86;&#1079;&#1076;&#1072;&#1085;&#1080;&#1077;%20&#1086;&#1073;&#1098;&#1103;&#1074;&#1083;&#1077;&#1085;&#1080;&#108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мпорт. Шаг 1 (ключи)"/>
      <sheetName val="Импорт. Шаг 2 (объявления)"/>
      <sheetName val="Модификатор"/>
    </sheetNames>
    <sheetDataSet>
      <sheetData sheetId="0">
        <row r="1">
          <cell r="I1" t="str">
            <v>Broad</v>
          </cell>
        </row>
        <row r="2">
          <cell r="I2" t="str">
            <v>Phrase</v>
          </cell>
        </row>
        <row r="3">
          <cell r="I3" t="str">
            <v>Exact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Таблица2" displayName="Таблица2" ref="A1:D11" totalsRowShown="0">
  <autoFilter ref="A1:D11"/>
  <tableColumns count="4">
    <tableColumn id="1" name="Campaign"/>
    <tableColumn id="2" name="Ad Group"/>
    <tableColumn id="3" name="Keyword" dataDxfId="1">
      <calculatedColumnFormula array="1">IFERROR(MID(REPLACE(" "&amp;("+"&amp;SUBSTITUTE(Таблица2[[#This Row],[Ad Group]]," "," +")),MAX(IFERROR(SEARCH(" +"&amp;Таблица4[Предлоги]&amp;" "," "&amp;("+"&amp;SUBSTITUTE(Таблица2[[#This Row],[Ad Group]]," "," +"))&amp;" "),)),2," "),2,999),"+"&amp;SUBSTITUTE(Таблица2[[#This Row],[Ad Group]]," "," +"))</calculatedColumnFormula>
    </tableColumn>
    <tableColumn id="4" name="Criterion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3" displayName="Таблица3" ref="A1:H11" totalsRowShown="0">
  <autoFilter ref="A1:H11"/>
  <tableColumns count="8">
    <tableColumn id="1" name="Campaign"/>
    <tableColumn id="2" name="Ad Group"/>
    <tableColumn id="3" name="Headline1"/>
    <tableColumn id="4" name="Headline2"/>
    <tableColumn id="5" name="Description" dataDxfId="0"/>
    <tableColumn id="7" name="Final URL"/>
    <tableColumn id="8" name="Path1">
      <calculatedColumnFormula>IF([2]!Таблица167[[#This Row],[Количество слов]]=1,TRIM(MID(SUBSTITUTE([2]!Таблица167[[#This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слов]]=2,TRIM(MID(SUBSTITUTE([2]!Таблица167[[#This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keyword]]))))))</calculatedColumnFormula>
    </tableColumn>
    <tableColumn id="9" name="Path2">
      <calculatedColumnFormula>IF([2]!Таблица167[[#This Row],[Количество слов]]=1," ",IF([2]!Таблица167[[#This Row],[Количество слов]]=2,TRIM(MID(SUBSTITUTE([2]!Таблица167[[#This Row],[Correct keyword]]," ",REPT(" ",LEN([2]!Таблица167[[#This Row],[Correct keyword]]))),LEN([2]!Таблица167[[#This Row],[Correct keyword]])*(2-1)+1,LEN([2]!Таблица167[[#This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keyword]])*(3-1)+1,LEN([2]!Таблица167[[#This Row],[Correct keyword]]))),TRIM(MID(SUBSTITUTE([2]!Таблица167[[#This Row],[Correct keyword]]," ",REPT(" ",LEN([2]!Таблица167[[#This Row],[Correct keyword]]))),LEN([2]!Таблица167[[#This Row],[Correct keyword]])*(3-1)+1,LEN([2]!Таблица167[[#This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keyword]])*(4-1)+1,LEN([2]!Таблица167[[#This Row],[Correct keyword]]))))))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4" displayName="Таблица4" ref="A1:A27" totalsRowShown="0">
  <autoFilter ref="A1:A27"/>
  <tableColumns count="1">
    <tableColumn id="1" name="Предлог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1" sqref="A1:D11"/>
    </sheetView>
  </sheetViews>
  <sheetFormatPr defaultColWidth="11" defaultRowHeight="15.75" x14ac:dyDescent="0.25"/>
  <cols>
    <col min="1" max="1" width="41" customWidth="1"/>
    <col min="2" max="2" width="28.5" customWidth="1"/>
    <col min="3" max="3" width="23.125" customWidth="1"/>
    <col min="4" max="4" width="25.625" customWidth="1"/>
  </cols>
  <sheetData>
    <row r="1" spans="1:7" x14ac:dyDescent="0.25">
      <c r="A1" t="s">
        <v>0</v>
      </c>
      <c r="B1" s="3" t="s">
        <v>1</v>
      </c>
      <c r="C1" s="5" t="s">
        <v>2</v>
      </c>
      <c r="D1" s="7" t="s">
        <v>3</v>
      </c>
    </row>
    <row r="2" spans="1:7" x14ac:dyDescent="0.25">
      <c r="A2" t="s">
        <v>44</v>
      </c>
      <c r="B2" t="s">
        <v>45</v>
      </c>
      <c r="C2" s="10" t="str">
        <f t="array" ref="C2">IFERROR(MID(REPLACE(" "&amp;("+"&amp;SUBSTITUTE(Таблица2[[#This Row],[Ad Group]]," "," +")),MAX(IFERROR(SEARCH(" +"&amp;Таблица4[Предлоги]&amp;" "," "&amp;("+"&amp;SUBSTITUTE(Таблица2[[#This Row],[Ad Group]]," "," +"))&amp;" "),)),2," "),2,999),"+"&amp;SUBSTITUTE(Таблица2[[#This Row],[Ad Group]]," "," +"))</f>
        <v>+calvin +klein</v>
      </c>
      <c r="D2" s="1" t="s">
        <v>5</v>
      </c>
    </row>
    <row r="3" spans="1:7" x14ac:dyDescent="0.25">
      <c r="A3" t="s">
        <v>44</v>
      </c>
      <c r="B3" t="s">
        <v>46</v>
      </c>
      <c r="C3" s="10" t="str">
        <f t="array" ref="C3">IFERROR(MID(REPLACE(" "&amp;("+"&amp;SUBSTITUTE(Таблица2[[#This Row],[Ad Group]]," "," +")),MAX(IFERROR(SEARCH(" +"&amp;Таблица4[Предлоги]&amp;" "," "&amp;("+"&amp;SUBSTITUTE(Таблица2[[#This Row],[Ad Group]]," "," +"))&amp;" "),)),2," "),2,999),"+"&amp;SUBSTITUTE(Таблица2[[#This Row],[Ad Group]]," "," +"))</f>
        <v>+calvin +klein +женский</v>
      </c>
      <c r="D3" s="1" t="s">
        <v>5</v>
      </c>
    </row>
    <row r="4" spans="1:7" x14ac:dyDescent="0.25">
      <c r="A4" t="s">
        <v>44</v>
      </c>
      <c r="B4" t="s">
        <v>47</v>
      </c>
      <c r="C4" s="10" t="str">
        <f t="array" ref="C4">IFERROR(MID(REPLACE(" "&amp;("+"&amp;SUBSTITUTE(Таблица2[[#This Row],[Ad Group]]," "," +")),MAX(IFERROR(SEARCH(" +"&amp;Таблица4[Предлоги]&amp;" "," "&amp;("+"&amp;SUBSTITUTE(Таблица2[[#This Row],[Ad Group]]," "," +"))&amp;" "),)),2," "),2,999),"+"&amp;SUBSTITUTE(Таблица2[[#This Row],[Ad Group]]," "," +"))</f>
        <v>+женские +ck</v>
      </c>
      <c r="D4" s="1" t="s">
        <v>5</v>
      </c>
    </row>
    <row r="5" spans="1:7" x14ac:dyDescent="0.25">
      <c r="A5" t="s">
        <v>44</v>
      </c>
      <c r="B5" t="s">
        <v>48</v>
      </c>
      <c r="C5" s="10" t="str">
        <f t="array" ref="C5">IFERROR(MID(REPLACE(" "&amp;("+"&amp;SUBSTITUTE(Таблица2[[#This Row],[Ad Group]]," "," +")),MAX(IFERROR(SEARCH(" +"&amp;Таблица4[Предлоги]&amp;" "," "&amp;("+"&amp;SUBSTITUTE(Таблица2[[#This Row],[Ad Group]]," "," +"))&amp;" "),)),2," "),2,999),"+"&amp;SUBSTITUTE(Таблица2[[#This Row],[Ad Group]]," "," +"))</f>
        <v>+женское +нижнее +белье</v>
      </c>
      <c r="D5" s="1" t="s">
        <v>5</v>
      </c>
    </row>
    <row r="6" spans="1:7" x14ac:dyDescent="0.25">
      <c r="A6" t="s">
        <v>44</v>
      </c>
      <c r="B6" t="s">
        <v>49</v>
      </c>
      <c r="C6" s="10" t="str">
        <f t="array" ref="C6">IFERROR(MID(REPLACE(" "&amp;("+"&amp;SUBSTITUTE(Таблица2[[#This Row],[Ad Group]]," "," +")),MAX(IFERROR(SEARCH(" +"&amp;Таблица4[Предлоги]&amp;" "," "&amp;("+"&amp;SUBSTITUTE(Таблица2[[#This Row],[Ad Group]]," "," +"))&amp;" "),)),2," "),2,999),"+"&amp;SUBSTITUTE(Таблица2[[#This Row],[Ad Group]]," "," +"))</f>
        <v>+женское +спортивное +белье</v>
      </c>
      <c r="D6" s="1" t="s">
        <v>5</v>
      </c>
      <c r="F6" s="1" t="s">
        <v>5</v>
      </c>
      <c r="G6" s="4" t="s">
        <v>6</v>
      </c>
    </row>
    <row r="7" spans="1:7" x14ac:dyDescent="0.25">
      <c r="A7" t="s">
        <v>44</v>
      </c>
      <c r="B7" t="s">
        <v>50</v>
      </c>
      <c r="C7" s="10" t="str">
        <f t="array" ref="C7">IFERROR(MID(REPLACE(" "&amp;("+"&amp;SUBSTITUTE(Таблица2[[#This Row],[Ad Group]]," "," +")),MAX(IFERROR(SEARCH(" +"&amp;Таблица4[Предлоги]&amp;" "," "&amp;("+"&amp;SUBSTITUTE(Таблица2[[#This Row],[Ad Group]]," "," +"))&amp;" "),)),2," "),2,999),"+"&amp;SUBSTITUTE(Таблица2[[#This Row],[Ad Group]]," "," +"))</f>
        <v>+кельвин +кляйн</v>
      </c>
      <c r="D7" s="1" t="s">
        <v>5</v>
      </c>
      <c r="F7" s="6" t="s">
        <v>7</v>
      </c>
      <c r="G7" s="8" t="s">
        <v>8</v>
      </c>
    </row>
    <row r="8" spans="1:7" x14ac:dyDescent="0.25">
      <c r="A8" t="s">
        <v>44</v>
      </c>
      <c r="B8" t="s">
        <v>51</v>
      </c>
      <c r="C8" s="10" t="str">
        <f t="array" ref="C8">IFERROR(MID(REPLACE(" "&amp;("+"&amp;SUBSTITUTE(Таблица2[[#This Row],[Ad Group]]," "," +")),MAX(IFERROR(SEARCH(" +"&amp;Таблица4[Предлоги]&amp;" "," "&amp;("+"&amp;SUBSTITUTE(Таблица2[[#This Row],[Ad Group]]," "," +"))&amp;" "),)),2," "),2,999),"+"&amp;SUBSTITUTE(Таблица2[[#This Row],[Ad Group]]," "," +"))</f>
        <v>+кельвин +кляйн +женские</v>
      </c>
      <c r="D8" s="1" t="s">
        <v>5</v>
      </c>
    </row>
    <row r="9" spans="1:7" x14ac:dyDescent="0.25">
      <c r="A9" t="s">
        <v>44</v>
      </c>
      <c r="B9" t="s">
        <v>52</v>
      </c>
      <c r="C9" s="10" t="str">
        <f t="array" ref="C9">IFERROR(MID(REPLACE(" "&amp;("+"&amp;SUBSTITUTE(Таблица2[[#This Row],[Ad Group]]," "," +")),MAX(IFERROR(SEARCH(" +"&amp;Таблица4[Предлоги]&amp;" "," "&amp;("+"&amp;SUBSTITUTE(Таблица2[[#This Row],[Ad Group]]," "," +"))&amp;" "),)),2," "),2,999),"+"&amp;SUBSTITUTE(Таблица2[[#This Row],[Ad Group]]," "," +"))</f>
        <v>+комплект +женского +белья</v>
      </c>
      <c r="D9" s="1" t="s">
        <v>5</v>
      </c>
    </row>
    <row r="10" spans="1:7" x14ac:dyDescent="0.25">
      <c r="A10" t="s">
        <v>44</v>
      </c>
      <c r="B10" t="s">
        <v>53</v>
      </c>
      <c r="C10" s="10" t="str">
        <f t="array" ref="C10">IFERROR(MID(REPLACE(" "&amp;("+"&amp;SUBSTITUTE(Таблица2[[#This Row],[Ad Group]]," "," +")),MAX(IFERROR(SEARCH(" +"&amp;Таблица4[Предлоги]&amp;" "," "&amp;("+"&amp;SUBSTITUTE(Таблица2[[#This Row],[Ad Group]]," "," +"))&amp;" "),)),2," "),2,999),"+"&amp;SUBSTITUTE(Таблица2[[#This Row],[Ad Group]]," "," +"))</f>
        <v>+комплект +нижнего +белья</v>
      </c>
      <c r="D10" s="1" t="s">
        <v>5</v>
      </c>
    </row>
    <row r="11" spans="1:7" x14ac:dyDescent="0.25">
      <c r="A11" t="s">
        <v>44</v>
      </c>
      <c r="B11" t="s">
        <v>54</v>
      </c>
      <c r="C11" s="10" t="str">
        <f t="array" ref="C11">IFERROR(MID(REPLACE(" "&amp;("+"&amp;SUBSTITUTE(Таблица2[[#This Row],[Ad Group]]," "," +")),MAX(IFERROR(SEARCH(" +"&amp;Таблица4[Предлоги]&amp;" "," "&amp;("+"&amp;SUBSTITUTE(Таблица2[[#This Row],[Ad Group]]," "," +"))&amp;" "),)),2," "),2,999),"+"&amp;SUBSTITUTE(Таблица2[[#This Row],[Ad Group]]," "," +"))</f>
        <v>+купить +женское +белье</v>
      </c>
      <c r="D11" s="1" t="s">
        <v>5</v>
      </c>
    </row>
    <row r="12" spans="1:7" x14ac:dyDescent="0.25">
      <c r="B12" t="s">
        <v>43</v>
      </c>
      <c r="C12" s="10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A1:H11"/>
    </sheetView>
  </sheetViews>
  <sheetFormatPr defaultColWidth="11" defaultRowHeight="15.75" x14ac:dyDescent="0.25"/>
  <cols>
    <col min="1" max="1" width="35.875" customWidth="1"/>
    <col min="2" max="2" width="22.125" customWidth="1"/>
    <col min="3" max="3" width="19.875" customWidth="1"/>
    <col min="4" max="4" width="26.375" customWidth="1"/>
    <col min="5" max="5" width="28.5" customWidth="1"/>
    <col min="6" max="6" width="23.875" customWidth="1"/>
    <col min="7" max="7" width="21.875" customWidth="1"/>
    <col min="8" max="8" width="18.625" customWidth="1"/>
  </cols>
  <sheetData>
    <row r="1" spans="1:8" x14ac:dyDescent="0.25">
      <c r="A1" t="s">
        <v>0</v>
      </c>
      <c r="B1" s="3" t="s">
        <v>1</v>
      </c>
      <c r="C1" s="5" t="s">
        <v>37</v>
      </c>
      <c r="D1" s="7" t="s">
        <v>38</v>
      </c>
      <c r="E1" t="s">
        <v>39</v>
      </c>
      <c r="F1" s="3" t="s">
        <v>4</v>
      </c>
      <c r="G1" s="5" t="s">
        <v>40</v>
      </c>
      <c r="H1" s="7" t="s">
        <v>41</v>
      </c>
    </row>
    <row r="2" spans="1:8" x14ac:dyDescent="0.25">
      <c r="A2" t="s">
        <v>44</v>
      </c>
      <c r="B2" t="s">
        <v>45</v>
      </c>
      <c r="C2" t="s">
        <v>55</v>
      </c>
      <c r="D2" t="s">
        <v>56</v>
      </c>
      <c r="E2" s="11" t="s">
        <v>57</v>
      </c>
      <c r="F2" t="s">
        <v>58</v>
      </c>
      <c r="G2" t="str">
        <f>IF([2]!Таблица167[[#This Row],[Количество слов]]=1,TRIM(MID(SUBSTITUTE([2]!Таблица167[[#This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слов]]=2,TRIM(MID(SUBSTITUTE([2]!Таблица167[[#This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keyword]]))))))</f>
        <v>calvin</v>
      </c>
      <c r="H2" t="str">
        <f>IF([2]!Таблица167[[#This Row],[Количество слов]]=1," ",IF([2]!Таблица167[[#This Row],[Количество слов]]=2,TRIM(MID(SUBSTITUTE([2]!Таблица167[[#This Row],[Correct keyword]]," ",REPT(" ",LEN([2]!Таблица167[[#This Row],[Correct keyword]]))),LEN([2]!Таблица167[[#This Row],[Correct keyword]])*(2-1)+1,LEN([2]!Таблица167[[#This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keyword]])*(3-1)+1,LEN([2]!Таблица167[[#This Row],[Correct keyword]]))),TRIM(MID(SUBSTITUTE([2]!Таблица167[[#This Row],[Correct keyword]]," ",REPT(" ",LEN([2]!Таблица167[[#This Row],[Correct keyword]]))),LEN([2]!Таблица167[[#This Row],[Correct keyword]])*(3-1)+1,LEN([2]!Таблица167[[#This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keyword]])*(4-1)+1,LEN([2]!Таблица167[[#This Row],[Correct keyword]]))))))</f>
        <v>klein</v>
      </c>
    </row>
    <row r="3" spans="1:8" x14ac:dyDescent="0.25">
      <c r="A3" t="s">
        <v>44</v>
      </c>
      <c r="B3" t="s">
        <v>46</v>
      </c>
      <c r="C3" t="s">
        <v>55</v>
      </c>
      <c r="D3" t="s">
        <v>56</v>
      </c>
      <c r="E3" s="11" t="s">
        <v>57</v>
      </c>
      <c r="F3" t="s">
        <v>58</v>
      </c>
      <c r="G3" t="str">
        <f>IF([2]!Таблица167[[#This Row],[Количество слов]]=1,TRIM(MID(SUBSTITUTE([2]!Таблица167[[#This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слов]]=2,TRIM(MID(SUBSTITUTE([2]!Таблица167[[#This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keyword]]))))))</f>
        <v>calvin_klein</v>
      </c>
      <c r="H3" t="str">
        <f>IF([2]!Таблица167[[#This Row],[Количество слов]]=1," ",IF([2]!Таблица167[[#This Row],[Количество слов]]=2,TRIM(MID(SUBSTITUTE([2]!Таблица167[[#This Row],[Correct keyword]]," ",REPT(" ",LEN([2]!Таблица167[[#This Row],[Correct keyword]]))),LEN([2]!Таблица167[[#This Row],[Correct keyword]])*(2-1)+1,LEN([2]!Таблица167[[#This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keyword]])*(3-1)+1,LEN([2]!Таблица167[[#This Row],[Correct keyword]]))),TRIM(MID(SUBSTITUTE([2]!Таблица167[[#This Row],[Correct keyword]]," ",REPT(" ",LEN([2]!Таблица167[[#This Row],[Correct keyword]]))),LEN([2]!Таблица167[[#This Row],[Correct keyword]])*(3-1)+1,LEN([2]!Таблица167[[#This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keyword]])*(4-1)+1,LEN([2]!Таблица167[[#This Row],[Correct keyword]]))))))</f>
        <v>женский</v>
      </c>
    </row>
    <row r="4" spans="1:8" x14ac:dyDescent="0.25">
      <c r="A4" t="s">
        <v>44</v>
      </c>
      <c r="B4" t="s">
        <v>47</v>
      </c>
      <c r="C4" t="s">
        <v>55</v>
      </c>
      <c r="D4" t="s">
        <v>56</v>
      </c>
      <c r="E4" s="11" t="s">
        <v>57</v>
      </c>
      <c r="F4" t="s">
        <v>58</v>
      </c>
      <c r="G4" t="str">
        <f>IF([2]!Таблица167[[#This Row],[Количество слов]]=1,TRIM(MID(SUBSTITUTE([2]!Таблица167[[#This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слов]]=2,TRIM(MID(SUBSTITUTE([2]!Таблица167[[#This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keyword]]))))))</f>
        <v>женские</v>
      </c>
      <c r="H4" t="str">
        <f>IF([2]!Таблица167[[#This Row],[Количество слов]]=1," ",IF([2]!Таблица167[[#This Row],[Количество слов]]=2,TRIM(MID(SUBSTITUTE([2]!Таблица167[[#This Row],[Correct keyword]]," ",REPT(" ",LEN([2]!Таблица167[[#This Row],[Correct keyword]]))),LEN([2]!Таблица167[[#This Row],[Correct keyword]])*(2-1)+1,LEN([2]!Таблица167[[#This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keyword]])*(3-1)+1,LEN([2]!Таблица167[[#This Row],[Correct keyword]]))),TRIM(MID(SUBSTITUTE([2]!Таблица167[[#This Row],[Correct keyword]]," ",REPT(" ",LEN([2]!Таблица167[[#This Row],[Correct keyword]]))),LEN([2]!Таблица167[[#This Row],[Correct keyword]])*(3-1)+1,LEN([2]!Таблица167[[#This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keyword]])*(4-1)+1,LEN([2]!Таблица167[[#This Row],[Correct keyword]]))))))</f>
        <v>ck</v>
      </c>
    </row>
    <row r="5" spans="1:8" x14ac:dyDescent="0.25">
      <c r="A5" t="s">
        <v>44</v>
      </c>
      <c r="B5" t="s">
        <v>48</v>
      </c>
      <c r="C5" t="s">
        <v>55</v>
      </c>
      <c r="D5" t="s">
        <v>56</v>
      </c>
      <c r="E5" s="11" t="s">
        <v>57</v>
      </c>
      <c r="F5" t="s">
        <v>58</v>
      </c>
      <c r="G5" t="str">
        <f>IF([2]!Таблица167[[#This Row],[Количество слов]]=1,TRIM(MID(SUBSTITUTE([2]!Таблица167[[#This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слов]]=2,TRIM(MID(SUBSTITUTE([2]!Таблица167[[#This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keyword]]))))))</f>
        <v>женское_нижнее</v>
      </c>
      <c r="H5" t="str">
        <f>IF([2]!Таблица167[[#This Row],[Количество слов]]=1," ",IF([2]!Таблица167[[#This Row],[Количество слов]]=2,TRIM(MID(SUBSTITUTE([2]!Таблица167[[#This Row],[Correct keyword]]," ",REPT(" ",LEN([2]!Таблица167[[#This Row],[Correct keyword]]))),LEN([2]!Таблица167[[#This Row],[Correct keyword]])*(2-1)+1,LEN([2]!Таблица167[[#This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keyword]])*(3-1)+1,LEN([2]!Таблица167[[#This Row],[Correct keyword]]))),TRIM(MID(SUBSTITUTE([2]!Таблица167[[#This Row],[Correct keyword]]," ",REPT(" ",LEN([2]!Таблица167[[#This Row],[Correct keyword]]))),LEN([2]!Таблица167[[#This Row],[Correct keyword]])*(3-1)+1,LEN([2]!Таблица167[[#This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keyword]])*(4-1)+1,LEN([2]!Таблица167[[#This Row],[Correct keyword]]))))))</f>
        <v>белье</v>
      </c>
    </row>
    <row r="6" spans="1:8" x14ac:dyDescent="0.25">
      <c r="A6" t="s">
        <v>44</v>
      </c>
      <c r="B6" t="s">
        <v>49</v>
      </c>
      <c r="C6" t="s">
        <v>55</v>
      </c>
      <c r="D6" t="s">
        <v>56</v>
      </c>
      <c r="E6" s="11" t="s">
        <v>57</v>
      </c>
      <c r="F6" t="s">
        <v>58</v>
      </c>
      <c r="G6" t="str">
        <f>IF([2]!Таблица167[[#This Row],[Количество слов]]=1,TRIM(MID(SUBSTITUTE([2]!Таблица167[[#This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слов]]=2,TRIM(MID(SUBSTITUTE([2]!Таблица167[[#This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keyword]]))))))</f>
        <v>женское</v>
      </c>
      <c r="H6" t="str">
        <f>IF([2]!Таблица167[[#This Row],[Количество слов]]=1," ",IF([2]!Таблица167[[#This Row],[Количество слов]]=2,TRIM(MID(SUBSTITUTE([2]!Таблица167[[#This Row],[Correct keyword]]," ",REPT(" ",LEN([2]!Таблица167[[#This Row],[Correct keyword]]))),LEN([2]!Таблица167[[#This Row],[Correct keyword]])*(2-1)+1,LEN([2]!Таблица167[[#This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keyword]])*(3-1)+1,LEN([2]!Таблица167[[#This Row],[Correct keyword]]))),TRIM(MID(SUBSTITUTE([2]!Таблица167[[#This Row],[Correct keyword]]," ",REPT(" ",LEN([2]!Таблица167[[#This Row],[Correct keyword]]))),LEN([2]!Таблица167[[#This Row],[Correct keyword]])*(3-1)+1,LEN([2]!Таблица167[[#This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keyword]])*(4-1)+1,LEN([2]!Таблица167[[#This Row],[Correct keyword]]))))))</f>
        <v>спортивное</v>
      </c>
    </row>
    <row r="7" spans="1:8" x14ac:dyDescent="0.25">
      <c r="A7" t="s">
        <v>44</v>
      </c>
      <c r="B7" t="s">
        <v>50</v>
      </c>
      <c r="C7" t="s">
        <v>55</v>
      </c>
      <c r="D7" t="s">
        <v>56</v>
      </c>
      <c r="E7" s="11" t="s">
        <v>57</v>
      </c>
      <c r="F7" t="s">
        <v>58</v>
      </c>
      <c r="G7" t="str">
        <f>IF([2]!Таблица167[[#This Row],[Количество слов]]=1,TRIM(MID(SUBSTITUTE([2]!Таблица167[[#This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слов]]=2,TRIM(MID(SUBSTITUTE([2]!Таблица167[[#This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keyword]]))))))</f>
        <v>кельвин</v>
      </c>
      <c r="H7" t="str">
        <f>IF([2]!Таблица167[[#This Row],[Количество слов]]=1," ",IF([2]!Таблица167[[#This Row],[Количество слов]]=2,TRIM(MID(SUBSTITUTE([2]!Таблица167[[#This Row],[Correct keyword]]," ",REPT(" ",LEN([2]!Таблица167[[#This Row],[Correct keyword]]))),LEN([2]!Таблица167[[#This Row],[Correct keyword]])*(2-1)+1,LEN([2]!Таблица167[[#This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keyword]])*(3-1)+1,LEN([2]!Таблица167[[#This Row],[Correct keyword]]))),TRIM(MID(SUBSTITUTE([2]!Таблица167[[#This Row],[Correct keyword]]," ",REPT(" ",LEN([2]!Таблица167[[#This Row],[Correct keyword]]))),LEN([2]!Таблица167[[#This Row],[Correct keyword]])*(3-1)+1,LEN([2]!Таблица167[[#This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keyword]])*(4-1)+1,LEN([2]!Таблица167[[#This Row],[Correct keyword]]))))))</f>
        <v>кляйн</v>
      </c>
    </row>
    <row r="8" spans="1:8" x14ac:dyDescent="0.25">
      <c r="A8" t="s">
        <v>44</v>
      </c>
      <c r="B8" t="s">
        <v>51</v>
      </c>
      <c r="C8" t="s">
        <v>55</v>
      </c>
      <c r="D8" t="s">
        <v>56</v>
      </c>
      <c r="E8" s="11" t="s">
        <v>57</v>
      </c>
      <c r="F8" t="s">
        <v>58</v>
      </c>
      <c r="G8" t="str">
        <f>IF([2]!Таблица167[[#This Row],[Количество слов]]=1,TRIM(MID(SUBSTITUTE([2]!Таблица167[[#This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слов]]=2,TRIM(MID(SUBSTITUTE([2]!Таблица167[[#This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keyword]]))))))</f>
        <v>кельвин_кляйн</v>
      </c>
      <c r="H8" t="str">
        <f>IF([2]!Таблица167[[#This Row],[Количество слов]]=1," ",IF([2]!Таблица167[[#This Row],[Количество слов]]=2,TRIM(MID(SUBSTITUTE([2]!Таблица167[[#This Row],[Correct keyword]]," ",REPT(" ",LEN([2]!Таблица167[[#This Row],[Correct keyword]]))),LEN([2]!Таблица167[[#This Row],[Correct keyword]])*(2-1)+1,LEN([2]!Таблица167[[#This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keyword]])*(3-1)+1,LEN([2]!Таблица167[[#This Row],[Correct keyword]]))),TRIM(MID(SUBSTITUTE([2]!Таблица167[[#This Row],[Correct keyword]]," ",REPT(" ",LEN([2]!Таблица167[[#This Row],[Correct keyword]]))),LEN([2]!Таблица167[[#This Row],[Correct keyword]])*(3-1)+1,LEN([2]!Таблица167[[#This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keyword]])*(4-1)+1,LEN([2]!Таблица167[[#This Row],[Correct keyword]]))))))</f>
        <v>женские</v>
      </c>
    </row>
    <row r="9" spans="1:8" x14ac:dyDescent="0.25">
      <c r="A9" t="s">
        <v>44</v>
      </c>
      <c r="B9" t="s">
        <v>52</v>
      </c>
      <c r="C9" t="s">
        <v>55</v>
      </c>
      <c r="D9" t="s">
        <v>56</v>
      </c>
      <c r="E9" s="11" t="s">
        <v>57</v>
      </c>
      <c r="F9" t="s">
        <v>58</v>
      </c>
      <c r="G9" t="str">
        <f>IF([2]!Таблица167[[#This Row],[Количество слов]]=1,TRIM(MID(SUBSTITUTE([2]!Таблица167[[#This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слов]]=2,TRIM(MID(SUBSTITUTE([2]!Таблица167[[#This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keyword]]))))))</f>
        <v>комплект</v>
      </c>
      <c r="H9" t="str">
        <f>IF([2]!Таблица167[[#This Row],[Количество слов]]=1," ",IF([2]!Таблица167[[#This Row],[Количество слов]]=2,TRIM(MID(SUBSTITUTE([2]!Таблица167[[#This Row],[Correct keyword]]," ",REPT(" ",LEN([2]!Таблица167[[#This Row],[Correct keyword]]))),LEN([2]!Таблица167[[#This Row],[Correct keyword]])*(2-1)+1,LEN([2]!Таблица167[[#This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keyword]])*(3-1)+1,LEN([2]!Таблица167[[#This Row],[Correct keyword]]))),TRIM(MID(SUBSTITUTE([2]!Таблица167[[#This Row],[Correct keyword]]," ",REPT(" ",LEN([2]!Таблица167[[#This Row],[Correct keyword]]))),LEN([2]!Таблица167[[#This Row],[Correct keyword]])*(3-1)+1,LEN([2]!Таблица167[[#This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keyword]])*(4-1)+1,LEN([2]!Таблица167[[#This Row],[Correct keyword]]))))))</f>
        <v>женского</v>
      </c>
    </row>
    <row r="10" spans="1:8" x14ac:dyDescent="0.25">
      <c r="A10" t="s">
        <v>44</v>
      </c>
      <c r="B10" t="s">
        <v>53</v>
      </c>
      <c r="C10" t="s">
        <v>55</v>
      </c>
      <c r="D10" t="s">
        <v>56</v>
      </c>
      <c r="E10" s="11" t="s">
        <v>57</v>
      </c>
      <c r="F10" t="s">
        <v>58</v>
      </c>
      <c r="G10" t="str">
        <f>IF([2]!Таблица167[[#This Row],[Количество слов]]=1,TRIM(MID(SUBSTITUTE([2]!Таблица167[[#This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слов]]=2,TRIM(MID(SUBSTITUTE([2]!Таблица167[[#This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keyword]]))))))</f>
        <v>комплект</v>
      </c>
      <c r="H10" t="str">
        <f>IF([2]!Таблица167[[#This Row],[Количество слов]]=1," ",IF([2]!Таблица167[[#This Row],[Количество слов]]=2,TRIM(MID(SUBSTITUTE([2]!Таблица167[[#This Row],[Correct keyword]]," ",REPT(" ",LEN([2]!Таблица167[[#This Row],[Correct keyword]]))),LEN([2]!Таблица167[[#This Row],[Correct keyword]])*(2-1)+1,LEN([2]!Таблица167[[#This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keyword]])*(3-1)+1,LEN([2]!Таблица167[[#This Row],[Correct keyword]]))),TRIM(MID(SUBSTITUTE([2]!Таблица167[[#This Row],[Correct keyword]]," ",REPT(" ",LEN([2]!Таблица167[[#This Row],[Correct keyword]]))),LEN([2]!Таблица167[[#This Row],[Correct keyword]])*(3-1)+1,LEN([2]!Таблица167[[#This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keyword]])*(4-1)+1,LEN([2]!Таблица167[[#This Row],[Correct keyword]]))))))</f>
        <v>нижнего</v>
      </c>
    </row>
    <row r="11" spans="1:8" x14ac:dyDescent="0.25">
      <c r="A11" t="s">
        <v>44</v>
      </c>
      <c r="B11" t="s">
        <v>54</v>
      </c>
      <c r="C11" t="s">
        <v>55</v>
      </c>
      <c r="D11" t="s">
        <v>56</v>
      </c>
      <c r="E11" s="11" t="s">
        <v>57</v>
      </c>
      <c r="F11" t="s">
        <v>58</v>
      </c>
      <c r="G11" t="str">
        <f>IF([2]!Таблица167[[#This Row],[Количество слов]]=1,TRIM(MID(SUBSTITUTE([2]!Таблица167[[#This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слов]]=2,TRIM(MID(SUBSTITUTE([2]!Таблица167[[#This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keyword]]))))))</f>
        <v>купить_женское</v>
      </c>
      <c r="H11" t="str">
        <f>IF([2]!Таблица167[[#This Row],[Количество слов]]=1," ",IF([2]!Таблица167[[#This Row],[Количество слов]]=2,TRIM(MID(SUBSTITUTE([2]!Таблица167[[#This Row],[Correct keyword]]," ",REPT(" ",LEN([2]!Таблица167[[#This Row],[Correct keyword]]))),LEN([2]!Таблица167[[#This Row],[Correct keyword]])*(2-1)+1,LEN([2]!Таблица167[[#This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keyword]])*(3-1)+1,LEN([2]!Таблица167[[#This Row],[Correct keyword]]))),TRIM(MID(SUBSTITUTE([2]!Таблица167[[#This Row],[Correct keyword]]," ",REPT(" ",LEN([2]!Таблица167[[#This Row],[Correct keyword]]))),LEN([2]!Таблица167[[#This Row],[Correct keyword]])*(3-1)+1,LEN([2]!Таблица167[[#This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keyword]])*(4-1)+1,LEN([2]!Таблица167[[#This Row],[Correct keyword]]))))))</f>
        <v>белье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17" sqref="G17"/>
    </sheetView>
  </sheetViews>
  <sheetFormatPr defaultColWidth="11" defaultRowHeight="15.75" x14ac:dyDescent="0.25"/>
  <cols>
    <col min="1" max="1" width="26.875" customWidth="1"/>
  </cols>
  <sheetData>
    <row r="1" spans="1:6" x14ac:dyDescent="0.25">
      <c r="A1" t="s">
        <v>9</v>
      </c>
    </row>
    <row r="2" spans="1:6" x14ac:dyDescent="0.25">
      <c r="A2" t="s">
        <v>12</v>
      </c>
    </row>
    <row r="3" spans="1:6" x14ac:dyDescent="0.25">
      <c r="A3" t="s">
        <v>13</v>
      </c>
    </row>
    <row r="4" spans="1:6" x14ac:dyDescent="0.25">
      <c r="A4" t="s">
        <v>14</v>
      </c>
    </row>
    <row r="5" spans="1:6" x14ac:dyDescent="0.25">
      <c r="A5" t="s">
        <v>15</v>
      </c>
    </row>
    <row r="6" spans="1:6" x14ac:dyDescent="0.25">
      <c r="A6" t="s">
        <v>16</v>
      </c>
    </row>
    <row r="7" spans="1:6" x14ac:dyDescent="0.25">
      <c r="A7" t="s">
        <v>17</v>
      </c>
    </row>
    <row r="8" spans="1:6" x14ac:dyDescent="0.25">
      <c r="A8" t="s">
        <v>18</v>
      </c>
    </row>
    <row r="9" spans="1:6" x14ac:dyDescent="0.25">
      <c r="A9" t="s">
        <v>19</v>
      </c>
      <c r="E9" s="6" t="s">
        <v>10</v>
      </c>
      <c r="F9" s="2" t="s">
        <v>11</v>
      </c>
    </row>
    <row r="10" spans="1:6" x14ac:dyDescent="0.25">
      <c r="A10" t="s">
        <v>20</v>
      </c>
    </row>
    <row r="11" spans="1:6" x14ac:dyDescent="0.25">
      <c r="A11" t="s">
        <v>21</v>
      </c>
    </row>
    <row r="12" spans="1:6" x14ac:dyDescent="0.25">
      <c r="A12" t="s">
        <v>22</v>
      </c>
    </row>
    <row r="13" spans="1:6" x14ac:dyDescent="0.25">
      <c r="A13" t="s">
        <v>23</v>
      </c>
    </row>
    <row r="14" spans="1:6" x14ac:dyDescent="0.25">
      <c r="A14" t="s">
        <v>24</v>
      </c>
    </row>
    <row r="15" spans="1:6" x14ac:dyDescent="0.25">
      <c r="A15" t="s">
        <v>25</v>
      </c>
    </row>
    <row r="16" spans="1:6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s="9" t="s">
        <v>42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Группы и ключи</vt:lpstr>
      <vt:lpstr>Группы и объявления</vt:lpstr>
      <vt:lpstr>Предлоги</vt:lpstr>
    </vt:vector>
  </TitlesOfParts>
  <Company>ООО Рога и Копыта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Сидоров</dc:creator>
  <cp:lastModifiedBy>Павел Г. Лысенко</cp:lastModifiedBy>
  <dcterms:created xsi:type="dcterms:W3CDTF">2017-01-11T21:20:01Z</dcterms:created>
  <dcterms:modified xsi:type="dcterms:W3CDTF">2017-06-28T13:42:24Z</dcterms:modified>
</cp:coreProperties>
</file>