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екст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K3" i="1" l="1"/>
  <c r="K4" i="1"/>
  <c r="K7" i="1"/>
  <c r="K2" i="1"/>
  <c r="K5" i="1"/>
  <c r="K6" i="1"/>
  <c r="H3" i="1"/>
  <c r="H4" i="1"/>
  <c r="H5" i="1"/>
  <c r="H6" i="1"/>
  <c r="H7" i="1"/>
  <c r="F3" i="1"/>
  <c r="F4" i="1"/>
  <c r="F5" i="1"/>
  <c r="F6" i="1"/>
  <c r="F7" i="1"/>
  <c r="H2" i="1"/>
  <c r="F2" i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B3" i="1"/>
  <c r="B4" i="1"/>
  <c r="B7" i="1"/>
  <c r="B2" i="1"/>
</calcChain>
</file>

<file path=xl/sharedStrings.xml><?xml version="1.0" encoding="utf-8"?>
<sst xmlns="http://schemas.openxmlformats.org/spreadsheetml/2006/main" count="53" uniqueCount="36">
  <si>
    <t>Название группы</t>
  </si>
  <si>
    <t>Фраза (с минус-словами)</t>
  </si>
  <si>
    <t>Заголовок 1</t>
  </si>
  <si>
    <t>Заголовок 2</t>
  </si>
  <si>
    <t>Текст</t>
  </si>
  <si>
    <t>Длина Заголовка 1</t>
  </si>
  <si>
    <t>Длина Текста</t>
  </si>
  <si>
    <t>Ссылка</t>
  </si>
  <si>
    <t>Отображаемая ссылка</t>
  </si>
  <si>
    <t>Заголовок БС 1</t>
  </si>
  <si>
    <t>Описание БС 1</t>
  </si>
  <si>
    <t>Адрес БС 1</t>
  </si>
  <si>
    <t>Заголовок БС 2</t>
  </si>
  <si>
    <t>Описание БС 2</t>
  </si>
  <si>
    <t>Адрес БС 2</t>
  </si>
  <si>
    <t>Заголовок БС 3</t>
  </si>
  <si>
    <t>Описание БС 3</t>
  </si>
  <si>
    <t>Адрес БС 3</t>
  </si>
  <si>
    <t>Заголовок БС 4</t>
  </si>
  <si>
    <t>Описание БС 4</t>
  </si>
  <si>
    <t>Адрес БС 4</t>
  </si>
  <si>
    <t>http://kontraktnye-dvigateli.lpio.ru/</t>
  </si>
  <si>
    <t>Длина Заголовка 2</t>
  </si>
  <si>
    <t>Длина Отображаемой ссылки</t>
  </si>
  <si>
    <t>ванна разводка труб</t>
  </si>
  <si>
    <t>водоснабжение разводка</t>
  </si>
  <si>
    <t>разводка труб</t>
  </si>
  <si>
    <t>разводка труб водоснабжения</t>
  </si>
  <si>
    <t>разводка труб в квартире</t>
  </si>
  <si>
    <t>разводка труб в ванной</t>
  </si>
  <si>
    <t>Рассчитайте стоимость работ</t>
  </si>
  <si>
    <t>Получите расчет стоимости работ с ПП и Рехау, проект разводки и планировку ванны.</t>
  </si>
  <si>
    <t>http://razvodka-trub.lpio.ru/</t>
  </si>
  <si>
    <t>Ванна-Разводка-Труб</t>
  </si>
  <si>
    <t>Разводка-Труб</t>
  </si>
  <si>
    <t>Разводка-Труб-Ванной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</si>
</sst>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  <charset val="204"/>
    </font>
    <font>
      <sz val="10"/>
      <color theme="1"/>
      <name val="Verdana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Гиперссылка" xfId="1" builtinId="8"/>
    <cellStyle name="Обычный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W7" totalsRowShown="0" headerRowDxfId="24" dataDxfId="23">
  <autoFilter ref="A1:W7"/>
  <tableColumns count="23">
    <tableColumn id="1" name="Фраза (с минус-словами)" dataDxfId="22"/>
    <tableColumn id="2" name="Название группы" dataDxfId="21"/>
    <tableColumn id="3" name="Заголовок 1" dataDxfId="20"/>
    <tableColumn id="4" name="Длина Заголовка 1" dataDxfId="19"/>
    <tableColumn id="5" name="Заголовок 2" dataDxfId="18"/>
    <tableColumn id="6" name="Длина Заголовка 2" dataDxfId="17"/>
    <tableColumn id="7" name="Текст" dataDxfId="16"/>
    <tableColumn id="8" name="Длина Текста" dataDxfId="15"/>
    <tableColumn id="9" name="Ссылка" dataDxfId="14"/>
    <tableColumn id="10" name="Отображаемая ссылка" dataDxfId="13"/>
    <tableColumn id="23" name="Длина Отображаемой ссылки" dataDxfId="12">
      <calculatedColumnFormula>LEN(Таблица2[[#This Row],[Отображаемая ссылка]])</calculatedColumnFormula>
    </tableColumn>
    <tableColumn id="11" name="Заголовок БС 1" dataDxfId="11"/>
    <tableColumn id="12" name="Описание БС 1" dataDxfId="10"/>
    <tableColumn id="13" name="Адрес БС 1" dataDxfId="9"/>
    <tableColumn id="14" name="Заголовок БС 2" dataDxfId="8"/>
    <tableColumn id="15" name="Описание БС 2" dataDxfId="7"/>
    <tableColumn id="16" name="Адрес БС 2" dataDxfId="6"/>
    <tableColumn id="17" name="Заголовок БС 3" dataDxfId="5"/>
    <tableColumn id="18" name="Описание БС 3" dataDxfId="4"/>
    <tableColumn id="19" name="Адрес БС 3" dataDxfId="3"/>
    <tableColumn id="20" name="Заголовок БС 4" dataDxfId="2"/>
    <tableColumn id="21" name="Описание БС 4" dataDxfId="1"/>
    <tableColumn id="22" name="Адрес БС 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azvodka-trub.lpio.ru/" TargetMode="External"/><Relationship Id="rId1" Type="http://schemas.openxmlformats.org/officeDocument/2006/relationships/hyperlink" Target="http://kontraktnye-dvigateli.lpio.ru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selection activeCell="G21" sqref="G21"/>
    </sheetView>
  </sheetViews>
  <sheetFormatPr defaultRowHeight="12.75" x14ac:dyDescent="0.2"/>
  <cols>
    <col min="1" max="2" width="30.7109375" style="2" customWidth="1"/>
    <col min="3" max="3" width="36.5703125" style="2" customWidth="1"/>
    <col min="4" max="4" width="10.7109375" style="2" customWidth="1"/>
    <col min="5" max="5" width="30.7109375" style="2" customWidth="1"/>
    <col min="6" max="6" width="10.7109375" style="2" customWidth="1"/>
    <col min="7" max="7" width="67.5703125" style="2" bestFit="1" customWidth="1"/>
    <col min="8" max="8" width="10.7109375" style="2" customWidth="1"/>
    <col min="9" max="9" width="36.28515625" style="2" customWidth="1"/>
    <col min="10" max="10" width="32.28515625" style="2" customWidth="1"/>
    <col min="11" max="11" width="10.7109375" style="2" customWidth="1"/>
    <col min="12" max="23" width="20.7109375" style="2" customWidth="1"/>
    <col min="24" max="16384" width="9.140625" style="2"/>
  </cols>
  <sheetData>
    <row r="1" spans="1:23" s="1" customFormat="1" x14ac:dyDescent="0.2">
      <c r="A1" s="1" t="s">
        <v>1</v>
      </c>
      <c r="B1" s="1" t="s">
        <v>0</v>
      </c>
      <c r="C1" s="1" t="s">
        <v>2</v>
      </c>
      <c r="D1" s="1" t="s">
        <v>5</v>
      </c>
      <c r="E1" s="1" t="s">
        <v>3</v>
      </c>
      <c r="F1" s="1" t="s">
        <v>22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23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5" x14ac:dyDescent="0.25">
      <c r="A2" s="2" t="s">
        <v>24</v>
      </c>
      <c r="B2" s="2" t="str">
        <f>UPPER(LEFT(A2))&amp;RIGHT(LOWER(A2),LEN(A2)-1)</f>
        <v>Ванна разводка труб</v>
      </c>
      <c r="C2" s="2" t="str">
        <f>UPPER(LEFT(A2))&amp;RIGHT(LOWER(A2),LEN(A2)-1)</f>
        <v>Ванна разводка труб</v>
      </c>
      <c r="D2" s="2">
        <f>IF(C2="","",LEN(SUBSTITUTE(SUBSTITUTE(SUBSTITUTE(SUBSTITUTE(SUBSTITUTE(SUBSTITUTE(C2,"!",""),",",""),".",""),";",""),":",""),"""","")))</f>
        <v>19</v>
      </c>
      <c r="E2" s="2" t="s">
        <v>30</v>
      </c>
      <c r="F2" s="2">
        <f>IF(E2="","",LEN(SUBSTITUTE(SUBSTITUTE(SUBSTITUTE(SUBSTITUTE(SUBSTITUTE(SUBSTITUTE(E2,"!",""),",",""),".",""),";",""),":",""),"""","")))</f>
        <v>27</v>
      </c>
      <c r="G2" s="2" t="s">
        <v>31</v>
      </c>
      <c r="H2" s="2">
        <f>IF(G2="","",LEN(SUBSTITUTE(SUBSTITUTE(SUBSTITUTE(SUBSTITUTE(SUBSTITUTE(SUBSTITUTE(G2,"!",""),",",""),".",""),";",""),":",""),"""","")))</f>
        <v>79</v>
      </c>
      <c r="I2" s="3" t="s">
        <v>32</v>
      </c>
      <c r="J2" s="2" t="s">
        <v>33</v>
      </c>
      <c r="K2" s="2">
        <f>LEN(Таблица2[[#This Row],[Отображаемая ссылка]])</f>
        <v>19</v>
      </c>
    </row>
    <row r="3" spans="1:23" ht="15" x14ac:dyDescent="0.25">
      <c r="A3" s="2" t="s">
        <v>25</v>
      </c>
      <c r="B3" s="2" t="str">
        <f t="shared" ref="B3:B7" si="0">UPPER(LEFT(A3))&amp;RIGHT(LOWER(A3),LEN(A3)-1)</f>
        <v>Водоснабжение разводка</v>
      </c>
      <c r="C3" s="2" t="str">
        <f t="shared" ref="C3:C7" si="1">UPPER(LEFT(A3))&amp;RIGHT(LOWER(A3),LEN(A3)-1)</f>
        <v>Водоснабжение разводка</v>
      </c>
      <c r="D3" s="2">
        <f t="shared" ref="D3:D7" si="2">IF(C3="","",LEN(SUBSTITUTE(SUBSTITUTE(SUBSTITUTE(SUBSTITUTE(SUBSTITUTE(SUBSTITUTE(C3,"!",""),",",""),".",""),";",""),":",""),"""","")))</f>
        <v>22</v>
      </c>
      <c r="E3" s="2" t="s">
        <v>30</v>
      </c>
      <c r="F3" s="2">
        <f t="shared" ref="F3:F7" si="3">IF(E3="","",LEN(SUBSTITUTE(SUBSTITUTE(SUBSTITUTE(SUBSTITUTE(SUBSTITUTE(SUBSTITUTE(E3,"!",""),",",""),".",""),";",""),":",""),"""","")))</f>
        <v>27</v>
      </c>
      <c r="G3" s="2" t="s">
        <v>31</v>
      </c>
      <c r="H3" s="2">
        <f t="shared" ref="H3:H7" si="4">IF(G3="","",LEN(SUBSTITUTE(SUBSTITUTE(SUBSTITUTE(SUBSTITUTE(SUBSTITUTE(SUBSTITUTE(G3,"!",""),",",""),".",""),";",""),":",""),"""","")))</f>
        <v>79</v>
      </c>
      <c r="I3" s="3" t="s">
        <v>21</v>
      </c>
      <c r="J3" s="2" t="s">
        <v>34</v>
      </c>
      <c r="K3" s="2">
        <f>LEN(Таблица2[[#This Row],[Отображаемая ссылка]])</f>
        <v>13</v>
      </c>
    </row>
    <row r="4" spans="1:23" x14ac:dyDescent="0.2">
      <c r="A4" s="2" t="s">
        <v>26</v>
      </c>
      <c r="B4" s="2" t="str">
        <f t="shared" si="0"/>
        <v>Разводка труб</v>
      </c>
      <c r="C4" s="2" t="str">
        <f t="shared" si="1"/>
        <v>Разводка труб</v>
      </c>
      <c r="D4" s="2">
        <f t="shared" si="2"/>
        <v>13</v>
      </c>
      <c r="E4" s="2" t="s">
        <v>30</v>
      </c>
      <c r="F4" s="2">
        <f t="shared" si="3"/>
        <v>27</v>
      </c>
      <c r="G4" s="2" t="s">
        <v>31</v>
      </c>
      <c r="H4" s="2">
        <f t="shared" si="4"/>
        <v>79</v>
      </c>
      <c r="I4" s="2" t="s">
        <v>21</v>
      </c>
      <c r="J4" s="2" t="s">
        <v>34</v>
      </c>
      <c r="K4" s="2">
        <f>LEN(Таблица2[[#This Row],[Отображаемая ссылка]])</f>
        <v>13</v>
      </c>
    </row>
    <row r="5" spans="1:23" x14ac:dyDescent="0.2">
      <c r="A5" s="2" t="s">
        <v>29</v>
      </c>
      <c r="B5" s="2" t="str">
        <f t="shared" si="0"/>
        <v>Разводка труб в ванной</v>
      </c>
      <c r="C5" s="2" t="str">
        <f t="shared" si="1"/>
        <v>Разводка труб в ванной</v>
      </c>
      <c r="D5" s="2">
        <f t="shared" si="2"/>
        <v>22</v>
      </c>
      <c r="E5" s="2" t="s">
        <v>30</v>
      </c>
      <c r="F5" s="2">
        <f t="shared" si="3"/>
        <v>27</v>
      </c>
      <c r="G5" s="2" t="s">
        <v>31</v>
      </c>
      <c r="H5" s="2">
        <f t="shared" si="4"/>
        <v>79</v>
      </c>
      <c r="I5" s="2" t="s">
        <v>21</v>
      </c>
      <c r="J5" s="2" t="s">
        <v>35</v>
      </c>
      <c r="K5" s="2">
        <f>LEN(Таблица2[[#This Row],[Отображаемая ссылка]])</f>
        <v>20</v>
      </c>
    </row>
    <row r="6" spans="1:23" x14ac:dyDescent="0.2">
      <c r="A6" s="2" t="s">
        <v>28</v>
      </c>
      <c r="B6" s="2" t="str">
        <f t="shared" si="0"/>
        <v>Разводка труб в квартире</v>
      </c>
      <c r="C6" s="2" t="str">
        <f t="shared" si="1"/>
        <v>Разводка труб в квартире</v>
      </c>
      <c r="D6" s="2">
        <f t="shared" si="2"/>
        <v>24</v>
      </c>
      <c r="E6" s="2" t="s">
        <v>30</v>
      </c>
      <c r="F6" s="2">
        <f t="shared" si="3"/>
        <v>27</v>
      </c>
      <c r="G6" s="2" t="s">
        <v>31</v>
      </c>
      <c r="H6" s="2">
        <f t="shared" si="4"/>
        <v>79</v>
      </c>
      <c r="I6" s="2" t="s">
        <v>21</v>
      </c>
      <c r="J6" s="2" t="s">
        <v>34</v>
      </c>
      <c r="K6" s="2">
        <f>LEN(Таблица2[[#This Row],[Отображаемая ссылка]])</f>
        <v>13</v>
      </c>
    </row>
    <row r="7" spans="1:23" x14ac:dyDescent="0.2">
      <c r="A7" s="2" t="s">
        <v>27</v>
      </c>
      <c r="B7" s="2" t="str">
        <f t="shared" si="0"/>
        <v>Разводка труб водоснабжения</v>
      </c>
      <c r="C7" s="2" t="str">
        <f t="shared" si="1"/>
        <v>Разводка труб водоснабжения</v>
      </c>
      <c r="D7" s="2">
        <f t="shared" si="2"/>
        <v>27</v>
      </c>
      <c r="E7" s="2" t="s">
        <v>30</v>
      </c>
      <c r="F7" s="2">
        <f t="shared" si="3"/>
        <v>27</v>
      </c>
      <c r="G7" s="2" t="s">
        <v>31</v>
      </c>
      <c r="H7" s="2">
        <f t="shared" si="4"/>
        <v>79</v>
      </c>
      <c r="I7" s="2" t="s">
        <v>21</v>
      </c>
      <c r="J7" s="2" t="s">
        <v>34</v>
      </c>
      <c r="K7" s="2">
        <f>LEN(Таблица2[[#This Row],[Отображаемая ссылка]])</f>
        <v>13</v>
      </c>
    </row>
  </sheetData>
  <conditionalFormatting sqref="D2:D99999">
    <cfRule type="cellIs" dxfId="28" priority="4" operator="greaterThan">
      <formula>33</formula>
    </cfRule>
  </conditionalFormatting>
  <conditionalFormatting sqref="F2:F99999">
    <cfRule type="cellIs" dxfId="27" priority="3" operator="greaterThan">
      <formula>33</formula>
    </cfRule>
  </conditionalFormatting>
  <conditionalFormatting sqref="H2:H99999">
    <cfRule type="cellIs" dxfId="26" priority="2" operator="greaterThan">
      <formula>80</formula>
    </cfRule>
  </conditionalFormatting>
  <conditionalFormatting sqref="K2:K7">
    <cfRule type="cellIs" dxfId="25" priority="1" operator="greaterThan">
      <formula>20</formula>
    </cfRule>
  </conditionalFormatting>
  <hyperlinks>
    <hyperlink ref="I3" r:id="rId1"/>
    <hyperlink ref="I2" r:id="rId2"/>
  </hyperlinks>
  <pageMargins left="0.7" right="0.7" top="0.75" bottom="0.75" header="0.3" footer="0.3"/>
  <pageSetup paperSize="9" orientation="portrait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Тексты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2017-11-01T14:00:51Z</dcterms:modified>
</cp:coreProperties>
</file>