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olarni_paneli" sheetId="1" state="visible" r:id="rId2"/>
    <sheet name="Sheet1" sheetId="2" state="visible" r:id="rId3"/>
    <sheet name="IRA ROTH" sheetId="3" state="visible" r:id="rId4"/>
    <sheet name="IR MOB" sheetId="4" state="visible" r:id="rId5"/>
    <sheet name="auto" sheetId="5" state="visible" r:id="rId6"/>
    <sheet name="airswap" sheetId="6" state="visible" r:id="rId7"/>
    <sheet name="odrzavanje" sheetId="7" state="visible" r:id="rId8"/>
    <sheet name="ideal_plan" sheetId="8" state="visible" r:id="rId9"/>
    <sheet name="plan stepenic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<sst xmlns="http://schemas.openxmlformats.org/spreadsheetml/2006/main" count="37" uniqueCount="17">
  <si>
    <t xml:space="preserve">mjeseci</t>
  </si>
  <si>
    <t xml:space="preserve">ulog</t>
  </si>
  <si>
    <t xml:space="preserve">glavnica</t>
  </si>
  <si>
    <t xml:space="preserve">prihod</t>
  </si>
  <si>
    <t xml:space="preserve">sve</t>
  </si>
  <si>
    <t xml:space="preserve">samo ulog</t>
  </si>
  <si>
    <t xml:space="preserve">zarada</t>
  </si>
  <si>
    <t xml:space="preserve">usd</t>
  </si>
  <si>
    <t xml:space="preserve">btc</t>
  </si>
  <si>
    <t xml:space="preserve">usd/btc</t>
  </si>
  <si>
    <t xml:space="preserve">Postotni rast</t>
  </si>
  <si>
    <t xml:space="preserve">mjesec</t>
  </si>
  <si>
    <t xml:space="preserve">ideal plan uz redoviti rast od 10%</t>
  </si>
  <si>
    <t xml:space="preserve">TARGET</t>
  </si>
  <si>
    <t xml:space="preserve">$</t>
  </si>
  <si>
    <t xml:space="preserve">prodajem</t>
  </si>
  <si>
    <t xml:space="preserve">kupim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</si>
</sst>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000000"/>
      <name val="Calibri"/>
      <family val="2"/>
      <charset val="1"/>
    </font>
    <font>
      <sz val="11"/>
      <color rgb="FF006100"/>
      <name val="Calibri"/>
      <family val="2"/>
      <charset val="238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7B59"/>
        <bgColor rgb="FFED7D31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Postotni rast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'IR MOB'!$H$1:$H$1</c:f>
              <c:strCache>
                <c:ptCount val="1"/>
                <c:pt idx="0">
                  <c:v>Postotni rast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'IR MOB'!$A$2:$A$13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'IR MOB'!$H$2:$H$13</c:f>
              <c:numCache>
                <c:formatCode>General</c:formatCode>
                <c:ptCount val="12"/>
                <c:pt idx="0">
                  <c:v>1.03</c:v>
                </c:pt>
                <c:pt idx="1">
                  <c:v>1.0609</c:v>
                </c:pt>
                <c:pt idx="2">
                  <c:v>1.092727</c:v>
                </c:pt>
                <c:pt idx="3">
                  <c:v>1.12550881</c:v>
                </c:pt>
                <c:pt idx="4">
                  <c:v>1.1592740743</c:v>
                </c:pt>
                <c:pt idx="5">
                  <c:v>1.194052296529</c:v>
                </c:pt>
                <c:pt idx="6">
                  <c:v>1.22987386542487</c:v>
                </c:pt>
                <c:pt idx="7">
                  <c:v>1.26677008138762</c:v>
                </c:pt>
                <c:pt idx="8">
                  <c:v>1.30477318382924</c:v>
                </c:pt>
                <c:pt idx="9">
                  <c:v>1.34391637934412</c:v>
                </c:pt>
                <c:pt idx="10">
                  <c:v>1.38423387072445</c:v>
                </c:pt>
                <c:pt idx="11">
                  <c:v>1.42576088684618</c:v>
                </c:pt>
              </c:numCache>
            </c:numRef>
          </c:yVal>
          <c:smooth val="0"/>
        </c:ser>
        <c:axId val="18327447"/>
        <c:axId val="73100134"/>
      </c:scatterChart>
      <c:valAx>
        <c:axId val="183274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00134"/>
        <c:crosses val="autoZero"/>
        <c:crossBetween val="midCat"/>
      </c:valAx>
      <c:valAx>
        <c:axId val="731001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274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hr-HR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hr-HR" sz="1400" spc="-1" strike="noStrike">
                <a:solidFill>
                  <a:srgbClr val="d9d9d9"/>
                </a:solidFill>
                <a:latin typeface="Calibri"/>
              </a:rPr>
              <a:t>ideal plan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ideal_plan!$A$1:$A$1</c:f>
              <c:strCache>
                <c:ptCount val="1"/>
                <c:pt idx="0">
                  <c:v>mjesec</c:v>
                </c:pt>
              </c:strCache>
            </c:strRef>
          </c:tx>
          <c:spPr>
            <a:noFill/>
            <a:ln w="9360">
              <a:solidFill>
                <a:srgbClr val="4472c4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ideal_plan!$A$2:$A$40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val>
        </c:ser>
        <c:ser>
          <c:idx val="1"/>
          <c:order val="1"/>
          <c:tx>
            <c:strRef>
              <c:f>ideal_plan!$B$1:$B$1</c:f>
              <c:strCache>
                <c:ptCount val="1"/>
                <c:pt idx="0">
                  <c:v>prihod</c:v>
                </c:pt>
              </c:strCache>
            </c:strRef>
          </c:tx>
          <c:spPr>
            <a:noFill/>
            <a:ln w="9360">
              <a:solidFill>
                <a:srgbClr val="ed7d31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ideal_plan!$B$2:$B$40</c:f>
              <c:numCache>
                <c:formatCode>General</c:formatCode>
                <c:ptCount val="39"/>
                <c:pt idx="0">
                  <c:v>4000</c:v>
                </c:pt>
                <c:pt idx="1">
                  <c:v>4400</c:v>
                </c:pt>
                <c:pt idx="2">
                  <c:v>4840</c:v>
                </c:pt>
                <c:pt idx="3">
                  <c:v>5324</c:v>
                </c:pt>
                <c:pt idx="4">
                  <c:v>5856.4</c:v>
                </c:pt>
                <c:pt idx="5">
                  <c:v>6442.04</c:v>
                </c:pt>
                <c:pt idx="6">
                  <c:v>7086.244</c:v>
                </c:pt>
                <c:pt idx="7">
                  <c:v>7794.8684</c:v>
                </c:pt>
                <c:pt idx="8">
                  <c:v>8574.35524</c:v>
                </c:pt>
                <c:pt idx="9">
                  <c:v>9431.790764</c:v>
                </c:pt>
                <c:pt idx="10">
                  <c:v>10374.9698404</c:v>
                </c:pt>
                <c:pt idx="11">
                  <c:v>11412.46682444</c:v>
                </c:pt>
                <c:pt idx="12">
                  <c:v>12553.713506884</c:v>
                </c:pt>
                <c:pt idx="13">
                  <c:v>13809.0848575724</c:v>
                </c:pt>
                <c:pt idx="14">
                  <c:v>15189.9933433297</c:v>
                </c:pt>
                <c:pt idx="15">
                  <c:v>16708.9926776626</c:v>
                </c:pt>
                <c:pt idx="16">
                  <c:v>18379.8919454289</c:v>
                </c:pt>
                <c:pt idx="17">
                  <c:v>20217.8811399718</c:v>
                </c:pt>
                <c:pt idx="18">
                  <c:v>22239.6692539689</c:v>
                </c:pt>
                <c:pt idx="19">
                  <c:v>24463.6361793658</c:v>
                </c:pt>
                <c:pt idx="20">
                  <c:v>26909.9997973024</c:v>
                </c:pt>
                <c:pt idx="21">
                  <c:v>29600.9997770327</c:v>
                </c:pt>
                <c:pt idx="22">
                  <c:v>32561.0997547359</c:v>
                </c:pt>
                <c:pt idx="23">
                  <c:v>35817.2097302095</c:v>
                </c:pt>
                <c:pt idx="24">
                  <c:v>39398.9307032305</c:v>
                </c:pt>
                <c:pt idx="25">
                  <c:v>43338.8237735536</c:v>
                </c:pt>
                <c:pt idx="26">
                  <c:v>47672.7061509089</c:v>
                </c:pt>
                <c:pt idx="27">
                  <c:v>52439.9767659998</c:v>
                </c:pt>
                <c:pt idx="28">
                  <c:v>57683.9744425998</c:v>
                </c:pt>
                <c:pt idx="29">
                  <c:v>63452.3718868598</c:v>
                </c:pt>
                <c:pt idx="30">
                  <c:v>69797.6090755458</c:v>
                </c:pt>
                <c:pt idx="31">
                  <c:v>76777.3699831003</c:v>
                </c:pt>
                <c:pt idx="32">
                  <c:v>84455.1069814104</c:v>
                </c:pt>
                <c:pt idx="33">
                  <c:v>92900.6176795514</c:v>
                </c:pt>
                <c:pt idx="34">
                  <c:v>102190.679447507</c:v>
                </c:pt>
                <c:pt idx="35">
                  <c:v>112409.747392257</c:v>
                </c:pt>
                <c:pt idx="36">
                  <c:v>123650.722131483</c:v>
                </c:pt>
                <c:pt idx="37">
                  <c:v>136015.794344631</c:v>
                </c:pt>
                <c:pt idx="38">
                  <c:v>149617.373779094</c:v>
                </c:pt>
              </c:numCache>
            </c:numRef>
          </c:val>
        </c:ser>
        <c:gapWidth val="315"/>
        <c:overlap val="-40"/>
        <c:axId val="96292575"/>
        <c:axId val="68733618"/>
      </c:barChart>
      <c:catAx>
        <c:axId val="9629257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68733618"/>
        <c:crosses val="autoZero"/>
        <c:auto val="1"/>
        <c:lblAlgn val="ctr"/>
        <c:lblOffset val="100"/>
        <c:noMultiLvlLbl val="0"/>
      </c:catAx>
      <c:valAx>
        <c:axId val="6873361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96292575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366120</xdr:colOff>
      <xdr:row>0</xdr:row>
      <xdr:rowOff>158400</xdr:rowOff>
    </xdr:from>
    <xdr:to>
      <xdr:col>16</xdr:col>
      <xdr:colOff>77760</xdr:colOff>
      <xdr:row>15</xdr:row>
      <xdr:rowOff>41760</xdr:rowOff>
    </xdr:to>
    <xdr:graphicFrame>
      <xdr:nvGraphicFramePr>
        <xdr:cNvPr id="0" name="Chart 2"/>
        <xdr:cNvGraphicFramePr/>
      </xdr:nvGraphicFramePr>
      <xdr:xfrm>
        <a:off x="6812640" y="158400"/>
        <a:ext cx="57870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114120</xdr:colOff>
      <xdr:row>4</xdr:row>
      <xdr:rowOff>19440</xdr:rowOff>
    </xdr:from>
    <xdr:to>
      <xdr:col>14</xdr:col>
      <xdr:colOff>176040</xdr:colOff>
      <xdr:row>25</xdr:row>
      <xdr:rowOff>138600</xdr:rowOff>
    </xdr:to>
    <xdr:graphicFrame>
      <xdr:nvGraphicFramePr>
        <xdr:cNvPr id="1" name="Chart 1"/>
        <xdr:cNvGraphicFramePr/>
      </xdr:nvGraphicFramePr>
      <xdr:xfrm>
        <a:off x="3911400" y="811080"/>
        <a:ext cx="9846360" cy="39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n">
        <v>1</v>
      </c>
      <c r="B2" s="1" t="n">
        <v>400</v>
      </c>
      <c r="C2" s="1" t="n">
        <v>0</v>
      </c>
      <c r="D2" s="2" t="n">
        <v>0.03</v>
      </c>
      <c r="E2" s="1" t="n">
        <f aca="false">(B2+C2)*(100%+D2)</f>
        <v>412</v>
      </c>
    </row>
    <row r="3" customFormat="false" ht="13.8" hidden="false" customHeight="false" outlineLevel="0" collapsed="false">
      <c r="A3" s="1" t="n">
        <v>2</v>
      </c>
      <c r="B3" s="1" t="n">
        <v>400</v>
      </c>
      <c r="C3" s="1" t="n">
        <f aca="false">E2</f>
        <v>412</v>
      </c>
      <c r="D3" s="2" t="n">
        <v>0.03</v>
      </c>
      <c r="E3" s="1" t="n">
        <f aca="false">(B3+C3)*(100%+D3)</f>
        <v>836.36</v>
      </c>
    </row>
    <row r="4" customFormat="false" ht="13.8" hidden="false" customHeight="false" outlineLevel="0" collapsed="false">
      <c r="A4" s="1" t="n">
        <v>3</v>
      </c>
      <c r="B4" s="1" t="n">
        <v>400</v>
      </c>
      <c r="C4" s="1" t="n">
        <f aca="false">E3</f>
        <v>836.36</v>
      </c>
      <c r="D4" s="2" t="n">
        <v>0.03</v>
      </c>
      <c r="E4" s="1" t="n">
        <f aca="false">(B4+C4)*(100%+D4)</f>
        <v>1273.4508</v>
      </c>
    </row>
    <row r="5" customFormat="false" ht="13.8" hidden="false" customHeight="false" outlineLevel="0" collapsed="false">
      <c r="A5" s="1" t="n">
        <v>4</v>
      </c>
      <c r="B5" s="1" t="n">
        <v>400</v>
      </c>
      <c r="C5" s="1" t="n">
        <f aca="false">E4</f>
        <v>1273.4508</v>
      </c>
      <c r="D5" s="2" t="n">
        <v>0.03</v>
      </c>
      <c r="E5" s="1" t="n">
        <f aca="false">(B5+C5)*(100%+D5)</f>
        <v>1723.654324</v>
      </c>
    </row>
    <row r="6" customFormat="false" ht="13.8" hidden="false" customHeight="false" outlineLevel="0" collapsed="false">
      <c r="A6" s="1" t="n">
        <v>5</v>
      </c>
      <c r="B6" s="1" t="n">
        <v>400</v>
      </c>
      <c r="C6" s="1" t="n">
        <f aca="false">E5</f>
        <v>1723.654324</v>
      </c>
      <c r="D6" s="2" t="n">
        <v>0.03</v>
      </c>
      <c r="E6" s="1" t="n">
        <f aca="false">(B6+C6)*(100%+D6)</f>
        <v>2187.36395372</v>
      </c>
    </row>
    <row r="7" customFormat="false" ht="13.8" hidden="false" customHeight="false" outlineLevel="0" collapsed="false">
      <c r="A7" s="1" t="n">
        <v>6</v>
      </c>
      <c r="B7" s="1" t="n">
        <v>400</v>
      </c>
      <c r="C7" s="1" t="n">
        <f aca="false">E6</f>
        <v>2187.36395372</v>
      </c>
      <c r="D7" s="2" t="n">
        <v>0.03</v>
      </c>
      <c r="E7" s="1" t="n">
        <f aca="false">(B7+C7)*(100%+D7)</f>
        <v>2664.9848723316</v>
      </c>
    </row>
    <row r="8" customFormat="false" ht="13.8" hidden="false" customHeight="false" outlineLevel="0" collapsed="false">
      <c r="A8" s="1" t="n">
        <v>7</v>
      </c>
      <c r="B8" s="1" t="n">
        <v>400</v>
      </c>
      <c r="C8" s="1" t="n">
        <f aca="false">E7</f>
        <v>2664.9848723316</v>
      </c>
      <c r="D8" s="2" t="n">
        <v>0.03</v>
      </c>
      <c r="E8" s="1" t="n">
        <f aca="false">(B8+C8)*(100%+D8)</f>
        <v>3156.93441850155</v>
      </c>
    </row>
    <row r="9" customFormat="false" ht="13.8" hidden="false" customHeight="false" outlineLevel="0" collapsed="false">
      <c r="A9" s="1" t="n">
        <v>8</v>
      </c>
      <c r="B9" s="1" t="n">
        <v>400</v>
      </c>
      <c r="C9" s="1" t="n">
        <f aca="false">E8</f>
        <v>3156.93441850155</v>
      </c>
      <c r="D9" s="2" t="n">
        <v>0.03</v>
      </c>
      <c r="E9" s="1" t="n">
        <f aca="false">(B9+C9)*(100%+D9)</f>
        <v>3663.64245105659</v>
      </c>
    </row>
    <row r="10" customFormat="false" ht="13.8" hidden="false" customHeight="false" outlineLevel="0" collapsed="false">
      <c r="A10" s="1" t="n">
        <v>9</v>
      </c>
      <c r="B10" s="1" t="n">
        <v>400</v>
      </c>
      <c r="C10" s="1" t="n">
        <f aca="false">E9</f>
        <v>3663.64245105659</v>
      </c>
      <c r="D10" s="2" t="n">
        <v>0.03</v>
      </c>
      <c r="E10" s="1" t="n">
        <f aca="false">(B10+C10)*(100%+D10)</f>
        <v>4185.55172458829</v>
      </c>
    </row>
    <row r="11" customFormat="false" ht="13.8" hidden="false" customHeight="false" outlineLevel="0" collapsed="false">
      <c r="A11" s="1" t="n">
        <v>10</v>
      </c>
      <c r="B11" s="1" t="n">
        <v>400</v>
      </c>
      <c r="C11" s="1" t="n">
        <f aca="false">E10</f>
        <v>4185.55172458829</v>
      </c>
      <c r="D11" s="2" t="n">
        <v>0.03</v>
      </c>
      <c r="E11" s="1" t="n">
        <f aca="false">(B11+C11)*(100%+D11)</f>
        <v>4723.11827632594</v>
      </c>
    </row>
    <row r="12" customFormat="false" ht="13.8" hidden="false" customHeight="false" outlineLevel="0" collapsed="false">
      <c r="A12" s="1" t="n">
        <v>11</v>
      </c>
      <c r="B12" s="1" t="n">
        <v>400</v>
      </c>
      <c r="C12" s="1" t="n">
        <f aca="false">E11</f>
        <v>4723.11827632594</v>
      </c>
      <c r="D12" s="2" t="n">
        <v>0.03</v>
      </c>
      <c r="E12" s="1" t="n">
        <f aca="false">(B12+C12)*(100%+D12)</f>
        <v>5276.81182461572</v>
      </c>
    </row>
    <row r="13" customFormat="false" ht="13.8" hidden="false" customHeight="false" outlineLevel="0" collapsed="false">
      <c r="A13" s="1" t="n">
        <v>12</v>
      </c>
      <c r="B13" s="1" t="n">
        <v>400</v>
      </c>
      <c r="C13" s="1" t="n">
        <f aca="false">E12</f>
        <v>5276.81182461572</v>
      </c>
      <c r="D13" s="2" t="n">
        <v>0.03</v>
      </c>
      <c r="E13" s="1" t="n">
        <f aca="false">(B13+C13)*(100%+D13)</f>
        <v>5847.11617935419</v>
      </c>
      <c r="H13" s="1" t="n">
        <f aca="false">SUM(B2:B13)</f>
        <v>4800</v>
      </c>
      <c r="I13" s="1" t="n">
        <f aca="false">E13-H13</f>
        <v>1047.11617935419</v>
      </c>
      <c r="J13" s="1" t="n">
        <f aca="false">E13/H13</f>
        <v>1.21814920403212</v>
      </c>
    </row>
    <row r="14" customFormat="false" ht="13.8" hidden="false" customHeight="false" outlineLevel="0" collapsed="false">
      <c r="A14" s="1" t="n">
        <v>13</v>
      </c>
      <c r="B14" s="1" t="n">
        <v>400</v>
      </c>
      <c r="C14" s="1" t="n">
        <f aca="false">E13</f>
        <v>5847.11617935419</v>
      </c>
      <c r="D14" s="2" t="n">
        <v>0.03</v>
      </c>
      <c r="E14" s="1" t="n">
        <f aca="false">(B14+C14)*(100%+D14)</f>
        <v>6434.52966473482</v>
      </c>
    </row>
    <row r="15" customFormat="false" ht="13.8" hidden="false" customHeight="false" outlineLevel="0" collapsed="false">
      <c r="A15" s="1" t="n">
        <v>14</v>
      </c>
      <c r="B15" s="1" t="n">
        <v>400</v>
      </c>
      <c r="C15" s="1" t="n">
        <f aca="false">E14</f>
        <v>6434.52966473482</v>
      </c>
      <c r="D15" s="2" t="n">
        <v>0.03</v>
      </c>
      <c r="E15" s="1" t="n">
        <f aca="false">(B15+C15)*(100%+D15)</f>
        <v>7039.56555467686</v>
      </c>
    </row>
    <row r="16" customFormat="false" ht="13.8" hidden="false" customHeight="false" outlineLevel="0" collapsed="false">
      <c r="A16" s="1" t="n">
        <v>15</v>
      </c>
      <c r="B16" s="1" t="n">
        <v>400</v>
      </c>
      <c r="C16" s="1" t="n">
        <f aca="false">E15</f>
        <v>7039.56555467686</v>
      </c>
      <c r="D16" s="2" t="n">
        <v>0.03</v>
      </c>
      <c r="E16" s="1" t="n">
        <f aca="false">(B16+C16)*(100%+D16)</f>
        <v>7662.75252131717</v>
      </c>
    </row>
    <row r="17" customFormat="false" ht="13.8" hidden="false" customHeight="false" outlineLevel="0" collapsed="false">
      <c r="A17" s="1" t="n">
        <v>16</v>
      </c>
      <c r="B17" s="1" t="n">
        <v>400</v>
      </c>
      <c r="C17" s="1" t="n">
        <f aca="false">E16</f>
        <v>7662.75252131717</v>
      </c>
      <c r="D17" s="2" t="n">
        <v>0.03</v>
      </c>
      <c r="E17" s="1" t="n">
        <f aca="false">(B17+C17)*(100%+D17)</f>
        <v>8304.63509695669</v>
      </c>
    </row>
    <row r="18" customFormat="false" ht="13.8" hidden="false" customHeight="false" outlineLevel="0" collapsed="false">
      <c r="A18" s="1" t="n">
        <v>17</v>
      </c>
      <c r="B18" s="1" t="n">
        <v>400</v>
      </c>
      <c r="C18" s="1" t="n">
        <f aca="false">E17</f>
        <v>8304.63509695669</v>
      </c>
      <c r="D18" s="2" t="n">
        <v>0.03</v>
      </c>
      <c r="E18" s="1" t="n">
        <f aca="false">(B18+C18)*(100%+D18)</f>
        <v>8965.77414986539</v>
      </c>
    </row>
    <row r="19" customFormat="false" ht="13.8" hidden="false" customHeight="false" outlineLevel="0" collapsed="false">
      <c r="A19" s="1" t="n">
        <v>18</v>
      </c>
      <c r="B19" s="1" t="n">
        <v>400</v>
      </c>
      <c r="C19" s="1" t="n">
        <f aca="false">E18</f>
        <v>8965.77414986539</v>
      </c>
      <c r="D19" s="2" t="n">
        <v>0.03</v>
      </c>
      <c r="E19" s="1" t="n">
        <f aca="false">(B19+C19)*(100%+D19)</f>
        <v>9646.74737436135</v>
      </c>
    </row>
    <row r="20" customFormat="false" ht="13.8" hidden="false" customHeight="false" outlineLevel="0" collapsed="false">
      <c r="A20" s="1" t="n">
        <v>19</v>
      </c>
      <c r="B20" s="1" t="n">
        <v>400</v>
      </c>
      <c r="C20" s="1" t="n">
        <f aca="false">E19</f>
        <v>9646.74737436135</v>
      </c>
      <c r="D20" s="2" t="n">
        <v>0.03</v>
      </c>
      <c r="E20" s="1" t="n">
        <f aca="false">(B20+C20)*(100%+D20)</f>
        <v>10348.1497955922</v>
      </c>
    </row>
    <row r="21" customFormat="false" ht="13.8" hidden="false" customHeight="false" outlineLevel="0" collapsed="false">
      <c r="A21" s="1" t="n">
        <v>20</v>
      </c>
      <c r="B21" s="1" t="n">
        <v>400</v>
      </c>
      <c r="C21" s="1" t="n">
        <f aca="false">E20</f>
        <v>10348.1497955922</v>
      </c>
      <c r="D21" s="2" t="n">
        <v>0.03</v>
      </c>
      <c r="E21" s="1" t="n">
        <f aca="false">(B21+C21)*(100%+D21)</f>
        <v>11070.59428946</v>
      </c>
    </row>
    <row r="22" customFormat="false" ht="13.8" hidden="false" customHeight="false" outlineLevel="0" collapsed="false">
      <c r="A22" s="1" t="n">
        <v>21</v>
      </c>
      <c r="B22" s="1" t="n">
        <v>400</v>
      </c>
      <c r="C22" s="1" t="n">
        <f aca="false">E21</f>
        <v>11070.59428946</v>
      </c>
      <c r="D22" s="2" t="n">
        <v>0.03</v>
      </c>
      <c r="E22" s="1" t="n">
        <f aca="false">(B22+C22)*(100%+D22)</f>
        <v>11814.7121181438</v>
      </c>
    </row>
    <row r="23" customFormat="false" ht="13.8" hidden="false" customHeight="false" outlineLevel="0" collapsed="false">
      <c r="A23" s="1" t="n">
        <v>22</v>
      </c>
      <c r="B23" s="1" t="n">
        <v>400</v>
      </c>
      <c r="C23" s="1" t="n">
        <f aca="false">E22</f>
        <v>11814.7121181438</v>
      </c>
      <c r="D23" s="2" t="n">
        <v>0.03</v>
      </c>
      <c r="E23" s="1" t="n">
        <f aca="false">(B23+C23)*(100%+D23)</f>
        <v>12581.1534816881</v>
      </c>
    </row>
    <row r="24" customFormat="false" ht="13.8" hidden="false" customHeight="false" outlineLevel="0" collapsed="false">
      <c r="A24" s="1" t="n">
        <v>23</v>
      </c>
      <c r="B24" s="1" t="n">
        <v>400</v>
      </c>
      <c r="C24" s="1" t="n">
        <f aca="false">E23</f>
        <v>12581.1534816881</v>
      </c>
      <c r="D24" s="2" t="n">
        <v>0.03</v>
      </c>
      <c r="E24" s="1" t="n">
        <f aca="false">(B24+C24)*(100%+D24)</f>
        <v>13370.5880861387</v>
      </c>
      <c r="H24" s="1" t="n">
        <f aca="false">SUM(B2:B24)</f>
        <v>9200</v>
      </c>
      <c r="I24" s="1" t="n">
        <f aca="false">E24-H24</f>
        <v>4170.58808613871</v>
      </c>
      <c r="J24" s="1" t="n">
        <f aca="false">E24/H24</f>
        <v>1.4533247919716</v>
      </c>
    </row>
    <row r="25" customFormat="false" ht="13.8" hidden="false" customHeight="false" outlineLevel="0" collapsed="false">
      <c r="A25" s="1" t="n">
        <v>24</v>
      </c>
      <c r="B25" s="1" t="n">
        <v>400</v>
      </c>
      <c r="C25" s="1" t="n">
        <f aca="false">E24</f>
        <v>13370.5880861387</v>
      </c>
      <c r="D25" s="2" t="n">
        <v>0.03</v>
      </c>
      <c r="E25" s="1" t="n">
        <f aca="false">(B25+C25)*(100%+D25)</f>
        <v>14183.7057287229</v>
      </c>
      <c r="H25" s="1" t="n">
        <f aca="false">SUM(B2:B25)</f>
        <v>9600</v>
      </c>
      <c r="I25" s="1" t="n">
        <f aca="false">E25-H25</f>
        <v>4583.70572872287</v>
      </c>
      <c r="J25" s="1" t="n">
        <f aca="false">E25/H25</f>
        <v>1.47746934674197</v>
      </c>
    </row>
    <row r="26" customFormat="false" ht="13.8" hidden="false" customHeight="false" outlineLevel="0" collapsed="false">
      <c r="B26" s="3" t="n">
        <f aca="false">SUM(B2:B25)</f>
        <v>9600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3" activeCellId="0" sqref="A13"/>
    </sheetView>
  </sheetViews>
  <sheetFormatPr defaultColWidth="8.54296875" defaultRowHeight="15" zeroHeight="false" outlineLevelRow="0" outlineLevelCol="0"/>
  <cols>
    <col collapsed="false" customWidth="true" hidden="false" outlineLevel="0" max="7" min="7" style="1" width="13.14"/>
  </cols>
  <sheetData>
    <row r="1" customFormat="false" ht="15" hidden="false" customHeight="false" outlineLevel="0" collapsed="false">
      <c r="A1" s="1" t="s">
        <v>7</v>
      </c>
      <c r="B1" s="1" t="s">
        <v>8</v>
      </c>
      <c r="C1" s="1" t="s">
        <v>9</v>
      </c>
    </row>
    <row r="2" customFormat="false" ht="15" hidden="false" customHeight="false" outlineLevel="0" collapsed="false">
      <c r="A2" s="1" t="n">
        <v>293.69</v>
      </c>
      <c r="B2" s="1" t="n">
        <v>0.03677244</v>
      </c>
      <c r="C2" s="1" t="n">
        <f aca="false">A2/B2</f>
        <v>7986.68785644901</v>
      </c>
      <c r="F2" s="1" t="n">
        <v>9347.26</v>
      </c>
      <c r="G2" s="1" t="n">
        <f aca="false">F2/C2</f>
        <v>1.1703549917069</v>
      </c>
      <c r="J2" s="1" t="n">
        <v>8250.89</v>
      </c>
    </row>
    <row r="3" customFormat="false" ht="15" hidden="false" customHeight="false" outlineLevel="0" collapsed="false">
      <c r="A3" s="1" t="n">
        <v>144.97</v>
      </c>
      <c r="B3" s="1" t="n">
        <v>0.01795721</v>
      </c>
      <c r="C3" s="1" t="n">
        <f aca="false">A3/B3</f>
        <v>8073.08039500568</v>
      </c>
      <c r="J3" s="1" t="n">
        <v>8248</v>
      </c>
      <c r="K3" s="1" t="n">
        <f aca="false">J3/J2</f>
        <v>0.999649734755887</v>
      </c>
    </row>
    <row r="6" customFormat="false" ht="15" hidden="false" customHeight="false" outlineLevel="0" collapsed="false">
      <c r="E6" s="4" t="n">
        <v>0.03677</v>
      </c>
      <c r="F6" s="1" t="n">
        <f aca="false">E6*F2</f>
        <v>343.6987502</v>
      </c>
    </row>
    <row r="13" customFormat="false" ht="15" hidden="false" customHeight="false" outlineLevel="0" collapsed="false">
      <c r="A13" s="1" t="n">
        <f aca="false">60*24</f>
        <v>1440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</row>
    <row r="2" customFormat="false" ht="15" hidden="false" customHeight="false" outlineLevel="0" collapsed="false">
      <c r="A2" s="1" t="n">
        <v>1</v>
      </c>
      <c r="B2" s="1" t="n">
        <v>200</v>
      </c>
      <c r="C2" s="1" t="n">
        <v>0</v>
      </c>
      <c r="D2" s="2" t="n">
        <v>0.03</v>
      </c>
      <c r="E2" s="1" t="n">
        <f aca="false">(B2+C2)*(100%+D2)</f>
        <v>206</v>
      </c>
    </row>
    <row r="3" customFormat="false" ht="15" hidden="false" customHeight="false" outlineLevel="0" collapsed="false">
      <c r="A3" s="1" t="n">
        <v>2</v>
      </c>
      <c r="B3" s="1" t="n">
        <v>200</v>
      </c>
      <c r="C3" s="1" t="n">
        <f aca="false">E2</f>
        <v>206</v>
      </c>
      <c r="D3" s="2" t="n">
        <v>0.03</v>
      </c>
      <c r="E3" s="1" t="n">
        <f aca="false">(B3+C3)*(100%+D3)</f>
        <v>418.18</v>
      </c>
    </row>
    <row r="4" customFormat="false" ht="15" hidden="false" customHeight="false" outlineLevel="0" collapsed="false">
      <c r="A4" s="1" t="n">
        <v>3</v>
      </c>
      <c r="B4" s="1" t="n">
        <v>200</v>
      </c>
      <c r="C4" s="1" t="n">
        <f aca="false">E3</f>
        <v>418.18</v>
      </c>
      <c r="D4" s="2" t="n">
        <v>0.03</v>
      </c>
      <c r="E4" s="1" t="n">
        <f aca="false">(B4+C4)*(100%+D4)</f>
        <v>636.7254</v>
      </c>
    </row>
    <row r="5" customFormat="false" ht="15" hidden="false" customHeight="false" outlineLevel="0" collapsed="false">
      <c r="A5" s="1" t="n">
        <v>4</v>
      </c>
      <c r="B5" s="1" t="n">
        <v>200</v>
      </c>
      <c r="C5" s="1" t="n">
        <f aca="false">E4</f>
        <v>636.7254</v>
      </c>
      <c r="D5" s="2" t="n">
        <v>0.03</v>
      </c>
      <c r="E5" s="1" t="n">
        <f aca="false">(B5+C5)*(100%+D5)</f>
        <v>861.827162</v>
      </c>
    </row>
    <row r="6" customFormat="false" ht="15" hidden="false" customHeight="false" outlineLevel="0" collapsed="false">
      <c r="A6" s="1" t="n">
        <v>5</v>
      </c>
      <c r="B6" s="1" t="n">
        <v>200</v>
      </c>
      <c r="C6" s="1" t="n">
        <f aca="false">E5</f>
        <v>861.827162</v>
      </c>
      <c r="D6" s="2" t="n">
        <v>0.03</v>
      </c>
      <c r="E6" s="1" t="n">
        <f aca="false">(B6+C6)*(100%+D6)</f>
        <v>1093.68197686</v>
      </c>
    </row>
    <row r="7" customFormat="false" ht="15" hidden="false" customHeight="false" outlineLevel="0" collapsed="false">
      <c r="A7" s="1" t="n">
        <v>6</v>
      </c>
      <c r="B7" s="1" t="n">
        <v>200</v>
      </c>
      <c r="C7" s="1" t="n">
        <f aca="false">E6</f>
        <v>1093.68197686</v>
      </c>
      <c r="D7" s="2" t="n">
        <v>0.03</v>
      </c>
      <c r="E7" s="1" t="n">
        <f aca="false">(B7+C7)*(100%+D7)</f>
        <v>1332.4924361658</v>
      </c>
    </row>
    <row r="8" customFormat="false" ht="15" hidden="false" customHeight="false" outlineLevel="0" collapsed="false">
      <c r="A8" s="1" t="n">
        <v>7</v>
      </c>
      <c r="B8" s="1" t="n">
        <v>200</v>
      </c>
      <c r="C8" s="1" t="n">
        <f aca="false">E7</f>
        <v>1332.4924361658</v>
      </c>
      <c r="D8" s="2" t="n">
        <v>0.03</v>
      </c>
      <c r="E8" s="1" t="n">
        <f aca="false">(B8+C8)*(100%+D8)</f>
        <v>1578.46720925077</v>
      </c>
    </row>
    <row r="9" customFormat="false" ht="15" hidden="false" customHeight="false" outlineLevel="0" collapsed="false">
      <c r="A9" s="1" t="n">
        <v>8</v>
      </c>
      <c r="B9" s="1" t="n">
        <v>200</v>
      </c>
      <c r="C9" s="1" t="n">
        <f aca="false">E8</f>
        <v>1578.46720925077</v>
      </c>
      <c r="D9" s="2" t="n">
        <v>0.03</v>
      </c>
      <c r="E9" s="1" t="n">
        <f aca="false">(B9+C9)*(100%+D9)</f>
        <v>1831.8212255283</v>
      </c>
    </row>
    <row r="10" customFormat="false" ht="15" hidden="false" customHeight="false" outlineLevel="0" collapsed="false">
      <c r="A10" s="1" t="n">
        <v>9</v>
      </c>
      <c r="B10" s="1" t="n">
        <v>200</v>
      </c>
      <c r="C10" s="1" t="n">
        <f aca="false">E9</f>
        <v>1831.8212255283</v>
      </c>
      <c r="D10" s="2" t="n">
        <v>0.03</v>
      </c>
      <c r="E10" s="1" t="n">
        <f aca="false">(B10+C10)*(100%+D10)</f>
        <v>2092.77586229415</v>
      </c>
    </row>
    <row r="11" customFormat="false" ht="15" hidden="false" customHeight="false" outlineLevel="0" collapsed="false">
      <c r="A11" s="1" t="n">
        <v>10</v>
      </c>
      <c r="B11" s="1" t="n">
        <v>200</v>
      </c>
      <c r="C11" s="1" t="n">
        <f aca="false">E10</f>
        <v>2092.77586229415</v>
      </c>
      <c r="D11" s="2" t="n">
        <v>0.03</v>
      </c>
      <c r="E11" s="1" t="n">
        <f aca="false">(B11+C11)*(100%+D11)</f>
        <v>2361.55913816297</v>
      </c>
    </row>
    <row r="12" customFormat="false" ht="15" hidden="false" customHeight="false" outlineLevel="0" collapsed="false">
      <c r="A12" s="1" t="n">
        <v>11</v>
      </c>
      <c r="B12" s="1" t="n">
        <v>200</v>
      </c>
      <c r="C12" s="1" t="n">
        <f aca="false">E11</f>
        <v>2361.55913816297</v>
      </c>
      <c r="D12" s="2" t="n">
        <v>0.03</v>
      </c>
      <c r="E12" s="1" t="n">
        <f aca="false">(B12+C12)*(100%+D12)</f>
        <v>2638.40591230786</v>
      </c>
    </row>
    <row r="13" customFormat="false" ht="15" hidden="false" customHeight="false" outlineLevel="0" collapsed="false">
      <c r="A13" s="1" t="n">
        <v>12</v>
      </c>
      <c r="B13" s="1" t="n">
        <v>200</v>
      </c>
      <c r="C13" s="1" t="n">
        <f aca="false">E12</f>
        <v>2638.40591230786</v>
      </c>
      <c r="D13" s="2" t="n">
        <v>0.03</v>
      </c>
      <c r="E13" s="1" t="n">
        <f aca="false">(B13+C13)*(100%+D13)</f>
        <v>2923.5580896771</v>
      </c>
      <c r="H13" s="1" t="n">
        <f aca="false">SUM(B2:B13)</f>
        <v>2400</v>
      </c>
      <c r="I13" s="1" t="n">
        <f aca="false">E13-H13</f>
        <v>523.558089677096</v>
      </c>
      <c r="J13" s="1" t="n">
        <f aca="false">E13/H13</f>
        <v>1.21814920403212</v>
      </c>
    </row>
    <row r="14" customFormat="false" ht="15" hidden="false" customHeight="false" outlineLevel="0" collapsed="false">
      <c r="A14" s="1" t="n">
        <v>13</v>
      </c>
      <c r="B14" s="1" t="n">
        <v>200</v>
      </c>
      <c r="C14" s="1" t="n">
        <f aca="false">E13</f>
        <v>2923.5580896771</v>
      </c>
      <c r="D14" s="2" t="n">
        <v>0.03</v>
      </c>
      <c r="E14" s="1" t="n">
        <f aca="false">(B14+C14)*(100%+D14)</f>
        <v>3217.26483236741</v>
      </c>
    </row>
    <row r="15" customFormat="false" ht="15" hidden="false" customHeight="false" outlineLevel="0" collapsed="false">
      <c r="A15" s="1" t="n">
        <v>14</v>
      </c>
      <c r="B15" s="1" t="n">
        <v>200</v>
      </c>
      <c r="C15" s="1" t="n">
        <f aca="false">E14</f>
        <v>3217.26483236741</v>
      </c>
      <c r="D15" s="2" t="n">
        <v>0.03</v>
      </c>
      <c r="E15" s="1" t="n">
        <f aca="false">(B15+C15)*(100%+D15)</f>
        <v>3519.78277733843</v>
      </c>
    </row>
    <row r="16" customFormat="false" ht="15" hidden="false" customHeight="false" outlineLevel="0" collapsed="false">
      <c r="A16" s="1" t="n">
        <v>15</v>
      </c>
      <c r="B16" s="1" t="n">
        <v>200</v>
      </c>
      <c r="C16" s="1" t="n">
        <f aca="false">E15</f>
        <v>3519.78277733843</v>
      </c>
      <c r="D16" s="2" t="n">
        <v>0.03</v>
      </c>
      <c r="E16" s="1" t="n">
        <f aca="false">(B16+C16)*(100%+D16)</f>
        <v>3831.37626065858</v>
      </c>
    </row>
    <row r="17" customFormat="false" ht="15" hidden="false" customHeight="false" outlineLevel="0" collapsed="false">
      <c r="A17" s="1" t="n">
        <v>16</v>
      </c>
      <c r="B17" s="1" t="n">
        <v>200</v>
      </c>
      <c r="C17" s="1" t="n">
        <f aca="false">E16</f>
        <v>3831.37626065858</v>
      </c>
      <c r="D17" s="2" t="n">
        <v>0.03</v>
      </c>
      <c r="E17" s="1" t="n">
        <f aca="false">(B17+C17)*(100%+D17)</f>
        <v>4152.31754847834</v>
      </c>
    </row>
    <row r="18" customFormat="false" ht="15" hidden="false" customHeight="false" outlineLevel="0" collapsed="false">
      <c r="A18" s="1" t="n">
        <v>17</v>
      </c>
      <c r="B18" s="1" t="n">
        <v>200</v>
      </c>
      <c r="C18" s="1" t="n">
        <f aca="false">E17</f>
        <v>4152.31754847834</v>
      </c>
      <c r="D18" s="2" t="n">
        <v>0.03</v>
      </c>
      <c r="E18" s="1" t="n">
        <f aca="false">(B18+C18)*(100%+D18)</f>
        <v>4482.88707493269</v>
      </c>
    </row>
    <row r="19" customFormat="false" ht="15" hidden="false" customHeight="false" outlineLevel="0" collapsed="false">
      <c r="A19" s="1" t="n">
        <v>18</v>
      </c>
      <c r="B19" s="1" t="n">
        <v>200</v>
      </c>
      <c r="C19" s="1" t="n">
        <f aca="false">E18</f>
        <v>4482.88707493269</v>
      </c>
      <c r="D19" s="2" t="n">
        <v>0.03</v>
      </c>
      <c r="E19" s="1" t="n">
        <f aca="false">(B19+C19)*(100%+D19)</f>
        <v>4823.37368718067</v>
      </c>
    </row>
    <row r="20" customFormat="false" ht="15" hidden="false" customHeight="false" outlineLevel="0" collapsed="false">
      <c r="A20" s="1" t="n">
        <v>19</v>
      </c>
      <c r="B20" s="1" t="n">
        <v>200</v>
      </c>
      <c r="C20" s="1" t="n">
        <f aca="false">E19</f>
        <v>4823.37368718067</v>
      </c>
      <c r="D20" s="2" t="n">
        <v>0.03</v>
      </c>
      <c r="E20" s="1" t="n">
        <f aca="false">(B20+C20)*(100%+D20)</f>
        <v>5174.07489779609</v>
      </c>
    </row>
    <row r="21" customFormat="false" ht="15" hidden="false" customHeight="false" outlineLevel="0" collapsed="false">
      <c r="A21" s="1" t="n">
        <v>20</v>
      </c>
      <c r="B21" s="1" t="n">
        <v>200</v>
      </c>
      <c r="C21" s="1" t="n">
        <f aca="false">E20</f>
        <v>5174.07489779609</v>
      </c>
      <c r="D21" s="2" t="n">
        <v>0.03</v>
      </c>
      <c r="E21" s="1" t="n">
        <f aca="false">(B21+C21)*(100%+D21)</f>
        <v>5535.29714472998</v>
      </c>
    </row>
    <row r="22" customFormat="false" ht="15" hidden="false" customHeight="false" outlineLevel="0" collapsed="false">
      <c r="A22" s="1" t="n">
        <v>21</v>
      </c>
      <c r="B22" s="1" t="n">
        <v>200</v>
      </c>
      <c r="C22" s="1" t="n">
        <f aca="false">E21</f>
        <v>5535.29714472998</v>
      </c>
      <c r="D22" s="2" t="n">
        <v>0.03</v>
      </c>
      <c r="E22" s="1" t="n">
        <f aca="false">(B22+C22)*(100%+D22)</f>
        <v>5907.35605907188</v>
      </c>
    </row>
    <row r="23" customFormat="false" ht="15" hidden="false" customHeight="false" outlineLevel="0" collapsed="false">
      <c r="A23" s="1" t="n">
        <v>22</v>
      </c>
      <c r="B23" s="1" t="n">
        <v>200</v>
      </c>
      <c r="C23" s="1" t="n">
        <f aca="false">E22</f>
        <v>5907.35605907188</v>
      </c>
      <c r="D23" s="2" t="n">
        <v>0.03</v>
      </c>
      <c r="E23" s="1" t="n">
        <f aca="false">(B23+C23)*(100%+D23)</f>
        <v>6290.57674084403</v>
      </c>
    </row>
    <row r="24" customFormat="false" ht="13.8" hidden="false" customHeight="false" outlineLevel="0" collapsed="false">
      <c r="A24" s="1" t="n">
        <v>23</v>
      </c>
      <c r="B24" s="1" t="n">
        <v>200</v>
      </c>
      <c r="C24" s="1" t="n">
        <f aca="false">E23</f>
        <v>6290.57674084403</v>
      </c>
      <c r="D24" s="2" t="n">
        <v>0.03</v>
      </c>
      <c r="E24" s="1" t="n">
        <f aca="false">(B24+C24)*(100%+D24)</f>
        <v>6685.29404306935</v>
      </c>
      <c r="H24" s="1" t="n">
        <f aca="false">SUM(B2:B24)</f>
        <v>4600</v>
      </c>
      <c r="I24" s="1" t="n">
        <f aca="false">E24-H24</f>
        <v>2085.29404306935</v>
      </c>
      <c r="J24" s="1" t="n">
        <f aca="false">E24/H24</f>
        <v>1.4533247919716</v>
      </c>
    </row>
    <row r="25" customFormat="false" ht="13.8" hidden="false" customHeight="false" outlineLevel="0" collapsed="false">
      <c r="A25" s="1" t="n">
        <v>24</v>
      </c>
      <c r="B25" s="1" t="n">
        <v>201</v>
      </c>
      <c r="C25" s="1" t="n">
        <f aca="false">E24</f>
        <v>6685.29404306935</v>
      </c>
      <c r="D25" s="2" t="n">
        <v>0.03</v>
      </c>
      <c r="E25" s="1" t="n">
        <f aca="false">(B25+C25)*(100%+D25)</f>
        <v>7092.88286436143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3" activeCellId="0" sqref="B13"/>
    </sheetView>
  </sheetViews>
  <sheetFormatPr defaultColWidth="8.54296875" defaultRowHeight="15" zeroHeight="false" outlineLevelRow="0" outlineLevelCol="0"/>
  <cols>
    <col collapsed="false" customWidth="true" hidden="false" outlineLevel="0" max="8" min="8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4</v>
      </c>
      <c r="H1" s="1" t="s">
        <v>10</v>
      </c>
    </row>
    <row r="2" customFormat="false" ht="15" hidden="false" customHeight="false" outlineLevel="0" collapsed="false">
      <c r="A2" s="1" t="n">
        <v>1</v>
      </c>
      <c r="B2" s="1" t="n">
        <v>293</v>
      </c>
      <c r="C2" s="2" t="n">
        <v>0.03</v>
      </c>
      <c r="D2" s="1" t="n">
        <f aca="false">B2+B2*C2</f>
        <v>301.79</v>
      </c>
      <c r="H2" s="1" t="n">
        <f aca="false">D2/$B$2</f>
        <v>1.03</v>
      </c>
    </row>
    <row r="3" customFormat="false" ht="15" hidden="false" customHeight="false" outlineLevel="0" collapsed="false">
      <c r="A3" s="1" t="n">
        <v>2</v>
      </c>
      <c r="B3" s="1" t="n">
        <f aca="false">D2</f>
        <v>301.79</v>
      </c>
      <c r="C3" s="2" t="n">
        <v>0.03</v>
      </c>
      <c r="D3" s="1" t="n">
        <f aca="false">B3+B3*C3</f>
        <v>310.8437</v>
      </c>
      <c r="H3" s="1" t="n">
        <f aca="false">D3/$B$2</f>
        <v>1.0609</v>
      </c>
    </row>
    <row r="4" customFormat="false" ht="15" hidden="false" customHeight="false" outlineLevel="0" collapsed="false">
      <c r="A4" s="1" t="n">
        <v>3</v>
      </c>
      <c r="B4" s="1" t="n">
        <f aca="false">D3</f>
        <v>310.8437</v>
      </c>
      <c r="C4" s="2" t="n">
        <v>0.03</v>
      </c>
      <c r="D4" s="1" t="n">
        <f aca="false">B4+B4*C4</f>
        <v>320.169011</v>
      </c>
      <c r="H4" s="1" t="n">
        <f aca="false">D4/$B$2</f>
        <v>1.092727</v>
      </c>
    </row>
    <row r="5" customFormat="false" ht="15" hidden="false" customHeight="false" outlineLevel="0" collapsed="false">
      <c r="A5" s="1" t="n">
        <v>4</v>
      </c>
      <c r="B5" s="1" t="n">
        <f aca="false">D4</f>
        <v>320.169011</v>
      </c>
      <c r="C5" s="2" t="n">
        <v>0.03</v>
      </c>
      <c r="D5" s="1" t="n">
        <f aca="false">B5+B5*C5</f>
        <v>329.77408133</v>
      </c>
      <c r="H5" s="1" t="n">
        <f aca="false">D5/$B$2</f>
        <v>1.12550881</v>
      </c>
    </row>
    <row r="6" customFormat="false" ht="15" hidden="false" customHeight="false" outlineLevel="0" collapsed="false">
      <c r="A6" s="1" t="n">
        <v>5</v>
      </c>
      <c r="B6" s="1" t="n">
        <f aca="false">D5</f>
        <v>329.77408133</v>
      </c>
      <c r="C6" s="2" t="n">
        <v>0.03</v>
      </c>
      <c r="D6" s="1" t="n">
        <f aca="false">B6+B6*C6</f>
        <v>339.6673037699</v>
      </c>
      <c r="H6" s="1" t="n">
        <f aca="false">D6/$B$2</f>
        <v>1.1592740743</v>
      </c>
    </row>
    <row r="7" customFormat="false" ht="15" hidden="false" customHeight="false" outlineLevel="0" collapsed="false">
      <c r="A7" s="1" t="n">
        <v>6</v>
      </c>
      <c r="B7" s="1" t="n">
        <f aca="false">D6</f>
        <v>339.6673037699</v>
      </c>
      <c r="C7" s="2" t="n">
        <v>0.03</v>
      </c>
      <c r="D7" s="1" t="n">
        <f aca="false">B7+B7*C7</f>
        <v>349.857322882997</v>
      </c>
      <c r="H7" s="1" t="n">
        <f aca="false">D7/$B$2</f>
        <v>1.194052296529</v>
      </c>
    </row>
    <row r="8" customFormat="false" ht="15" hidden="false" customHeight="false" outlineLevel="0" collapsed="false">
      <c r="A8" s="1" t="n">
        <v>7</v>
      </c>
      <c r="B8" s="1" t="n">
        <f aca="false">D7</f>
        <v>349.857322882997</v>
      </c>
      <c r="C8" s="2" t="n">
        <v>0.03</v>
      </c>
      <c r="D8" s="1" t="n">
        <f aca="false">B8+B8*C8</f>
        <v>360.353042569487</v>
      </c>
      <c r="H8" s="1" t="n">
        <f aca="false">D8/$B$2</f>
        <v>1.22987386542487</v>
      </c>
    </row>
    <row r="9" customFormat="false" ht="15" hidden="false" customHeight="false" outlineLevel="0" collapsed="false">
      <c r="A9" s="1" t="n">
        <v>8</v>
      </c>
      <c r="B9" s="1" t="n">
        <f aca="false">D8</f>
        <v>360.353042569487</v>
      </c>
      <c r="C9" s="2" t="n">
        <v>0.03</v>
      </c>
      <c r="D9" s="1" t="n">
        <f aca="false">B9+B9*C9</f>
        <v>371.163633846571</v>
      </c>
      <c r="H9" s="1" t="n">
        <f aca="false">D9/$B$2</f>
        <v>1.26677008138762</v>
      </c>
    </row>
    <row r="10" customFormat="false" ht="15" hidden="false" customHeight="false" outlineLevel="0" collapsed="false">
      <c r="A10" s="1" t="n">
        <v>9</v>
      </c>
      <c r="B10" s="1" t="n">
        <f aca="false">D9</f>
        <v>371.163633846571</v>
      </c>
      <c r="C10" s="2" t="n">
        <v>0.03</v>
      </c>
      <c r="D10" s="1" t="n">
        <f aca="false">B10+B10*C10</f>
        <v>382.298542861969</v>
      </c>
      <c r="H10" s="1" t="n">
        <f aca="false">D10/$B$2</f>
        <v>1.30477318382924</v>
      </c>
    </row>
    <row r="11" customFormat="false" ht="15" hidden="false" customHeight="false" outlineLevel="0" collapsed="false">
      <c r="A11" s="1" t="n">
        <v>10</v>
      </c>
      <c r="B11" s="1" t="n">
        <f aca="false">D10</f>
        <v>382.298542861969</v>
      </c>
      <c r="C11" s="2" t="n">
        <v>0.03</v>
      </c>
      <c r="D11" s="1" t="n">
        <f aca="false">B11+B11*C11</f>
        <v>393.767499147828</v>
      </c>
      <c r="H11" s="1" t="n">
        <f aca="false">D11/$B$2</f>
        <v>1.34391637934412</v>
      </c>
    </row>
    <row r="12" customFormat="false" ht="15" hidden="false" customHeight="false" outlineLevel="0" collapsed="false">
      <c r="A12" s="1" t="n">
        <v>11</v>
      </c>
      <c r="B12" s="1" t="n">
        <f aca="false">D11</f>
        <v>393.767499147828</v>
      </c>
      <c r="C12" s="2" t="n">
        <v>0.03</v>
      </c>
      <c r="D12" s="1" t="n">
        <f aca="false">B12+B12*C12</f>
        <v>405.580524122263</v>
      </c>
      <c r="H12" s="1" t="n">
        <f aca="false">D12/$B$2</f>
        <v>1.38423387072445</v>
      </c>
    </row>
    <row r="13" customFormat="false" ht="15" hidden="false" customHeight="false" outlineLevel="0" collapsed="false">
      <c r="A13" s="1" t="n">
        <v>12</v>
      </c>
      <c r="B13" s="1" t="n">
        <f aca="false">D12</f>
        <v>405.580524122263</v>
      </c>
      <c r="C13" s="2" t="n">
        <v>0.03</v>
      </c>
      <c r="D13" s="1" t="n">
        <f aca="false">B13+B13*C13</f>
        <v>417.74793984593</v>
      </c>
      <c r="H13" s="1" t="n">
        <f aca="false">D13/B2</f>
        <v>1.42576088684618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</row>
    <row r="2" customFormat="false" ht="13.8" hidden="false" customHeight="false" outlineLevel="0" collapsed="false">
      <c r="A2" s="1" t="n">
        <v>1</v>
      </c>
      <c r="B2" s="1" t="n">
        <v>400</v>
      </c>
      <c r="C2" s="1" t="n">
        <v>0</v>
      </c>
      <c r="D2" s="2" t="n">
        <v>0.03</v>
      </c>
      <c r="E2" s="1" t="n">
        <f aca="false">(B2+C2)*(100%+D2)</f>
        <v>412</v>
      </c>
    </row>
    <row r="3" customFormat="false" ht="13.8" hidden="false" customHeight="false" outlineLevel="0" collapsed="false">
      <c r="A3" s="1" t="n">
        <v>2</v>
      </c>
      <c r="B3" s="1" t="n">
        <v>400</v>
      </c>
      <c r="C3" s="1" t="n">
        <f aca="false">E2</f>
        <v>412</v>
      </c>
      <c r="D3" s="2" t="n">
        <v>0.03</v>
      </c>
      <c r="E3" s="1" t="n">
        <f aca="false">(B3+C3)*(100%+D3)</f>
        <v>836.36</v>
      </c>
    </row>
    <row r="4" customFormat="false" ht="13.8" hidden="false" customHeight="false" outlineLevel="0" collapsed="false">
      <c r="A4" s="1" t="n">
        <v>3</v>
      </c>
      <c r="B4" s="1" t="n">
        <v>400</v>
      </c>
      <c r="C4" s="1" t="n">
        <f aca="false">E3</f>
        <v>836.36</v>
      </c>
      <c r="D4" s="2" t="n">
        <v>0.03</v>
      </c>
      <c r="E4" s="1" t="n">
        <f aca="false">(B4+C4)*(100%+D4)</f>
        <v>1273.4508</v>
      </c>
    </row>
    <row r="5" customFormat="false" ht="13.8" hidden="false" customHeight="false" outlineLevel="0" collapsed="false">
      <c r="A5" s="1" t="n">
        <v>4</v>
      </c>
      <c r="B5" s="1" t="n">
        <v>400</v>
      </c>
      <c r="C5" s="1" t="n">
        <f aca="false">E4</f>
        <v>1273.4508</v>
      </c>
      <c r="D5" s="2" t="n">
        <v>0.03</v>
      </c>
      <c r="E5" s="1" t="n">
        <f aca="false">(B5+C5)*(100%+D5)</f>
        <v>1723.654324</v>
      </c>
    </row>
    <row r="6" customFormat="false" ht="13.8" hidden="false" customHeight="false" outlineLevel="0" collapsed="false">
      <c r="A6" s="1" t="n">
        <v>5</v>
      </c>
      <c r="B6" s="1" t="n">
        <v>400</v>
      </c>
      <c r="C6" s="1" t="n">
        <f aca="false">E5</f>
        <v>1723.654324</v>
      </c>
      <c r="D6" s="2" t="n">
        <v>0.03</v>
      </c>
      <c r="E6" s="1" t="n">
        <f aca="false">(B6+C6)*(100%+D6)</f>
        <v>2187.36395372</v>
      </c>
    </row>
    <row r="7" customFormat="false" ht="13.8" hidden="false" customHeight="false" outlineLevel="0" collapsed="false">
      <c r="A7" s="1" t="n">
        <v>6</v>
      </c>
      <c r="B7" s="1" t="n">
        <v>400</v>
      </c>
      <c r="C7" s="1" t="n">
        <f aca="false">E6</f>
        <v>2187.36395372</v>
      </c>
      <c r="D7" s="2" t="n">
        <v>0.03</v>
      </c>
      <c r="E7" s="1" t="n">
        <f aca="false">(B7+C7)*(100%+D7)</f>
        <v>2664.9848723316</v>
      </c>
    </row>
    <row r="8" customFormat="false" ht="13.8" hidden="false" customHeight="false" outlineLevel="0" collapsed="false">
      <c r="A8" s="1" t="n">
        <v>7</v>
      </c>
      <c r="B8" s="1" t="n">
        <v>400</v>
      </c>
      <c r="C8" s="1" t="n">
        <f aca="false">E7</f>
        <v>2664.9848723316</v>
      </c>
      <c r="D8" s="2" t="n">
        <v>0.03</v>
      </c>
      <c r="E8" s="1" t="n">
        <f aca="false">(B8+C8)*(100%+D8)</f>
        <v>3156.93441850155</v>
      </c>
    </row>
    <row r="9" customFormat="false" ht="13.8" hidden="false" customHeight="false" outlineLevel="0" collapsed="false">
      <c r="A9" s="1" t="n">
        <v>8</v>
      </c>
      <c r="B9" s="1" t="n">
        <v>400</v>
      </c>
      <c r="C9" s="1" t="n">
        <f aca="false">E8</f>
        <v>3156.93441850155</v>
      </c>
      <c r="D9" s="2" t="n">
        <v>0.03</v>
      </c>
      <c r="E9" s="1" t="n">
        <f aca="false">(B9+C9)*(100%+D9)</f>
        <v>3663.64245105659</v>
      </c>
    </row>
    <row r="10" customFormat="false" ht="13.8" hidden="false" customHeight="false" outlineLevel="0" collapsed="false">
      <c r="A10" s="5" t="n">
        <v>9</v>
      </c>
      <c r="B10" s="5" t="n">
        <v>400</v>
      </c>
      <c r="C10" s="5" t="n">
        <f aca="false">E9</f>
        <v>3663.64245105659</v>
      </c>
      <c r="D10" s="6" t="n">
        <v>0.03</v>
      </c>
      <c r="E10" s="5" t="n">
        <f aca="false">(B10+C10)*(100%+D10)</f>
        <v>4185.55172458829</v>
      </c>
    </row>
    <row r="11" customFormat="false" ht="13.8" hidden="false" customHeight="false" outlineLevel="0" collapsed="false">
      <c r="A11" s="1" t="n">
        <v>10</v>
      </c>
      <c r="B11" s="1" t="n">
        <v>400</v>
      </c>
      <c r="C11" s="1" t="n">
        <f aca="false">E10</f>
        <v>4185.55172458829</v>
      </c>
      <c r="D11" s="2" t="n">
        <v>0.03</v>
      </c>
      <c r="E11" s="1" t="n">
        <f aca="false">(B11+C11)*(100%+D11)</f>
        <v>4723.11827632594</v>
      </c>
    </row>
    <row r="12" customFormat="false" ht="13.8" hidden="false" customHeight="false" outlineLevel="0" collapsed="false">
      <c r="A12" s="1" t="n">
        <v>11</v>
      </c>
      <c r="B12" s="1" t="n">
        <v>400</v>
      </c>
      <c r="C12" s="1" t="n">
        <f aca="false">E11</f>
        <v>4723.11827632594</v>
      </c>
      <c r="D12" s="2" t="n">
        <v>0.03</v>
      </c>
      <c r="E12" s="1" t="n">
        <f aca="false">(B12+C12)*(100%+D12)</f>
        <v>5276.81182461572</v>
      </c>
    </row>
    <row r="13" customFormat="false" ht="13.8" hidden="false" customHeight="false" outlineLevel="0" collapsed="false">
      <c r="A13" s="1" t="n">
        <v>12</v>
      </c>
      <c r="B13" s="1" t="n">
        <v>400</v>
      </c>
      <c r="C13" s="1" t="n">
        <f aca="false">E12</f>
        <v>5276.81182461572</v>
      </c>
      <c r="D13" s="2" t="n">
        <v>0.03</v>
      </c>
      <c r="E13" s="1" t="n">
        <f aca="false">(B13+C13)*(100%+D13)</f>
        <v>5847.11617935419</v>
      </c>
      <c r="H13" s="1" t="n">
        <f aca="false">SUM(B2:B13)</f>
        <v>4800</v>
      </c>
      <c r="I13" s="1" t="n">
        <f aca="false">E13-H13</f>
        <v>1047.11617935419</v>
      </c>
      <c r="J13" s="1" t="n">
        <f aca="false">E13/H13</f>
        <v>1.21814920403212</v>
      </c>
    </row>
    <row r="14" customFormat="false" ht="13.8" hidden="false" customHeight="false" outlineLevel="0" collapsed="false">
      <c r="A14" s="1" t="n">
        <v>13</v>
      </c>
      <c r="B14" s="1" t="n">
        <v>400</v>
      </c>
      <c r="C14" s="1" t="n">
        <f aca="false">E13</f>
        <v>5847.11617935419</v>
      </c>
      <c r="D14" s="2" t="n">
        <v>0.03</v>
      </c>
      <c r="E14" s="1" t="n">
        <f aca="false">(B14+C14)*(100%+D14)</f>
        <v>6434.52966473482</v>
      </c>
    </row>
    <row r="15" customFormat="false" ht="13.8" hidden="false" customHeight="false" outlineLevel="0" collapsed="false">
      <c r="A15" s="1" t="n">
        <v>14</v>
      </c>
      <c r="B15" s="1" t="n">
        <v>400</v>
      </c>
      <c r="C15" s="1" t="n">
        <f aca="false">E14</f>
        <v>6434.52966473482</v>
      </c>
      <c r="D15" s="2" t="n">
        <v>0.03</v>
      </c>
      <c r="E15" s="1" t="n">
        <f aca="false">(B15+C15)*(100%+D15)</f>
        <v>7039.56555467686</v>
      </c>
    </row>
    <row r="16" customFormat="false" ht="13.8" hidden="false" customHeight="false" outlineLevel="0" collapsed="false">
      <c r="A16" s="1" t="n">
        <v>15</v>
      </c>
      <c r="B16" s="1" t="n">
        <v>400</v>
      </c>
      <c r="C16" s="1" t="n">
        <f aca="false">E15</f>
        <v>7039.56555467686</v>
      </c>
      <c r="D16" s="2" t="n">
        <v>0.03</v>
      </c>
      <c r="E16" s="1" t="n">
        <f aca="false">(B16+C16)*(100%+D16)</f>
        <v>7662.75252131717</v>
      </c>
    </row>
    <row r="17" customFormat="false" ht="13.8" hidden="false" customHeight="false" outlineLevel="0" collapsed="false">
      <c r="A17" s="1" t="n">
        <v>16</v>
      </c>
      <c r="B17" s="1" t="n">
        <v>400</v>
      </c>
      <c r="C17" s="1" t="n">
        <f aca="false">E16</f>
        <v>7662.75252131717</v>
      </c>
      <c r="D17" s="2" t="n">
        <v>0.03</v>
      </c>
      <c r="E17" s="1" t="n">
        <f aca="false">(B17+C17)*(100%+D17)</f>
        <v>8304.63509695669</v>
      </c>
    </row>
    <row r="18" customFormat="false" ht="13.8" hidden="false" customHeight="false" outlineLevel="0" collapsed="false">
      <c r="A18" s="1" t="n">
        <v>17</v>
      </c>
      <c r="B18" s="1" t="n">
        <v>400</v>
      </c>
      <c r="C18" s="1" t="n">
        <f aca="false">E17</f>
        <v>8304.63509695669</v>
      </c>
      <c r="D18" s="2" t="n">
        <v>0.03</v>
      </c>
      <c r="E18" s="1" t="n">
        <f aca="false">(B18+C18)*(100%+D18)</f>
        <v>8965.77414986539</v>
      </c>
    </row>
    <row r="19" customFormat="false" ht="13.8" hidden="false" customHeight="false" outlineLevel="0" collapsed="false">
      <c r="A19" s="1" t="n">
        <v>18</v>
      </c>
      <c r="B19" s="1" t="n">
        <v>400</v>
      </c>
      <c r="C19" s="1" t="n">
        <f aca="false">E18</f>
        <v>8965.77414986539</v>
      </c>
      <c r="D19" s="2" t="n">
        <v>0.03</v>
      </c>
      <c r="E19" s="1" t="n">
        <f aca="false">(B19+C19)*(100%+D19)</f>
        <v>9646.74737436135</v>
      </c>
    </row>
    <row r="20" customFormat="false" ht="13.8" hidden="false" customHeight="false" outlineLevel="0" collapsed="false">
      <c r="A20" s="1" t="n">
        <v>19</v>
      </c>
      <c r="B20" s="1" t="n">
        <v>400</v>
      </c>
      <c r="C20" s="1" t="n">
        <f aca="false">E19</f>
        <v>9646.74737436135</v>
      </c>
      <c r="D20" s="2" t="n">
        <v>0.03</v>
      </c>
      <c r="E20" s="1" t="n">
        <f aca="false">(B20+C20)*(100%+D20)</f>
        <v>10348.1497955922</v>
      </c>
    </row>
    <row r="21" customFormat="false" ht="13.8" hidden="false" customHeight="false" outlineLevel="0" collapsed="false">
      <c r="A21" s="1" t="n">
        <v>20</v>
      </c>
      <c r="B21" s="1" t="n">
        <v>400</v>
      </c>
      <c r="C21" s="1" t="n">
        <f aca="false">E20</f>
        <v>10348.1497955922</v>
      </c>
      <c r="D21" s="2" t="n">
        <v>0.03</v>
      </c>
      <c r="E21" s="1" t="n">
        <f aca="false">(B21+C21)*(100%+D21)</f>
        <v>11070.59428946</v>
      </c>
    </row>
    <row r="22" customFormat="false" ht="13.8" hidden="false" customHeight="false" outlineLevel="0" collapsed="false">
      <c r="A22" s="1" t="n">
        <v>21</v>
      </c>
      <c r="B22" s="1" t="n">
        <v>400</v>
      </c>
      <c r="C22" s="1" t="n">
        <f aca="false">E21</f>
        <v>11070.59428946</v>
      </c>
      <c r="D22" s="2" t="n">
        <v>0.03</v>
      </c>
      <c r="E22" s="1" t="n">
        <f aca="false">(B22+C22)*(100%+D22)</f>
        <v>11814.7121181438</v>
      </c>
    </row>
    <row r="23" customFormat="false" ht="13.8" hidden="false" customHeight="false" outlineLevel="0" collapsed="false">
      <c r="A23" s="1" t="n">
        <v>22</v>
      </c>
      <c r="B23" s="1" t="n">
        <v>400</v>
      </c>
      <c r="C23" s="1" t="n">
        <f aca="false">E22</f>
        <v>11814.7121181438</v>
      </c>
      <c r="D23" s="2" t="n">
        <v>0.03</v>
      </c>
      <c r="E23" s="1" t="n">
        <f aca="false">(B23+C23)*(100%+D23)</f>
        <v>12581.1534816881</v>
      </c>
    </row>
    <row r="24" customFormat="false" ht="13.8" hidden="false" customHeight="false" outlineLevel="0" collapsed="false">
      <c r="A24" s="1" t="n">
        <v>23</v>
      </c>
      <c r="B24" s="1" t="n">
        <v>400</v>
      </c>
      <c r="C24" s="1" t="n">
        <f aca="false">E23</f>
        <v>12581.1534816881</v>
      </c>
      <c r="D24" s="2" t="n">
        <v>0.03</v>
      </c>
      <c r="E24" s="1" t="n">
        <f aca="false">(B24+C24)*(100%+D24)</f>
        <v>13370.5880861387</v>
      </c>
      <c r="H24" s="1" t="n">
        <f aca="false">SUM(B2:B24)</f>
        <v>9200</v>
      </c>
      <c r="I24" s="1" t="n">
        <f aca="false">E24-H24</f>
        <v>4170.58808613871</v>
      </c>
      <c r="J24" s="1" t="n">
        <f aca="false">E24/H24</f>
        <v>1.4533247919716</v>
      </c>
    </row>
    <row r="25" customFormat="false" ht="13.8" hidden="false" customHeight="false" outlineLevel="0" collapsed="false">
      <c r="A25" s="1" t="n">
        <v>24</v>
      </c>
      <c r="B25" s="1" t="n">
        <v>400</v>
      </c>
      <c r="C25" s="1" t="n">
        <f aca="false">E24</f>
        <v>13370.5880861387</v>
      </c>
      <c r="D25" s="2" t="n">
        <v>0.03</v>
      </c>
      <c r="E25" s="1" t="n">
        <f aca="false">(B25+C25)*(100%+D25)</f>
        <v>14183.7057287229</v>
      </c>
    </row>
    <row r="26" customFormat="false" ht="13.8" hidden="false" customHeight="false" outlineLevel="0" collapsed="false">
      <c r="B2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43"/>
  </cols>
  <sheetData>
    <row r="1" customFormat="false" ht="15" hidden="false" customHeight="false" outlineLevel="0" collapsed="false">
      <c r="A1" s="1" t="n">
        <v>49928</v>
      </c>
    </row>
    <row r="2" customFormat="false" ht="15" hidden="false" customHeight="false" outlineLevel="0" collapsed="false">
      <c r="A2" s="1" t="n">
        <v>50957</v>
      </c>
      <c r="B2" s="1" t="n">
        <f aca="false">A1/A2</f>
        <v>0.979806503522578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A2" s="1" t="n">
        <v>160</v>
      </c>
      <c r="B2" s="1" t="n">
        <v>4000</v>
      </c>
      <c r="C2" s="1" t="n">
        <f aca="false">B2/A2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5" zeroHeight="false" outlineLevelRow="0" outlineLevelCol="0"/>
  <cols>
    <col collapsed="false" customWidth="true" hidden="false" outlineLevel="0" max="6" min="6" style="1" width="41.71"/>
  </cols>
  <sheetData>
    <row r="1" customFormat="false" ht="17.35" hidden="false" customHeight="false" outlineLevel="0" collapsed="false">
      <c r="A1" s="1" t="s">
        <v>11</v>
      </c>
      <c r="B1" s="1" t="s">
        <v>3</v>
      </c>
      <c r="F1" s="7" t="s">
        <v>12</v>
      </c>
    </row>
    <row r="2" customFormat="false" ht="15" hidden="false" customHeight="false" outlineLevel="0" collapsed="false">
      <c r="A2" s="8" t="n">
        <v>1</v>
      </c>
      <c r="B2" s="8" t="n">
        <v>4000</v>
      </c>
      <c r="C2" s="8" t="n">
        <f aca="false">B2*1.1</f>
        <v>4400</v>
      </c>
    </row>
    <row r="3" customFormat="false" ht="15" hidden="false" customHeight="false" outlineLevel="0" collapsed="false">
      <c r="A3" s="8" t="n">
        <f aca="false">A2+1</f>
        <v>2</v>
      </c>
      <c r="B3" s="8" t="n">
        <f aca="false">C2</f>
        <v>4400</v>
      </c>
      <c r="C3" s="8" t="n">
        <f aca="false">B3*1.1</f>
        <v>4840</v>
      </c>
    </row>
    <row r="4" customFormat="false" ht="15" hidden="false" customHeight="false" outlineLevel="0" collapsed="false">
      <c r="A4" s="8" t="n">
        <f aca="false">A3+1</f>
        <v>3</v>
      </c>
      <c r="B4" s="8" t="n">
        <f aca="false">C3</f>
        <v>4840</v>
      </c>
      <c r="C4" s="8" t="n">
        <f aca="false">B4*1.1</f>
        <v>5324</v>
      </c>
    </row>
    <row r="5" customFormat="false" ht="15" hidden="false" customHeight="false" outlineLevel="0" collapsed="false">
      <c r="A5" s="8" t="n">
        <f aca="false">A4+1</f>
        <v>4</v>
      </c>
      <c r="B5" s="8" t="n">
        <f aca="false">C4</f>
        <v>5324</v>
      </c>
      <c r="C5" s="8" t="n">
        <f aca="false">B5*1.1</f>
        <v>5856.4</v>
      </c>
    </row>
    <row r="6" customFormat="false" ht="15" hidden="false" customHeight="false" outlineLevel="0" collapsed="false">
      <c r="A6" s="8" t="n">
        <f aca="false">A5+1</f>
        <v>5</v>
      </c>
      <c r="B6" s="8" t="n">
        <f aca="false">C5</f>
        <v>5856.4</v>
      </c>
      <c r="C6" s="8" t="n">
        <f aca="false">B6*1.1</f>
        <v>6442.04</v>
      </c>
    </row>
    <row r="7" customFormat="false" ht="15" hidden="false" customHeight="false" outlineLevel="0" collapsed="false">
      <c r="A7" s="8" t="n">
        <f aca="false">A6+1</f>
        <v>6</v>
      </c>
      <c r="B7" s="8" t="n">
        <f aca="false">C6</f>
        <v>6442.04</v>
      </c>
      <c r="C7" s="8" t="n">
        <f aca="false">B7*1.1</f>
        <v>7086.244</v>
      </c>
    </row>
    <row r="8" customFormat="false" ht="15" hidden="false" customHeight="false" outlineLevel="0" collapsed="false">
      <c r="A8" s="8" t="n">
        <f aca="false">A7+1</f>
        <v>7</v>
      </c>
      <c r="B8" s="8" t="n">
        <f aca="false">C7</f>
        <v>7086.244</v>
      </c>
      <c r="C8" s="8" t="n">
        <f aca="false">B8*1.1</f>
        <v>7794.8684</v>
      </c>
    </row>
    <row r="9" customFormat="false" ht="15" hidden="false" customHeight="false" outlineLevel="0" collapsed="false">
      <c r="A9" s="8" t="n">
        <f aca="false">A8+1</f>
        <v>8</v>
      </c>
      <c r="B9" s="8" t="n">
        <f aca="false">C8</f>
        <v>7794.8684</v>
      </c>
      <c r="C9" s="8" t="n">
        <f aca="false">B9*1.1</f>
        <v>8574.35524</v>
      </c>
    </row>
    <row r="10" customFormat="false" ht="15" hidden="false" customHeight="false" outlineLevel="0" collapsed="false">
      <c r="A10" s="8" t="n">
        <f aca="false">A9+1</f>
        <v>9</v>
      </c>
      <c r="B10" s="8" t="n">
        <f aca="false">C9</f>
        <v>8574.35524</v>
      </c>
      <c r="C10" s="8" t="n">
        <f aca="false">B10*1.1</f>
        <v>9431.790764</v>
      </c>
    </row>
    <row r="11" customFormat="false" ht="15" hidden="false" customHeight="false" outlineLevel="0" collapsed="false">
      <c r="A11" s="8" t="n">
        <f aca="false">A10+1</f>
        <v>10</v>
      </c>
      <c r="B11" s="8" t="n">
        <f aca="false">C10</f>
        <v>9431.790764</v>
      </c>
      <c r="C11" s="8" t="n">
        <f aca="false">B11*1.1</f>
        <v>10374.9698404</v>
      </c>
    </row>
    <row r="12" customFormat="false" ht="13.8" hidden="false" customHeight="false" outlineLevel="0" collapsed="false">
      <c r="A12" s="8" t="n">
        <f aca="false">A11+1</f>
        <v>11</v>
      </c>
      <c r="B12" s="8" t="n">
        <f aca="false">C11</f>
        <v>10374.9698404</v>
      </c>
      <c r="C12" s="8" t="n">
        <f aca="false">B12*1.1</f>
        <v>11412.46682444</v>
      </c>
    </row>
    <row r="13" customFormat="false" ht="13.8" hidden="false" customHeight="false" outlineLevel="0" collapsed="false">
      <c r="A13" s="8" t="n">
        <f aca="false">A12+1</f>
        <v>12</v>
      </c>
      <c r="B13" s="8" t="n">
        <f aca="false">C12</f>
        <v>11412.46682444</v>
      </c>
      <c r="C13" s="8" t="n">
        <f aca="false">B13*1.1</f>
        <v>12553.713506884</v>
      </c>
    </row>
    <row r="14" customFormat="false" ht="13.8" hidden="false" customHeight="false" outlineLevel="0" collapsed="false">
      <c r="A14" s="8" t="n">
        <f aca="false">A13+1</f>
        <v>13</v>
      </c>
      <c r="B14" s="8" t="n">
        <f aca="false">C13</f>
        <v>12553.713506884</v>
      </c>
      <c r="C14" s="8" t="n">
        <f aca="false">B14*1.1</f>
        <v>13809.0848575724</v>
      </c>
    </row>
    <row r="15" customFormat="false" ht="13.8" hidden="false" customHeight="false" outlineLevel="0" collapsed="false">
      <c r="A15" s="8" t="n">
        <f aca="false">A14+1</f>
        <v>14</v>
      </c>
      <c r="B15" s="8" t="n">
        <f aca="false">C14</f>
        <v>13809.0848575724</v>
      </c>
      <c r="C15" s="8" t="n">
        <f aca="false">B15*1.1</f>
        <v>15189.9933433297</v>
      </c>
    </row>
    <row r="16" customFormat="false" ht="13.8" hidden="false" customHeight="false" outlineLevel="0" collapsed="false">
      <c r="A16" s="8" t="n">
        <f aca="false">A15+1</f>
        <v>15</v>
      </c>
      <c r="B16" s="8" t="n">
        <f aca="false">C15</f>
        <v>15189.9933433297</v>
      </c>
      <c r="C16" s="8" t="n">
        <f aca="false">B16*1.1</f>
        <v>16708.9926776626</v>
      </c>
    </row>
    <row r="17" customFormat="false" ht="13.8" hidden="false" customHeight="false" outlineLevel="0" collapsed="false">
      <c r="A17" s="8" t="n">
        <f aca="false">A16+1</f>
        <v>16</v>
      </c>
      <c r="B17" s="8" t="n">
        <f aca="false">C16</f>
        <v>16708.9926776626</v>
      </c>
      <c r="C17" s="8" t="n">
        <f aca="false">B17*1.1</f>
        <v>18379.8919454289</v>
      </c>
    </row>
    <row r="18" customFormat="false" ht="13.8" hidden="false" customHeight="false" outlineLevel="0" collapsed="false">
      <c r="A18" s="8" t="n">
        <f aca="false">A17+1</f>
        <v>17</v>
      </c>
      <c r="B18" s="8" t="n">
        <f aca="false">C17</f>
        <v>18379.8919454289</v>
      </c>
      <c r="C18" s="8" t="n">
        <f aca="false">B18*1.1</f>
        <v>20217.8811399718</v>
      </c>
    </row>
    <row r="19" customFormat="false" ht="13.8" hidden="false" customHeight="false" outlineLevel="0" collapsed="false">
      <c r="A19" s="8" t="n">
        <f aca="false">A18+1</f>
        <v>18</v>
      </c>
      <c r="B19" s="8" t="n">
        <f aca="false">C18</f>
        <v>20217.8811399718</v>
      </c>
      <c r="C19" s="8" t="n">
        <f aca="false">B19*1.1</f>
        <v>22239.6692539689</v>
      </c>
    </row>
    <row r="20" customFormat="false" ht="15" hidden="false" customHeight="false" outlineLevel="0" collapsed="false">
      <c r="A20" s="1" t="n">
        <f aca="false">A19+1</f>
        <v>19</v>
      </c>
      <c r="B20" s="1" t="n">
        <f aca="false">C19</f>
        <v>22239.6692539689</v>
      </c>
      <c r="C20" s="1" t="n">
        <f aca="false">B20*1.1</f>
        <v>24463.6361793658</v>
      </c>
    </row>
    <row r="21" customFormat="false" ht="15" hidden="false" customHeight="false" outlineLevel="0" collapsed="false">
      <c r="A21" s="1" t="n">
        <f aca="false">A20+1</f>
        <v>20</v>
      </c>
      <c r="B21" s="1" t="n">
        <f aca="false">C20</f>
        <v>24463.6361793658</v>
      </c>
      <c r="C21" s="1" t="n">
        <f aca="false">B21*1.1</f>
        <v>26909.9997973024</v>
      </c>
    </row>
    <row r="22" customFormat="false" ht="15" hidden="false" customHeight="false" outlineLevel="0" collapsed="false">
      <c r="A22" s="1" t="n">
        <f aca="false">A21+1</f>
        <v>21</v>
      </c>
      <c r="B22" s="1" t="n">
        <f aca="false">C21</f>
        <v>26909.9997973024</v>
      </c>
      <c r="C22" s="1" t="n">
        <f aca="false">B22*1.1</f>
        <v>29600.9997770327</v>
      </c>
    </row>
    <row r="23" customFormat="false" ht="15" hidden="false" customHeight="false" outlineLevel="0" collapsed="false">
      <c r="A23" s="1" t="n">
        <f aca="false">A22+1</f>
        <v>22</v>
      </c>
      <c r="B23" s="1" t="n">
        <f aca="false">C22</f>
        <v>29600.9997770327</v>
      </c>
      <c r="C23" s="1" t="n">
        <f aca="false">B23*1.1</f>
        <v>32561.0997547359</v>
      </c>
    </row>
    <row r="24" customFormat="false" ht="15" hidden="false" customHeight="false" outlineLevel="0" collapsed="false">
      <c r="A24" s="1" t="n">
        <f aca="false">A23+1</f>
        <v>23</v>
      </c>
      <c r="B24" s="1" t="n">
        <f aca="false">C23</f>
        <v>32561.0997547359</v>
      </c>
      <c r="C24" s="1" t="n">
        <f aca="false">B24*1.1</f>
        <v>35817.2097302095</v>
      </c>
    </row>
    <row r="25" customFormat="false" ht="15" hidden="false" customHeight="false" outlineLevel="0" collapsed="false">
      <c r="A25" s="1" t="n">
        <f aca="false">A24+1</f>
        <v>24</v>
      </c>
      <c r="B25" s="1" t="n">
        <f aca="false">C24</f>
        <v>35817.2097302095</v>
      </c>
      <c r="C25" s="1" t="n">
        <f aca="false">B25*1.1</f>
        <v>39398.9307032305</v>
      </c>
    </row>
    <row r="26" customFormat="false" ht="15" hidden="false" customHeight="false" outlineLevel="0" collapsed="false">
      <c r="A26" s="1" t="n">
        <f aca="false">A25+1</f>
        <v>25</v>
      </c>
      <c r="B26" s="1" t="n">
        <f aca="false">C25</f>
        <v>39398.9307032305</v>
      </c>
      <c r="C26" s="1" t="n">
        <f aca="false">B26*1.1</f>
        <v>43338.8237735536</v>
      </c>
      <c r="D26" s="1" t="s">
        <v>13</v>
      </c>
    </row>
    <row r="27" customFormat="false" ht="15" hidden="false" customHeight="false" outlineLevel="0" collapsed="false">
      <c r="A27" s="1" t="n">
        <f aca="false">A26+1</f>
        <v>26</v>
      </c>
      <c r="B27" s="1" t="n">
        <f aca="false">C26</f>
        <v>43338.8237735536</v>
      </c>
      <c r="C27" s="1" t="n">
        <f aca="false">B27*1.1</f>
        <v>47672.7061509089</v>
      </c>
    </row>
    <row r="28" customFormat="false" ht="15" hidden="false" customHeight="false" outlineLevel="0" collapsed="false">
      <c r="A28" s="1" t="n">
        <f aca="false">A27+1</f>
        <v>27</v>
      </c>
      <c r="B28" s="1" t="n">
        <f aca="false">C27</f>
        <v>47672.7061509089</v>
      </c>
      <c r="C28" s="1" t="n">
        <f aca="false">B28*1.1</f>
        <v>52439.9767659998</v>
      </c>
    </row>
    <row r="29" customFormat="false" ht="15" hidden="false" customHeight="false" outlineLevel="0" collapsed="false">
      <c r="A29" s="1" t="n">
        <f aca="false">A28+1</f>
        <v>28</v>
      </c>
      <c r="B29" s="1" t="n">
        <f aca="false">C28</f>
        <v>52439.9767659998</v>
      </c>
      <c r="C29" s="1" t="n">
        <f aca="false">B29*1.1</f>
        <v>57683.9744425998</v>
      </c>
    </row>
    <row r="30" customFormat="false" ht="15" hidden="false" customHeight="false" outlineLevel="0" collapsed="false">
      <c r="A30" s="1" t="n">
        <f aca="false">A29+1</f>
        <v>29</v>
      </c>
      <c r="B30" s="1" t="n">
        <f aca="false">C29</f>
        <v>57683.9744425998</v>
      </c>
      <c r="C30" s="1" t="n">
        <f aca="false">B30*1.1</f>
        <v>63452.3718868598</v>
      </c>
    </row>
    <row r="31" customFormat="false" ht="15" hidden="false" customHeight="false" outlineLevel="0" collapsed="false">
      <c r="A31" s="1" t="n">
        <f aca="false">A30+1</f>
        <v>30</v>
      </c>
      <c r="B31" s="1" t="n">
        <f aca="false">C30</f>
        <v>63452.3718868598</v>
      </c>
      <c r="C31" s="1" t="n">
        <f aca="false">B31*1.1</f>
        <v>69797.6090755458</v>
      </c>
    </row>
    <row r="32" customFormat="false" ht="15" hidden="false" customHeight="false" outlineLevel="0" collapsed="false">
      <c r="A32" s="1" t="n">
        <f aca="false">A31+1</f>
        <v>31</v>
      </c>
      <c r="B32" s="1" t="n">
        <f aca="false">C31</f>
        <v>69797.6090755458</v>
      </c>
      <c r="C32" s="1" t="n">
        <f aca="false">B32*1.1</f>
        <v>76777.3699831003</v>
      </c>
    </row>
    <row r="33" customFormat="false" ht="15" hidden="false" customHeight="false" outlineLevel="0" collapsed="false">
      <c r="A33" s="1" t="n">
        <f aca="false">A32+1</f>
        <v>32</v>
      </c>
      <c r="B33" s="1" t="n">
        <f aca="false">C32</f>
        <v>76777.3699831003</v>
      </c>
      <c r="C33" s="1" t="n">
        <f aca="false">B33*1.1</f>
        <v>84455.1069814104</v>
      </c>
    </row>
    <row r="34" customFormat="false" ht="15" hidden="false" customHeight="false" outlineLevel="0" collapsed="false">
      <c r="A34" s="1" t="n">
        <f aca="false">A33+1</f>
        <v>33</v>
      </c>
      <c r="B34" s="1" t="n">
        <f aca="false">C33</f>
        <v>84455.1069814104</v>
      </c>
      <c r="C34" s="1" t="n">
        <f aca="false">B34*1.1</f>
        <v>92900.6176795514</v>
      </c>
    </row>
    <row r="35" customFormat="false" ht="15" hidden="false" customHeight="false" outlineLevel="0" collapsed="false">
      <c r="A35" s="1" t="n">
        <f aca="false">A34+1</f>
        <v>34</v>
      </c>
      <c r="B35" s="1" t="n">
        <f aca="false">C34</f>
        <v>92900.6176795514</v>
      </c>
      <c r="C35" s="1" t="n">
        <f aca="false">B35*1.1</f>
        <v>102190.679447507</v>
      </c>
    </row>
    <row r="36" customFormat="false" ht="15" hidden="false" customHeight="false" outlineLevel="0" collapsed="false">
      <c r="A36" s="1" t="n">
        <f aca="false">A35+1</f>
        <v>35</v>
      </c>
      <c r="B36" s="1" t="n">
        <f aca="false">C35</f>
        <v>102190.679447507</v>
      </c>
      <c r="C36" s="1" t="n">
        <f aca="false">B36*1.1</f>
        <v>112409.747392257</v>
      </c>
    </row>
    <row r="37" customFormat="false" ht="15" hidden="false" customHeight="false" outlineLevel="0" collapsed="false">
      <c r="A37" s="1" t="n">
        <f aca="false">A36+1</f>
        <v>36</v>
      </c>
      <c r="B37" s="1" t="n">
        <f aca="false">C36</f>
        <v>112409.747392257</v>
      </c>
      <c r="C37" s="1" t="n">
        <f aca="false">B37*1.1</f>
        <v>123650.722131483</v>
      </c>
    </row>
    <row r="38" customFormat="false" ht="15" hidden="false" customHeight="false" outlineLevel="0" collapsed="false">
      <c r="A38" s="1" t="n">
        <f aca="false">A37+1</f>
        <v>37</v>
      </c>
      <c r="B38" s="1" t="n">
        <f aca="false">C37</f>
        <v>123650.722131483</v>
      </c>
      <c r="C38" s="1" t="n">
        <f aca="false">B38*1.1</f>
        <v>136015.794344631</v>
      </c>
    </row>
    <row r="39" customFormat="false" ht="15" hidden="false" customHeight="false" outlineLevel="0" collapsed="false">
      <c r="A39" s="1" t="n">
        <f aca="false">A38+1</f>
        <v>38</v>
      </c>
      <c r="B39" s="1" t="n">
        <f aca="false">C38</f>
        <v>136015.794344631</v>
      </c>
      <c r="C39" s="1" t="n">
        <f aca="false">B39*1.1</f>
        <v>149617.373779094</v>
      </c>
    </row>
    <row r="40" customFormat="false" ht="15" hidden="false" customHeight="false" outlineLevel="0" collapsed="false">
      <c r="A40" s="1" t="n">
        <v>39</v>
      </c>
      <c r="B40" s="1" t="n">
        <f aca="false">C39</f>
        <v>149617.373779094</v>
      </c>
      <c r="C40" s="1" t="n">
        <f aca="false">B40*1.1</f>
        <v>164579.111157004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8</v>
      </c>
      <c r="C1" s="1" t="s">
        <v>14</v>
      </c>
    </row>
    <row r="2" customFormat="false" ht="15" hidden="false" customHeight="false" outlineLevel="0" collapsed="false">
      <c r="A2" s="1" t="n">
        <v>11834</v>
      </c>
      <c r="B2" s="1" t="n">
        <v>0.10947564</v>
      </c>
      <c r="C2" s="1" t="n">
        <v>1295.54</v>
      </c>
      <c r="E2" s="1" t="s">
        <v>15</v>
      </c>
      <c r="G2" s="1" t="n">
        <f aca="false">A2*B2</f>
        <v>1295.53472376</v>
      </c>
    </row>
    <row r="3" customFormat="false" ht="15" hidden="false" customHeight="false" outlineLevel="0" collapsed="false">
      <c r="A3" s="1" t="n">
        <v>11612</v>
      </c>
      <c r="B3" s="9" t="n">
        <f aca="false">C3/A3</f>
        <v>0.111569066482949</v>
      </c>
      <c r="C3" s="1" t="n">
        <v>1295.54</v>
      </c>
      <c r="E3" s="1" t="s">
        <v>16</v>
      </c>
    </row>
    <row r="4" customFormat="false" ht="15" hidden="false" customHeight="false" outlineLevel="0" collapsed="false">
      <c r="A4" s="1" t="n">
        <v>11834</v>
      </c>
      <c r="B4" s="9" t="n">
        <v>0.111569066482949</v>
      </c>
      <c r="C4" s="1" t="n">
        <f aca="false">A4*B4</f>
        <v>1320.30833275922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LibreOffice/6.4.6.2$Linux_ARM_EABI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2019-06-07T10:33:17Z</dcterms:created>
  <dc:creator>kresimir ivkovic</dc:creator>
  <dc:description/>
  <dc:language>en-US</dc:language>
  <cp:lastModifiedBy/>
  <dcterms:modified xsi:type="dcterms:W3CDTF">2020-12-29T05:39:23Z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865cee0a-2ad9-4250-8165-6aad8b39ba73</vt:lpwstr>
  </property>
</Properties>
</file>