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426"/>
  <workbookPr filterPrivacy="1" defaultThemeVersion="164011"/>
  <bookViews>
    <workbookView xWindow="0" yWindow="0" windowWidth="6165" windowHeight="7410" activeTab="1"/>
  </bookViews>
  <sheets>
    <sheet name="Sheet1" sheetId="1" r:id="rId1"/>
    <sheet name="Sheet2" sheetId="2" r:id="rId2"/>
  </sheets>
  <definedNames>
    <definedName name="_xlnm._FilterDatabase" localSheetId="0" hidden="1">Sheet1!$A$1:$H$19</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5" i="2" l="1"/>
  <c r="C35" i="2"/>
  <c r="D30" i="2"/>
  <c r="D23" i="2"/>
  <c r="D13" i="2"/>
  <c r="D3" i="2"/>
  <c r="D1" i="2"/>
  <c r="D34" i="2" s="1"/>
  <c r="C30" i="2"/>
  <c r="C23" i="2"/>
  <c r="C13" i="2"/>
  <c r="C3" i="2"/>
  <c r="C1" i="2"/>
  <c r="C34" i="2" l="1"/>
</calcChain>
</file>

<file path=xl/sharedStrings.xml><?xml version="1.0" encoding="utf-8"?>
<sst xmlns="http://schemas.openxmlformats.org/spreadsheetml/2006/main" count="137" uniqueCount="110">
  <si>
    <t>項番</t>
    <rPh sb="0" eb="2">
      <t>コウバン</t>
    </rPh>
    <phoneticPr fontId="1"/>
  </si>
  <si>
    <t>区分</t>
    <rPh sb="0" eb="2">
      <t>クブン</t>
    </rPh>
    <phoneticPr fontId="1"/>
  </si>
  <si>
    <t>発見日</t>
    <rPh sb="0" eb="3">
      <t>ハッケンビ</t>
    </rPh>
    <phoneticPr fontId="1"/>
  </si>
  <si>
    <t>状況</t>
    <rPh sb="0" eb="2">
      <t>ジョウキョウ</t>
    </rPh>
    <phoneticPr fontId="1"/>
  </si>
  <si>
    <t>起票</t>
    <rPh sb="0" eb="2">
      <t>キヒョウ</t>
    </rPh>
    <phoneticPr fontId="1"/>
  </si>
  <si>
    <t>クライアント
サーバ</t>
    <phoneticPr fontId="1"/>
  </si>
  <si>
    <t>完了日</t>
    <rPh sb="0" eb="3">
      <t>カンリョウビ</t>
    </rPh>
    <phoneticPr fontId="1"/>
  </si>
  <si>
    <t>備考</t>
    <rPh sb="0" eb="2">
      <t>ビコウ</t>
    </rPh>
    <phoneticPr fontId="1"/>
  </si>
  <si>
    <t>・Top画面。
・サーバからの検索日付の初期値として日付を渡している。
・クライアント側でthymeleafを使って埋め込んでいるが、表示がされてない。</t>
    <rPh sb="4" eb="6">
      <t>ガメン</t>
    </rPh>
    <rPh sb="15" eb="17">
      <t>ケンサク</t>
    </rPh>
    <rPh sb="17" eb="19">
      <t>ヒヅケ</t>
    </rPh>
    <rPh sb="20" eb="23">
      <t>ショキチ</t>
    </rPh>
    <rPh sb="26" eb="28">
      <t>ヒヅケ</t>
    </rPh>
    <rPh sb="29" eb="30">
      <t>ワタ</t>
    </rPh>
    <rPh sb="43" eb="44">
      <t>ガワ</t>
    </rPh>
    <rPh sb="55" eb="56">
      <t>ツカ</t>
    </rPh>
    <rPh sb="58" eb="59">
      <t>ウ</t>
    </rPh>
    <rPh sb="60" eb="61">
      <t>コ</t>
    </rPh>
    <rPh sb="67" eb="69">
      <t>ヒョウジ</t>
    </rPh>
    <phoneticPr fontId="1"/>
  </si>
  <si>
    <t>対応・修正・調査内容</t>
    <rPh sb="0" eb="2">
      <t>タイオウ</t>
    </rPh>
    <rPh sb="3" eb="5">
      <t>シュウセイ</t>
    </rPh>
    <rPh sb="6" eb="8">
      <t>チョウサ</t>
    </rPh>
    <rPh sb="8" eb="10">
      <t>ナイヨウ</t>
    </rPh>
    <phoneticPr fontId="1"/>
  </si>
  <si>
    <t>事象・障害内容</t>
    <rPh sb="0" eb="2">
      <t>ジショウ</t>
    </rPh>
    <rPh sb="3" eb="5">
      <t>ショウガイ</t>
    </rPh>
    <rPh sb="5" eb="7">
      <t>ナイヨウ</t>
    </rPh>
    <phoneticPr fontId="1"/>
  </si>
  <si>
    <t>クライアント</t>
    <phoneticPr fontId="1"/>
  </si>
  <si>
    <t>・Top画面。
・外部ファイル（js、css）の読み込みに失敗している。
・ただし、インターネット経由のものは成功。自サーバ内のファイルの読み込みに失敗。</t>
    <rPh sb="4" eb="6">
      <t>ガメン</t>
    </rPh>
    <rPh sb="9" eb="11">
      <t>ガイブ</t>
    </rPh>
    <rPh sb="24" eb="25">
      <t>ヨ</t>
    </rPh>
    <rPh sb="26" eb="27">
      <t>コ</t>
    </rPh>
    <rPh sb="29" eb="31">
      <t>シッパイ</t>
    </rPh>
    <rPh sb="49" eb="51">
      <t>ケイユ</t>
    </rPh>
    <rPh sb="55" eb="57">
      <t>セイコウ</t>
    </rPh>
    <rPh sb="58" eb="59">
      <t>ジ</t>
    </rPh>
    <rPh sb="62" eb="63">
      <t>ナイ</t>
    </rPh>
    <rPh sb="69" eb="70">
      <t>ヨ</t>
    </rPh>
    <rPh sb="71" eb="72">
      <t>コ</t>
    </rPh>
    <rPh sb="74" eb="76">
      <t>シッパイ</t>
    </rPh>
    <phoneticPr fontId="1"/>
  </si>
  <si>
    <t>・Spring Bootはjsやcssなどの静的なコンテンツはresources配下のstaticにパスが通っている。
・htmlファイルと同じく、templates配下に配置してしまっていた。</t>
    <rPh sb="22" eb="24">
      <t>セイテキ</t>
    </rPh>
    <rPh sb="40" eb="42">
      <t>ハイカ</t>
    </rPh>
    <rPh sb="53" eb="54">
      <t>トオ</t>
    </rPh>
    <rPh sb="70" eb="71">
      <t>オナ</t>
    </rPh>
    <rPh sb="83" eb="85">
      <t>ハイカ</t>
    </rPh>
    <rPh sb="86" eb="88">
      <t>ハイチ</t>
    </rPh>
    <phoneticPr fontId="1"/>
  </si>
  <si>
    <t>完了</t>
    <rPh sb="0" eb="2">
      <t>カンリョウ</t>
    </rPh>
    <phoneticPr fontId="1"/>
  </si>
  <si>
    <t>・htmlのinput要素（sytle属性がdate）において、決まった型でないと日付が表示できないことが原因。
・サーバ側で日付の表記を調整した上でクライアントへ渡した。</t>
    <rPh sb="11" eb="13">
      <t>ヨウソ</t>
    </rPh>
    <rPh sb="19" eb="21">
      <t>ゾクセイ</t>
    </rPh>
    <rPh sb="32" eb="33">
      <t>キ</t>
    </rPh>
    <rPh sb="36" eb="37">
      <t>カタ</t>
    </rPh>
    <rPh sb="41" eb="43">
      <t>ヒヅケ</t>
    </rPh>
    <rPh sb="44" eb="46">
      <t>ヒョウジ</t>
    </rPh>
    <rPh sb="53" eb="55">
      <t>ゲンイン</t>
    </rPh>
    <rPh sb="61" eb="62">
      <t>ガワ</t>
    </rPh>
    <rPh sb="63" eb="65">
      <t>ヒヅケ</t>
    </rPh>
    <rPh sb="66" eb="68">
      <t>ヒョウキ</t>
    </rPh>
    <rPh sb="69" eb="71">
      <t>チョウセイ</t>
    </rPh>
    <rPh sb="73" eb="74">
      <t>ウエ</t>
    </rPh>
    <rPh sb="82" eb="83">
      <t>ワタ</t>
    </rPh>
    <phoneticPr fontId="1"/>
  </si>
  <si>
    <t>クライアント
サーバ</t>
    <phoneticPr fontId="1"/>
  </si>
  <si>
    <t>・Top画面。
・画面初期表示時のAjax通信にて403エラーが出ている。</t>
    <rPh sb="4" eb="6">
      <t>ガメン</t>
    </rPh>
    <rPh sb="9" eb="11">
      <t>ガメン</t>
    </rPh>
    <rPh sb="11" eb="13">
      <t>ショキ</t>
    </rPh>
    <rPh sb="13" eb="15">
      <t>ヒョウジ</t>
    </rPh>
    <rPh sb="15" eb="16">
      <t>ジ</t>
    </rPh>
    <rPh sb="21" eb="23">
      <t>ツウシン</t>
    </rPh>
    <rPh sb="32" eb="33">
      <t>デ</t>
    </rPh>
    <phoneticPr fontId="1"/>
  </si>
  <si>
    <t>クライアント</t>
    <phoneticPr fontId="1"/>
  </si>
  <si>
    <t>・Top画面
・検索実行時にJSON内に値が取得できていない。
・とれていないのはFROM,TO,UserIdの3つ。</t>
    <rPh sb="4" eb="6">
      <t>ガメン</t>
    </rPh>
    <rPh sb="8" eb="10">
      <t>ケンサク</t>
    </rPh>
    <rPh sb="10" eb="12">
      <t>ジッコウ</t>
    </rPh>
    <rPh sb="12" eb="13">
      <t>ジ</t>
    </rPh>
    <rPh sb="18" eb="19">
      <t>ナイ</t>
    </rPh>
    <rPh sb="20" eb="21">
      <t>アタイ</t>
    </rPh>
    <rPh sb="22" eb="24">
      <t>シュトク</t>
    </rPh>
    <phoneticPr fontId="1"/>
  </si>
  <si>
    <t>クライアント</t>
    <phoneticPr fontId="1"/>
  </si>
  <si>
    <t>・Top画面。
・検索ボタン押下時。
・thisがwindowオブジェクトになっている。
・初期表示時と異なり、ボタンのクリックイベント後に実行しているため、オブジェクトを持ってこれていない。</t>
    <rPh sb="4" eb="6">
      <t>ガメン</t>
    </rPh>
    <rPh sb="9" eb="11">
      <t>ケンサク</t>
    </rPh>
    <rPh sb="14" eb="16">
      <t>オウカ</t>
    </rPh>
    <rPh sb="16" eb="17">
      <t>ジ</t>
    </rPh>
    <rPh sb="46" eb="48">
      <t>ショキ</t>
    </rPh>
    <rPh sb="48" eb="50">
      <t>ヒョウジ</t>
    </rPh>
    <rPh sb="50" eb="51">
      <t>ジ</t>
    </rPh>
    <rPh sb="52" eb="53">
      <t>コト</t>
    </rPh>
    <rPh sb="68" eb="69">
      <t>ゴ</t>
    </rPh>
    <rPh sb="70" eb="72">
      <t>ジッコウ</t>
    </rPh>
    <rPh sb="86" eb="87">
      <t>モ</t>
    </rPh>
    <phoneticPr fontId="1"/>
  </si>
  <si>
    <t>・FROM,TOについては、jQueryのtext()ではなく、val()で取得する形に修正した。
・UserIdについては、親子関係を指すセレクタの認識誤りであった。
・「親 &gt; 子」で指定していたが、「親 子」（半角スペース）が正しかった。</t>
    <rPh sb="38" eb="40">
      <t>シュトク</t>
    </rPh>
    <rPh sb="42" eb="43">
      <t>カタチ</t>
    </rPh>
    <rPh sb="44" eb="46">
      <t>シュウセイ</t>
    </rPh>
    <rPh sb="63" eb="65">
      <t>オヤコ</t>
    </rPh>
    <rPh sb="65" eb="67">
      <t>カンケイ</t>
    </rPh>
    <rPh sb="68" eb="69">
      <t>サ</t>
    </rPh>
    <rPh sb="75" eb="77">
      <t>ニンシキ</t>
    </rPh>
    <rPh sb="77" eb="78">
      <t>アヤマ</t>
    </rPh>
    <rPh sb="87" eb="88">
      <t>オヤ</t>
    </rPh>
    <rPh sb="91" eb="92">
      <t>コ</t>
    </rPh>
    <rPh sb="94" eb="96">
      <t>シテイ</t>
    </rPh>
    <rPh sb="103" eb="104">
      <t>オヤ</t>
    </rPh>
    <rPh sb="105" eb="106">
      <t>コ</t>
    </rPh>
    <rPh sb="108" eb="110">
      <t>ハンカク</t>
    </rPh>
    <rPh sb="116" eb="117">
      <t>タダ</t>
    </rPh>
    <phoneticPr fontId="1"/>
  </si>
  <si>
    <t>・影響範囲が非常に広範囲。
・現時点で全体を修正した。ただし、修正したセレクタが動作するかは検証外。</t>
    <rPh sb="1" eb="3">
      <t>エイキョウ</t>
    </rPh>
    <rPh sb="3" eb="5">
      <t>ハンイ</t>
    </rPh>
    <rPh sb="6" eb="8">
      <t>ヒジョウ</t>
    </rPh>
    <rPh sb="9" eb="12">
      <t>コウハンイ</t>
    </rPh>
    <rPh sb="15" eb="18">
      <t>ゲンジテン</t>
    </rPh>
    <rPh sb="19" eb="21">
      <t>ゼンタイ</t>
    </rPh>
    <rPh sb="22" eb="24">
      <t>シュウセイ</t>
    </rPh>
    <rPh sb="31" eb="33">
      <t>シュウセイ</t>
    </rPh>
    <rPh sb="40" eb="42">
      <t>ドウサ</t>
    </rPh>
    <rPh sb="46" eb="48">
      <t>ケンショウ</t>
    </rPh>
    <rPh sb="48" eb="49">
      <t>ガイ</t>
    </rPh>
    <phoneticPr fontId="1"/>
  </si>
  <si>
    <t>・Top画面
・検索実行時にJSON内に取得している値が想定と異なる。
・異なるのは既読と下書きの値。文字列を値に置き換える処理に不具合があると考えられる。</t>
    <rPh sb="4" eb="6">
      <t>ガメン</t>
    </rPh>
    <rPh sb="8" eb="10">
      <t>ケンサク</t>
    </rPh>
    <rPh sb="10" eb="12">
      <t>ジッコウ</t>
    </rPh>
    <rPh sb="12" eb="13">
      <t>ジ</t>
    </rPh>
    <rPh sb="18" eb="19">
      <t>ナイ</t>
    </rPh>
    <rPh sb="20" eb="22">
      <t>シュトク</t>
    </rPh>
    <rPh sb="26" eb="27">
      <t>アタイ</t>
    </rPh>
    <rPh sb="28" eb="30">
      <t>ソウテイ</t>
    </rPh>
    <rPh sb="31" eb="32">
      <t>コト</t>
    </rPh>
    <rPh sb="37" eb="38">
      <t>コト</t>
    </rPh>
    <rPh sb="42" eb="44">
      <t>キドク</t>
    </rPh>
    <rPh sb="45" eb="47">
      <t>シタガ</t>
    </rPh>
    <rPh sb="49" eb="50">
      <t>アタイ</t>
    </rPh>
    <rPh sb="51" eb="54">
      <t>モジレツ</t>
    </rPh>
    <rPh sb="55" eb="56">
      <t>アタイ</t>
    </rPh>
    <rPh sb="57" eb="58">
      <t>オ</t>
    </rPh>
    <rPh sb="59" eb="60">
      <t>カ</t>
    </rPh>
    <rPh sb="62" eb="64">
      <t>ショリ</t>
    </rPh>
    <rPh sb="65" eb="68">
      <t>フグアイ</t>
    </rPh>
    <rPh sb="72" eb="73">
      <t>カンガ</t>
    </rPh>
    <phoneticPr fontId="1"/>
  </si>
  <si>
    <t>・クリックイベントのハンドル時に、thisオブジェクトを渡しておくように修正した。</t>
    <rPh sb="14" eb="15">
      <t>ジ</t>
    </rPh>
    <rPh sb="28" eb="29">
      <t>ワタ</t>
    </rPh>
    <rPh sb="36" eb="38">
      <t>シュウセイ</t>
    </rPh>
    <phoneticPr fontId="1"/>
  </si>
  <si>
    <t>・影響範囲が広範囲。
・現時点で全体は未修正。同件が発生した場合は、同様の対処とする。</t>
    <rPh sb="1" eb="3">
      <t>エイキョウ</t>
    </rPh>
    <rPh sb="3" eb="5">
      <t>ハンイ</t>
    </rPh>
    <rPh sb="6" eb="9">
      <t>コウハンイ</t>
    </rPh>
    <rPh sb="12" eb="15">
      <t>ゲンジテン</t>
    </rPh>
    <rPh sb="16" eb="18">
      <t>ゼンタイ</t>
    </rPh>
    <rPh sb="19" eb="22">
      <t>ミシュウセイ</t>
    </rPh>
    <rPh sb="23" eb="25">
      <t>ドウケン</t>
    </rPh>
    <rPh sb="26" eb="28">
      <t>ハッセイ</t>
    </rPh>
    <rPh sb="30" eb="32">
      <t>バアイ</t>
    </rPh>
    <rPh sb="34" eb="36">
      <t>ドウヨウ</t>
    </rPh>
    <rPh sb="37" eb="39">
      <t>タイショ</t>
    </rPh>
    <phoneticPr fontId="1"/>
  </si>
  <si>
    <t>・セレクタの指定が誤っており、リストすべて（optionすべて）を取得してしまっていた。
・セレクタに選択行の値を取得できるようセレクタを追加。
・「option:selected」</t>
    <rPh sb="6" eb="8">
      <t>シテイ</t>
    </rPh>
    <rPh sb="9" eb="10">
      <t>アヤマ</t>
    </rPh>
    <rPh sb="33" eb="35">
      <t>シュトク</t>
    </rPh>
    <rPh sb="51" eb="53">
      <t>センタク</t>
    </rPh>
    <rPh sb="53" eb="54">
      <t>ギョウ</t>
    </rPh>
    <rPh sb="55" eb="56">
      <t>アタイ</t>
    </rPh>
    <rPh sb="57" eb="59">
      <t>シュトク</t>
    </rPh>
    <rPh sb="69" eb="71">
      <t>ツイカ</t>
    </rPh>
    <phoneticPr fontId="1"/>
  </si>
  <si>
    <t>・CSRF対策が有効になっており、それによってアクセスできなくなっていた。
・社内システムであることを考慮し、いったんCSRF対策機能をOFFにした。</t>
    <rPh sb="5" eb="7">
      <t>タイサク</t>
    </rPh>
    <rPh sb="8" eb="10">
      <t>ユウコウ</t>
    </rPh>
    <rPh sb="39" eb="41">
      <t>シャナイ</t>
    </rPh>
    <rPh sb="51" eb="53">
      <t>コウリョ</t>
    </rPh>
    <rPh sb="63" eb="65">
      <t>タイサク</t>
    </rPh>
    <rPh sb="65" eb="67">
      <t>キノウ</t>
    </rPh>
    <phoneticPr fontId="1"/>
  </si>
  <si>
    <t>・別途、根本の解決に挑む必要あり。</t>
    <rPh sb="1" eb="3">
      <t>ベット</t>
    </rPh>
    <rPh sb="4" eb="6">
      <t>コンポン</t>
    </rPh>
    <rPh sb="7" eb="9">
      <t>カイケツ</t>
    </rPh>
    <rPh sb="10" eb="11">
      <t>イド</t>
    </rPh>
    <rPh sb="12" eb="14">
      <t>ヒツヨウ</t>
    </rPh>
    <phoneticPr fontId="1"/>
  </si>
  <si>
    <t>サーバ</t>
    <phoneticPr fontId="1"/>
  </si>
  <si>
    <t>暫定解決</t>
    <rPh sb="0" eb="2">
      <t>ザンテイ</t>
    </rPh>
    <rPh sb="2" eb="4">
      <t>カイケツ</t>
    </rPh>
    <phoneticPr fontId="1"/>
  </si>
  <si>
    <t>クライアント</t>
    <phoneticPr fontId="1"/>
  </si>
  <si>
    <t>・ログインエラー時にログイン失敗画面が表示されない。</t>
    <rPh sb="8" eb="9">
      <t>ジ</t>
    </rPh>
    <rPh sb="14" eb="16">
      <t>シッパイ</t>
    </rPh>
    <rPh sb="16" eb="18">
      <t>ガメン</t>
    </rPh>
    <rPh sb="19" eb="21">
      <t>ヒョウジ</t>
    </rPh>
    <phoneticPr fontId="1"/>
  </si>
  <si>
    <t>・Top画面。
・ログアウトボタン押下後、キャンセルを押下してもログアウトされてしまう。</t>
    <rPh sb="4" eb="6">
      <t>ガメン</t>
    </rPh>
    <rPh sb="17" eb="19">
      <t>オウカ</t>
    </rPh>
    <rPh sb="19" eb="20">
      <t>ゴ</t>
    </rPh>
    <rPh sb="27" eb="29">
      <t>オウカ</t>
    </rPh>
    <phoneticPr fontId="1"/>
  </si>
  <si>
    <t>【調査】
・ログアウトのリクエストおよび処理についてはSpringSecurityに任せている。</t>
    <rPh sb="20" eb="22">
      <t>ショリ</t>
    </rPh>
    <phoneticPr fontId="1"/>
  </si>
  <si>
    <t>クライアント</t>
    <phoneticPr fontId="1"/>
  </si>
  <si>
    <t>・Top画面。
・新規日報ボタン押下時に、parent_idの取得に失敗してエラーとなる。</t>
    <rPh sb="4" eb="6">
      <t>ガメン</t>
    </rPh>
    <rPh sb="9" eb="11">
      <t>シンキ</t>
    </rPh>
    <rPh sb="11" eb="13">
      <t>ニッポウ</t>
    </rPh>
    <rPh sb="16" eb="18">
      <t>オウカ</t>
    </rPh>
    <rPh sb="18" eb="19">
      <t>ジ</t>
    </rPh>
    <rPh sb="31" eb="33">
      <t>シュトク</t>
    </rPh>
    <rPh sb="34" eb="36">
      <t>シッパイ</t>
    </rPh>
    <phoneticPr fontId="1"/>
  </si>
  <si>
    <t>【調査】
・当該処理は、別ウインドウを開く処理に続くが、その処理が共通処理となっており、</t>
    <rPh sb="1" eb="3">
      <t>チョウサ</t>
    </rPh>
    <rPh sb="6" eb="8">
      <t>トウガイ</t>
    </rPh>
    <rPh sb="8" eb="10">
      <t>ショリ</t>
    </rPh>
    <rPh sb="12" eb="13">
      <t>ベツ</t>
    </rPh>
    <rPh sb="19" eb="20">
      <t>ヒラ</t>
    </rPh>
    <rPh sb="21" eb="23">
      <t>ショリ</t>
    </rPh>
    <rPh sb="24" eb="25">
      <t>ツヅ</t>
    </rPh>
    <rPh sb="30" eb="32">
      <t>ショリ</t>
    </rPh>
    <rPh sb="33" eb="35">
      <t>キョウツウ</t>
    </rPh>
    <rPh sb="35" eb="37">
      <t>ショリ</t>
    </rPh>
    <phoneticPr fontId="1"/>
  </si>
  <si>
    <t>・Top画面。
・初期表示時、検索実行時の概要展開。
・JSONから取得したデータの展開が成功していない。</t>
    <rPh sb="4" eb="6">
      <t>ガメン</t>
    </rPh>
    <rPh sb="9" eb="11">
      <t>ショキ</t>
    </rPh>
    <rPh sb="11" eb="13">
      <t>ヒョウジ</t>
    </rPh>
    <rPh sb="13" eb="14">
      <t>ジ</t>
    </rPh>
    <rPh sb="15" eb="17">
      <t>ケンサク</t>
    </rPh>
    <rPh sb="17" eb="20">
      <t>ジッコウジ</t>
    </rPh>
    <rPh sb="21" eb="23">
      <t>ガイヨウ</t>
    </rPh>
    <rPh sb="23" eb="25">
      <t>テンカイ</t>
    </rPh>
    <rPh sb="34" eb="36">
      <t>シュトク</t>
    </rPh>
    <rPh sb="42" eb="44">
      <t>テンカイ</t>
    </rPh>
    <rPh sb="45" eb="47">
      <t>セイコウ</t>
    </rPh>
    <phoneticPr fontId="1"/>
  </si>
  <si>
    <t>クライアント</t>
    <phoneticPr fontId="1"/>
  </si>
  <si>
    <t>・Top画面。
・一度検索が0件で、「検索条件に一致する日報がありません」が出力されると、消えなくなって残り続ける。</t>
    <rPh sb="4" eb="6">
      <t>ガメン</t>
    </rPh>
    <rPh sb="9" eb="11">
      <t>イチド</t>
    </rPh>
    <rPh sb="11" eb="13">
      <t>ケンサク</t>
    </rPh>
    <rPh sb="15" eb="16">
      <t>ケン</t>
    </rPh>
    <rPh sb="19" eb="21">
      <t>ケンサク</t>
    </rPh>
    <rPh sb="21" eb="23">
      <t>ジョウケン</t>
    </rPh>
    <rPh sb="24" eb="26">
      <t>イッチ</t>
    </rPh>
    <rPh sb="28" eb="30">
      <t>ニッポウ</t>
    </rPh>
    <rPh sb="38" eb="40">
      <t>シュツリョク</t>
    </rPh>
    <rPh sb="45" eb="46">
      <t>キ</t>
    </rPh>
    <rPh sb="52" eb="53">
      <t>ノコ</t>
    </rPh>
    <rPh sb="54" eb="55">
      <t>ツヅ</t>
    </rPh>
    <phoneticPr fontId="1"/>
  </si>
  <si>
    <t>ログイン画面</t>
    <rPh sb="4" eb="6">
      <t>ガメン</t>
    </rPh>
    <phoneticPr fontId="1"/>
  </si>
  <si>
    <t>トップ画面</t>
    <rPh sb="3" eb="5">
      <t>ガメン</t>
    </rPh>
    <phoneticPr fontId="1"/>
  </si>
  <si>
    <t>日報作成画面</t>
    <rPh sb="0" eb="2">
      <t>ニッポウ</t>
    </rPh>
    <rPh sb="2" eb="4">
      <t>サクセイ</t>
    </rPh>
    <rPh sb="4" eb="6">
      <t>ガメン</t>
    </rPh>
    <phoneticPr fontId="1"/>
  </si>
  <si>
    <t>コメント詳細画面</t>
    <rPh sb="4" eb="6">
      <t>ショウサイ</t>
    </rPh>
    <rPh sb="6" eb="8">
      <t>ガメン</t>
    </rPh>
    <phoneticPr fontId="1"/>
  </si>
  <si>
    <t>コメント作成画面</t>
    <rPh sb="4" eb="6">
      <t>サクセイ</t>
    </rPh>
    <rPh sb="6" eb="8">
      <t>ガメン</t>
    </rPh>
    <phoneticPr fontId="1"/>
  </si>
  <si>
    <t>ログイン機能</t>
    <phoneticPr fontId="1"/>
  </si>
  <si>
    <t>日報検索機能</t>
    <phoneticPr fontId="1"/>
  </si>
  <si>
    <t>日報作成画面遷移機能</t>
    <phoneticPr fontId="1"/>
  </si>
  <si>
    <t>詳細表示機能(アコーディオン)</t>
    <phoneticPr fontId="1"/>
  </si>
  <si>
    <t>未読にする機能</t>
    <phoneticPr fontId="1"/>
  </si>
  <si>
    <t>いいね機能</t>
    <phoneticPr fontId="1"/>
  </si>
  <si>
    <t>コメント作成画面遷移機能</t>
    <phoneticPr fontId="1"/>
  </si>
  <si>
    <t>コメント詳細画面遷移機能</t>
    <phoneticPr fontId="1"/>
  </si>
  <si>
    <t>日報削除機能</t>
    <phoneticPr fontId="1"/>
  </si>
  <si>
    <t>ログアウト機能</t>
    <phoneticPr fontId="1"/>
  </si>
  <si>
    <t>日報検索機能</t>
    <phoneticPr fontId="1"/>
  </si>
  <si>
    <t>テンプレート表示機能</t>
    <phoneticPr fontId="1"/>
  </si>
  <si>
    <t>前日予定継承機能</t>
    <phoneticPr fontId="1"/>
  </si>
  <si>
    <t>当日結果継承機能</t>
    <phoneticPr fontId="1"/>
  </si>
  <si>
    <t>見出し削除機能</t>
    <phoneticPr fontId="1"/>
  </si>
  <si>
    <t>見出し追加機能</t>
    <phoneticPr fontId="1"/>
  </si>
  <si>
    <t>フォーマット保存機能</t>
    <phoneticPr fontId="1"/>
  </si>
  <si>
    <t>報告（登録）機能</t>
    <phoneticPr fontId="1"/>
  </si>
  <si>
    <t>キャンセル機能</t>
    <phoneticPr fontId="1"/>
  </si>
  <si>
    <t>コメント内容表示機能</t>
    <phoneticPr fontId="1"/>
  </si>
  <si>
    <t>未読にする機能</t>
    <phoneticPr fontId="1"/>
  </si>
  <si>
    <t>いいね機能</t>
    <phoneticPr fontId="1"/>
  </si>
  <si>
    <t>コメント作成画面遷移機能</t>
    <phoneticPr fontId="1"/>
  </si>
  <si>
    <t>コメント削除機能</t>
    <phoneticPr fontId="1"/>
  </si>
  <si>
    <t>閉じる機能</t>
    <phoneticPr fontId="1"/>
  </si>
  <si>
    <t>コメント機能</t>
    <phoneticPr fontId="1"/>
  </si>
  <si>
    <t>画面数</t>
    <rPh sb="0" eb="2">
      <t>ガメン</t>
    </rPh>
    <rPh sb="2" eb="3">
      <t>スウ</t>
    </rPh>
    <phoneticPr fontId="1"/>
  </si>
  <si>
    <t>機能数</t>
    <rPh sb="0" eb="2">
      <t>キノウ</t>
    </rPh>
    <rPh sb="2" eb="3">
      <t>スウ</t>
    </rPh>
    <phoneticPr fontId="1"/>
  </si>
  <si>
    <t>・動的に追加する領域（検索の度に削除される）外にメッセージがあったため。
・検索実行時に削除されるように修正。</t>
    <rPh sb="1" eb="3">
      <t>ドウテキ</t>
    </rPh>
    <rPh sb="4" eb="6">
      <t>ツイカ</t>
    </rPh>
    <rPh sb="8" eb="10">
      <t>リョウイキ</t>
    </rPh>
    <rPh sb="11" eb="13">
      <t>ケンサク</t>
    </rPh>
    <rPh sb="14" eb="15">
      <t>タビ</t>
    </rPh>
    <rPh sb="16" eb="18">
      <t>サクジョ</t>
    </rPh>
    <rPh sb="22" eb="23">
      <t>ガイ</t>
    </rPh>
    <rPh sb="38" eb="40">
      <t>ケンサク</t>
    </rPh>
    <rPh sb="40" eb="43">
      <t>ジッコウジ</t>
    </rPh>
    <rPh sb="44" eb="46">
      <t>サクジョ</t>
    </rPh>
    <rPh sb="52" eb="54">
      <t>シュウセイ</t>
    </rPh>
    <phoneticPr fontId="1"/>
  </si>
  <si>
    <t>【調査】
・SpringSecurityに実装を任せている部分が多く、制御しきれていない。
【修正】
・thymereafがキャッチするエラー発生時のレスポンスを契機にアラートを出力するように修正</t>
    <rPh sb="1" eb="3">
      <t>チョウサ</t>
    </rPh>
    <rPh sb="21" eb="23">
      <t>ジッソウ</t>
    </rPh>
    <rPh sb="24" eb="25">
      <t>マカ</t>
    </rPh>
    <rPh sb="29" eb="31">
      <t>ブブン</t>
    </rPh>
    <rPh sb="32" eb="33">
      <t>オオ</t>
    </rPh>
    <rPh sb="35" eb="37">
      <t>セイギョ</t>
    </rPh>
    <rPh sb="47" eb="49">
      <t>シュウセイ</t>
    </rPh>
    <rPh sb="71" eb="74">
      <t>ハッセイジ</t>
    </rPh>
    <rPh sb="81" eb="83">
      <t>ケイキ</t>
    </rPh>
    <rPh sb="89" eb="91">
      <t>シュツリョク</t>
    </rPh>
    <rPh sb="96" eb="98">
      <t>シュウセイ</t>
    </rPh>
    <phoneticPr fontId="1"/>
  </si>
  <si>
    <t>【調査】
・ブロックエリアの生成などができていない。根本的にロジックがおかしいか、JSON内の走査方法が誤っている。
【修正】
・ロジックの見直し。
・詳細が開かないことは別件として、概要だけが出力されるように修正したため、本件は一旦完了。</t>
    <rPh sb="1" eb="3">
      <t>チョウサ</t>
    </rPh>
    <rPh sb="14" eb="16">
      <t>セイセイ</t>
    </rPh>
    <rPh sb="26" eb="29">
      <t>コンポンテキ</t>
    </rPh>
    <rPh sb="45" eb="46">
      <t>ナイ</t>
    </rPh>
    <rPh sb="47" eb="49">
      <t>ソウサ</t>
    </rPh>
    <rPh sb="49" eb="51">
      <t>ホウホウ</t>
    </rPh>
    <rPh sb="52" eb="53">
      <t>アヤマ</t>
    </rPh>
    <rPh sb="60" eb="62">
      <t>シュウセイ</t>
    </rPh>
    <rPh sb="70" eb="72">
      <t>ミナオ</t>
    </rPh>
    <rPh sb="76" eb="78">
      <t>ショウサイ</t>
    </rPh>
    <rPh sb="79" eb="80">
      <t>ヒラ</t>
    </rPh>
    <rPh sb="86" eb="88">
      <t>ベッケン</t>
    </rPh>
    <rPh sb="92" eb="94">
      <t>ガイヨウ</t>
    </rPh>
    <rPh sb="97" eb="99">
      <t>シュツリョク</t>
    </rPh>
    <rPh sb="105" eb="107">
      <t>シュウセイ</t>
    </rPh>
    <rPh sb="112" eb="114">
      <t>ホンケン</t>
    </rPh>
    <rPh sb="115" eb="117">
      <t>イッタン</t>
    </rPh>
    <rPh sb="117" eb="119">
      <t>カンリョウ</t>
    </rPh>
    <phoneticPr fontId="1"/>
  </si>
  <si>
    <t>サーバ</t>
    <phoneticPr fontId="1"/>
  </si>
  <si>
    <t>・Top画面。
・アコーディオン開いた際の情報取得クエリがエラーとなる。</t>
    <rPh sb="4" eb="6">
      <t>ガメン</t>
    </rPh>
    <rPh sb="16" eb="17">
      <t>ヒラ</t>
    </rPh>
    <rPh sb="19" eb="20">
      <t>サイ</t>
    </rPh>
    <rPh sb="21" eb="23">
      <t>ジョウホウ</t>
    </rPh>
    <rPh sb="23" eb="25">
      <t>シュトク</t>
    </rPh>
    <phoneticPr fontId="1"/>
  </si>
  <si>
    <t>【調査】
・原因はクエリの不整備。
・やはり、複合キーの設定をちゃんとしていないとJPAのEntityクラスでは値が返すことができなそう。
・マッピングクラスにintでnullが入ってきたときの対処が難しい（固定ID）。
【対処】
・実行用のSQLを作成し、マッピング用のクラスを作成することで対処</t>
    <rPh sb="1" eb="3">
      <t>チョウサ</t>
    </rPh>
    <rPh sb="6" eb="8">
      <t>ゲンイン</t>
    </rPh>
    <rPh sb="13" eb="16">
      <t>フセイビ</t>
    </rPh>
    <rPh sb="23" eb="25">
      <t>フクゴウ</t>
    </rPh>
    <rPh sb="28" eb="30">
      <t>セッテイ</t>
    </rPh>
    <rPh sb="56" eb="57">
      <t>アタイ</t>
    </rPh>
    <rPh sb="58" eb="59">
      <t>カエ</t>
    </rPh>
    <rPh sb="89" eb="90">
      <t>ハイ</t>
    </rPh>
    <rPh sb="97" eb="99">
      <t>タイショ</t>
    </rPh>
    <rPh sb="100" eb="101">
      <t>ムズカ</t>
    </rPh>
    <rPh sb="104" eb="106">
      <t>コテイ</t>
    </rPh>
    <rPh sb="112" eb="114">
      <t>タイショ</t>
    </rPh>
    <rPh sb="117" eb="119">
      <t>ジッコウ</t>
    </rPh>
    <rPh sb="119" eb="120">
      <t>ヨウ</t>
    </rPh>
    <rPh sb="125" eb="127">
      <t>サクセイ</t>
    </rPh>
    <rPh sb="134" eb="135">
      <t>ヨウ</t>
    </rPh>
    <rPh sb="140" eb="142">
      <t>サクセイ</t>
    </rPh>
    <rPh sb="147" eb="149">
      <t>タイショ</t>
    </rPh>
    <phoneticPr fontId="1"/>
  </si>
  <si>
    <t>完了</t>
    <rPh sb="0" eb="2">
      <t>カンリョウ</t>
    </rPh>
    <phoneticPr fontId="1"/>
  </si>
  <si>
    <t>クライアント</t>
    <phoneticPr fontId="1"/>
  </si>
  <si>
    <t>・Top画面。
・アコーディオン開いた後の、閉じるボタン。
・概要行をクリックした際は問題無く閉じるが、閉じるボタンを押下した場合は、閉じて、すぐに開いてしまう。
・クリックイベントが2回発生している…</t>
    <rPh sb="4" eb="6">
      <t>ガメン</t>
    </rPh>
    <rPh sb="16" eb="17">
      <t>ヒラ</t>
    </rPh>
    <rPh sb="19" eb="20">
      <t>アト</t>
    </rPh>
    <rPh sb="22" eb="23">
      <t>ト</t>
    </rPh>
    <rPh sb="31" eb="33">
      <t>ガイヨウ</t>
    </rPh>
    <rPh sb="33" eb="34">
      <t>ギョウ</t>
    </rPh>
    <rPh sb="41" eb="42">
      <t>サイ</t>
    </rPh>
    <rPh sb="43" eb="46">
      <t>モンダイナ</t>
    </rPh>
    <rPh sb="47" eb="48">
      <t>ト</t>
    </rPh>
    <rPh sb="52" eb="53">
      <t>ト</t>
    </rPh>
    <rPh sb="59" eb="61">
      <t>オウカ</t>
    </rPh>
    <rPh sb="63" eb="65">
      <t>バアイ</t>
    </rPh>
    <rPh sb="67" eb="68">
      <t>ト</t>
    </rPh>
    <rPh sb="74" eb="75">
      <t>ヒラ</t>
    </rPh>
    <rPh sb="93" eb="94">
      <t>カイ</t>
    </rPh>
    <rPh sb="94" eb="96">
      <t>ハッセイ</t>
    </rPh>
    <phoneticPr fontId="1"/>
  </si>
  <si>
    <t>・searchTopPageContentメソッド。
・クエリの実行にてエラー。
・ログインユーザに紐付く各日報の既読状況を判定出来ていない。</t>
    <rPh sb="32" eb="34">
      <t>ジッコウ</t>
    </rPh>
    <rPh sb="51" eb="53">
      <t>ヒモヅ</t>
    </rPh>
    <rPh sb="54" eb="55">
      <t>カク</t>
    </rPh>
    <rPh sb="55" eb="57">
      <t>ニッポウ</t>
    </rPh>
    <rPh sb="58" eb="60">
      <t>キドク</t>
    </rPh>
    <rPh sb="60" eb="62">
      <t>ジョウキョウ</t>
    </rPh>
    <rPh sb="63" eb="65">
      <t>ハンテイ</t>
    </rPh>
    <rPh sb="65" eb="67">
      <t>デキ</t>
    </rPh>
    <phoneticPr fontId="1"/>
  </si>
  <si>
    <t>【調査】
・ネイティブのSQLとPSQLを混同して使用していた。
・ただし、どちらを使用する場合も正しい使い方は不鮮明になっている。
【現状】
・maxやcountの取り方が分からないため、一時的にinfテーブルの値を取得するだけのJPQLにしてある
【現状2】
・複問い合わせした結果をマッピングするには、object型でなくてはいけなかった。
・ほしい情報の取得は完了したが、検索条件である既読と、下書についてはIN句へのバインドがうまく行かずに一旦コメントアウトしている。
・既読と下書検索についても、リクエストの値によって、クエリ自体に追加命令文を入れる仕組みにした。
【残】
・下書の検索について、自分のものだけというのが出来ていないかも。
【対処】
・下書は常に自分のものだけを表示できるよう修正
・ログインユーザに紐付く各日報の既読状況を判定できるように修正</t>
    <rPh sb="1" eb="3">
      <t>チョウサ</t>
    </rPh>
    <rPh sb="21" eb="23">
      <t>コンドウ</t>
    </rPh>
    <rPh sb="25" eb="27">
      <t>シヨウ</t>
    </rPh>
    <rPh sb="42" eb="44">
      <t>シヨウ</t>
    </rPh>
    <rPh sb="46" eb="48">
      <t>バアイ</t>
    </rPh>
    <rPh sb="49" eb="50">
      <t>タダ</t>
    </rPh>
    <rPh sb="52" eb="53">
      <t>ツカ</t>
    </rPh>
    <rPh sb="54" eb="55">
      <t>カタ</t>
    </rPh>
    <rPh sb="56" eb="59">
      <t>フセンメイ</t>
    </rPh>
    <rPh sb="68" eb="70">
      <t>ゲンジョウ</t>
    </rPh>
    <rPh sb="83" eb="84">
      <t>ト</t>
    </rPh>
    <rPh sb="85" eb="86">
      <t>カタ</t>
    </rPh>
    <rPh sb="87" eb="88">
      <t>ワ</t>
    </rPh>
    <rPh sb="95" eb="98">
      <t>イチジテキ</t>
    </rPh>
    <rPh sb="107" eb="108">
      <t>アタイ</t>
    </rPh>
    <rPh sb="109" eb="111">
      <t>シュトク</t>
    </rPh>
    <rPh sb="127" eb="129">
      <t>ゲンジョウ</t>
    </rPh>
    <rPh sb="133" eb="134">
      <t>フク</t>
    </rPh>
    <rPh sb="134" eb="135">
      <t>ト</t>
    </rPh>
    <rPh sb="136" eb="137">
      <t>ア</t>
    </rPh>
    <rPh sb="141" eb="143">
      <t>ケッカ</t>
    </rPh>
    <rPh sb="160" eb="161">
      <t>ガタ</t>
    </rPh>
    <rPh sb="178" eb="180">
      <t>ジョウホウ</t>
    </rPh>
    <rPh sb="181" eb="183">
      <t>シュトク</t>
    </rPh>
    <rPh sb="184" eb="186">
      <t>カンリョウ</t>
    </rPh>
    <rPh sb="190" eb="192">
      <t>ケンサク</t>
    </rPh>
    <rPh sb="192" eb="194">
      <t>ジョウケン</t>
    </rPh>
    <rPh sb="197" eb="199">
      <t>キドク</t>
    </rPh>
    <rPh sb="201" eb="203">
      <t>シタガキ</t>
    </rPh>
    <rPh sb="210" eb="211">
      <t>ク</t>
    </rPh>
    <rPh sb="221" eb="222">
      <t>イ</t>
    </rPh>
    <rPh sb="225" eb="227">
      <t>イッタン</t>
    </rPh>
    <rPh sb="241" eb="243">
      <t>キドク</t>
    </rPh>
    <rPh sb="244" eb="246">
      <t>シタガキ</t>
    </rPh>
    <rPh sb="246" eb="248">
      <t>ケンサク</t>
    </rPh>
    <rPh sb="260" eb="261">
      <t>アタイ</t>
    </rPh>
    <rPh sb="269" eb="271">
      <t>ジタイ</t>
    </rPh>
    <rPh sb="272" eb="274">
      <t>ツイカ</t>
    </rPh>
    <rPh sb="274" eb="277">
      <t>メイレイブン</t>
    </rPh>
    <rPh sb="278" eb="279">
      <t>イ</t>
    </rPh>
    <rPh sb="281" eb="283">
      <t>シク</t>
    </rPh>
    <rPh sb="290" eb="291">
      <t>ザン</t>
    </rPh>
    <rPh sb="294" eb="296">
      <t>シタガキ</t>
    </rPh>
    <rPh sb="297" eb="299">
      <t>ケンサク</t>
    </rPh>
    <rPh sb="304" eb="306">
      <t>ジブン</t>
    </rPh>
    <rPh sb="316" eb="318">
      <t>デキ</t>
    </rPh>
    <rPh sb="328" eb="330">
      <t>タイショ</t>
    </rPh>
    <rPh sb="333" eb="335">
      <t>シタガキ</t>
    </rPh>
    <rPh sb="336" eb="337">
      <t>ツネ</t>
    </rPh>
    <rPh sb="338" eb="340">
      <t>ジブン</t>
    </rPh>
    <rPh sb="346" eb="348">
      <t>ヒョウジ</t>
    </rPh>
    <rPh sb="353" eb="355">
      <t>シュウセイ</t>
    </rPh>
    <rPh sb="365" eb="367">
      <t>ヒモヅ</t>
    </rPh>
    <rPh sb="368" eb="369">
      <t>カク</t>
    </rPh>
    <rPh sb="369" eb="371">
      <t>ニッポウ</t>
    </rPh>
    <rPh sb="372" eb="374">
      <t>キドク</t>
    </rPh>
    <rPh sb="374" eb="376">
      <t>ジョウキョウ</t>
    </rPh>
    <rPh sb="377" eb="379">
      <t>ハンテイ</t>
    </rPh>
    <rPh sb="385" eb="387">
      <t>シュウセイ</t>
    </rPh>
    <phoneticPr fontId="1"/>
  </si>
  <si>
    <t>【対処】
・概要をセットした際に、共通ボタンとして閉じるボタンを配置している。
・その後にブロックエリア配下のアコーディオンボタンのクラス名を持つセレクタにイベントをバインドしていたため、ボタンへのイベント登録で重複していた。</t>
    <rPh sb="1" eb="3">
      <t>タイショ</t>
    </rPh>
    <rPh sb="6" eb="8">
      <t>ガイヨウ</t>
    </rPh>
    <rPh sb="14" eb="15">
      <t>サイ</t>
    </rPh>
    <rPh sb="17" eb="19">
      <t>キョウツウ</t>
    </rPh>
    <rPh sb="25" eb="26">
      <t>ト</t>
    </rPh>
    <rPh sb="32" eb="34">
      <t>ハイチ</t>
    </rPh>
    <rPh sb="43" eb="44">
      <t>ゴ</t>
    </rPh>
    <rPh sb="52" eb="54">
      <t>ハイカ</t>
    </rPh>
    <rPh sb="69" eb="70">
      <t>メイ</t>
    </rPh>
    <rPh sb="71" eb="72">
      <t>モ</t>
    </rPh>
    <rPh sb="103" eb="105">
      <t>トウロク</t>
    </rPh>
    <rPh sb="106" eb="108">
      <t>ジュウフク</t>
    </rPh>
    <phoneticPr fontId="1"/>
  </si>
  <si>
    <t>サーバ</t>
    <phoneticPr fontId="1"/>
  </si>
  <si>
    <t>・トップ画面検索結果
・自分投稿以外の未読を含まないようにするクエリが動いていない。</t>
    <rPh sb="4" eb="6">
      <t>ガメン</t>
    </rPh>
    <rPh sb="6" eb="8">
      <t>ケンサク</t>
    </rPh>
    <rPh sb="8" eb="10">
      <t>ケッカ</t>
    </rPh>
    <rPh sb="12" eb="14">
      <t>ジブン</t>
    </rPh>
    <rPh sb="14" eb="16">
      <t>トウコウ</t>
    </rPh>
    <rPh sb="16" eb="18">
      <t>イガイ</t>
    </rPh>
    <rPh sb="19" eb="21">
      <t>ミドク</t>
    </rPh>
    <rPh sb="22" eb="23">
      <t>フク</t>
    </rPh>
    <rPh sb="35" eb="36">
      <t>ウゴ</t>
    </rPh>
    <phoneticPr fontId="1"/>
  </si>
  <si>
    <t>【対処】
・クエリの条件指定を修正した</t>
    <rPh sb="1" eb="3">
      <t>タイショ</t>
    </rPh>
    <rPh sb="10" eb="12">
      <t>ジョウケン</t>
    </rPh>
    <rPh sb="12" eb="14">
      <t>シテイ</t>
    </rPh>
    <rPh sb="15" eb="17">
      <t>シュウセイ</t>
    </rPh>
    <phoneticPr fontId="1"/>
  </si>
  <si>
    <t>サーバ</t>
    <phoneticPr fontId="1"/>
  </si>
  <si>
    <t xml:space="preserve">・日報の下書を削除する。
・この際は物理削除になるが、外部キー制約でうまく削除できない。
</t>
    <rPh sb="1" eb="3">
      <t>ニッポウ</t>
    </rPh>
    <rPh sb="4" eb="6">
      <t>シタガキ</t>
    </rPh>
    <rPh sb="7" eb="9">
      <t>サクジョ</t>
    </rPh>
    <rPh sb="16" eb="17">
      <t>サイ</t>
    </rPh>
    <rPh sb="18" eb="20">
      <t>ブツリ</t>
    </rPh>
    <rPh sb="20" eb="22">
      <t>サクジョ</t>
    </rPh>
    <rPh sb="27" eb="29">
      <t>ガイブ</t>
    </rPh>
    <rPh sb="31" eb="33">
      <t>セイヤク</t>
    </rPh>
    <rPh sb="37" eb="39">
      <t>サクジョ</t>
    </rPh>
    <phoneticPr fontId="1"/>
  </si>
  <si>
    <t>【対象】
・Infテーブルの関連カラムの@OneToManyアノテーションに、削除が連動するカスケードタイプを設定した。</t>
    <rPh sb="1" eb="3">
      <t>タイショウ</t>
    </rPh>
    <rPh sb="14" eb="16">
      <t>カンレン</t>
    </rPh>
    <rPh sb="39" eb="41">
      <t>サクジョ</t>
    </rPh>
    <rPh sb="42" eb="44">
      <t>レンドウ</t>
    </rPh>
    <rPh sb="55" eb="57">
      <t>セッテイ</t>
    </rPh>
    <phoneticPr fontId="1"/>
  </si>
  <si>
    <t>・いいね、未読の状態変化。
・新規と更新処理の結合ができないか。
・entityクラスを使った検索が、主キーがオートインクリメントであるため取得できない。別の方法を考える必要がある。</t>
    <rPh sb="5" eb="7">
      <t>ミドク</t>
    </rPh>
    <rPh sb="8" eb="10">
      <t>ジョウタイ</t>
    </rPh>
    <rPh sb="10" eb="12">
      <t>ヘンカ</t>
    </rPh>
    <rPh sb="15" eb="17">
      <t>シンキ</t>
    </rPh>
    <rPh sb="18" eb="20">
      <t>コウシン</t>
    </rPh>
    <rPh sb="20" eb="22">
      <t>ショリ</t>
    </rPh>
    <rPh sb="23" eb="25">
      <t>ケツゴウ</t>
    </rPh>
    <rPh sb="44" eb="45">
      <t>ツカ</t>
    </rPh>
    <rPh sb="47" eb="49">
      <t>ケンサク</t>
    </rPh>
    <rPh sb="51" eb="52">
      <t>シュ</t>
    </rPh>
    <rPh sb="70" eb="72">
      <t>シュトク</t>
    </rPh>
    <rPh sb="77" eb="78">
      <t>ベツ</t>
    </rPh>
    <rPh sb="79" eb="81">
      <t>ホウホウ</t>
    </rPh>
    <rPh sb="82" eb="83">
      <t>カンガ</t>
    </rPh>
    <rPh sb="85" eb="87">
      <t>ヒツヨウ</t>
    </rPh>
    <phoneticPr fontId="1"/>
  </si>
  <si>
    <t>クライアント</t>
    <phoneticPr fontId="1"/>
  </si>
  <si>
    <t>・未読にする機能
・日報を未読にして、その後にアコーディオン閉じるのにクリックすると既読になってしまう。
・行のクリックだと発生。閉じるボタンのクリックだと未発生。</t>
    <rPh sb="1" eb="3">
      <t>ミドク</t>
    </rPh>
    <rPh sb="6" eb="8">
      <t>キノウ</t>
    </rPh>
    <rPh sb="10" eb="12">
      <t>ニッポウ</t>
    </rPh>
    <rPh sb="13" eb="15">
      <t>ミドク</t>
    </rPh>
    <rPh sb="21" eb="22">
      <t>ゴ</t>
    </rPh>
    <rPh sb="30" eb="31">
      <t>ト</t>
    </rPh>
    <rPh sb="42" eb="44">
      <t>キドク</t>
    </rPh>
    <rPh sb="54" eb="55">
      <t>ギョウ</t>
    </rPh>
    <rPh sb="62" eb="64">
      <t>ハッセイ</t>
    </rPh>
    <rPh sb="65" eb="66">
      <t>ト</t>
    </rPh>
    <rPh sb="78" eb="79">
      <t>ミ</t>
    </rPh>
    <rPh sb="79" eb="81">
      <t>ハッセイ</t>
    </rPh>
    <phoneticPr fontId="1"/>
  </si>
  <si>
    <t>DB更新</t>
    <rPh sb="2" eb="4">
      <t>コウシン</t>
    </rPh>
    <phoneticPr fontId="1"/>
  </si>
  <si>
    <t>残</t>
    <rPh sb="0" eb="1">
      <t>ザン</t>
    </rPh>
    <phoneticPr fontId="1"/>
  </si>
  <si>
    <t>コメント系展開</t>
    <rPh sb="4" eb="5">
      <t>ケイ</t>
    </rPh>
    <rPh sb="5" eb="7">
      <t>テンカイ</t>
    </rPh>
    <phoneticPr fontId="1"/>
  </si>
  <si>
    <t>新規ボタンと編集ボタン</t>
    <rPh sb="0" eb="2">
      <t>シンキ</t>
    </rPh>
    <rPh sb="6" eb="8">
      <t>ヘンシュウ</t>
    </rPh>
    <phoneticPr fontId="1"/>
  </si>
  <si>
    <t>・一度クライアントから受け取った値を使って、情報を検索し、存在しなければ新規、存在すれば更新処理とした。</t>
    <rPh sb="1" eb="3">
      <t>イチド</t>
    </rPh>
    <rPh sb="11" eb="12">
      <t>ウ</t>
    </rPh>
    <rPh sb="13" eb="14">
      <t>ト</t>
    </rPh>
    <rPh sb="16" eb="17">
      <t>アタイ</t>
    </rPh>
    <rPh sb="18" eb="19">
      <t>ツカ</t>
    </rPh>
    <rPh sb="22" eb="24">
      <t>ジョウホウ</t>
    </rPh>
    <rPh sb="25" eb="27">
      <t>ケンサク</t>
    </rPh>
    <rPh sb="29" eb="31">
      <t>ソンザイ</t>
    </rPh>
    <rPh sb="36" eb="38">
      <t>シンキ</t>
    </rPh>
    <rPh sb="39" eb="41">
      <t>ソンザイ</t>
    </rPh>
    <rPh sb="44" eb="46">
      <t>コウシン</t>
    </rPh>
    <rPh sb="46" eb="48">
      <t>ショリ</t>
    </rPh>
    <phoneticPr fontId="1"/>
  </si>
  <si>
    <t>【対象】
・押下されたボタンの判定を追加</t>
    <rPh sb="1" eb="3">
      <t>タイショウ</t>
    </rPh>
    <rPh sb="6" eb="8">
      <t>オウカ</t>
    </rPh>
    <rPh sb="15" eb="17">
      <t>ハンテイ</t>
    </rPh>
    <rPh sb="18" eb="20">
      <t>ツイカ</t>
    </rPh>
    <phoneticPr fontId="1"/>
  </si>
  <si>
    <t>サーバ</t>
    <phoneticPr fontId="1"/>
  </si>
  <si>
    <t>・新規コメント入力の際、Map内の走査がうまくいかず、データが取得できずにエラーとなっている。</t>
    <rPh sb="1" eb="3">
      <t>シンキ</t>
    </rPh>
    <rPh sb="7" eb="9">
      <t>ニュウリョク</t>
    </rPh>
    <rPh sb="10" eb="11">
      <t>サイ</t>
    </rPh>
    <rPh sb="15" eb="16">
      <t>ナイ</t>
    </rPh>
    <rPh sb="17" eb="19">
      <t>ソウサ</t>
    </rPh>
    <rPh sb="31" eb="33">
      <t>シュトク</t>
    </rPh>
    <phoneticPr fontId="1"/>
  </si>
  <si>
    <t>クライアント
サーバ</t>
    <phoneticPr fontId="1"/>
  </si>
  <si>
    <t>・原因がどちらかは未特定
・user2やuser3でログイン（Top画面の検索）を実行すると、重複データを取得する。
・user1だと発生しない。</t>
    <rPh sb="1" eb="3">
      <t>ゲンイン</t>
    </rPh>
    <rPh sb="9" eb="10">
      <t>ミ</t>
    </rPh>
    <rPh sb="10" eb="12">
      <t>トクテイ</t>
    </rPh>
    <rPh sb="34" eb="36">
      <t>ガメン</t>
    </rPh>
    <rPh sb="37" eb="39">
      <t>ケンサク</t>
    </rPh>
    <rPh sb="41" eb="43">
      <t>ジッコウ</t>
    </rPh>
    <rPh sb="47" eb="49">
      <t>ジュウフク</t>
    </rPh>
    <rPh sb="53" eb="55">
      <t>シュトク</t>
    </rPh>
    <rPh sb="67" eb="69">
      <t>ハッセイ</t>
    </rPh>
    <phoneticPr fontId="1"/>
  </si>
  <si>
    <t>クライアント
サーバ</t>
    <phoneticPr fontId="1"/>
  </si>
  <si>
    <t>・コンテンツの本文等で改行した文字列を登録した際、取得した表示が改行なくなる。
・なお、DBには改行ありで入っている</t>
    <rPh sb="7" eb="9">
      <t>ホンブン</t>
    </rPh>
    <rPh sb="9" eb="10">
      <t>トウ</t>
    </rPh>
    <rPh sb="11" eb="13">
      <t>カイギョウ</t>
    </rPh>
    <rPh sb="15" eb="18">
      <t>モジレツ</t>
    </rPh>
    <rPh sb="19" eb="21">
      <t>トウロク</t>
    </rPh>
    <rPh sb="23" eb="24">
      <t>サイ</t>
    </rPh>
    <rPh sb="25" eb="27">
      <t>シュトク</t>
    </rPh>
    <rPh sb="29" eb="31">
      <t>ヒョウジ</t>
    </rPh>
    <rPh sb="32" eb="34">
      <t>カイギョウ</t>
    </rPh>
    <rPh sb="48" eb="50">
      <t>カイギョウ</t>
    </rPh>
    <rPh sb="53" eb="54">
      <t>ハイ</t>
    </rPh>
    <phoneticPr fontId="1"/>
  </si>
  <si>
    <t>クライアント</t>
    <phoneticPr fontId="1"/>
  </si>
  <si>
    <t>・日報作成画面
・初期表示
・日付から得たデータが展開できていな</t>
    <rPh sb="1" eb="3">
      <t>ニッポウ</t>
    </rPh>
    <rPh sb="3" eb="5">
      <t>サクセイ</t>
    </rPh>
    <rPh sb="5" eb="7">
      <t>ガメン</t>
    </rPh>
    <rPh sb="9" eb="11">
      <t>ショキ</t>
    </rPh>
    <rPh sb="11" eb="13">
      <t>ヒョウジ</t>
    </rPh>
    <rPh sb="15" eb="17">
      <t>ヒヅケ</t>
    </rPh>
    <rPh sb="19" eb="20">
      <t>エ</t>
    </rPh>
    <rPh sb="25" eb="27">
      <t>テンカイ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</si>
</sst>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游ゴシック"/>
      <family val="2"/>
      <scheme val="minor"/>
    </font>
    <font>
      <sz val="6"/>
      <name val="游ゴシック"/>
      <family val="3"/>
      <charset val="128"/>
      <scheme val="minor"/>
    </font>
    <font>
      <b/>
      <sz val="12"/>
      <color theme="1"/>
      <name val="游ゴシック"/>
      <family val="3"/>
      <charset val="128"/>
      <scheme val="minor"/>
    </font>
    <font>
      <sz val="11"/>
      <color theme="1"/>
      <name val="游ゴシック"/>
      <family val="2"/>
      <scheme val="minor"/>
    </font>
    <font>
      <b/>
      <sz val="11"/>
      <color theme="1"/>
      <name val="游ゴシック"/>
      <family val="3"/>
      <charset val="128"/>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3" fillId="0" borderId="0" applyFont="0" applyFill="0" applyBorder="0" applyAlignment="0" applyProtection="0">
      <alignment vertical="center"/>
    </xf>
  </cellStyleXfs>
  <cellXfs count="16">
    <xf numFmtId="0" fontId="0" fillId="0" borderId="0" xfId="0"/>
    <xf numFmtId="0" fontId="0" fillId="0" borderId="0" xfId="0" applyAlignment="1">
      <alignment vertical="top"/>
    </xf>
    <xf numFmtId="0" fontId="0" fillId="0" borderId="0" xfId="0" applyAlignment="1">
      <alignment horizontal="center" vertical="center"/>
    </xf>
    <xf numFmtId="0" fontId="0" fillId="0" borderId="0" xfId="0" applyAlignment="1">
      <alignment vertical="top" wrapText="1"/>
    </xf>
    <xf numFmtId="0" fontId="0" fillId="0" borderId="1" xfId="0" applyBorder="1" applyAlignment="1">
      <alignment vertical="top"/>
    </xf>
    <xf numFmtId="56" fontId="0" fillId="0" borderId="1" xfId="0" applyNumberFormat="1" applyBorder="1" applyAlignment="1">
      <alignment vertical="top"/>
    </xf>
    <xf numFmtId="0" fontId="0" fillId="0" borderId="1" xfId="0" applyBorder="1" applyAlignment="1">
      <alignment vertical="top" wrapText="1"/>
    </xf>
    <xf numFmtId="0" fontId="0" fillId="2" borderId="1" xfId="0" applyFill="1" applyBorder="1" applyAlignment="1">
      <alignment vertical="top"/>
    </xf>
    <xf numFmtId="56" fontId="0" fillId="2" borderId="1" xfId="0" applyNumberFormat="1" applyFill="1" applyBorder="1" applyAlignment="1">
      <alignment vertical="top"/>
    </xf>
    <xf numFmtId="0" fontId="0" fillId="2" borderId="1" xfId="0" applyFill="1" applyBorder="1" applyAlignment="1">
      <alignment vertical="top" wrapText="1"/>
    </xf>
    <xf numFmtId="0" fontId="2" fillId="0" borderId="1" xfId="0" applyFont="1" applyBorder="1" applyAlignment="1">
      <alignment horizontal="center" vertical="center"/>
    </xf>
    <xf numFmtId="9" fontId="0" fillId="0" borderId="0" xfId="1" applyFont="1" applyAlignment="1"/>
    <xf numFmtId="9" fontId="4" fillId="0" borderId="0" xfId="1" applyFont="1" applyAlignment="1"/>
    <xf numFmtId="9" fontId="4" fillId="0" borderId="0" xfId="0" applyNumberFormat="1" applyFont="1"/>
    <xf numFmtId="0" fontId="4" fillId="0" borderId="0" xfId="0" applyFont="1" applyAlignment="1">
      <alignment horizontal="right"/>
    </xf>
    <xf numFmtId="56" fontId="0" fillId="0" borderId="0" xfId="0" applyNumberFormat="1" applyAlignment="1">
      <alignment vertical="top"/>
    </xf>
  </cellXfs>
  <cellStyles count="2">
    <cellStyle name="パーセント" xfId="1" builtinId="5"/>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pageSetUpPr fitToPage="1"/>
  </sheetPr>
  <dimension ref="A1:H23"/>
  <sheetViews>
    <sheetView zoomScale="85" zoomScaleNormal="85" workbookViewId="0">
      <pane xSplit="1" ySplit="1" topLeftCell="B20" activePane="bottomRight" state="frozen"/>
      <selection pane="topRight" activeCell="B1" sqref="B1"/>
      <selection pane="bottomLeft" activeCell="A2" sqref="A2"/>
      <selection pane="bottomRight" activeCell="A24" sqref="A24"/>
    </sheetView>
  </sheetViews>
  <sheetFormatPr defaultRowHeight="18.75" x14ac:dyDescent="0.4"/>
  <cols>
    <col min="1" max="1" width="5.25" style="1" bestFit="1" customWidth="1"/>
    <col min="2" max="2" width="9.25" style="1" bestFit="1" customWidth="1"/>
    <col min="3" max="3" width="9.25" style="1" customWidth="1"/>
    <col min="4" max="4" width="9" style="1" bestFit="1" customWidth="1"/>
    <col min="5" max="5" width="13" style="1" bestFit="1" customWidth="1"/>
    <col min="6" max="7" width="29.375" style="3" customWidth="1"/>
    <col min="8" max="8" width="25.375" style="3" customWidth="1"/>
    <col min="9" max="16384" width="9" style="1"/>
  </cols>
  <sheetData>
    <row r="1" spans="1:8" s="2" customFormat="1" ht="19.5" x14ac:dyDescent="0.4">
      <c r="A1" s="10" t="s">
        <v>0</v>
      </c>
      <c r="B1" s="10" t="s">
        <v>2</v>
      </c>
      <c r="C1" s="10" t="s">
        <v>6</v>
      </c>
      <c r="D1" s="10" t="s">
        <v>3</v>
      </c>
      <c r="E1" s="10" t="s">
        <v>1</v>
      </c>
      <c r="F1" s="10" t="s">
        <v>10</v>
      </c>
      <c r="G1" s="10" t="s">
        <v>9</v>
      </c>
      <c r="H1" s="10" t="s">
        <v>7</v>
      </c>
    </row>
    <row r="2" spans="1:8" ht="112.5" hidden="1" x14ac:dyDescent="0.4">
      <c r="A2" s="7">
        <v>1</v>
      </c>
      <c r="B2" s="8">
        <v>42703</v>
      </c>
      <c r="C2" s="8">
        <v>42703</v>
      </c>
      <c r="D2" s="7" t="s">
        <v>14</v>
      </c>
      <c r="E2" s="9" t="s">
        <v>5</v>
      </c>
      <c r="F2" s="9" t="s">
        <v>8</v>
      </c>
      <c r="G2" s="9" t="s">
        <v>15</v>
      </c>
      <c r="H2" s="9"/>
    </row>
    <row r="3" spans="1:8" ht="112.5" hidden="1" x14ac:dyDescent="0.4">
      <c r="A3" s="7">
        <v>2</v>
      </c>
      <c r="B3" s="8">
        <v>42703</v>
      </c>
      <c r="C3" s="8">
        <v>42703</v>
      </c>
      <c r="D3" s="7" t="s">
        <v>14</v>
      </c>
      <c r="E3" s="7" t="s">
        <v>11</v>
      </c>
      <c r="F3" s="9" t="s">
        <v>12</v>
      </c>
      <c r="G3" s="9" t="s">
        <v>13</v>
      </c>
      <c r="H3" s="9"/>
    </row>
    <row r="4" spans="1:8" ht="112.5" hidden="1" x14ac:dyDescent="0.4">
      <c r="A4" s="7">
        <v>3</v>
      </c>
      <c r="B4" s="8">
        <v>42703</v>
      </c>
      <c r="C4" s="8">
        <v>42703</v>
      </c>
      <c r="D4" s="7" t="s">
        <v>31</v>
      </c>
      <c r="E4" s="9" t="s">
        <v>16</v>
      </c>
      <c r="F4" s="9" t="s">
        <v>17</v>
      </c>
      <c r="G4" s="9" t="s">
        <v>28</v>
      </c>
      <c r="H4" s="9" t="s">
        <v>29</v>
      </c>
    </row>
    <row r="5" spans="1:8" ht="168.75" hidden="1" x14ac:dyDescent="0.4">
      <c r="A5" s="7">
        <v>4</v>
      </c>
      <c r="B5" s="8">
        <v>42703</v>
      </c>
      <c r="C5" s="8">
        <v>42703</v>
      </c>
      <c r="D5" s="7" t="s">
        <v>14</v>
      </c>
      <c r="E5" s="7" t="s">
        <v>18</v>
      </c>
      <c r="F5" s="9" t="s">
        <v>19</v>
      </c>
      <c r="G5" s="9" t="s">
        <v>22</v>
      </c>
      <c r="H5" s="9" t="s">
        <v>23</v>
      </c>
    </row>
    <row r="6" spans="1:8" ht="150" hidden="1" x14ac:dyDescent="0.4">
      <c r="A6" s="7">
        <v>5</v>
      </c>
      <c r="B6" s="8">
        <v>42703</v>
      </c>
      <c r="C6" s="8">
        <v>42703</v>
      </c>
      <c r="D6" s="7" t="s">
        <v>14</v>
      </c>
      <c r="E6" s="7" t="s">
        <v>20</v>
      </c>
      <c r="F6" s="9" t="s">
        <v>21</v>
      </c>
      <c r="G6" s="9" t="s">
        <v>25</v>
      </c>
      <c r="H6" s="9" t="s">
        <v>26</v>
      </c>
    </row>
    <row r="7" spans="1:8" ht="112.5" hidden="1" x14ac:dyDescent="0.4">
      <c r="A7" s="7">
        <v>6</v>
      </c>
      <c r="B7" s="8">
        <v>42703</v>
      </c>
      <c r="C7" s="8">
        <v>42703</v>
      </c>
      <c r="D7" s="7" t="s">
        <v>14</v>
      </c>
      <c r="E7" s="7" t="s">
        <v>11</v>
      </c>
      <c r="F7" s="9" t="s">
        <v>24</v>
      </c>
      <c r="G7" s="9" t="s">
        <v>27</v>
      </c>
      <c r="H7" s="9"/>
    </row>
    <row r="8" spans="1:8" ht="409.5" hidden="1" x14ac:dyDescent="0.4">
      <c r="A8" s="7">
        <v>7</v>
      </c>
      <c r="B8" s="8">
        <v>42703</v>
      </c>
      <c r="C8" s="8">
        <v>42706</v>
      </c>
      <c r="D8" s="7" t="s">
        <v>14</v>
      </c>
      <c r="E8" s="7" t="s">
        <v>30</v>
      </c>
      <c r="F8" s="9" t="s">
        <v>84</v>
      </c>
      <c r="G8" s="9" t="s">
        <v>85</v>
      </c>
      <c r="H8" s="9"/>
    </row>
    <row r="9" spans="1:8" ht="150" hidden="1" x14ac:dyDescent="0.4">
      <c r="A9" s="7">
        <v>8</v>
      </c>
      <c r="B9" s="8">
        <v>42703</v>
      </c>
      <c r="C9" s="8">
        <v>42704</v>
      </c>
      <c r="D9" s="7" t="s">
        <v>14</v>
      </c>
      <c r="E9" s="7" t="s">
        <v>32</v>
      </c>
      <c r="F9" s="9" t="s">
        <v>33</v>
      </c>
      <c r="G9" s="9" t="s">
        <v>76</v>
      </c>
      <c r="H9" s="9"/>
    </row>
    <row r="10" spans="1:8" ht="75" x14ac:dyDescent="0.4">
      <c r="A10" s="4">
        <v>9</v>
      </c>
      <c r="B10" s="5">
        <v>42703</v>
      </c>
      <c r="C10" s="4"/>
      <c r="D10" s="4" t="s">
        <v>4</v>
      </c>
      <c r="E10" s="4" t="s">
        <v>11</v>
      </c>
      <c r="F10" s="6" t="s">
        <v>34</v>
      </c>
      <c r="G10" s="6" t="s">
        <v>35</v>
      </c>
      <c r="H10" s="6"/>
    </row>
    <row r="11" spans="1:8" ht="75" x14ac:dyDescent="0.4">
      <c r="A11" s="4">
        <v>10</v>
      </c>
      <c r="B11" s="5">
        <v>42703</v>
      </c>
      <c r="C11" s="4"/>
      <c r="D11" s="4" t="s">
        <v>4</v>
      </c>
      <c r="E11" s="4" t="s">
        <v>36</v>
      </c>
      <c r="F11" s="6" t="s">
        <v>37</v>
      </c>
      <c r="G11" s="6" t="s">
        <v>38</v>
      </c>
      <c r="H11" s="6"/>
    </row>
    <row r="12" spans="1:8" ht="187.5" hidden="1" x14ac:dyDescent="0.4">
      <c r="A12" s="4">
        <v>11</v>
      </c>
      <c r="B12" s="5">
        <v>42703</v>
      </c>
      <c r="C12" s="5">
        <v>42705</v>
      </c>
      <c r="D12" s="4" t="s">
        <v>14</v>
      </c>
      <c r="E12" s="4" t="s">
        <v>11</v>
      </c>
      <c r="F12" s="6" t="s">
        <v>39</v>
      </c>
      <c r="G12" s="6" t="s">
        <v>77</v>
      </c>
      <c r="H12" s="6"/>
    </row>
    <row r="13" spans="1:8" ht="93.75" hidden="1" x14ac:dyDescent="0.4">
      <c r="A13" s="7">
        <v>12</v>
      </c>
      <c r="B13" s="8">
        <v>42704</v>
      </c>
      <c r="C13" s="8">
        <v>42704</v>
      </c>
      <c r="D13" s="7" t="s">
        <v>14</v>
      </c>
      <c r="E13" s="7" t="s">
        <v>40</v>
      </c>
      <c r="F13" s="9" t="s">
        <v>41</v>
      </c>
      <c r="G13" s="9" t="s">
        <v>75</v>
      </c>
      <c r="H13" s="9"/>
    </row>
    <row r="14" spans="1:8" ht="243.75" hidden="1" x14ac:dyDescent="0.4">
      <c r="A14" s="7">
        <v>13</v>
      </c>
      <c r="B14" s="8">
        <v>42705</v>
      </c>
      <c r="C14" s="8">
        <v>42705</v>
      </c>
      <c r="D14" s="7" t="s">
        <v>81</v>
      </c>
      <c r="E14" s="7" t="s">
        <v>78</v>
      </c>
      <c r="F14" s="9" t="s">
        <v>79</v>
      </c>
      <c r="G14" s="9" t="s">
        <v>80</v>
      </c>
      <c r="H14" s="9"/>
    </row>
    <row r="15" spans="1:8" ht="168.75" hidden="1" x14ac:dyDescent="0.4">
      <c r="A15" s="7">
        <v>14</v>
      </c>
      <c r="B15" s="8">
        <v>42705</v>
      </c>
      <c r="C15" s="8">
        <v>42706</v>
      </c>
      <c r="D15" s="7" t="s">
        <v>14</v>
      </c>
      <c r="E15" s="7" t="s">
        <v>82</v>
      </c>
      <c r="F15" s="9" t="s">
        <v>83</v>
      </c>
      <c r="G15" s="9" t="s">
        <v>86</v>
      </c>
      <c r="H15" s="9"/>
    </row>
    <row r="16" spans="1:8" ht="75" hidden="1" x14ac:dyDescent="0.4">
      <c r="A16" s="4">
        <v>15</v>
      </c>
      <c r="B16" s="5">
        <v>42706</v>
      </c>
      <c r="C16" s="5">
        <v>42706</v>
      </c>
      <c r="D16" s="4" t="s">
        <v>14</v>
      </c>
      <c r="E16" s="4" t="s">
        <v>87</v>
      </c>
      <c r="F16" s="6" t="s">
        <v>88</v>
      </c>
      <c r="G16" s="6" t="s">
        <v>89</v>
      </c>
      <c r="H16" s="6"/>
    </row>
    <row r="17" spans="1:8" ht="93.75" hidden="1" x14ac:dyDescent="0.4">
      <c r="A17" s="7">
        <v>16</v>
      </c>
      <c r="B17" s="8">
        <v>42706</v>
      </c>
      <c r="C17" s="8">
        <v>42706</v>
      </c>
      <c r="D17" s="7" t="s">
        <v>14</v>
      </c>
      <c r="E17" s="7" t="s">
        <v>90</v>
      </c>
      <c r="F17" s="9" t="s">
        <v>91</v>
      </c>
      <c r="G17" s="9" t="s">
        <v>92</v>
      </c>
      <c r="H17" s="9"/>
    </row>
    <row r="18" spans="1:8" ht="131.25" hidden="1" x14ac:dyDescent="0.4">
      <c r="A18" s="7">
        <v>17</v>
      </c>
      <c r="B18" s="8">
        <v>42706</v>
      </c>
      <c r="C18" s="8">
        <v>42707</v>
      </c>
      <c r="D18" s="7" t="s">
        <v>14</v>
      </c>
      <c r="E18" s="7" t="s">
        <v>90</v>
      </c>
      <c r="F18" s="9" t="s">
        <v>93</v>
      </c>
      <c r="G18" s="9" t="s">
        <v>100</v>
      </c>
      <c r="H18" s="9"/>
    </row>
    <row r="19" spans="1:8" ht="112.5" hidden="1" x14ac:dyDescent="0.4">
      <c r="A19" s="1">
        <v>18</v>
      </c>
      <c r="B19" s="15">
        <v>42706</v>
      </c>
      <c r="C19" s="15">
        <v>42708</v>
      </c>
      <c r="D19" s="1" t="s">
        <v>14</v>
      </c>
      <c r="E19" s="1" t="s">
        <v>94</v>
      </c>
      <c r="F19" s="3" t="s">
        <v>95</v>
      </c>
      <c r="G19" s="3" t="s">
        <v>101</v>
      </c>
    </row>
    <row r="20" spans="1:8" ht="75" x14ac:dyDescent="0.4">
      <c r="A20" s="1">
        <v>19</v>
      </c>
      <c r="B20" s="15">
        <v>42709</v>
      </c>
      <c r="D20" s="1" t="s">
        <v>4</v>
      </c>
      <c r="E20" s="1" t="s">
        <v>102</v>
      </c>
      <c r="F20" s="3" t="s">
        <v>103</v>
      </c>
    </row>
    <row r="21" spans="1:8" ht="93.75" x14ac:dyDescent="0.4">
      <c r="A21" s="1">
        <v>20</v>
      </c>
      <c r="B21" s="15">
        <v>42710</v>
      </c>
      <c r="D21" s="1" t="s">
        <v>4</v>
      </c>
      <c r="E21" s="3" t="s">
        <v>104</v>
      </c>
      <c r="F21" s="3" t="s">
        <v>105</v>
      </c>
    </row>
    <row r="22" spans="1:8" ht="93.75" x14ac:dyDescent="0.4">
      <c r="A22" s="1">
        <v>21</v>
      </c>
      <c r="B22" s="15">
        <v>42710</v>
      </c>
      <c r="D22" s="1" t="s">
        <v>4</v>
      </c>
      <c r="E22" s="3" t="s">
        <v>106</v>
      </c>
      <c r="F22" s="3" t="s">
        <v>107</v>
      </c>
    </row>
    <row r="23" spans="1:8" ht="75" x14ac:dyDescent="0.4">
      <c r="A23" s="1">
        <v>22</v>
      </c>
      <c r="B23" s="15">
        <v>42710</v>
      </c>
      <c r="D23" s="1" t="s">
        <v>4</v>
      </c>
      <c r="E23" s="1" t="s">
        <v>108</v>
      </c>
      <c r="F23" s="3" t="s">
        <v>109</v>
      </c>
    </row>
  </sheetData>
  <autoFilter ref="A1:H19">
    <filterColumn colId="3">
      <filters>
        <filter val="起票"/>
      </filters>
    </filterColumn>
  </autoFilter>
  <phoneticPr fontId="1"/>
  <pageMargins left="0.7" right="0.7" top="0.75" bottom="0.75" header="0.3" footer="0.3"/>
  <pageSetup paperSize="9" scale="62"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tabSelected="1" topLeftCell="A7" workbookViewId="0">
      <selection activeCell="C17" sqref="C17"/>
    </sheetView>
  </sheetViews>
  <sheetFormatPr defaultRowHeight="18.75" x14ac:dyDescent="0.4"/>
  <cols>
    <col min="1" max="1" width="17.25" bestFit="1" customWidth="1"/>
    <col min="2" max="2" width="29.125" bestFit="1" customWidth="1"/>
    <col min="3" max="3" width="9.75" bestFit="1" customWidth="1"/>
    <col min="5" max="5" width="3.375" bestFit="1" customWidth="1"/>
  </cols>
  <sheetData>
    <row r="1" spans="1:7" x14ac:dyDescent="0.4">
      <c r="A1" t="s">
        <v>42</v>
      </c>
      <c r="C1" s="12">
        <f>AVERAGE(C2)</f>
        <v>1</v>
      </c>
      <c r="D1" s="12">
        <f>AVERAGE(D2)</f>
        <v>0</v>
      </c>
    </row>
    <row r="2" spans="1:7" x14ac:dyDescent="0.4">
      <c r="B2" t="s">
        <v>47</v>
      </c>
      <c r="C2" s="11">
        <v>1</v>
      </c>
      <c r="D2" s="11">
        <v>0</v>
      </c>
    </row>
    <row r="3" spans="1:7" x14ac:dyDescent="0.4">
      <c r="A3" t="s">
        <v>43</v>
      </c>
      <c r="C3" s="12">
        <f>AVERAGE(C4:C12)</f>
        <v>1</v>
      </c>
      <c r="D3" s="12">
        <f>AVERAGE(D4:D12)</f>
        <v>0</v>
      </c>
    </row>
    <row r="4" spans="1:7" x14ac:dyDescent="0.4">
      <c r="B4" t="s">
        <v>48</v>
      </c>
      <c r="C4" s="11">
        <v>1</v>
      </c>
      <c r="D4" s="11">
        <v>0</v>
      </c>
    </row>
    <row r="5" spans="1:7" x14ac:dyDescent="0.4">
      <c r="B5" t="s">
        <v>49</v>
      </c>
      <c r="C5" s="11">
        <v>1</v>
      </c>
      <c r="D5" s="11">
        <v>0</v>
      </c>
      <c r="G5" t="s">
        <v>99</v>
      </c>
    </row>
    <row r="6" spans="1:7" x14ac:dyDescent="0.4">
      <c r="B6" t="s">
        <v>50</v>
      </c>
      <c r="C6" s="11">
        <v>1</v>
      </c>
      <c r="D6" s="11">
        <v>0</v>
      </c>
      <c r="E6" t="s">
        <v>97</v>
      </c>
      <c r="F6" t="s">
        <v>98</v>
      </c>
    </row>
    <row r="7" spans="1:7" x14ac:dyDescent="0.4">
      <c r="B7" t="s">
        <v>51</v>
      </c>
      <c r="C7" s="11">
        <v>1</v>
      </c>
      <c r="D7" s="11">
        <v>0</v>
      </c>
      <c r="E7" t="s">
        <v>97</v>
      </c>
      <c r="F7" t="s">
        <v>96</v>
      </c>
    </row>
    <row r="8" spans="1:7" x14ac:dyDescent="0.4">
      <c r="B8" t="s">
        <v>52</v>
      </c>
      <c r="C8" s="11">
        <v>1</v>
      </c>
      <c r="D8" s="11">
        <v>0</v>
      </c>
      <c r="E8" t="s">
        <v>97</v>
      </c>
      <c r="F8" t="s">
        <v>96</v>
      </c>
    </row>
    <row r="9" spans="1:7" x14ac:dyDescent="0.4">
      <c r="B9" t="s">
        <v>53</v>
      </c>
      <c r="C9" s="11">
        <v>1</v>
      </c>
      <c r="D9" s="11">
        <v>0</v>
      </c>
    </row>
    <row r="10" spans="1:7" x14ac:dyDescent="0.4">
      <c r="B10" t="s">
        <v>54</v>
      </c>
      <c r="C10" s="11">
        <v>1</v>
      </c>
      <c r="D10" s="11">
        <v>0</v>
      </c>
    </row>
    <row r="11" spans="1:7" x14ac:dyDescent="0.4">
      <c r="B11" t="s">
        <v>55</v>
      </c>
      <c r="C11" s="11">
        <v>1</v>
      </c>
      <c r="D11" s="11">
        <v>0</v>
      </c>
    </row>
    <row r="12" spans="1:7" x14ac:dyDescent="0.4">
      <c r="B12" t="s">
        <v>56</v>
      </c>
      <c r="C12" s="11">
        <v>1</v>
      </c>
      <c r="D12" s="11">
        <v>0</v>
      </c>
    </row>
    <row r="13" spans="1:7" x14ac:dyDescent="0.4">
      <c r="A13" t="s">
        <v>44</v>
      </c>
      <c r="C13" s="12">
        <f>AVERAGE(C14:C22)</f>
        <v>1</v>
      </c>
      <c r="D13" s="12">
        <f>AVERAGE(D14:D22)</f>
        <v>0</v>
      </c>
    </row>
    <row r="14" spans="1:7" x14ac:dyDescent="0.4">
      <c r="B14" t="s">
        <v>57</v>
      </c>
      <c r="C14" s="11">
        <v>1</v>
      </c>
      <c r="D14" s="11">
        <v>0</v>
      </c>
    </row>
    <row r="15" spans="1:7" x14ac:dyDescent="0.4">
      <c r="B15" t="s">
        <v>58</v>
      </c>
      <c r="C15" s="11">
        <v>1</v>
      </c>
      <c r="D15" s="11">
        <v>0</v>
      </c>
    </row>
    <row r="16" spans="1:7" x14ac:dyDescent="0.4">
      <c r="B16" t="s">
        <v>59</v>
      </c>
      <c r="C16" s="11">
        <v>1</v>
      </c>
      <c r="D16" s="11">
        <v>0</v>
      </c>
    </row>
    <row r="17" spans="1:4" x14ac:dyDescent="0.4">
      <c r="B17" t="s">
        <v>60</v>
      </c>
      <c r="C17" s="11">
        <v>1</v>
      </c>
      <c r="D17" s="11">
        <v>0</v>
      </c>
    </row>
    <row r="18" spans="1:4" x14ac:dyDescent="0.4">
      <c r="B18" t="s">
        <v>61</v>
      </c>
      <c r="C18" s="11">
        <v>1</v>
      </c>
      <c r="D18" s="11">
        <v>0</v>
      </c>
    </row>
    <row r="19" spans="1:4" x14ac:dyDescent="0.4">
      <c r="B19" t="s">
        <v>62</v>
      </c>
      <c r="C19" s="11">
        <v>1</v>
      </c>
      <c r="D19" s="11">
        <v>0</v>
      </c>
    </row>
    <row r="20" spans="1:4" x14ac:dyDescent="0.4">
      <c r="B20" t="s">
        <v>63</v>
      </c>
      <c r="C20" s="11">
        <v>1</v>
      </c>
      <c r="D20" s="11">
        <v>0</v>
      </c>
    </row>
    <row r="21" spans="1:4" x14ac:dyDescent="0.4">
      <c r="B21" t="s">
        <v>64</v>
      </c>
      <c r="C21" s="11">
        <v>1</v>
      </c>
      <c r="D21" s="11">
        <v>0</v>
      </c>
    </row>
    <row r="22" spans="1:4" x14ac:dyDescent="0.4">
      <c r="B22" t="s">
        <v>65</v>
      </c>
      <c r="C22" s="11">
        <v>1</v>
      </c>
      <c r="D22" s="11">
        <v>0</v>
      </c>
    </row>
    <row r="23" spans="1:4" x14ac:dyDescent="0.4">
      <c r="A23" t="s">
        <v>45</v>
      </c>
      <c r="C23" s="12">
        <f>AVERAGE(C24:C29)</f>
        <v>1</v>
      </c>
      <c r="D23" s="12">
        <f>AVERAGE(D24:D29)</f>
        <v>0</v>
      </c>
    </row>
    <row r="24" spans="1:4" x14ac:dyDescent="0.4">
      <c r="B24" t="s">
        <v>66</v>
      </c>
      <c r="C24" s="11">
        <v>1</v>
      </c>
      <c r="D24" s="11">
        <v>0</v>
      </c>
    </row>
    <row r="25" spans="1:4" x14ac:dyDescent="0.4">
      <c r="B25" t="s">
        <v>67</v>
      </c>
      <c r="C25" s="11">
        <v>1</v>
      </c>
      <c r="D25" s="11">
        <v>0</v>
      </c>
    </row>
    <row r="26" spans="1:4" x14ac:dyDescent="0.4">
      <c r="B26" t="s">
        <v>68</v>
      </c>
      <c r="C26" s="11">
        <v>1</v>
      </c>
      <c r="D26" s="11">
        <v>0</v>
      </c>
    </row>
    <row r="27" spans="1:4" x14ac:dyDescent="0.4">
      <c r="B27" t="s">
        <v>69</v>
      </c>
      <c r="C27" s="11">
        <v>1</v>
      </c>
      <c r="D27" s="11">
        <v>0</v>
      </c>
    </row>
    <row r="28" spans="1:4" x14ac:dyDescent="0.4">
      <c r="B28" t="s">
        <v>70</v>
      </c>
      <c r="C28" s="11">
        <v>1</v>
      </c>
      <c r="D28" s="11">
        <v>0</v>
      </c>
    </row>
    <row r="29" spans="1:4" x14ac:dyDescent="0.4">
      <c r="B29" t="s">
        <v>71</v>
      </c>
      <c r="C29" s="11">
        <v>1</v>
      </c>
      <c r="D29" s="11">
        <v>0</v>
      </c>
    </row>
    <row r="30" spans="1:4" x14ac:dyDescent="0.4">
      <c r="A30" t="s">
        <v>46</v>
      </c>
      <c r="C30" s="12">
        <f>AVERAGE(C31:C33)</f>
        <v>1</v>
      </c>
      <c r="D30" s="12">
        <f>AVERAGE(D31:D33)</f>
        <v>0</v>
      </c>
    </row>
    <row r="31" spans="1:4" x14ac:dyDescent="0.4">
      <c r="B31" t="s">
        <v>66</v>
      </c>
      <c r="C31" s="11">
        <v>1</v>
      </c>
      <c r="D31" s="11">
        <v>0</v>
      </c>
    </row>
    <row r="32" spans="1:4" x14ac:dyDescent="0.4">
      <c r="B32" t="s">
        <v>72</v>
      </c>
      <c r="C32" s="11">
        <v>1</v>
      </c>
      <c r="D32" s="11">
        <v>0</v>
      </c>
    </row>
    <row r="33" spans="2:4" x14ac:dyDescent="0.4">
      <c r="B33" t="s">
        <v>65</v>
      </c>
      <c r="C33" s="11">
        <v>1</v>
      </c>
      <c r="D33" s="11">
        <v>0</v>
      </c>
    </row>
    <row r="34" spans="2:4" x14ac:dyDescent="0.4">
      <c r="B34" s="14" t="s">
        <v>73</v>
      </c>
      <c r="C34" s="12">
        <f>AVERAGE(C1,C3,C13,C23,C30)</f>
        <v>1</v>
      </c>
      <c r="D34" s="12">
        <f>AVERAGE(D1,D3,D13,D23,D30)</f>
        <v>0</v>
      </c>
    </row>
    <row r="35" spans="2:4" x14ac:dyDescent="0.4">
      <c r="B35" s="14" t="s">
        <v>74</v>
      </c>
      <c r="C35" s="13">
        <f>AVERAGE(C2,C4:C12,C14:C22,C24:C29,C31:C33)</f>
        <v>1</v>
      </c>
      <c r="D35" s="13">
        <f>AVERAGE(D2,D4:D12,D14:D22,D24:D29,D31:D33)</f>
        <v>0</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2016-12-07T05:18:58Z</dcterms:modified>
</cp:coreProperties>
</file>