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in/Desktop/"/>
    </mc:Choice>
  </mc:AlternateContent>
  <xr:revisionPtr revIDLastSave="0" documentId="13_ncr:1_{0A134B9C-E125-6442-B483-57BC4C360A2C}" xr6:coauthVersionLast="47" xr6:coauthVersionMax="47" xr10:uidLastSave="{00000000-0000-0000-0000-000000000000}"/>
  <bookViews>
    <workbookView xWindow="580" yWindow="860" windowWidth="31200" windowHeight="17040" xr2:uid="{AF7A8A9D-00F7-C843-84EE-5BFE770CD2C0}"/>
  </bookViews>
  <sheets>
    <sheet name="Tabelle1" sheetId="1" r:id="rId1"/>
  </sheets>
  <definedNames>
    <definedName name="FlightLog" localSheetId="0">Tabelle1!$A$2:$S$625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W2" i="1"/>
  <c r="V2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3B81D2-F8E8-EC48-8107-C62CE56FD666}" name="FlightLog" type="6" refreshedVersion="8" background="1" saveData="1">
    <textPr sourceFile="/Users/martin/Dropbox/htdocs/fluschule-worms.net/flugschule-worms/DAFIFT/flightlog/FlightLog.txt" decimal="," thousands=".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<sst xmlns="http://schemas.openxmlformats.org/spreadsheetml/2006/main" count="3515" uniqueCount="1141">
  <si>
    <t>Grossrückerswald</t>
  </si>
  <si>
    <t>EDAG</t>
  </si>
  <si>
    <t>S</t>
  </si>
  <si>
    <t xml:space="preserve">850 m </t>
  </si>
  <si>
    <t xml:space="preserve">60 m </t>
  </si>
  <si>
    <t>G</t>
  </si>
  <si>
    <t>Segeletz</t>
  </si>
  <si>
    <t>EDAI</t>
  </si>
  <si>
    <t xml:space="preserve">925 m </t>
  </si>
  <si>
    <t xml:space="preserve">40 m </t>
  </si>
  <si>
    <t>Gera  Leumnitz</t>
  </si>
  <si>
    <t>EDAJ</t>
  </si>
  <si>
    <t>N</t>
  </si>
  <si>
    <t xml:space="preserve">750 m </t>
  </si>
  <si>
    <t xml:space="preserve">24 m </t>
  </si>
  <si>
    <t>A</t>
  </si>
  <si>
    <t>Fürstenwalde</t>
  </si>
  <si>
    <t>EDAL</t>
  </si>
  <si>
    <t xml:space="preserve">1.095 m </t>
  </si>
  <si>
    <t>Neustadt Glewe</t>
  </si>
  <si>
    <t>EDAN</t>
  </si>
  <si>
    <t xml:space="preserve">1.200 m </t>
  </si>
  <si>
    <t>Nordhausen</t>
  </si>
  <si>
    <t>EDAO</t>
  </si>
  <si>
    <t xml:space="preserve">895 m </t>
  </si>
  <si>
    <t xml:space="preserve">30 m </t>
  </si>
  <si>
    <t>Neuhausen</t>
  </si>
  <si>
    <t>EDAP</t>
  </si>
  <si>
    <t xml:space="preserve">800 m </t>
  </si>
  <si>
    <t>Pirna Pratzschwitz</t>
  </si>
  <si>
    <t>EDAR</t>
  </si>
  <si>
    <t xml:space="preserve">50 m </t>
  </si>
  <si>
    <t>Finsterwalde-Heinrichsruh</t>
  </si>
  <si>
    <t>EDAS</t>
  </si>
  <si>
    <t>Nardt</t>
  </si>
  <si>
    <t>EDAT</t>
  </si>
  <si>
    <t xml:space="preserve">480 m </t>
  </si>
  <si>
    <t>Roitzschjora</t>
  </si>
  <si>
    <t>EDAW</t>
  </si>
  <si>
    <t>Alkersleben-Wülfershausen</t>
  </si>
  <si>
    <t>EDBA</t>
  </si>
  <si>
    <t xml:space="preserve">870 m </t>
  </si>
  <si>
    <t xml:space="preserve">23 m </t>
  </si>
  <si>
    <t>Cochstedt</t>
  </si>
  <si>
    <t>EDBC</t>
  </si>
  <si>
    <t xml:space="preserve">2.210 m </t>
  </si>
  <si>
    <t xml:space="preserve">43 m </t>
  </si>
  <si>
    <t>B</t>
  </si>
  <si>
    <t>Dedelow</t>
  </si>
  <si>
    <t>EDBD</t>
  </si>
  <si>
    <t xml:space="preserve">900 m </t>
  </si>
  <si>
    <t>G/B</t>
  </si>
  <si>
    <t>Brandenburg-Mühlenfeld</t>
  </si>
  <si>
    <t>EDBE</t>
  </si>
  <si>
    <t xml:space="preserve">730 m </t>
  </si>
  <si>
    <t>Fehrbellin</t>
  </si>
  <si>
    <t>EDBF</t>
  </si>
  <si>
    <t xml:space="preserve">905 m </t>
  </si>
  <si>
    <t xml:space="preserve">35 m </t>
  </si>
  <si>
    <t>Ruppiner Land</t>
  </si>
  <si>
    <t xml:space="preserve">735 m </t>
  </si>
  <si>
    <t>Burg</t>
  </si>
  <si>
    <t>EDBG</t>
  </si>
  <si>
    <t>Zwickau</t>
  </si>
  <si>
    <t>EDBI</t>
  </si>
  <si>
    <t>Laucha Dorndorf</t>
  </si>
  <si>
    <t>EDBL</t>
  </si>
  <si>
    <t xml:space="preserve">720 m </t>
  </si>
  <si>
    <t>Oehna</t>
  </si>
  <si>
    <t>EDBO</t>
  </si>
  <si>
    <t xml:space="preserve">20 m </t>
  </si>
  <si>
    <t>Pinnow</t>
  </si>
  <si>
    <t>EDBP</t>
  </si>
  <si>
    <t>Bronkow</t>
  </si>
  <si>
    <t>EDBQ</t>
  </si>
  <si>
    <t xml:space="preserve">644 m </t>
  </si>
  <si>
    <t>Sömmerda</t>
  </si>
  <si>
    <t>EDBS</t>
  </si>
  <si>
    <t xml:space="preserve">780 m </t>
  </si>
  <si>
    <t>Pritzwalk Sommersberg</t>
  </si>
  <si>
    <t>EDBU</t>
  </si>
  <si>
    <t xml:space="preserve">670 m </t>
  </si>
  <si>
    <t>Stralsund</t>
  </si>
  <si>
    <t>EDBV</t>
  </si>
  <si>
    <t>NW</t>
  </si>
  <si>
    <t>Görlitz</t>
  </si>
  <si>
    <t>EDBX</t>
  </si>
  <si>
    <t>Schmoldow</t>
  </si>
  <si>
    <t>EDBY</t>
  </si>
  <si>
    <t>SW</t>
  </si>
  <si>
    <t>15/33</t>
  </si>
  <si>
    <t>Schwarzheide Schipkau</t>
  </si>
  <si>
    <t>EDBZ</t>
  </si>
  <si>
    <t>08L/26R</t>
  </si>
  <si>
    <t>Ballenstedt</t>
  </si>
  <si>
    <t>EDCB</t>
  </si>
  <si>
    <t xml:space="preserve">560 m </t>
  </si>
  <si>
    <t>Eggersdorf</t>
  </si>
  <si>
    <t>EDCE</t>
  </si>
  <si>
    <t>SE</t>
  </si>
  <si>
    <t xml:space="preserve">2.380 m </t>
  </si>
  <si>
    <t>G/A</t>
  </si>
  <si>
    <t>Friedersdorf</t>
  </si>
  <si>
    <t>EDCF</t>
  </si>
  <si>
    <t xml:space="preserve">920 m </t>
  </si>
  <si>
    <t>Güttin Rügen</t>
  </si>
  <si>
    <t>EDCG</t>
  </si>
  <si>
    <t>Sprossen</t>
  </si>
  <si>
    <t>EDCH</t>
  </si>
  <si>
    <t xml:space="preserve">660 m </t>
  </si>
  <si>
    <t>Klix</t>
  </si>
  <si>
    <t>EDCI</t>
  </si>
  <si>
    <t xml:space="preserve">760 m </t>
  </si>
  <si>
    <t>Chemnitz  Jahnsdorf</t>
  </si>
  <si>
    <t>EDCJ</t>
  </si>
  <si>
    <t xml:space="preserve">600 m </t>
  </si>
  <si>
    <t>Köthen</t>
  </si>
  <si>
    <t>EDCK</t>
  </si>
  <si>
    <t xml:space="preserve">15 m </t>
  </si>
  <si>
    <t>Klietz Scharlippe</t>
  </si>
  <si>
    <t>EDCL</t>
  </si>
  <si>
    <t>W</t>
  </si>
  <si>
    <t>17/35</t>
  </si>
  <si>
    <t xml:space="preserve">610 m </t>
  </si>
  <si>
    <t xml:space="preserve">25 m </t>
  </si>
  <si>
    <t>Nauen</t>
  </si>
  <si>
    <t>EDCN</t>
  </si>
  <si>
    <t>Aschersleben</t>
  </si>
  <si>
    <t>EDCQ</t>
  </si>
  <si>
    <t>Rerik Zweedorf</t>
  </si>
  <si>
    <t>EDCR</t>
  </si>
  <si>
    <t>Saarmund</t>
  </si>
  <si>
    <t>EDCS</t>
  </si>
  <si>
    <t xml:space="preserve">700 m </t>
  </si>
  <si>
    <t>Güstrow</t>
  </si>
  <si>
    <t>EDCU</t>
  </si>
  <si>
    <t>Pasewalk Franzfel</t>
  </si>
  <si>
    <t>EDCV</t>
  </si>
  <si>
    <t>Wismar</t>
  </si>
  <si>
    <t>EDCW</t>
  </si>
  <si>
    <t xml:space="preserve">640 m </t>
  </si>
  <si>
    <t>Purkshof</t>
  </si>
  <si>
    <t>EDCX</t>
  </si>
  <si>
    <t xml:space="preserve">1.100 m </t>
  </si>
  <si>
    <t>Bad Langensalza</t>
  </si>
  <si>
    <t>EDEB</t>
  </si>
  <si>
    <t>Gotha  Ost</t>
  </si>
  <si>
    <t>EDEG</t>
  </si>
  <si>
    <t xml:space="preserve">470 m </t>
  </si>
  <si>
    <t>Herrenteich</t>
  </si>
  <si>
    <t>EDEH</t>
  </si>
  <si>
    <t xml:space="preserve">535 m </t>
  </si>
  <si>
    <t>Langenlonsheim</t>
  </si>
  <si>
    <t>EDEL</t>
  </si>
  <si>
    <t>E</t>
  </si>
  <si>
    <t xml:space="preserve">450 m </t>
  </si>
  <si>
    <t>Mosenberg</t>
  </si>
  <si>
    <t>EDEM</t>
  </si>
  <si>
    <t xml:space="preserve">511 m </t>
  </si>
  <si>
    <t>Mühlhausen</t>
  </si>
  <si>
    <t>EDEQ</t>
  </si>
  <si>
    <t>Wasserkuppe</t>
  </si>
  <si>
    <t>EDER</t>
  </si>
  <si>
    <t>N/S</t>
  </si>
  <si>
    <t>A/G</t>
  </si>
  <si>
    <t>Walldürn</t>
  </si>
  <si>
    <t>EDEW</t>
  </si>
  <si>
    <t>Anspach Taunus</t>
  </si>
  <si>
    <t>EDFA</t>
  </si>
  <si>
    <t xml:space="preserve">580 m </t>
  </si>
  <si>
    <t>Reichelsheim</t>
  </si>
  <si>
    <t>EDFB</t>
  </si>
  <si>
    <t>18/36</t>
  </si>
  <si>
    <t>Aschaffenburg</t>
  </si>
  <si>
    <t>EDFC</t>
  </si>
  <si>
    <t xml:space="preserve">653 m </t>
  </si>
  <si>
    <t>Bad Neustadt Saale</t>
  </si>
  <si>
    <t>EDFD</t>
  </si>
  <si>
    <t>14/32</t>
  </si>
  <si>
    <t>Gelnhausen</t>
  </si>
  <si>
    <t>EDFG</t>
  </si>
  <si>
    <t xml:space="preserve">740 m </t>
  </si>
  <si>
    <t>Hirzenhain</t>
  </si>
  <si>
    <t>EDFI</t>
  </si>
  <si>
    <t xml:space="preserve">650 m </t>
  </si>
  <si>
    <t>Lager Hammelburg</t>
  </si>
  <si>
    <t>EDFJ</t>
  </si>
  <si>
    <t xml:space="preserve">553 m </t>
  </si>
  <si>
    <t>Bad Kissingen</t>
  </si>
  <si>
    <t>EDFK</t>
  </si>
  <si>
    <t xml:space="preserve">620 m </t>
  </si>
  <si>
    <t>Giessen-Lützellinden</t>
  </si>
  <si>
    <t>EDFL</t>
  </si>
  <si>
    <t xml:space="preserve">716 m </t>
  </si>
  <si>
    <t xml:space="preserve">16 m </t>
  </si>
  <si>
    <t>Marburg Schönst</t>
  </si>
  <si>
    <t>EDFN</t>
  </si>
  <si>
    <t>Michelstadt Odw</t>
  </si>
  <si>
    <t>EDFO</t>
  </si>
  <si>
    <t xml:space="preserve">475 m </t>
  </si>
  <si>
    <t>Ober Mörlen</t>
  </si>
  <si>
    <t>EDFP</t>
  </si>
  <si>
    <t xml:space="preserve">310 m </t>
  </si>
  <si>
    <t>Rothenburg o. d. Tauber</t>
  </si>
  <si>
    <t>EDFR</t>
  </si>
  <si>
    <t>Schweinfurt Süd</t>
  </si>
  <si>
    <t>EDFS</t>
  </si>
  <si>
    <t>Lauterbach</t>
  </si>
  <si>
    <t xml:space="preserve">680 m </t>
  </si>
  <si>
    <t>Mainbullau</t>
  </si>
  <si>
    <t>EDFU</t>
  </si>
  <si>
    <t xml:space="preserve">703 m </t>
  </si>
  <si>
    <t xml:space="preserve">11 m </t>
  </si>
  <si>
    <t>Würzburg Schenkenturm</t>
  </si>
  <si>
    <t>EDFW</t>
  </si>
  <si>
    <t xml:space="preserve">21 m </t>
  </si>
  <si>
    <t>Hockenheim</t>
  </si>
  <si>
    <t>EDFX</t>
  </si>
  <si>
    <t xml:space="preserve">820 m </t>
  </si>
  <si>
    <t>Elz</t>
  </si>
  <si>
    <t>EDFY</t>
  </si>
  <si>
    <t>Ailertchen</t>
  </si>
  <si>
    <t>EDGA</t>
  </si>
  <si>
    <t xml:space="preserve">550 m </t>
  </si>
  <si>
    <t>Breitscheid</t>
  </si>
  <si>
    <t>EDGB</t>
  </si>
  <si>
    <t>Fulda  Jossa</t>
  </si>
  <si>
    <t>EDGF</t>
  </si>
  <si>
    <t xml:space="preserve">588 m </t>
  </si>
  <si>
    <t>Hettstadt</t>
  </si>
  <si>
    <t>EDGH</t>
  </si>
  <si>
    <t>Ingelfingen Bühl</t>
  </si>
  <si>
    <t>EDGI</t>
  </si>
  <si>
    <t xml:space="preserve">10 m </t>
  </si>
  <si>
    <t>Ochsenfurt</t>
  </si>
  <si>
    <t>EDGJ</t>
  </si>
  <si>
    <t xml:space="preserve">512 m </t>
  </si>
  <si>
    <t>Korbach</t>
  </si>
  <si>
    <t>EDGK</t>
  </si>
  <si>
    <t>Mosbach Lohrbach</t>
  </si>
  <si>
    <t>EDGM</t>
  </si>
  <si>
    <t>NE/SW</t>
  </si>
  <si>
    <t xml:space="preserve">540 m </t>
  </si>
  <si>
    <t>Nordenbeck</t>
  </si>
  <si>
    <t>EDGN</t>
  </si>
  <si>
    <t>Oppenheim</t>
  </si>
  <si>
    <t>EDGP</t>
  </si>
  <si>
    <t>Schameder</t>
  </si>
  <si>
    <t>EDGQ</t>
  </si>
  <si>
    <t>Giessen  Reiskirchen</t>
  </si>
  <si>
    <t>EDGR</t>
  </si>
  <si>
    <t xml:space="preserve">440 m </t>
  </si>
  <si>
    <t>Bottenhorn</t>
  </si>
  <si>
    <t>EDGT</t>
  </si>
  <si>
    <t xml:space="preserve">525 m </t>
  </si>
  <si>
    <t>Unterschüpf</t>
  </si>
  <si>
    <t>EDGU</t>
  </si>
  <si>
    <t>Wolfhagen Granerb</t>
  </si>
  <si>
    <t>EDGW</t>
  </si>
  <si>
    <t xml:space="preserve">500 m </t>
  </si>
  <si>
    <t>Walldorf</t>
  </si>
  <si>
    <t>EDGX</t>
  </si>
  <si>
    <t xml:space="preserve">425 m </t>
  </si>
  <si>
    <t>Weinheim Bergstraße</t>
  </si>
  <si>
    <t>EDGZ</t>
  </si>
  <si>
    <t xml:space="preserve">775 m </t>
  </si>
  <si>
    <t>Grube</t>
  </si>
  <si>
    <t>EDHB</t>
  </si>
  <si>
    <t>Lüchow Rehbeck</t>
  </si>
  <si>
    <t>EDHC</t>
  </si>
  <si>
    <t>16/34</t>
  </si>
  <si>
    <t>Uetersen</t>
  </si>
  <si>
    <t>EDHE</t>
  </si>
  <si>
    <t>Hartenholm</t>
  </si>
  <si>
    <t>EDHM</t>
  </si>
  <si>
    <t xml:space="preserve">506 m </t>
  </si>
  <si>
    <t>Neumünster</t>
  </si>
  <si>
    <t>EDHN</t>
  </si>
  <si>
    <t>Ahrenlohe</t>
  </si>
  <si>
    <t>EDHO</t>
  </si>
  <si>
    <t>Stade</t>
  </si>
  <si>
    <t>EDHS</t>
  </si>
  <si>
    <t xml:space="preserve">17 m </t>
  </si>
  <si>
    <t>Lauenbrueck</t>
  </si>
  <si>
    <t>EDHU</t>
  </si>
  <si>
    <t>Wahlstedt</t>
  </si>
  <si>
    <t>EDHW</t>
  </si>
  <si>
    <t>Aachen Merzbrück</t>
  </si>
  <si>
    <t>EDKA</t>
  </si>
  <si>
    <t xml:space="preserve">520 m </t>
  </si>
  <si>
    <t>Bonn Hangelar</t>
  </si>
  <si>
    <t>EDKB</t>
  </si>
  <si>
    <t>Altena Hegenscheid</t>
  </si>
  <si>
    <t>EDKD</t>
  </si>
  <si>
    <t>Bergneustadt</t>
  </si>
  <si>
    <t>EDKF</t>
  </si>
  <si>
    <t>Hünsborn</t>
  </si>
  <si>
    <t>EDKH</t>
  </si>
  <si>
    <t>Betzdorf Kirchen</t>
  </si>
  <si>
    <t>EDKI</t>
  </si>
  <si>
    <t>Leverkusen</t>
  </si>
  <si>
    <t>EDKL</t>
  </si>
  <si>
    <t>NE</t>
  </si>
  <si>
    <t>Meschede  Schüren</t>
  </si>
  <si>
    <t>EDKM</t>
  </si>
  <si>
    <t>Wipperfürth Neye</t>
  </si>
  <si>
    <t>EDKN</t>
  </si>
  <si>
    <t>Brilon</t>
  </si>
  <si>
    <t>EDKO</t>
  </si>
  <si>
    <t>Plettenberg Hüinghausen</t>
  </si>
  <si>
    <t>EDKP</t>
  </si>
  <si>
    <t xml:space="preserve">430 m </t>
  </si>
  <si>
    <t>Schmallenberg  Rennefeld</t>
  </si>
  <si>
    <t>EDKR</t>
  </si>
  <si>
    <t>Attendorn</t>
  </si>
  <si>
    <t>EDKU</t>
  </si>
  <si>
    <t>Werdohl Küntropp</t>
  </si>
  <si>
    <t>EDKW</t>
  </si>
  <si>
    <t>Borkenberge</t>
  </si>
  <si>
    <t>EDLB</t>
  </si>
  <si>
    <t xml:space="preserve">456 m </t>
  </si>
  <si>
    <t>Kamp Lintfort</t>
  </si>
  <si>
    <t>EDLC</t>
  </si>
  <si>
    <t>Dinslaken</t>
  </si>
  <si>
    <t>EDLD</t>
  </si>
  <si>
    <t xml:space="preserve">690 m </t>
  </si>
  <si>
    <t>Grefrath Niershor</t>
  </si>
  <si>
    <t>EDLF</t>
  </si>
  <si>
    <t xml:space="preserve">575 m </t>
  </si>
  <si>
    <t>Goch-Asperden</t>
  </si>
  <si>
    <t>EDLG</t>
  </si>
  <si>
    <t>Hamm Lippewiesen</t>
  </si>
  <si>
    <t>EDLH</t>
  </si>
  <si>
    <t>Bielefeld</t>
  </si>
  <si>
    <t>EDLI</t>
  </si>
  <si>
    <t>Krefeld Egelsberg</t>
  </si>
  <si>
    <t>EDLK</t>
  </si>
  <si>
    <t>Marl Lömühle</t>
  </si>
  <si>
    <t>EDLM</t>
  </si>
  <si>
    <t xml:space="preserve">492 m </t>
  </si>
  <si>
    <t>Oerlinghausen</t>
  </si>
  <si>
    <t>EDLO</t>
  </si>
  <si>
    <t>Paderborn Haxterberg</t>
  </si>
  <si>
    <t>EDLR</t>
  </si>
  <si>
    <t>Münster Telgte</t>
  </si>
  <si>
    <t>EDLT</t>
  </si>
  <si>
    <t>Wesel Römerwardt</t>
  </si>
  <si>
    <t>EDLX</t>
  </si>
  <si>
    <t xml:space="preserve">400 m </t>
  </si>
  <si>
    <t>Borken Hoxfeld</t>
  </si>
  <si>
    <t>EDLY</t>
  </si>
  <si>
    <t>Soest-Bad Sassendorf</t>
  </si>
  <si>
    <t>EDLZ</t>
  </si>
  <si>
    <t>Blaubeuren</t>
  </si>
  <si>
    <t>EDMC</t>
  </si>
  <si>
    <t xml:space="preserve">556 m </t>
  </si>
  <si>
    <t>Dachau Gröbenried</t>
  </si>
  <si>
    <t>EDMD</t>
  </si>
  <si>
    <t xml:space="preserve">420 m </t>
  </si>
  <si>
    <t>Fürstenzell</t>
  </si>
  <si>
    <t>EDMF</t>
  </si>
  <si>
    <t xml:space="preserve">485 m </t>
  </si>
  <si>
    <t xml:space="preserve">12 m </t>
  </si>
  <si>
    <t>Günzburg Donauried</t>
  </si>
  <si>
    <t>EDMG</t>
  </si>
  <si>
    <t>Gunzenhausen Reutberg</t>
  </si>
  <si>
    <t>EDMH</t>
  </si>
  <si>
    <t xml:space="preserve">530 m </t>
  </si>
  <si>
    <t>Illertissen</t>
  </si>
  <si>
    <t>EDMI</t>
  </si>
  <si>
    <t>Jesenwang</t>
  </si>
  <si>
    <t>EDMJ</t>
  </si>
  <si>
    <t xml:space="preserve">408 m </t>
  </si>
  <si>
    <t>Kempten Durach</t>
  </si>
  <si>
    <t>EDMK</t>
  </si>
  <si>
    <t xml:space="preserve">419 m </t>
  </si>
  <si>
    <t>Landshut Ellrm</t>
  </si>
  <si>
    <t>EDML</t>
  </si>
  <si>
    <t>Mindelheim Mattsies</t>
  </si>
  <si>
    <t>EDMN</t>
  </si>
  <si>
    <t>Vilsbiburg</t>
  </si>
  <si>
    <t>EDMP</t>
  </si>
  <si>
    <t>Donauwörth-Genderkingen</t>
  </si>
  <si>
    <t>EDMQ</t>
  </si>
  <si>
    <t>Tannheim</t>
  </si>
  <si>
    <t>EDMT</t>
  </si>
  <si>
    <t xml:space="preserve">710 m </t>
  </si>
  <si>
    <t>Gundelfingen</t>
  </si>
  <si>
    <t>EDMU</t>
  </si>
  <si>
    <t>Deggendorf</t>
  </si>
  <si>
    <t>EDMW</t>
  </si>
  <si>
    <t>Mühldorf</t>
  </si>
  <si>
    <t>EDMY</t>
  </si>
  <si>
    <t xml:space="preserve">773 m </t>
  </si>
  <si>
    <t>Ampfing</t>
  </si>
  <si>
    <t>EDNA</t>
  </si>
  <si>
    <t>Arnbruck</t>
  </si>
  <si>
    <t>EDNB</t>
  </si>
  <si>
    <t>Beilngries</t>
  </si>
  <si>
    <t>EDNC</t>
  </si>
  <si>
    <t>Dinkelsbühl</t>
  </si>
  <si>
    <t>EDND</t>
  </si>
  <si>
    <t>Erbach</t>
  </si>
  <si>
    <t>EDNE</t>
  </si>
  <si>
    <t>Elsenthal-Grafenau</t>
  </si>
  <si>
    <t>EDNF</t>
  </si>
  <si>
    <t>Giengen-Brenz</t>
  </si>
  <si>
    <t>EDNG</t>
  </si>
  <si>
    <t>Bad Wörishofen</t>
  </si>
  <si>
    <t>EDNH</t>
  </si>
  <si>
    <t xml:space="preserve">568 m </t>
  </si>
  <si>
    <t>Husum</t>
  </si>
  <si>
    <t xml:space="preserve">1.140 m </t>
  </si>
  <si>
    <t>Berching</t>
  </si>
  <si>
    <t>EDNI</t>
  </si>
  <si>
    <t>Neuburg Egweil</t>
  </si>
  <si>
    <t>EDNJ</t>
  </si>
  <si>
    <t xml:space="preserve">558 m </t>
  </si>
  <si>
    <t>Kirchdorf Inn</t>
  </si>
  <si>
    <t>EDNK</t>
  </si>
  <si>
    <t>Nittenau Bruck</t>
  </si>
  <si>
    <t>EDNM</t>
  </si>
  <si>
    <t xml:space="preserve">554 m </t>
  </si>
  <si>
    <t>Nördlingen</t>
  </si>
  <si>
    <t>EDNO</t>
  </si>
  <si>
    <t>Pfarrkirchen</t>
  </si>
  <si>
    <t>EDNP</t>
  </si>
  <si>
    <t>Bopfingen</t>
  </si>
  <si>
    <t>EDNQ</t>
  </si>
  <si>
    <t>Regensburg  Oberhub</t>
  </si>
  <si>
    <t>EDNR</t>
  </si>
  <si>
    <t xml:space="preserve">645 m </t>
  </si>
  <si>
    <t>Schwabmünchen</t>
  </si>
  <si>
    <t>EDNS</t>
  </si>
  <si>
    <t>Treuchtlingen Bubenheim</t>
  </si>
  <si>
    <t>EDNT</t>
  </si>
  <si>
    <t xml:space="preserve">495 m </t>
  </si>
  <si>
    <t>Thannhausen</t>
  </si>
  <si>
    <t>EDNU</t>
  </si>
  <si>
    <t>Vogtareuth</t>
  </si>
  <si>
    <t>EDNV</t>
  </si>
  <si>
    <t>Weissenhorn</t>
  </si>
  <si>
    <t>EDNW</t>
  </si>
  <si>
    <t>Oberschleissheim</t>
  </si>
  <si>
    <t>EDNX</t>
  </si>
  <si>
    <t xml:space="preserve">808 m </t>
  </si>
  <si>
    <t>Zell Haidberg</t>
  </si>
  <si>
    <t>EDNZ</t>
  </si>
  <si>
    <t>Auerbach</t>
  </si>
  <si>
    <t>EDOA</t>
  </si>
  <si>
    <t>Bad Berka</t>
  </si>
  <si>
    <t>EDOB</t>
  </si>
  <si>
    <t>Gardelegen</t>
  </si>
  <si>
    <t>EDOC</t>
  </si>
  <si>
    <t>Reinsdorf</t>
  </si>
  <si>
    <t>EDOD</t>
  </si>
  <si>
    <t xml:space="preserve">1.280 m </t>
  </si>
  <si>
    <t>Böhlen</t>
  </si>
  <si>
    <t>EDOE</t>
  </si>
  <si>
    <t>Bad Frankenhausen</t>
  </si>
  <si>
    <t>EDOF</t>
  </si>
  <si>
    <t>Gransee</t>
  </si>
  <si>
    <t>EDOG</t>
  </si>
  <si>
    <t>Torgau-Beilrode</t>
  </si>
  <si>
    <t>Langhennersdorf</t>
  </si>
  <si>
    <t>EDOH</t>
  </si>
  <si>
    <t>Bienenfarm</t>
  </si>
  <si>
    <t>EDOI</t>
  </si>
  <si>
    <t>Lüsse</t>
  </si>
  <si>
    <t>EDOJ</t>
  </si>
  <si>
    <t>Rudolstadt Grosch</t>
  </si>
  <si>
    <t>EDOK</t>
  </si>
  <si>
    <t>Oschersleben</t>
  </si>
  <si>
    <t>EDOL</t>
  </si>
  <si>
    <t>Klein Mühlingen</t>
  </si>
  <si>
    <t>EDOM</t>
  </si>
  <si>
    <t>Oschatz</t>
  </si>
  <si>
    <t>EDOQ</t>
  </si>
  <si>
    <t xml:space="preserve">755 m </t>
  </si>
  <si>
    <t>Stölln Rhinow</t>
  </si>
  <si>
    <t>EDOR</t>
  </si>
  <si>
    <t xml:space="preserve">840 m </t>
  </si>
  <si>
    <t>Pennewitz</t>
  </si>
  <si>
    <t>EDOS</t>
  </si>
  <si>
    <t>Greiz Obergrochlitz</t>
  </si>
  <si>
    <t>EDOT</t>
  </si>
  <si>
    <t>Weimar Umpfersted</t>
  </si>
  <si>
    <t>EDOU</t>
  </si>
  <si>
    <t>Waren Viellist</t>
  </si>
  <si>
    <t>EDOW</t>
  </si>
  <si>
    <t>Renneritz</t>
  </si>
  <si>
    <t>EDOX</t>
  </si>
  <si>
    <t xml:space="preserve">1.000 m </t>
  </si>
  <si>
    <t>Schönebeck Zackmünde</t>
  </si>
  <si>
    <t>EDOZ</t>
  </si>
  <si>
    <t>Bad Ditzenbach</t>
  </si>
  <si>
    <t>EDPB</t>
  </si>
  <si>
    <t>Bad Endorf / Jolling</t>
  </si>
  <si>
    <t>EDPC</t>
  </si>
  <si>
    <t>17/37</t>
  </si>
  <si>
    <t xml:space="preserve">770 m </t>
  </si>
  <si>
    <t>Dingolfing</t>
  </si>
  <si>
    <t>EDPD</t>
  </si>
  <si>
    <t>Eichstätt</t>
  </si>
  <si>
    <t>EDPE</t>
  </si>
  <si>
    <t xml:space="preserve">526 m </t>
  </si>
  <si>
    <t>Schwandorf</t>
  </si>
  <si>
    <t>EDPF</t>
  </si>
  <si>
    <t xml:space="preserve">630 m </t>
  </si>
  <si>
    <t>Griesau</t>
  </si>
  <si>
    <t>EDPG</t>
  </si>
  <si>
    <t xml:space="preserve">445 m </t>
  </si>
  <si>
    <t>Schwabach Heidenberg</t>
  </si>
  <si>
    <t>EDPH</t>
  </si>
  <si>
    <t xml:space="preserve">482 m </t>
  </si>
  <si>
    <t>Moosburg a. d. Kippe</t>
  </si>
  <si>
    <t>EDPI</t>
  </si>
  <si>
    <t>Laichingen</t>
  </si>
  <si>
    <t>EDPJ</t>
  </si>
  <si>
    <t xml:space="preserve">402 m </t>
  </si>
  <si>
    <t>Schönberg</t>
  </si>
  <si>
    <t>EDPK</t>
  </si>
  <si>
    <t>Donzdorf</t>
  </si>
  <si>
    <t>EDPM</t>
  </si>
  <si>
    <t>Neubiberg</t>
  </si>
  <si>
    <t>EDPN</t>
  </si>
  <si>
    <t>Neumarkt Oberpfalz</t>
  </si>
  <si>
    <t>EDPO</t>
  </si>
  <si>
    <t xml:space="preserve">350 m </t>
  </si>
  <si>
    <t>Schmidgaden Opf</t>
  </si>
  <si>
    <t>EDPQ</t>
  </si>
  <si>
    <t>Sonnen</t>
  </si>
  <si>
    <t>EDPS</t>
  </si>
  <si>
    <t>Gerstetten</t>
  </si>
  <si>
    <t>EDPT</t>
  </si>
  <si>
    <t>Thalmässing Waizenhofen</t>
  </si>
  <si>
    <t>EDPW</t>
  </si>
  <si>
    <t xml:space="preserve">412 m </t>
  </si>
  <si>
    <t>Bad Windsheim</t>
  </si>
  <si>
    <t>EDQB</t>
  </si>
  <si>
    <t>Coburg Brandstein</t>
  </si>
  <si>
    <t>EDQC</t>
  </si>
  <si>
    <t xml:space="preserve">860 m </t>
  </si>
  <si>
    <t>Ansbach Petersdorf</t>
  </si>
  <si>
    <t>EDQF</t>
  </si>
  <si>
    <t>Herzogenaurach</t>
  </si>
  <si>
    <t>EDQH</t>
  </si>
  <si>
    <t>Lauf Lillinghof</t>
  </si>
  <si>
    <t>EDQI</t>
  </si>
  <si>
    <t>07/l/25R</t>
  </si>
  <si>
    <t>Kulmbach</t>
  </si>
  <si>
    <t>EDQK</t>
  </si>
  <si>
    <t xml:space="preserve">719 m </t>
  </si>
  <si>
    <t>Lichtenfels</t>
  </si>
  <si>
    <t>EDQL</t>
  </si>
  <si>
    <t>Neustadt Aisch</t>
  </si>
  <si>
    <t>EDQN</t>
  </si>
  <si>
    <t>Ottengrüner Heide</t>
  </si>
  <si>
    <t>EDQO</t>
  </si>
  <si>
    <t>Rosenthal Field</t>
  </si>
  <si>
    <t>EDQP</t>
  </si>
  <si>
    <t>Ebern Sendelbach</t>
  </si>
  <si>
    <t>EDQR</t>
  </si>
  <si>
    <t xml:space="preserve">522 m </t>
  </si>
  <si>
    <t>Suhl  Goldlauter</t>
  </si>
  <si>
    <t>EDQS</t>
  </si>
  <si>
    <t xml:space="preserve">570 m </t>
  </si>
  <si>
    <t>Weiden Oberpfalz</t>
  </si>
  <si>
    <t>EDQW</t>
  </si>
  <si>
    <t>Hetzleser Berg</t>
  </si>
  <si>
    <t>EDQX</t>
  </si>
  <si>
    <t xml:space="preserve">608 m </t>
  </si>
  <si>
    <t>Coburg Steinrücken</t>
  </si>
  <si>
    <t>EDQY</t>
  </si>
  <si>
    <t>Pegnitz Zipser Berg</t>
  </si>
  <si>
    <t>EDQZ</t>
  </si>
  <si>
    <t xml:space="preserve">884 m </t>
  </si>
  <si>
    <t>Bad Neuenahr Ahrweiler</t>
  </si>
  <si>
    <t>EDRA</t>
  </si>
  <si>
    <t xml:space="preserve">477 m </t>
  </si>
  <si>
    <t>Neumagen Dhron</t>
  </si>
  <si>
    <t>EDRD</t>
  </si>
  <si>
    <t>Bad Dürkheim</t>
  </si>
  <si>
    <t>EDRF</t>
  </si>
  <si>
    <t>Idar Oberstein</t>
  </si>
  <si>
    <t>EDRG</t>
  </si>
  <si>
    <t>Hoppstädten Weiersbach</t>
  </si>
  <si>
    <t>EDRH</t>
  </si>
  <si>
    <t>NW/SE</t>
  </si>
  <si>
    <t>Linkenheim</t>
  </si>
  <si>
    <t>EDRI</t>
  </si>
  <si>
    <t>Saarlouis Düren</t>
  </si>
  <si>
    <t>EDRJ</t>
  </si>
  <si>
    <t>Lachen Speyerdorf</t>
  </si>
  <si>
    <t>EDRL</t>
  </si>
  <si>
    <t>Traben Trabach</t>
  </si>
  <si>
    <t>EDRM</t>
  </si>
  <si>
    <t>E/W</t>
  </si>
  <si>
    <t>Nannhausen</t>
  </si>
  <si>
    <t>EDRN</t>
  </si>
  <si>
    <t>Schweighofen</t>
  </si>
  <si>
    <t>EDRO</t>
  </si>
  <si>
    <t>Pirmasens</t>
  </si>
  <si>
    <t>EDRP</t>
  </si>
  <si>
    <t>Bad Sobernheim-Dornberg</t>
  </si>
  <si>
    <t>EDRS</t>
  </si>
  <si>
    <t>Dierdorf Wienau</t>
  </si>
  <si>
    <t>EDRW</t>
  </si>
  <si>
    <t>S/N</t>
  </si>
  <si>
    <t>Albstadt Degerfeld</t>
  </si>
  <si>
    <t>EDSA</t>
  </si>
  <si>
    <t>Leipheim</t>
  </si>
  <si>
    <t>EDSD</t>
  </si>
  <si>
    <t>Backnang  Heining</t>
  </si>
  <si>
    <t>EDSH</t>
  </si>
  <si>
    <t>Binningen</t>
  </si>
  <si>
    <t>EDSI</t>
  </si>
  <si>
    <t xml:space="preserve">777 m </t>
  </si>
  <si>
    <t>Kehl Sundheim</t>
  </si>
  <si>
    <t>EDSK</t>
  </si>
  <si>
    <t>Blumberg</t>
  </si>
  <si>
    <t>EDSL</t>
  </si>
  <si>
    <t xml:space="preserve">605 m </t>
  </si>
  <si>
    <t>Altdorf Wallburg</t>
  </si>
  <si>
    <t>EDSW</t>
  </si>
  <si>
    <t>Rottweil  Zepfenhahn</t>
  </si>
  <si>
    <t>EDSZ</t>
  </si>
  <si>
    <t xml:space="preserve">803 m </t>
  </si>
  <si>
    <t>Bruchsal</t>
  </si>
  <si>
    <t>EDTC</t>
  </si>
  <si>
    <t>Heubach</t>
  </si>
  <si>
    <t>EDTH</t>
  </si>
  <si>
    <t>Karlsruhe Forchh</t>
  </si>
  <si>
    <t>EDTK</t>
  </si>
  <si>
    <t>Nabern Teck</t>
  </si>
  <si>
    <t>EDTN</t>
  </si>
  <si>
    <t>Offenburg Baden</t>
  </si>
  <si>
    <t>EDTO</t>
  </si>
  <si>
    <t xml:space="preserve">910 m </t>
  </si>
  <si>
    <t>Pfullendorf</t>
  </si>
  <si>
    <t>EDTP</t>
  </si>
  <si>
    <t xml:space="preserve">609 m </t>
  </si>
  <si>
    <t>Herten  Rheinfelden</t>
  </si>
  <si>
    <t>EDTR</t>
  </si>
  <si>
    <t xml:space="preserve">405 m </t>
  </si>
  <si>
    <t>Schwenningen am Neckar</t>
  </si>
  <si>
    <t>EDTS</t>
  </si>
  <si>
    <t xml:space="preserve">631 m </t>
  </si>
  <si>
    <t>Saulgau</t>
  </si>
  <si>
    <t>EDTU</t>
  </si>
  <si>
    <t>13/31</t>
  </si>
  <si>
    <t>Winzeln Schramberg</t>
  </si>
  <si>
    <t>EDTW</t>
  </si>
  <si>
    <t xml:space="preserve">704 m </t>
  </si>
  <si>
    <t>Schwäbisch-Hall Weckrieden</t>
  </si>
  <si>
    <t>EDTX</t>
  </si>
  <si>
    <t>Konstanz</t>
  </si>
  <si>
    <t>EDTZ</t>
  </si>
  <si>
    <t xml:space="preserve">615 m </t>
  </si>
  <si>
    <t>Stechow-Ferchesar</t>
  </si>
  <si>
    <t>EDUA</t>
  </si>
  <si>
    <t xml:space="preserve">490 m </t>
  </si>
  <si>
    <t>Briesen-Brand</t>
  </si>
  <si>
    <t>EDUC</t>
  </si>
  <si>
    <t xml:space="preserve">950 m </t>
  </si>
  <si>
    <t>B/G</t>
  </si>
  <si>
    <t>Oberrissdorf</t>
  </si>
  <si>
    <t>EDUO</t>
  </si>
  <si>
    <t>Bad Gandersheim</t>
  </si>
  <si>
    <t>EDVA</t>
  </si>
  <si>
    <t xml:space="preserve">675 m </t>
  </si>
  <si>
    <t>Celle  Arloh</t>
  </si>
  <si>
    <t>EDVC</t>
  </si>
  <si>
    <t>Blomberg Borkhausen</t>
  </si>
  <si>
    <t>EDVF</t>
  </si>
  <si>
    <t>Mengeringhausen</t>
  </si>
  <si>
    <t>EDVG</t>
  </si>
  <si>
    <t>Hodenhagen</t>
  </si>
  <si>
    <t>EDVH</t>
  </si>
  <si>
    <t>Höxter Holzminde</t>
  </si>
  <si>
    <t>EDVI</t>
  </si>
  <si>
    <t xml:space="preserve">744 m </t>
  </si>
  <si>
    <t>Salzgitter Schäferstuhl</t>
  </si>
  <si>
    <t>EDVJ</t>
  </si>
  <si>
    <t>Hölleberg</t>
  </si>
  <si>
    <t>EDVL</t>
  </si>
  <si>
    <t>Northeim</t>
  </si>
  <si>
    <t>EDVN</t>
  </si>
  <si>
    <t xml:space="preserve">586 m </t>
  </si>
  <si>
    <t>Peine Eddesse</t>
  </si>
  <si>
    <t>EDVP</t>
  </si>
  <si>
    <t>Rinteln</t>
  </si>
  <si>
    <t>EDVR</t>
  </si>
  <si>
    <t>Salzgitter Drütte</t>
  </si>
  <si>
    <t>EDVS</t>
  </si>
  <si>
    <t xml:space="preserve">555 m </t>
  </si>
  <si>
    <t>Uelzen</t>
  </si>
  <si>
    <t>EDVU</t>
  </si>
  <si>
    <t>Bad Pyrmont</t>
  </si>
  <si>
    <t>EDVW</t>
  </si>
  <si>
    <t>Porta Westfalica</t>
  </si>
  <si>
    <t>EDVY</t>
  </si>
  <si>
    <t>Bordelum</t>
  </si>
  <si>
    <t>EDWA</t>
  </si>
  <si>
    <t>Damme</t>
  </si>
  <si>
    <t>EDWC</t>
  </si>
  <si>
    <t>Lemwerder</t>
  </si>
  <si>
    <t>EDWD</t>
  </si>
  <si>
    <t xml:space="preserve">1.900 m </t>
  </si>
  <si>
    <t xml:space="preserve">45 m </t>
  </si>
  <si>
    <t>Wangerooge</t>
  </si>
  <si>
    <t>EDWG</t>
  </si>
  <si>
    <t>Oldenburg Hatten</t>
  </si>
  <si>
    <t>EDWH</t>
  </si>
  <si>
    <t xml:space="preserve">596 m </t>
  </si>
  <si>
    <t>Juist</t>
  </si>
  <si>
    <t>EDWJ</t>
  </si>
  <si>
    <t>Karlshöfen</t>
  </si>
  <si>
    <t>EDWK</t>
  </si>
  <si>
    <t>Langeoog</t>
  </si>
  <si>
    <t>EDWL</t>
  </si>
  <si>
    <t>Weser Wümme</t>
  </si>
  <si>
    <t>EDWM</t>
  </si>
  <si>
    <t>18/26</t>
  </si>
  <si>
    <t>Nordhorn Lingen</t>
  </si>
  <si>
    <t>EDWN</t>
  </si>
  <si>
    <t>Osnabrück-Atterheide</t>
  </si>
  <si>
    <t>EDWO</t>
  </si>
  <si>
    <t>Pellworm</t>
  </si>
  <si>
    <t>EDWP</t>
  </si>
  <si>
    <t>Ganderkesee</t>
  </si>
  <si>
    <t>EDWQ</t>
  </si>
  <si>
    <t xml:space="preserve">799 m </t>
  </si>
  <si>
    <t xml:space="preserve">22 m </t>
  </si>
  <si>
    <t>Norden Nordeich</t>
  </si>
  <si>
    <t>EDWS</t>
  </si>
  <si>
    <t>Varrelbusch</t>
  </si>
  <si>
    <t>EDWU</t>
  </si>
  <si>
    <t xml:space="preserve">930 m </t>
  </si>
  <si>
    <t xml:space="preserve">32 m </t>
  </si>
  <si>
    <t>Verden Scharnhorst</t>
  </si>
  <si>
    <t>EDWV</t>
  </si>
  <si>
    <t xml:space="preserve">510 m </t>
  </si>
  <si>
    <t>Westerstede  Felde</t>
  </si>
  <si>
    <t>EDWX</t>
  </si>
  <si>
    <t>Baltrum</t>
  </si>
  <si>
    <t>EDWZ</t>
  </si>
  <si>
    <t xml:space="preserve">360 m </t>
  </si>
  <si>
    <t>Achmer</t>
  </si>
  <si>
    <t>EDXA</t>
  </si>
  <si>
    <t xml:space="preserve">940 m </t>
  </si>
  <si>
    <t>Heide Büsum</t>
  </si>
  <si>
    <t>EDXB</t>
  </si>
  <si>
    <t>Schleswig Kropp</t>
  </si>
  <si>
    <t>EDXC</t>
  </si>
  <si>
    <t xml:space="preserve">880 m </t>
  </si>
  <si>
    <t>Bohmte Bad Essen</t>
  </si>
  <si>
    <t>EDXD</t>
  </si>
  <si>
    <t>Rheine Eschendorf</t>
  </si>
  <si>
    <t>EDXE</t>
  </si>
  <si>
    <t xml:space="preserve">633 m </t>
  </si>
  <si>
    <t>Melle Grönegau</t>
  </si>
  <si>
    <t>EDXG</t>
  </si>
  <si>
    <t>Helgoland Düne</t>
  </si>
  <si>
    <t>EDXH</t>
  </si>
  <si>
    <t>Leck</t>
  </si>
  <si>
    <t>EDXK</t>
  </si>
  <si>
    <t>Barssel</t>
  </si>
  <si>
    <t>EDXL</t>
  </si>
  <si>
    <t>St Michaelisdonn</t>
  </si>
  <si>
    <t>EDXM</t>
  </si>
  <si>
    <t xml:space="preserve">18 m </t>
  </si>
  <si>
    <t>Nordholz Spieka</t>
  </si>
  <si>
    <t>EDXN</t>
  </si>
  <si>
    <t xml:space="preserve">625 m </t>
  </si>
  <si>
    <t>St Peter Ording</t>
  </si>
  <si>
    <t>EDXO</t>
  </si>
  <si>
    <t>Harle</t>
  </si>
  <si>
    <t>EDXP</t>
  </si>
  <si>
    <t>Rotenburg-Wümme</t>
  </si>
  <si>
    <t>EDXQ</t>
  </si>
  <si>
    <t xml:space="preserve">806 m </t>
  </si>
  <si>
    <t>Seedorf</t>
  </si>
  <si>
    <t>EDXS</t>
  </si>
  <si>
    <t>Sierksdorf-Hof Altona</t>
  </si>
  <si>
    <t>EDXT</t>
  </si>
  <si>
    <t>Hüttenbusch</t>
  </si>
  <si>
    <t>EDXU</t>
  </si>
  <si>
    <t>Wyk Auf Föhr</t>
  </si>
  <si>
    <t>EDXY</t>
  </si>
  <si>
    <t>Kührstedt Bederkesa</t>
  </si>
  <si>
    <t>EDXZ</t>
  </si>
  <si>
    <t xml:space="preserve">396 m </t>
  </si>
  <si>
    <t>Butzweilerhof</t>
  </si>
  <si>
    <t>ETBB</t>
  </si>
  <si>
    <t>Ansbach Mil</t>
  </si>
  <si>
    <t>ETEB</t>
  </si>
  <si>
    <t xml:space="preserve">370 m </t>
  </si>
  <si>
    <t>Baumholder</t>
  </si>
  <si>
    <t>ETEK</t>
  </si>
  <si>
    <t>Altenstadt</t>
  </si>
  <si>
    <t>ETHA</t>
  </si>
  <si>
    <t>Itzehö</t>
  </si>
  <si>
    <t>ETHI</t>
  </si>
  <si>
    <t>Cottbus-Mil</t>
  </si>
  <si>
    <t>ETHT</t>
  </si>
  <si>
    <t xml:space="preserve">1.570 m </t>
  </si>
  <si>
    <t>Heidelberg</t>
  </si>
  <si>
    <t>ETIE</t>
  </si>
  <si>
    <t xml:space="preserve">1.056 m </t>
  </si>
  <si>
    <t>Eggebeck</t>
  </si>
  <si>
    <t>ETME</t>
  </si>
  <si>
    <t xml:space="preserve">2.440 m </t>
  </si>
  <si>
    <t>Ahlhorn</t>
  </si>
  <si>
    <t>ETNA</t>
  </si>
  <si>
    <t>Fürstenfeldbruck</t>
  </si>
  <si>
    <t>ETSF</t>
  </si>
  <si>
    <t xml:space="preserve">2.744 m </t>
  </si>
  <si>
    <t>Memmingen</t>
  </si>
  <si>
    <t>ETSM</t>
  </si>
  <si>
    <t xml:space="preserve">2.400 m </t>
  </si>
  <si>
    <t>Pferdsfeld</t>
  </si>
  <si>
    <t>ETSP</t>
  </si>
  <si>
    <t>Detmold</t>
  </si>
  <si>
    <t>ETUD</t>
  </si>
  <si>
    <t>Laarbruch</t>
  </si>
  <si>
    <t>ETUL</t>
  </si>
  <si>
    <t>Meppen</t>
  </si>
  <si>
    <t>ETWM</t>
  </si>
  <si>
    <t>Agathazeller Moos</t>
  </si>
  <si>
    <t>Aichach</t>
  </si>
  <si>
    <t>Alsfeld</t>
  </si>
  <si>
    <t>Altdorf Hagenhausen</t>
  </si>
  <si>
    <t>Alte Ems Herbrum</t>
  </si>
  <si>
    <t>Altenbachtal</t>
  </si>
  <si>
    <t>Altfeld</t>
  </si>
  <si>
    <t>Altötting</t>
  </si>
  <si>
    <t>Am Hohen Polster</t>
  </si>
  <si>
    <t>Am Salzgittersee</t>
  </si>
  <si>
    <t xml:space="preserve">585 m </t>
  </si>
  <si>
    <t>Am Stauffenberg</t>
  </si>
  <si>
    <t>Amöneburg</t>
  </si>
  <si>
    <t>An den Sieben Bergen</t>
  </si>
  <si>
    <t>Andernach</t>
  </si>
  <si>
    <t>Annaberg</t>
  </si>
  <si>
    <t>Antersberg</t>
  </si>
  <si>
    <t>Arnsberg Ruhrwiel</t>
  </si>
  <si>
    <t>Asperden Knobbenh</t>
  </si>
  <si>
    <t>Asslarer Hütte</t>
  </si>
  <si>
    <t>Aue Bei Hattorf</t>
  </si>
  <si>
    <t>Auf der Schaufel</t>
  </si>
  <si>
    <t>Aukrug</t>
  </si>
  <si>
    <t>Babenhausen</t>
  </si>
  <si>
    <t>Bad Brückenau</t>
  </si>
  <si>
    <t>Bad Buchau</t>
  </si>
  <si>
    <t>Bad Königshofen</t>
  </si>
  <si>
    <t>Bad Kreuznach</t>
  </si>
  <si>
    <t>Bad Marienberg</t>
  </si>
  <si>
    <t>Bad Waldsee</t>
  </si>
  <si>
    <t>Bad Zwischenahn</t>
  </si>
  <si>
    <t>Baldenau</t>
  </si>
  <si>
    <t>Bartholomä</t>
  </si>
  <si>
    <t>Baumerlenbach</t>
  </si>
  <si>
    <t>Benediktbeuren</t>
  </si>
  <si>
    <t>Bensheimer Stadtw</t>
  </si>
  <si>
    <t>Bergheim</t>
  </si>
  <si>
    <t>Berliner Heide</t>
  </si>
  <si>
    <t>Berneck</t>
  </si>
  <si>
    <t>Bischofsberg</t>
  </si>
  <si>
    <t>Bisperode West</t>
  </si>
  <si>
    <t>Blexen Bei Nordhs</t>
  </si>
  <si>
    <t>Boberg</t>
  </si>
  <si>
    <t>Bohlenberger Feld</t>
  </si>
  <si>
    <t>Bolhof</t>
  </si>
  <si>
    <t>Bollrich</t>
  </si>
  <si>
    <t>Borghorst Füchte</t>
  </si>
  <si>
    <t>Brannenburg</t>
  </si>
  <si>
    <t>Braunfels</t>
  </si>
  <si>
    <t>Brockzetel</t>
  </si>
  <si>
    <t>Büchel</t>
  </si>
  <si>
    <t>Büchig</t>
  </si>
  <si>
    <t>Bückeburg Weinberg</t>
  </si>
  <si>
    <t>Bundenthal Rumbach</t>
  </si>
  <si>
    <t>Büren Schwalnberg</t>
  </si>
  <si>
    <t>Burgberg Witznhau</t>
  </si>
  <si>
    <t>Burgheim Schwaben</t>
  </si>
  <si>
    <t>Butzbach Pfingstw</t>
  </si>
  <si>
    <t>Cham  Janahof</t>
  </si>
  <si>
    <t>Crawinkel</t>
  </si>
  <si>
    <t>Daun Senfeld</t>
  </si>
  <si>
    <t>Deckenpfronn Egls</t>
  </si>
  <si>
    <t>Degmann</t>
  </si>
  <si>
    <t>Dehausen Diemelst</t>
  </si>
  <si>
    <t>Der Dingel Hümme</t>
  </si>
  <si>
    <t>Der Ring Schwalms</t>
  </si>
  <si>
    <t>Dillingen</t>
  </si>
  <si>
    <t>Dobenreuth</t>
  </si>
  <si>
    <t>Dornberg Sontra</t>
  </si>
  <si>
    <t>Dornsode</t>
  </si>
  <si>
    <t>Dorsten Kanal</t>
  </si>
  <si>
    <t>Dürabuch</t>
  </si>
  <si>
    <t>Düren-Hürtgenw.</t>
  </si>
  <si>
    <t>Düsseld Wolfsaap</t>
  </si>
  <si>
    <t>Eibinger-Forstw.</t>
  </si>
  <si>
    <t>Ellwangen</t>
  </si>
  <si>
    <t xml:space="preserve">785 m </t>
  </si>
  <si>
    <t>Emmerich</t>
  </si>
  <si>
    <t>Erbendorf Schweis</t>
  </si>
  <si>
    <t>Ernzen</t>
  </si>
  <si>
    <t>Eschenlohe</t>
  </si>
  <si>
    <t>Esslingen Jägerh</t>
  </si>
  <si>
    <t>Essweiler</t>
  </si>
  <si>
    <t>Etting Adelmannsb</t>
  </si>
  <si>
    <t>Eudenbach</t>
  </si>
  <si>
    <t>Eutingen</t>
  </si>
  <si>
    <t>Farrenberg</t>
  </si>
  <si>
    <t>Fichtelbrunn</t>
  </si>
  <si>
    <t>Fischbek</t>
  </si>
  <si>
    <t>Frechen</t>
  </si>
  <si>
    <t>Friesener Warte</t>
  </si>
  <si>
    <t>Fulda  Johannisau</t>
  </si>
  <si>
    <t>Fürth Seckendorf</t>
  </si>
  <si>
    <t>Füssen</t>
  </si>
  <si>
    <t>Gammelsdorf</t>
  </si>
  <si>
    <t>Garbenheimer Wies</t>
  </si>
  <si>
    <t>Gedern</t>
  </si>
  <si>
    <t>Geilenkirchen-Tevern</t>
  </si>
  <si>
    <t>Geitau</t>
  </si>
  <si>
    <t>Geratshof</t>
  </si>
  <si>
    <t>Giessen  Wieseck</t>
  </si>
  <si>
    <t>Grabenstetten</t>
  </si>
  <si>
    <t>Grambeker Heide</t>
  </si>
  <si>
    <t>Greding</t>
  </si>
  <si>
    <t>Greiling</t>
  </si>
  <si>
    <t>Grevenbroich</t>
  </si>
  <si>
    <t>Grosse Höhe</t>
  </si>
  <si>
    <t>Grosse Wiese Geb</t>
  </si>
  <si>
    <t>Großes Moor</t>
  </si>
  <si>
    <t>Gruibingen Nortel</t>
  </si>
  <si>
    <t>Grünstadt Quirnheim</t>
  </si>
  <si>
    <t>Günterode</t>
  </si>
  <si>
    <t>Hagen Hof</t>
  </si>
  <si>
    <t>Haiterbach Nagold</t>
  </si>
  <si>
    <t>Hallertau</t>
  </si>
  <si>
    <t>Halver Im Heede</t>
  </si>
  <si>
    <t>Hangensteinerhof</t>
  </si>
  <si>
    <t>Hartenstein</t>
  </si>
  <si>
    <t>Hasselfelde</t>
  </si>
  <si>
    <t>Hassloch Pfalz</t>
  </si>
  <si>
    <t>Hayingen</t>
  </si>
  <si>
    <t>Heilbronn Böckin</t>
  </si>
  <si>
    <t>Heiligenberg</t>
  </si>
  <si>
    <t>Hellenhagen</t>
  </si>
  <si>
    <t>Hellingst</t>
  </si>
  <si>
    <t>Hengsen Opherdick</t>
  </si>
  <si>
    <t>Heppenheim  Landesgrenze</t>
  </si>
  <si>
    <t>Hermuthausen</t>
  </si>
  <si>
    <t>Hersbruck</t>
  </si>
  <si>
    <t>Hessisch Lichtenau</t>
  </si>
  <si>
    <t>Hienheim</t>
  </si>
  <si>
    <t>Hilden Kesselweie</t>
  </si>
  <si>
    <t>Hilzingen</t>
  </si>
  <si>
    <t>Hirzenhain Nordwe</t>
  </si>
  <si>
    <t>Hoffeld</t>
  </si>
  <si>
    <t>Hoherodskopf</t>
  </si>
  <si>
    <t>Holtorfsloh</t>
  </si>
  <si>
    <t>Homberg Ohm</t>
  </si>
  <si>
    <t>Höpen</t>
  </si>
  <si>
    <t>Hörbach</t>
  </si>
  <si>
    <t>Hornberg</t>
  </si>
  <si>
    <t>Hoya</t>
  </si>
  <si>
    <t>Huhnrain</t>
  </si>
  <si>
    <t>Hülben</t>
  </si>
  <si>
    <t>Hütten Hotzenwld</t>
  </si>
  <si>
    <t>Illesheim Mil</t>
  </si>
  <si>
    <t>Irsingen</t>
  </si>
  <si>
    <t>Iserlohn Rheinerm</t>
  </si>
  <si>
    <t>Iserlohn Sümmern</t>
  </si>
  <si>
    <t>Isny Rotmoos</t>
  </si>
  <si>
    <t>Ithwiesen</t>
  </si>
  <si>
    <t>Johannisau</t>
  </si>
  <si>
    <t>Kamen Heeren</t>
  </si>
  <si>
    <t>Kammermark</t>
  </si>
  <si>
    <t>Karlstadt Saupurz</t>
  </si>
  <si>
    <t>Kaufbeuren</t>
  </si>
  <si>
    <t>Kell</t>
  </si>
  <si>
    <t>Kirchheim, Teck</t>
  </si>
  <si>
    <t>Kirchzarten</t>
  </si>
  <si>
    <t>Kirn</t>
  </si>
  <si>
    <t>Klein Gartz</t>
  </si>
  <si>
    <t>Kleve Wisseler Du</t>
  </si>
  <si>
    <t>Klippeneck</t>
  </si>
  <si>
    <t>Königsdorf</t>
  </si>
  <si>
    <t>Konz Könen</t>
  </si>
  <si>
    <t>Kreuzbruch</t>
  </si>
  <si>
    <t>Kronach Kreuzberg</t>
  </si>
  <si>
    <t>Kusel Langenbach</t>
  </si>
  <si>
    <t>Landau  Ebenberg</t>
  </si>
  <si>
    <t>Landsberg, Lech</t>
  </si>
  <si>
    <t>Langenberg Hatten</t>
  </si>
  <si>
    <t>Langenfeld Wiesch</t>
  </si>
  <si>
    <t>Langenselbold</t>
  </si>
  <si>
    <t>Laufenselden</t>
  </si>
  <si>
    <t>Leibertingen</t>
  </si>
  <si>
    <t>Leuzendorf</t>
  </si>
  <si>
    <t>Lindlar</t>
  </si>
  <si>
    <t>Löchgau</t>
  </si>
  <si>
    <t>Ludwigshafen  Dan</t>
  </si>
  <si>
    <t>Lüneburg</t>
  </si>
  <si>
    <t xml:space="preserve">980 m </t>
  </si>
  <si>
    <t>Lünen Lippeweidn</t>
  </si>
  <si>
    <t>Malmsheim</t>
  </si>
  <si>
    <t>Malsch</t>
  </si>
  <si>
    <t>Manching</t>
  </si>
  <si>
    <t>Markdorf</t>
  </si>
  <si>
    <t>Marpingen</t>
  </si>
  <si>
    <t>Meiersberg</t>
  </si>
  <si>
    <t>Menden Barge</t>
  </si>
  <si>
    <t>Michelbach Am Asp</t>
  </si>
  <si>
    <t>Möcksmühl Korb</t>
  </si>
  <si>
    <t>Mönchsheide</t>
  </si>
  <si>
    <t>Montabaur</t>
  </si>
  <si>
    <t>Mülben</t>
  </si>
  <si>
    <t>Müllheim</t>
  </si>
  <si>
    <t>Münsingen Eisbrg</t>
  </si>
  <si>
    <t>Musbach</t>
  </si>
  <si>
    <t>Nastätten</t>
  </si>
  <si>
    <t>Neresheim</t>
  </si>
  <si>
    <t>Neuburg-Zell</t>
  </si>
  <si>
    <t>Neu-Gülze</t>
  </si>
  <si>
    <t>Neunkirchen Bexba</t>
  </si>
  <si>
    <t>Nidda Auf D Helms</t>
  </si>
  <si>
    <t>Oberems</t>
  </si>
  <si>
    <t>Oberhinkofen</t>
  </si>
  <si>
    <t>Ochsenhausen</t>
  </si>
  <si>
    <t>Oppershausen</t>
  </si>
  <si>
    <t>Oppingen Au</t>
  </si>
  <si>
    <t>Osterholz Scharmb</t>
  </si>
  <si>
    <t>Ottenberg</t>
  </si>
  <si>
    <t>Öventrop</t>
  </si>
  <si>
    <t>Paterzell</t>
  </si>
  <si>
    <t>Peine Glindbruch</t>
  </si>
  <si>
    <t>Peissenberg Fendt</t>
  </si>
  <si>
    <t>Perleberg</t>
  </si>
  <si>
    <t>Pfingstweide</t>
  </si>
  <si>
    <t>Pitzwalk</t>
  </si>
  <si>
    <t>Plätzer</t>
  </si>
  <si>
    <t>Pleidelsheim</t>
  </si>
  <si>
    <t>Pohlheim Viehheid</t>
  </si>
  <si>
    <t>Poltringen Ammerbu</t>
  </si>
  <si>
    <t>Quakenbrück</t>
  </si>
  <si>
    <t>Radevormwald Leye</t>
  </si>
  <si>
    <t>Rammertshof</t>
  </si>
  <si>
    <t>Reinheim</t>
  </si>
  <si>
    <t>Reiselfingen</t>
  </si>
  <si>
    <t>Riedelbach</t>
  </si>
  <si>
    <t>Riedlingen</t>
  </si>
  <si>
    <t>Riesa  Canitz</t>
  </si>
  <si>
    <t>Riesenkopf Flints</t>
  </si>
  <si>
    <t>Rossfeld</t>
  </si>
  <si>
    <t>Rote Wiese Helmst</t>
  </si>
  <si>
    <t>Rothenberg</t>
  </si>
  <si>
    <t>Rüdesheim Eibing</t>
  </si>
  <si>
    <t>Saal Saale Kreuzberg</t>
  </si>
  <si>
    <t>Salzgitter Schäf</t>
  </si>
  <si>
    <t>Salzwedel  Kgartz</t>
  </si>
  <si>
    <t>Schäfhalde</t>
  </si>
  <si>
    <t>Schauendahl</t>
  </si>
  <si>
    <t>Scheuen</t>
  </si>
  <si>
    <t>Schlechtenfeld</t>
  </si>
  <si>
    <t>Schlierstadt Selg</t>
  </si>
  <si>
    <t>Schnuckenheide Repke</t>
  </si>
  <si>
    <t>Schotten</t>
  </si>
  <si>
    <t>Schreckhof Mosbach</t>
  </si>
  <si>
    <t>Schwaighofen</t>
  </si>
  <si>
    <t>Schwann Connweile</t>
  </si>
  <si>
    <t>Sevelen</t>
  </si>
  <si>
    <t>Siegen Eisernhard</t>
  </si>
  <si>
    <t>Singhofen</t>
  </si>
  <si>
    <t>Sinsheim</t>
  </si>
  <si>
    <t>Stahringen Wahlwies</t>
  </si>
  <si>
    <t>Stauffenbühl</t>
  </si>
  <si>
    <t>Steinberg Surwold</t>
  </si>
  <si>
    <t>Steinberg Wessel</t>
  </si>
  <si>
    <t>Stillberghof</t>
  </si>
  <si>
    <t>Stolberg Diepenli</t>
  </si>
  <si>
    <t>Stüde Bernsteins</t>
  </si>
  <si>
    <t>Sultmer Berg</t>
  </si>
  <si>
    <t>Sundern Seidfeld</t>
  </si>
  <si>
    <t>Tarmstedt</t>
  </si>
  <si>
    <t>Tauberbischofshei</t>
  </si>
  <si>
    <t>Taucha</t>
  </si>
  <si>
    <t>Teck</t>
  </si>
  <si>
    <t>Templin</t>
  </si>
  <si>
    <t>Tirschenreuth Im</t>
  </si>
  <si>
    <t>Titschendorf</t>
  </si>
  <si>
    <t>Tröstau</t>
  </si>
  <si>
    <t>Übersberg</t>
  </si>
  <si>
    <t>Ummern</t>
  </si>
  <si>
    <t>Unterwössen</t>
  </si>
  <si>
    <t>Uslar</t>
  </si>
  <si>
    <t>Utscheid</t>
  </si>
  <si>
    <t>Vaihingen</t>
  </si>
  <si>
    <t>Vielbrunn</t>
  </si>
  <si>
    <t>Vinsebeck Franknb</t>
  </si>
  <si>
    <t>Völkleshofen Lic</t>
  </si>
  <si>
    <t>Wächtersberg Hub</t>
  </si>
  <si>
    <t>Waldeck</t>
  </si>
  <si>
    <t>Walsrode Luisenho</t>
  </si>
  <si>
    <t>Wangen Kissleg</t>
  </si>
  <si>
    <t>Warburg Heinberg</t>
  </si>
  <si>
    <t>Weipertshofen</t>
  </si>
  <si>
    <t>Welzheim</t>
  </si>
  <si>
    <t>Wenzendorf Halle</t>
  </si>
  <si>
    <t>Weper</t>
  </si>
  <si>
    <t>Werl</t>
  </si>
  <si>
    <t>Werneuchen</t>
  </si>
  <si>
    <t xml:space="preserve">1.499 m </t>
  </si>
  <si>
    <t xml:space="preserve">80 m </t>
  </si>
  <si>
    <t>Wershofen Eifel</t>
  </si>
  <si>
    <t>Wildberg</t>
  </si>
  <si>
    <t>Wildberg, Kengel</t>
  </si>
  <si>
    <t>Wilsche, Gifhorn</t>
  </si>
  <si>
    <t>Wittstock Berlinc</t>
  </si>
  <si>
    <t>Wustweiler</t>
  </si>
  <si>
    <t>Zellhausen</t>
  </si>
  <si>
    <t>Zierenberg Dornberg</t>
  </si>
  <si>
    <t>Airport_ICAO</t>
  </si>
  <si>
    <t>ICAO</t>
  </si>
  <si>
    <t>ELEV</t>
  </si>
  <si>
    <t>Avento</t>
  </si>
  <si>
    <t>Grie Edermünde</t>
  </si>
  <si>
    <t>ED</t>
  </si>
  <si>
    <t>Freq</t>
  </si>
  <si>
    <t>Country</t>
  </si>
  <si>
    <t>Continent</t>
  </si>
  <si>
    <t>GM</t>
  </si>
  <si>
    <t>sLat</t>
  </si>
  <si>
    <t>sLong</t>
  </si>
  <si>
    <t>Type</t>
  </si>
  <si>
    <t>Airport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</si>
</sst>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64" fontId="0" fillId="0" borderId="0" xfId="0" applyNumberFormat="1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lightLog" connectionId="1" xr16:uid="{C753E678-88F5-584A-9E0C-A0C6706C88C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C40B4-EF09-9340-B24E-41CCB9BA8094}">
  <dimension ref="A1:AA625"/>
  <sheetViews>
    <sheetView tabSelected="1" workbookViewId="0">
      <selection activeCell="AA10" sqref="AA10"/>
    </sheetView>
  </sheetViews>
  <sheetFormatPr baseColWidth="10" defaultRowHeight="16" x14ac:dyDescent="0.2"/>
  <cols>
    <col min="1" max="1" width="24.83203125" bestFit="1" customWidth="1"/>
    <col min="2" max="2" width="6.6640625" bestFit="1" customWidth="1"/>
    <col min="3" max="4" width="8.1640625" bestFit="1" customWidth="1"/>
    <col min="5" max="5" width="6.83203125" bestFit="1" customWidth="1"/>
    <col min="6" max="6" width="5.1640625" bestFit="1" customWidth="1"/>
    <col min="7" max="7" width="7.5" bestFit="1" customWidth="1"/>
    <col min="8" max="8" width="8.1640625" bestFit="1" customWidth="1"/>
    <col min="9" max="9" width="7.83203125" bestFit="1" customWidth="1"/>
    <col min="10" max="10" width="5.33203125" bestFit="1" customWidth="1"/>
    <col min="11" max="11" width="4.33203125" bestFit="1" customWidth="1"/>
    <col min="12" max="13" width="6.1640625" bestFit="1" customWidth="1"/>
    <col min="14" max="19" width="3.1640625" style="2" bestFit="1" customWidth="1"/>
    <col min="20" max="20" width="14" customWidth="1"/>
    <col min="27" max="27" width="37.83203125" customWidth="1"/>
  </cols>
  <sheetData>
    <row r="1" spans="1:27" x14ac:dyDescent="0.2">
      <c r="A1" t="s">
        <v>1140</v>
      </c>
      <c r="B1" t="s">
        <v>1128</v>
      </c>
      <c r="C1" t="s">
        <v>1133</v>
      </c>
      <c r="G1" t="s">
        <v>1129</v>
      </c>
      <c r="T1" t="s">
        <v>1137</v>
      </c>
      <c r="U1" t="s">
        <v>1138</v>
      </c>
      <c r="X1" t="s">
        <v>1134</v>
      </c>
      <c r="Y1" t="s">
        <v>1135</v>
      </c>
      <c r="Z1" t="s">
        <v>1139</v>
      </c>
      <c r="AA1" t="s">
        <v>1127</v>
      </c>
    </row>
    <row r="2" spans="1:27" x14ac:dyDescent="0.2">
      <c r="A2" t="s">
        <v>0</v>
      </c>
      <c r="B2" t="s">
        <v>1</v>
      </c>
      <c r="C2">
        <v>123</v>
      </c>
      <c r="E2" t="s">
        <v>2</v>
      </c>
      <c r="F2">
        <v>3000</v>
      </c>
      <c r="G2" s="3">
        <v>2198</v>
      </c>
      <c r="H2" s="1">
        <v>45990</v>
      </c>
      <c r="I2" t="s">
        <v>3</v>
      </c>
      <c r="J2" t="s">
        <v>4</v>
      </c>
      <c r="K2" t="s">
        <v>5</v>
      </c>
      <c r="L2">
        <v>50.64</v>
      </c>
      <c r="M2">
        <v>13.13</v>
      </c>
      <c r="N2" s="2">
        <v>50</v>
      </c>
      <c r="O2" s="2">
        <v>38</v>
      </c>
      <c r="P2" s="2">
        <v>38</v>
      </c>
      <c r="Q2" s="2">
        <v>13</v>
      </c>
      <c r="R2" s="2">
        <v>7</v>
      </c>
      <c r="S2" s="2">
        <v>35</v>
      </c>
      <c r="T2" s="2" t="str">
        <f>CONCATENATE("N",TEXT(N2,"00"),TEXT(O2,"00"),TEXT(P2,"00"),"00")</f>
        <v>N50383800</v>
      </c>
      <c r="U2" s="2" t="str">
        <f>CONCATENATE("E",TEXT(Q2,"00"),TEXT(R2,"00"),TEXT(S2,"00"),"00")</f>
        <v>E13073500</v>
      </c>
      <c r="V2" s="2" t="str">
        <f>CONCATENATE(TEXT(N2,"00"),"°",TEXT(O2,"00"),"'",TEXT(P2,"00"),".0",CHAR(34),"N")</f>
        <v>50°38'38.0"N</v>
      </c>
      <c r="W2" s="2" t="str">
        <f>CONCATENATE(TEXT(Q2,"00"),"°",TEXT(R2,"00"),"'",TEXT(S2,"00"),".0",CHAR(34),"E")</f>
        <v>13°07'35.0"E</v>
      </c>
      <c r="X2" t="s">
        <v>1136</v>
      </c>
      <c r="Y2">
        <v>8</v>
      </c>
      <c r="Z2" t="s">
        <v>15</v>
      </c>
      <c r="AA2" t="str">
        <f>CONCATENATE(A2, " ", B2, " (Germany)")</f>
        <v>Grossrückerswald EDAG (Germany)</v>
      </c>
    </row>
    <row r="3" spans="1:27" x14ac:dyDescent="0.2">
      <c r="A3" t="s">
        <v>6</v>
      </c>
      <c r="B3" t="s">
        <v>7</v>
      </c>
      <c r="C3">
        <v>123.5</v>
      </c>
      <c r="E3" t="s">
        <v>2</v>
      </c>
      <c r="F3">
        <v>1000</v>
      </c>
      <c r="G3">
        <v>142</v>
      </c>
      <c r="H3" s="1">
        <v>45990</v>
      </c>
      <c r="I3" t="s">
        <v>8</v>
      </c>
      <c r="J3" t="s">
        <v>9</v>
      </c>
      <c r="K3" t="s">
        <v>5</v>
      </c>
      <c r="L3">
        <v>52.82</v>
      </c>
      <c r="M3">
        <v>12.55</v>
      </c>
      <c r="N3" s="2">
        <v>52</v>
      </c>
      <c r="O3" s="2">
        <v>49</v>
      </c>
      <c r="P3" s="2">
        <v>26</v>
      </c>
      <c r="Q3" s="2">
        <v>12</v>
      </c>
      <c r="R3" s="2">
        <v>33</v>
      </c>
      <c r="S3" s="2">
        <v>13</v>
      </c>
      <c r="T3" s="2" t="str">
        <f t="shared" ref="T3:T66" si="0">CONCATENATE("N",TEXT(N3,"00"),TEXT(O3,"00"),TEXT(P3,"00"),"00")</f>
        <v>N52492600</v>
      </c>
      <c r="U3" s="2" t="str">
        <f t="shared" ref="U3:U66" si="1">CONCATENATE("E",TEXT(Q3,"00"),TEXT(R3,"00"),TEXT(S3,"00"),"00")</f>
        <v>E12331300</v>
      </c>
      <c r="V3" s="2" t="str">
        <f t="shared" ref="V3:V66" si="2">CONCATENATE(TEXT(N3,"00"),"°",TEXT(O3,"00"),"'",TEXT(P3,"00"),".0",CHAR(34),"N")</f>
        <v>52°49'26.0"N</v>
      </c>
      <c r="W3" s="2" t="str">
        <f t="shared" ref="W3:W66" si="3">CONCATENATE(TEXT(Q3,"00"),"°",TEXT(R3,"00"),"'",TEXT(S3,"00"),".0",CHAR(34),"E")</f>
        <v>12°33'13.0"E</v>
      </c>
      <c r="X3" t="s">
        <v>1136</v>
      </c>
      <c r="Y3">
        <v>8</v>
      </c>
      <c r="Z3" t="s">
        <v>15</v>
      </c>
      <c r="AA3" t="str">
        <f t="shared" ref="AA3:AA66" si="4">CONCATENATE(A3, " ", B3, " (Germany)")</f>
        <v>Segeletz EDAI (Germany)</v>
      </c>
    </row>
    <row r="4" spans="1:27" x14ac:dyDescent="0.2">
      <c r="A4" t="s">
        <v>10</v>
      </c>
      <c r="B4" t="s">
        <v>11</v>
      </c>
      <c r="C4">
        <v>122.425</v>
      </c>
      <c r="E4" t="s">
        <v>12</v>
      </c>
      <c r="F4">
        <v>1900</v>
      </c>
      <c r="G4" s="3">
        <v>1015</v>
      </c>
      <c r="H4" s="1">
        <v>45832</v>
      </c>
      <c r="I4" t="s">
        <v>13</v>
      </c>
      <c r="J4" t="s">
        <v>14</v>
      </c>
      <c r="K4" t="s">
        <v>15</v>
      </c>
      <c r="L4">
        <v>50.88</v>
      </c>
      <c r="M4">
        <v>12.14</v>
      </c>
      <c r="N4" s="2">
        <v>50</v>
      </c>
      <c r="O4" s="2">
        <v>52</v>
      </c>
      <c r="P4" s="2">
        <v>51</v>
      </c>
      <c r="Q4" s="2">
        <v>12</v>
      </c>
      <c r="R4" s="2">
        <v>8</v>
      </c>
      <c r="S4" s="2">
        <v>14</v>
      </c>
      <c r="T4" s="2" t="str">
        <f t="shared" si="0"/>
        <v>N50525100</v>
      </c>
      <c r="U4" s="2" t="str">
        <f t="shared" si="1"/>
        <v>E12081400</v>
      </c>
      <c r="V4" s="2" t="str">
        <f t="shared" si="2"/>
        <v>50°52'51.0"N</v>
      </c>
      <c r="W4" s="2" t="str">
        <f t="shared" si="3"/>
        <v>12°08'14.0"E</v>
      </c>
      <c r="X4" t="s">
        <v>1136</v>
      </c>
      <c r="Y4">
        <v>8</v>
      </c>
      <c r="Z4" t="s">
        <v>15</v>
      </c>
      <c r="AA4" t="str">
        <f t="shared" si="4"/>
        <v>Gera  Leumnitz EDAJ (Germany)</v>
      </c>
    </row>
    <row r="5" spans="1:27" x14ac:dyDescent="0.2">
      <c r="A5" t="s">
        <v>16</v>
      </c>
      <c r="B5" t="s">
        <v>17</v>
      </c>
      <c r="C5">
        <v>126.5</v>
      </c>
      <c r="E5" t="s">
        <v>12</v>
      </c>
      <c r="F5">
        <v>1000</v>
      </c>
      <c r="G5">
        <v>178</v>
      </c>
      <c r="H5" s="1">
        <v>45895</v>
      </c>
      <c r="I5" t="s">
        <v>18</v>
      </c>
      <c r="J5" t="s">
        <v>9</v>
      </c>
      <c r="K5" t="s">
        <v>15</v>
      </c>
      <c r="L5">
        <v>52.39</v>
      </c>
      <c r="M5">
        <v>14.09</v>
      </c>
      <c r="N5" s="2">
        <v>52</v>
      </c>
      <c r="O5" s="2">
        <v>23</v>
      </c>
      <c r="P5" s="2">
        <v>23</v>
      </c>
      <c r="Q5" s="2">
        <v>14</v>
      </c>
      <c r="R5" s="2">
        <v>5</v>
      </c>
      <c r="S5" s="2">
        <v>39</v>
      </c>
      <c r="T5" s="2" t="str">
        <f t="shared" si="0"/>
        <v>N52232300</v>
      </c>
      <c r="U5" s="2" t="str">
        <f t="shared" si="1"/>
        <v>E14053900</v>
      </c>
      <c r="V5" s="2" t="str">
        <f t="shared" si="2"/>
        <v>52°23'23.0"N</v>
      </c>
      <c r="W5" s="2" t="str">
        <f t="shared" si="3"/>
        <v>14°05'39.0"E</v>
      </c>
      <c r="X5" t="s">
        <v>1136</v>
      </c>
      <c r="Y5">
        <v>8</v>
      </c>
      <c r="Z5" t="s">
        <v>15</v>
      </c>
      <c r="AA5" t="str">
        <f t="shared" si="4"/>
        <v>Fürstenwalde EDAL (Germany)</v>
      </c>
    </row>
    <row r="6" spans="1:27" x14ac:dyDescent="0.2">
      <c r="A6" t="s">
        <v>19</v>
      </c>
      <c r="B6" t="s">
        <v>20</v>
      </c>
      <c r="C6">
        <v>123.375</v>
      </c>
      <c r="E6" t="s">
        <v>2</v>
      </c>
      <c r="F6">
        <v>1000</v>
      </c>
      <c r="G6">
        <v>115</v>
      </c>
      <c r="H6" s="1">
        <v>45927</v>
      </c>
      <c r="I6" t="s">
        <v>21</v>
      </c>
      <c r="J6" t="s">
        <v>9</v>
      </c>
      <c r="K6" t="s">
        <v>5</v>
      </c>
      <c r="L6">
        <v>53.36</v>
      </c>
      <c r="M6">
        <v>11.62</v>
      </c>
      <c r="N6" s="2">
        <v>53</v>
      </c>
      <c r="O6" s="2">
        <v>21</v>
      </c>
      <c r="P6" s="2">
        <v>40</v>
      </c>
      <c r="Q6" s="2">
        <v>11</v>
      </c>
      <c r="R6" s="2">
        <v>36</v>
      </c>
      <c r="S6" s="2">
        <v>55</v>
      </c>
      <c r="T6" s="2" t="str">
        <f t="shared" si="0"/>
        <v>N53214000</v>
      </c>
      <c r="U6" s="2" t="str">
        <f t="shared" si="1"/>
        <v>E11365500</v>
      </c>
      <c r="V6" s="2" t="str">
        <f t="shared" si="2"/>
        <v>53°21'40.0"N</v>
      </c>
      <c r="W6" s="2" t="str">
        <f t="shared" si="3"/>
        <v>11°36'55.0"E</v>
      </c>
      <c r="X6" t="s">
        <v>1136</v>
      </c>
      <c r="Y6">
        <v>8</v>
      </c>
      <c r="Z6" t="s">
        <v>15</v>
      </c>
      <c r="AA6" t="str">
        <f t="shared" si="4"/>
        <v>Neustadt Glewe EDAN (Germany)</v>
      </c>
    </row>
    <row r="7" spans="1:27" x14ac:dyDescent="0.2">
      <c r="A7" t="s">
        <v>22</v>
      </c>
      <c r="B7" t="s">
        <v>23</v>
      </c>
      <c r="C7">
        <v>118.625</v>
      </c>
      <c r="E7" t="s">
        <v>2</v>
      </c>
      <c r="F7">
        <v>2100</v>
      </c>
      <c r="G7">
        <v>689</v>
      </c>
      <c r="H7" s="1">
        <v>45958</v>
      </c>
      <c r="I7" t="s">
        <v>24</v>
      </c>
      <c r="J7" t="s">
        <v>25</v>
      </c>
      <c r="K7" t="s">
        <v>5</v>
      </c>
      <c r="L7">
        <v>51.49</v>
      </c>
      <c r="M7">
        <v>10.83</v>
      </c>
      <c r="N7" s="2">
        <v>51</v>
      </c>
      <c r="O7" s="2">
        <v>29</v>
      </c>
      <c r="P7" s="2">
        <v>35</v>
      </c>
      <c r="Q7" s="2">
        <v>10</v>
      </c>
      <c r="R7" s="2">
        <v>50</v>
      </c>
      <c r="S7" s="2">
        <v>0</v>
      </c>
      <c r="T7" s="2" t="str">
        <f t="shared" si="0"/>
        <v>N51293500</v>
      </c>
      <c r="U7" s="2" t="str">
        <f t="shared" si="1"/>
        <v>E10500000</v>
      </c>
      <c r="V7" s="2" t="str">
        <f t="shared" si="2"/>
        <v>51°29'35.0"N</v>
      </c>
      <c r="W7" s="2" t="str">
        <f t="shared" si="3"/>
        <v>10°50'00.0"E</v>
      </c>
      <c r="X7" t="s">
        <v>1136</v>
      </c>
      <c r="Y7">
        <v>8</v>
      </c>
      <c r="Z7" t="s">
        <v>15</v>
      </c>
      <c r="AA7" t="str">
        <f t="shared" si="4"/>
        <v>Nordhausen EDAO (Germany)</v>
      </c>
    </row>
    <row r="8" spans="1:27" x14ac:dyDescent="0.2">
      <c r="A8" t="s">
        <v>26</v>
      </c>
      <c r="B8" t="s">
        <v>27</v>
      </c>
      <c r="C8">
        <v>122.72499999999999</v>
      </c>
      <c r="E8" t="s">
        <v>12</v>
      </c>
      <c r="F8">
        <v>1300</v>
      </c>
      <c r="G8">
        <v>279</v>
      </c>
      <c r="H8" s="1">
        <v>45927</v>
      </c>
      <c r="I8" t="s">
        <v>28</v>
      </c>
      <c r="J8" t="s">
        <v>9</v>
      </c>
      <c r="K8" t="s">
        <v>5</v>
      </c>
      <c r="L8">
        <v>51.68</v>
      </c>
      <c r="M8">
        <v>14.42</v>
      </c>
      <c r="N8" s="2">
        <v>51</v>
      </c>
      <c r="O8" s="2">
        <v>41</v>
      </c>
      <c r="P8" s="2">
        <v>5</v>
      </c>
      <c r="Q8" s="2">
        <v>14</v>
      </c>
      <c r="R8" s="2">
        <v>25</v>
      </c>
      <c r="S8" s="2">
        <v>23</v>
      </c>
      <c r="T8" s="2" t="str">
        <f t="shared" si="0"/>
        <v>N51410500</v>
      </c>
      <c r="U8" s="2" t="str">
        <f t="shared" si="1"/>
        <v>E14252300</v>
      </c>
      <c r="V8" s="2" t="str">
        <f t="shared" si="2"/>
        <v>51°41'05.0"N</v>
      </c>
      <c r="W8" s="2" t="str">
        <f t="shared" si="3"/>
        <v>14°25'23.0"E</v>
      </c>
      <c r="X8" t="s">
        <v>1136</v>
      </c>
      <c r="Y8">
        <v>8</v>
      </c>
      <c r="Z8" t="s">
        <v>15</v>
      </c>
      <c r="AA8" t="str">
        <f t="shared" si="4"/>
        <v>Neuhausen EDAP (Germany)</v>
      </c>
    </row>
    <row r="9" spans="1:27" x14ac:dyDescent="0.2">
      <c r="A9" t="s">
        <v>29</v>
      </c>
      <c r="B9" t="s">
        <v>30</v>
      </c>
      <c r="C9">
        <v>118.625</v>
      </c>
      <c r="E9" t="s">
        <v>12</v>
      </c>
      <c r="F9">
        <v>1200</v>
      </c>
      <c r="G9">
        <v>400</v>
      </c>
      <c r="H9" s="1">
        <v>46021</v>
      </c>
      <c r="I9" t="s">
        <v>13</v>
      </c>
      <c r="J9" t="s">
        <v>31</v>
      </c>
      <c r="K9" t="s">
        <v>5</v>
      </c>
      <c r="L9">
        <v>50.98</v>
      </c>
      <c r="M9">
        <v>13.91</v>
      </c>
      <c r="N9" s="2">
        <v>50</v>
      </c>
      <c r="O9" s="2">
        <v>58</v>
      </c>
      <c r="P9" s="2">
        <v>40</v>
      </c>
      <c r="Q9" s="2">
        <v>13</v>
      </c>
      <c r="R9" s="2">
        <v>54</v>
      </c>
      <c r="S9" s="2">
        <v>53</v>
      </c>
      <c r="T9" s="2" t="str">
        <f t="shared" si="0"/>
        <v>N50584000</v>
      </c>
      <c r="U9" s="2" t="str">
        <f t="shared" si="1"/>
        <v>E13545300</v>
      </c>
      <c r="V9" s="2" t="str">
        <f t="shared" si="2"/>
        <v>50°58'40.0"N</v>
      </c>
      <c r="W9" s="2" t="str">
        <f t="shared" si="3"/>
        <v>13°54'53.0"E</v>
      </c>
      <c r="X9" t="s">
        <v>1136</v>
      </c>
      <c r="Y9">
        <v>8</v>
      </c>
      <c r="Z9" t="s">
        <v>15</v>
      </c>
      <c r="AA9" t="str">
        <f t="shared" si="4"/>
        <v>Pirna Pratzschwitz EDAR (Germany)</v>
      </c>
    </row>
    <row r="10" spans="1:27" x14ac:dyDescent="0.2">
      <c r="A10" t="s">
        <v>32</v>
      </c>
      <c r="B10" t="s">
        <v>33</v>
      </c>
      <c r="C10">
        <v>123.05</v>
      </c>
      <c r="E10" t="s">
        <v>2</v>
      </c>
      <c r="F10">
        <v>1400</v>
      </c>
      <c r="G10">
        <v>384</v>
      </c>
      <c r="H10" s="1">
        <v>45927</v>
      </c>
      <c r="I10" t="s">
        <v>3</v>
      </c>
      <c r="J10" t="s">
        <v>31</v>
      </c>
      <c r="K10" t="s">
        <v>5</v>
      </c>
      <c r="L10">
        <v>51.64</v>
      </c>
      <c r="M10">
        <v>13.68</v>
      </c>
      <c r="N10" s="2">
        <v>51</v>
      </c>
      <c r="O10" s="2">
        <v>38</v>
      </c>
      <c r="P10" s="2">
        <v>8</v>
      </c>
      <c r="Q10" s="2">
        <v>13</v>
      </c>
      <c r="R10" s="2">
        <v>40</v>
      </c>
      <c r="S10" s="2">
        <v>37</v>
      </c>
      <c r="T10" s="2" t="str">
        <f t="shared" si="0"/>
        <v>N51380800</v>
      </c>
      <c r="U10" s="2" t="str">
        <f t="shared" si="1"/>
        <v>E13403700</v>
      </c>
      <c r="V10" s="2" t="str">
        <f t="shared" si="2"/>
        <v>51°38'08.0"N</v>
      </c>
      <c r="W10" s="2" t="str">
        <f t="shared" si="3"/>
        <v>13°40'37.0"E</v>
      </c>
      <c r="X10" t="s">
        <v>1136</v>
      </c>
      <c r="Y10">
        <v>8</v>
      </c>
      <c r="Z10" t="s">
        <v>15</v>
      </c>
      <c r="AA10" t="str">
        <f t="shared" si="4"/>
        <v>Finsterwalde-Heinrichsruh EDAS (Germany)</v>
      </c>
    </row>
    <row r="11" spans="1:27" x14ac:dyDescent="0.2">
      <c r="A11" t="s">
        <v>34</v>
      </c>
      <c r="B11" t="s">
        <v>35</v>
      </c>
      <c r="C11">
        <v>123</v>
      </c>
      <c r="E11" t="s">
        <v>12</v>
      </c>
      <c r="F11">
        <v>1200</v>
      </c>
      <c r="G11">
        <v>384</v>
      </c>
      <c r="H11" s="1">
        <v>45895</v>
      </c>
      <c r="I11" t="s">
        <v>36</v>
      </c>
      <c r="J11" t="s">
        <v>25</v>
      </c>
      <c r="K11" t="s">
        <v>5</v>
      </c>
      <c r="L11">
        <v>51.45</v>
      </c>
      <c r="M11">
        <v>14.2</v>
      </c>
      <c r="N11" s="2">
        <v>51</v>
      </c>
      <c r="O11" s="2">
        <v>27</v>
      </c>
      <c r="P11" s="2">
        <v>1</v>
      </c>
      <c r="Q11" s="2">
        <v>14</v>
      </c>
      <c r="R11" s="2">
        <v>11</v>
      </c>
      <c r="S11" s="2">
        <v>58</v>
      </c>
      <c r="T11" s="2" t="str">
        <f t="shared" si="0"/>
        <v>N51270100</v>
      </c>
      <c r="U11" s="2" t="str">
        <f t="shared" si="1"/>
        <v>E14115800</v>
      </c>
      <c r="V11" s="2" t="str">
        <f t="shared" si="2"/>
        <v>51°27'01.0"N</v>
      </c>
      <c r="W11" s="2" t="str">
        <f t="shared" si="3"/>
        <v>14°11'58.0"E</v>
      </c>
      <c r="X11" t="s">
        <v>1136</v>
      </c>
      <c r="Y11">
        <v>8</v>
      </c>
      <c r="Z11" t="s">
        <v>15</v>
      </c>
      <c r="AA11" t="str">
        <f t="shared" si="4"/>
        <v>Nardt EDAT (Germany)</v>
      </c>
    </row>
    <row r="12" spans="1:27" x14ac:dyDescent="0.2">
      <c r="A12" t="s">
        <v>37</v>
      </c>
      <c r="B12" t="s">
        <v>38</v>
      </c>
      <c r="C12">
        <v>122</v>
      </c>
      <c r="E12" t="s">
        <v>2</v>
      </c>
      <c r="F12">
        <v>1100</v>
      </c>
      <c r="G12">
        <v>289</v>
      </c>
      <c r="H12" s="1">
        <v>45958</v>
      </c>
      <c r="I12" t="s">
        <v>21</v>
      </c>
      <c r="J12" t="s">
        <v>9</v>
      </c>
      <c r="K12" t="s">
        <v>5</v>
      </c>
      <c r="L12">
        <v>51.58</v>
      </c>
      <c r="M12">
        <v>12.49</v>
      </c>
      <c r="N12" s="2">
        <v>51</v>
      </c>
      <c r="O12" s="2">
        <v>34</v>
      </c>
      <c r="P12" s="2">
        <v>40</v>
      </c>
      <c r="Q12" s="2">
        <v>12</v>
      </c>
      <c r="R12" s="2">
        <v>29</v>
      </c>
      <c r="S12" s="2">
        <v>14</v>
      </c>
      <c r="T12" s="2" t="str">
        <f t="shared" si="0"/>
        <v>N51344000</v>
      </c>
      <c r="U12" s="2" t="str">
        <f t="shared" si="1"/>
        <v>E12291400</v>
      </c>
      <c r="V12" s="2" t="str">
        <f t="shared" si="2"/>
        <v>51°34'40.0"N</v>
      </c>
      <c r="W12" s="2" t="str">
        <f t="shared" si="3"/>
        <v>12°29'14.0"E</v>
      </c>
      <c r="X12" t="s">
        <v>1136</v>
      </c>
      <c r="Y12">
        <v>8</v>
      </c>
      <c r="Z12" t="s">
        <v>15</v>
      </c>
      <c r="AA12" t="str">
        <f t="shared" si="4"/>
        <v>Roitzschjora EDAW (Germany)</v>
      </c>
    </row>
    <row r="13" spans="1:27" x14ac:dyDescent="0.2">
      <c r="A13" t="s">
        <v>39</v>
      </c>
      <c r="B13" t="s">
        <v>40</v>
      </c>
      <c r="C13">
        <v>123</v>
      </c>
      <c r="E13" t="s">
        <v>2</v>
      </c>
      <c r="F13">
        <v>2100</v>
      </c>
      <c r="G13" s="3">
        <v>1145</v>
      </c>
      <c r="H13" s="1">
        <v>45927</v>
      </c>
      <c r="I13" t="s">
        <v>41</v>
      </c>
      <c r="J13" t="s">
        <v>42</v>
      </c>
      <c r="K13" t="s">
        <v>15</v>
      </c>
      <c r="L13">
        <v>50.84</v>
      </c>
      <c r="M13">
        <v>11.07</v>
      </c>
      <c r="N13" s="2">
        <v>50</v>
      </c>
      <c r="O13" s="2">
        <v>50</v>
      </c>
      <c r="P13" s="2">
        <v>28</v>
      </c>
      <c r="Q13" s="2">
        <v>11</v>
      </c>
      <c r="R13" s="2">
        <v>4</v>
      </c>
      <c r="S13" s="2">
        <v>13</v>
      </c>
      <c r="T13" s="2" t="str">
        <f t="shared" si="0"/>
        <v>N50502800</v>
      </c>
      <c r="U13" s="2" t="str">
        <f t="shared" si="1"/>
        <v>E11041300</v>
      </c>
      <c r="V13" s="2" t="str">
        <f t="shared" si="2"/>
        <v>50°50'28.0"N</v>
      </c>
      <c r="W13" s="2" t="str">
        <f t="shared" si="3"/>
        <v>11°04'13.0"E</v>
      </c>
      <c r="X13" t="s">
        <v>1136</v>
      </c>
      <c r="Y13">
        <v>8</v>
      </c>
      <c r="Z13" t="s">
        <v>15</v>
      </c>
      <c r="AA13" t="str">
        <f t="shared" si="4"/>
        <v>Alkersleben-Wülfershausen EDBA (Germany)</v>
      </c>
    </row>
    <row r="14" spans="1:27" x14ac:dyDescent="0.2">
      <c r="A14" t="s">
        <v>43</v>
      </c>
      <c r="B14" t="s">
        <v>44</v>
      </c>
      <c r="C14">
        <v>131.125</v>
      </c>
      <c r="G14">
        <v>594</v>
      </c>
      <c r="H14" s="1">
        <v>45895</v>
      </c>
      <c r="I14" t="s">
        <v>45</v>
      </c>
      <c r="J14" t="s">
        <v>46</v>
      </c>
      <c r="K14" t="s">
        <v>47</v>
      </c>
      <c r="L14">
        <v>51.86</v>
      </c>
      <c r="M14">
        <v>11.42</v>
      </c>
      <c r="N14" s="2">
        <v>51</v>
      </c>
      <c r="O14" s="2">
        <v>51</v>
      </c>
      <c r="P14" s="2">
        <v>18</v>
      </c>
      <c r="Q14" s="2">
        <v>11</v>
      </c>
      <c r="R14" s="2">
        <v>25</v>
      </c>
      <c r="S14" s="2">
        <v>7</v>
      </c>
      <c r="T14" s="2" t="str">
        <f t="shared" si="0"/>
        <v>N51511800</v>
      </c>
      <c r="U14" s="2" t="str">
        <f t="shared" si="1"/>
        <v>E11250700</v>
      </c>
      <c r="V14" s="2" t="str">
        <f t="shared" si="2"/>
        <v>51°51'18.0"N</v>
      </c>
      <c r="W14" s="2" t="str">
        <f t="shared" si="3"/>
        <v>11°25'07.0"E</v>
      </c>
      <c r="X14" t="s">
        <v>1136</v>
      </c>
      <c r="Y14">
        <v>8</v>
      </c>
      <c r="Z14" t="s">
        <v>15</v>
      </c>
      <c r="AA14" t="str">
        <f t="shared" si="4"/>
        <v>Cochstedt EDBC (Germany)</v>
      </c>
    </row>
    <row r="15" spans="1:27" x14ac:dyDescent="0.2">
      <c r="A15" t="s">
        <v>48</v>
      </c>
      <c r="B15" t="s">
        <v>49</v>
      </c>
      <c r="C15">
        <v>122.6</v>
      </c>
      <c r="E15" t="s">
        <v>2</v>
      </c>
      <c r="F15">
        <v>1000</v>
      </c>
      <c r="G15">
        <v>164</v>
      </c>
      <c r="H15" s="1">
        <v>45958</v>
      </c>
      <c r="I15" t="s">
        <v>50</v>
      </c>
      <c r="J15" t="s">
        <v>25</v>
      </c>
      <c r="K15" t="s">
        <v>51</v>
      </c>
      <c r="L15">
        <v>53.36</v>
      </c>
      <c r="M15">
        <v>13.78</v>
      </c>
      <c r="N15" s="2">
        <v>53</v>
      </c>
      <c r="O15" s="2">
        <v>21</v>
      </c>
      <c r="P15" s="2">
        <v>22</v>
      </c>
      <c r="Q15" s="2">
        <v>13</v>
      </c>
      <c r="R15" s="2">
        <v>47</v>
      </c>
      <c r="S15" s="2">
        <v>1</v>
      </c>
      <c r="T15" s="2" t="str">
        <f t="shared" si="0"/>
        <v>N53212200</v>
      </c>
      <c r="U15" s="2" t="str">
        <f t="shared" si="1"/>
        <v>E13470100</v>
      </c>
      <c r="V15" s="2" t="str">
        <f t="shared" si="2"/>
        <v>53°21'22.0"N</v>
      </c>
      <c r="W15" s="2" t="str">
        <f t="shared" si="3"/>
        <v>13°47'01.0"E</v>
      </c>
      <c r="X15" t="s">
        <v>1136</v>
      </c>
      <c r="Y15">
        <v>8</v>
      </c>
      <c r="Z15" t="s">
        <v>15</v>
      </c>
      <c r="AA15" t="str">
        <f t="shared" si="4"/>
        <v>Dedelow EDBD (Germany)</v>
      </c>
    </row>
    <row r="16" spans="1:27" x14ac:dyDescent="0.2">
      <c r="A16" t="s">
        <v>52</v>
      </c>
      <c r="B16" t="s">
        <v>53</v>
      </c>
      <c r="C16">
        <v>118.625</v>
      </c>
      <c r="G16">
        <v>100</v>
      </c>
      <c r="H16" s="1">
        <v>45958</v>
      </c>
      <c r="I16" t="s">
        <v>54</v>
      </c>
      <c r="K16" t="s">
        <v>47</v>
      </c>
      <c r="L16">
        <v>52.47</v>
      </c>
      <c r="M16">
        <v>12.59</v>
      </c>
      <c r="N16" s="2">
        <v>52</v>
      </c>
      <c r="O16" s="2">
        <v>28</v>
      </c>
      <c r="P16" s="2">
        <v>11</v>
      </c>
      <c r="Q16" s="2">
        <v>12</v>
      </c>
      <c r="R16" s="2">
        <v>35</v>
      </c>
      <c r="S16" s="2">
        <v>26</v>
      </c>
      <c r="T16" s="2" t="str">
        <f t="shared" si="0"/>
        <v>N52281100</v>
      </c>
      <c r="U16" s="2" t="str">
        <f t="shared" si="1"/>
        <v>E12352600</v>
      </c>
      <c r="V16" s="2" t="str">
        <f t="shared" si="2"/>
        <v>52°28'11.0"N</v>
      </c>
      <c r="W16" s="2" t="str">
        <f t="shared" si="3"/>
        <v>12°35'26.0"E</v>
      </c>
      <c r="X16" t="s">
        <v>1136</v>
      </c>
      <c r="Y16">
        <v>8</v>
      </c>
      <c r="Z16" t="s">
        <v>15</v>
      </c>
      <c r="AA16" t="str">
        <f t="shared" si="4"/>
        <v>Brandenburg-Mühlenfeld EDBE (Germany)</v>
      </c>
    </row>
    <row r="17" spans="1:27" x14ac:dyDescent="0.2">
      <c r="A17" t="s">
        <v>55</v>
      </c>
      <c r="B17" t="s">
        <v>56</v>
      </c>
      <c r="C17">
        <v>122.5</v>
      </c>
      <c r="G17">
        <v>138</v>
      </c>
      <c r="H17" s="1">
        <v>45990</v>
      </c>
      <c r="I17" t="s">
        <v>57</v>
      </c>
      <c r="J17" t="s">
        <v>58</v>
      </c>
      <c r="K17" t="s">
        <v>51</v>
      </c>
      <c r="L17">
        <v>52.79</v>
      </c>
      <c r="M17">
        <v>12.77</v>
      </c>
      <c r="N17" s="2">
        <v>52</v>
      </c>
      <c r="O17" s="2">
        <v>47</v>
      </c>
      <c r="P17" s="2">
        <v>27</v>
      </c>
      <c r="Q17" s="2">
        <v>12</v>
      </c>
      <c r="R17" s="2">
        <v>45</v>
      </c>
      <c r="S17" s="2">
        <v>55</v>
      </c>
      <c r="T17" s="2" t="str">
        <f t="shared" si="0"/>
        <v>N52472700</v>
      </c>
      <c r="U17" s="2" t="str">
        <f t="shared" si="1"/>
        <v>E12455500</v>
      </c>
      <c r="V17" s="2" t="str">
        <f t="shared" si="2"/>
        <v>52°47'27.0"N</v>
      </c>
      <c r="W17" s="2" t="str">
        <f t="shared" si="3"/>
        <v>12°45'55.0"E</v>
      </c>
      <c r="X17" t="s">
        <v>1136</v>
      </c>
      <c r="Y17">
        <v>8</v>
      </c>
      <c r="Z17" t="s">
        <v>15</v>
      </c>
      <c r="AA17" t="str">
        <f t="shared" si="4"/>
        <v>Fehrbellin EDBF (Germany)</v>
      </c>
    </row>
    <row r="18" spans="1:27" x14ac:dyDescent="0.2">
      <c r="A18" t="s">
        <v>59</v>
      </c>
      <c r="B18" t="s">
        <v>56</v>
      </c>
      <c r="C18">
        <v>122.5</v>
      </c>
      <c r="E18" t="s">
        <v>2</v>
      </c>
      <c r="F18">
        <v>1000</v>
      </c>
      <c r="G18">
        <v>135</v>
      </c>
      <c r="H18" s="1">
        <v>45990</v>
      </c>
      <c r="I18" t="s">
        <v>60</v>
      </c>
      <c r="K18" t="s">
        <v>15</v>
      </c>
      <c r="L18">
        <v>52.79</v>
      </c>
      <c r="M18">
        <v>12.76</v>
      </c>
      <c r="N18" s="2">
        <v>52</v>
      </c>
      <c r="O18" s="2">
        <v>47</v>
      </c>
      <c r="P18" s="2">
        <v>36</v>
      </c>
      <c r="Q18" s="2">
        <v>12</v>
      </c>
      <c r="R18" s="2">
        <v>45</v>
      </c>
      <c r="S18" s="2">
        <v>37</v>
      </c>
      <c r="T18" s="2" t="str">
        <f t="shared" si="0"/>
        <v>N52473600</v>
      </c>
      <c r="U18" s="2" t="str">
        <f t="shared" si="1"/>
        <v>E12453700</v>
      </c>
      <c r="V18" s="2" t="str">
        <f t="shared" si="2"/>
        <v>52°47'36.0"N</v>
      </c>
      <c r="W18" s="2" t="str">
        <f t="shared" si="3"/>
        <v>12°45'37.0"E</v>
      </c>
      <c r="X18" t="s">
        <v>1136</v>
      </c>
      <c r="Y18">
        <v>8</v>
      </c>
      <c r="Z18" t="s">
        <v>15</v>
      </c>
      <c r="AA18" t="str">
        <f t="shared" si="4"/>
        <v>Ruppiner Land EDBF (Germany)</v>
      </c>
    </row>
    <row r="19" spans="1:27" x14ac:dyDescent="0.2">
      <c r="A19" t="s">
        <v>61</v>
      </c>
      <c r="B19" t="s">
        <v>62</v>
      </c>
      <c r="C19">
        <v>122.05</v>
      </c>
      <c r="E19" t="s">
        <v>2</v>
      </c>
      <c r="F19">
        <v>1000</v>
      </c>
      <c r="G19">
        <v>173</v>
      </c>
      <c r="H19" s="1">
        <v>45927</v>
      </c>
      <c r="I19" t="s">
        <v>3</v>
      </c>
      <c r="J19" t="s">
        <v>25</v>
      </c>
      <c r="K19" t="s">
        <v>5</v>
      </c>
      <c r="L19">
        <v>52.24</v>
      </c>
      <c r="M19">
        <v>11.86</v>
      </c>
      <c r="N19" s="2">
        <v>52</v>
      </c>
      <c r="O19" s="2">
        <v>14</v>
      </c>
      <c r="P19" s="2">
        <v>30</v>
      </c>
      <c r="Q19" s="2">
        <v>11</v>
      </c>
      <c r="R19" s="2">
        <v>51</v>
      </c>
      <c r="S19" s="2">
        <v>22</v>
      </c>
      <c r="T19" s="2" t="str">
        <f t="shared" si="0"/>
        <v>N52143000</v>
      </c>
      <c r="U19" s="2" t="str">
        <f t="shared" si="1"/>
        <v>E11512200</v>
      </c>
      <c r="V19" s="2" t="str">
        <f t="shared" si="2"/>
        <v>52°14'30.0"N</v>
      </c>
      <c r="W19" s="2" t="str">
        <f t="shared" si="3"/>
        <v>11°51'22.0"E</v>
      </c>
      <c r="X19" t="s">
        <v>1136</v>
      </c>
      <c r="Y19">
        <v>8</v>
      </c>
      <c r="Z19" t="s">
        <v>15</v>
      </c>
      <c r="AA19" t="str">
        <f t="shared" si="4"/>
        <v>Burg EDBG (Germany)</v>
      </c>
    </row>
    <row r="20" spans="1:27" x14ac:dyDescent="0.2">
      <c r="A20" t="s">
        <v>63</v>
      </c>
      <c r="B20" t="s">
        <v>64</v>
      </c>
      <c r="C20">
        <v>122.9</v>
      </c>
      <c r="E20" t="s">
        <v>12</v>
      </c>
      <c r="F20">
        <v>2000</v>
      </c>
      <c r="G20" s="3">
        <v>1050</v>
      </c>
      <c r="H20" s="1">
        <v>45832</v>
      </c>
      <c r="I20" t="s">
        <v>28</v>
      </c>
      <c r="J20" t="s">
        <v>25</v>
      </c>
      <c r="K20" t="s">
        <v>5</v>
      </c>
      <c r="L20">
        <v>50.7</v>
      </c>
      <c r="M20">
        <v>12.46</v>
      </c>
      <c r="N20" s="2">
        <v>50</v>
      </c>
      <c r="O20" s="2">
        <v>42</v>
      </c>
      <c r="P20" s="2">
        <v>11</v>
      </c>
      <c r="Q20" s="2">
        <v>12</v>
      </c>
      <c r="R20" s="2">
        <v>27</v>
      </c>
      <c r="S20" s="2">
        <v>34</v>
      </c>
      <c r="T20" s="2" t="str">
        <f t="shared" si="0"/>
        <v>N50421100</v>
      </c>
      <c r="U20" s="2" t="str">
        <f t="shared" si="1"/>
        <v>E12273400</v>
      </c>
      <c r="V20" s="2" t="str">
        <f t="shared" si="2"/>
        <v>50°42'11.0"N</v>
      </c>
      <c r="W20" s="2" t="str">
        <f t="shared" si="3"/>
        <v>12°27'34.0"E</v>
      </c>
      <c r="X20" t="s">
        <v>1136</v>
      </c>
      <c r="Y20">
        <v>8</v>
      </c>
      <c r="Z20" t="s">
        <v>15</v>
      </c>
      <c r="AA20" t="str">
        <f t="shared" si="4"/>
        <v>Zwickau EDBI (Germany)</v>
      </c>
    </row>
    <row r="21" spans="1:27" x14ac:dyDescent="0.2">
      <c r="A21" t="s">
        <v>65</v>
      </c>
      <c r="B21" t="s">
        <v>66</v>
      </c>
      <c r="C21">
        <v>122.47499999999999</v>
      </c>
      <c r="E21" t="s">
        <v>2</v>
      </c>
      <c r="F21">
        <v>1600</v>
      </c>
      <c r="G21">
        <v>738</v>
      </c>
      <c r="H21" s="1">
        <v>45927</v>
      </c>
      <c r="I21" t="s">
        <v>67</v>
      </c>
      <c r="J21" t="s">
        <v>25</v>
      </c>
      <c r="K21" t="s">
        <v>5</v>
      </c>
      <c r="L21">
        <v>51.25</v>
      </c>
      <c r="M21">
        <v>11.69</v>
      </c>
      <c r="N21" s="2">
        <v>51</v>
      </c>
      <c r="O21" s="2">
        <v>14</v>
      </c>
      <c r="P21" s="2">
        <v>45</v>
      </c>
      <c r="Q21" s="2">
        <v>11</v>
      </c>
      <c r="R21" s="2">
        <v>41</v>
      </c>
      <c r="S21" s="2">
        <v>35</v>
      </c>
      <c r="T21" s="2" t="str">
        <f t="shared" si="0"/>
        <v>N51144500</v>
      </c>
      <c r="U21" s="2" t="str">
        <f t="shared" si="1"/>
        <v>E11413500</v>
      </c>
      <c r="V21" s="2" t="str">
        <f t="shared" si="2"/>
        <v>51°14'45.0"N</v>
      </c>
      <c r="W21" s="2" t="str">
        <f t="shared" si="3"/>
        <v>11°41'35.0"E</v>
      </c>
      <c r="X21" t="s">
        <v>1136</v>
      </c>
      <c r="Y21">
        <v>8</v>
      </c>
      <c r="Z21" t="s">
        <v>15</v>
      </c>
      <c r="AA21" t="str">
        <f t="shared" si="4"/>
        <v>Laucha Dorndorf EDBL (Germany)</v>
      </c>
    </row>
    <row r="22" spans="1:27" x14ac:dyDescent="0.2">
      <c r="A22" t="s">
        <v>68</v>
      </c>
      <c r="B22" t="s">
        <v>69</v>
      </c>
      <c r="C22">
        <v>122.5</v>
      </c>
      <c r="E22" t="s">
        <v>2</v>
      </c>
      <c r="F22">
        <v>1100</v>
      </c>
      <c r="G22">
        <v>287</v>
      </c>
      <c r="H22" s="1">
        <v>45895</v>
      </c>
      <c r="I22" t="s">
        <v>3</v>
      </c>
      <c r="J22" t="s">
        <v>70</v>
      </c>
      <c r="K22" t="s">
        <v>15</v>
      </c>
      <c r="L22">
        <v>51.9</v>
      </c>
      <c r="M22">
        <v>13.06</v>
      </c>
      <c r="N22" s="2">
        <v>51</v>
      </c>
      <c r="O22" s="2">
        <v>53</v>
      </c>
      <c r="P22" s="2">
        <v>56</v>
      </c>
      <c r="Q22" s="2">
        <v>13</v>
      </c>
      <c r="R22" s="2">
        <v>3</v>
      </c>
      <c r="S22" s="2">
        <v>21</v>
      </c>
      <c r="T22" s="2" t="str">
        <f t="shared" si="0"/>
        <v>N51535600</v>
      </c>
      <c r="U22" s="2" t="str">
        <f t="shared" si="1"/>
        <v>E13032100</v>
      </c>
      <c r="V22" s="2" t="str">
        <f t="shared" si="2"/>
        <v>51°53'56.0"N</v>
      </c>
      <c r="W22" s="2" t="str">
        <f t="shared" si="3"/>
        <v>13°03'21.0"E</v>
      </c>
      <c r="X22" t="s">
        <v>1136</v>
      </c>
      <c r="Y22">
        <v>8</v>
      </c>
      <c r="Z22" t="s">
        <v>15</v>
      </c>
      <c r="AA22" t="str">
        <f t="shared" si="4"/>
        <v>Oehna EDBO (Germany)</v>
      </c>
    </row>
    <row r="23" spans="1:27" x14ac:dyDescent="0.2">
      <c r="A23" t="s">
        <v>71</v>
      </c>
      <c r="B23" t="s">
        <v>72</v>
      </c>
      <c r="C23">
        <v>122.5</v>
      </c>
      <c r="G23">
        <v>144</v>
      </c>
      <c r="H23" s="1">
        <v>45708</v>
      </c>
      <c r="I23" t="s">
        <v>28</v>
      </c>
      <c r="J23" t="s">
        <v>9</v>
      </c>
      <c r="K23" t="s">
        <v>5</v>
      </c>
      <c r="L23">
        <v>53.62</v>
      </c>
      <c r="M23">
        <v>11.56</v>
      </c>
      <c r="N23" s="2">
        <v>53</v>
      </c>
      <c r="O23" s="2">
        <v>36</v>
      </c>
      <c r="P23" s="2">
        <v>55</v>
      </c>
      <c r="Q23" s="2">
        <v>11</v>
      </c>
      <c r="R23" s="2">
        <v>33</v>
      </c>
      <c r="S23" s="2">
        <v>40</v>
      </c>
      <c r="T23" s="2" t="str">
        <f t="shared" si="0"/>
        <v>N53365500</v>
      </c>
      <c r="U23" s="2" t="str">
        <f t="shared" si="1"/>
        <v>E11334000</v>
      </c>
      <c r="V23" s="2" t="str">
        <f t="shared" si="2"/>
        <v>53°36'55.0"N</v>
      </c>
      <c r="W23" s="2" t="str">
        <f t="shared" si="3"/>
        <v>11°33'40.0"E</v>
      </c>
      <c r="X23" t="s">
        <v>1136</v>
      </c>
      <c r="Y23">
        <v>8</v>
      </c>
      <c r="Z23" t="s">
        <v>15</v>
      </c>
      <c r="AA23" t="str">
        <f t="shared" si="4"/>
        <v>Pinnow EDBP (Germany)</v>
      </c>
    </row>
    <row r="24" spans="1:27" x14ac:dyDescent="0.2">
      <c r="A24" t="s">
        <v>73</v>
      </c>
      <c r="B24" t="s">
        <v>74</v>
      </c>
      <c r="C24">
        <v>130.32499999999999</v>
      </c>
      <c r="E24" t="s">
        <v>12</v>
      </c>
      <c r="F24">
        <v>1200</v>
      </c>
      <c r="G24">
        <v>423</v>
      </c>
      <c r="H24" s="1">
        <v>45895</v>
      </c>
      <c r="I24" t="s">
        <v>75</v>
      </c>
      <c r="J24" t="s">
        <v>9</v>
      </c>
      <c r="K24" t="s">
        <v>5</v>
      </c>
      <c r="L24">
        <v>51.67</v>
      </c>
      <c r="M24">
        <v>13.96</v>
      </c>
      <c r="N24" s="2">
        <v>51</v>
      </c>
      <c r="O24" s="2">
        <v>40</v>
      </c>
      <c r="P24" s="2">
        <v>12</v>
      </c>
      <c r="Q24" s="2">
        <v>13</v>
      </c>
      <c r="R24" s="2">
        <v>57</v>
      </c>
      <c r="S24" s="2">
        <v>36</v>
      </c>
      <c r="T24" s="2" t="str">
        <f t="shared" si="0"/>
        <v>N51401200</v>
      </c>
      <c r="U24" s="2" t="str">
        <f t="shared" si="1"/>
        <v>E13573600</v>
      </c>
      <c r="V24" s="2" t="str">
        <f t="shared" si="2"/>
        <v>51°40'12.0"N</v>
      </c>
      <c r="W24" s="2" t="str">
        <f t="shared" si="3"/>
        <v>13°57'36.0"E</v>
      </c>
      <c r="X24" t="s">
        <v>1136</v>
      </c>
      <c r="Y24">
        <v>8</v>
      </c>
      <c r="Z24" t="s">
        <v>15</v>
      </c>
      <c r="AA24" t="str">
        <f t="shared" si="4"/>
        <v>Bronkow EDBQ (Germany)</v>
      </c>
    </row>
    <row r="25" spans="1:27" x14ac:dyDescent="0.2">
      <c r="A25" t="s">
        <v>76</v>
      </c>
      <c r="B25" t="s">
        <v>77</v>
      </c>
      <c r="C25">
        <v>124</v>
      </c>
      <c r="E25" t="s">
        <v>12</v>
      </c>
      <c r="F25">
        <v>1500</v>
      </c>
      <c r="G25">
        <v>451</v>
      </c>
      <c r="H25" s="1">
        <v>45863</v>
      </c>
      <c r="I25" t="s">
        <v>78</v>
      </c>
      <c r="J25" t="s">
        <v>9</v>
      </c>
      <c r="K25" t="s">
        <v>5</v>
      </c>
      <c r="L25">
        <v>51.2</v>
      </c>
      <c r="M25">
        <v>11.19</v>
      </c>
      <c r="N25" s="2">
        <v>51</v>
      </c>
      <c r="O25" s="2">
        <v>11</v>
      </c>
      <c r="P25" s="2">
        <v>56</v>
      </c>
      <c r="Q25" s="2">
        <v>11</v>
      </c>
      <c r="R25" s="2">
        <v>11</v>
      </c>
      <c r="S25" s="2">
        <v>33</v>
      </c>
      <c r="T25" s="2" t="str">
        <f t="shared" si="0"/>
        <v>N51115600</v>
      </c>
      <c r="U25" s="2" t="str">
        <f t="shared" si="1"/>
        <v>E11113300</v>
      </c>
      <c r="V25" s="2" t="str">
        <f t="shared" si="2"/>
        <v>51°11'56.0"N</v>
      </c>
      <c r="W25" s="2" t="str">
        <f t="shared" si="3"/>
        <v>11°11'33.0"E</v>
      </c>
      <c r="X25" t="s">
        <v>1136</v>
      </c>
      <c r="Y25">
        <v>8</v>
      </c>
      <c r="Z25" t="s">
        <v>15</v>
      </c>
      <c r="AA25" t="str">
        <f t="shared" si="4"/>
        <v>Sömmerda EDBS (Germany)</v>
      </c>
    </row>
    <row r="26" spans="1:27" x14ac:dyDescent="0.2">
      <c r="A26" t="s">
        <v>79</v>
      </c>
      <c r="B26" t="s">
        <v>80</v>
      </c>
      <c r="C26">
        <v>122.6</v>
      </c>
      <c r="E26" t="s">
        <v>2</v>
      </c>
      <c r="F26">
        <v>1100</v>
      </c>
      <c r="G26">
        <v>289</v>
      </c>
      <c r="H26" s="1">
        <v>45895</v>
      </c>
      <c r="I26" t="s">
        <v>81</v>
      </c>
      <c r="J26" t="s">
        <v>25</v>
      </c>
      <c r="K26" t="s">
        <v>5</v>
      </c>
      <c r="L26">
        <v>53.19</v>
      </c>
      <c r="M26">
        <v>12.19</v>
      </c>
      <c r="N26" s="2">
        <v>53</v>
      </c>
      <c r="O26" s="2">
        <v>11</v>
      </c>
      <c r="P26" s="2">
        <v>8</v>
      </c>
      <c r="Q26" s="2">
        <v>12</v>
      </c>
      <c r="R26" s="2">
        <v>11</v>
      </c>
      <c r="S26" s="2">
        <v>25</v>
      </c>
      <c r="T26" s="2" t="str">
        <f t="shared" si="0"/>
        <v>N53110800</v>
      </c>
      <c r="U26" s="2" t="str">
        <f t="shared" si="1"/>
        <v>E12112500</v>
      </c>
      <c r="V26" s="2" t="str">
        <f t="shared" si="2"/>
        <v>53°11'08.0"N</v>
      </c>
      <c r="W26" s="2" t="str">
        <f t="shared" si="3"/>
        <v>12°11'25.0"E</v>
      </c>
      <c r="X26" t="s">
        <v>1136</v>
      </c>
      <c r="Y26">
        <v>8</v>
      </c>
      <c r="Z26" t="s">
        <v>15</v>
      </c>
      <c r="AA26" t="str">
        <f t="shared" si="4"/>
        <v>Pritzwalk Sommersberg EDBU (Germany)</v>
      </c>
    </row>
    <row r="27" spans="1:27" x14ac:dyDescent="0.2">
      <c r="A27" t="s">
        <v>82</v>
      </c>
      <c r="B27" t="s">
        <v>83</v>
      </c>
      <c r="C27">
        <v>118.625</v>
      </c>
      <c r="E27" t="s">
        <v>84</v>
      </c>
      <c r="F27">
        <v>1000</v>
      </c>
      <c r="G27">
        <v>49</v>
      </c>
      <c r="H27" s="1">
        <v>45800</v>
      </c>
      <c r="I27" t="s">
        <v>50</v>
      </c>
      <c r="J27" t="s">
        <v>9</v>
      </c>
      <c r="K27" t="s">
        <v>5</v>
      </c>
      <c r="L27">
        <v>54.34</v>
      </c>
      <c r="M27">
        <v>13.05</v>
      </c>
      <c r="N27" s="2">
        <v>54</v>
      </c>
      <c r="O27" s="2">
        <v>20</v>
      </c>
      <c r="P27" s="2">
        <v>19</v>
      </c>
      <c r="Q27" s="2">
        <v>13</v>
      </c>
      <c r="R27" s="2">
        <v>2</v>
      </c>
      <c r="S27" s="2">
        <v>49</v>
      </c>
      <c r="T27" s="2" t="str">
        <f t="shared" si="0"/>
        <v>N54201900</v>
      </c>
      <c r="U27" s="2" t="str">
        <f t="shared" si="1"/>
        <v>E13024900</v>
      </c>
      <c r="V27" s="2" t="str">
        <f t="shared" si="2"/>
        <v>54°20'19.0"N</v>
      </c>
      <c r="W27" s="2" t="str">
        <f t="shared" si="3"/>
        <v>13°02'49.0"E</v>
      </c>
      <c r="X27" t="s">
        <v>1136</v>
      </c>
      <c r="Y27">
        <v>8</v>
      </c>
      <c r="Z27" t="s">
        <v>15</v>
      </c>
      <c r="AA27" t="str">
        <f t="shared" si="4"/>
        <v>Stralsund EDBV (Germany)</v>
      </c>
    </row>
    <row r="28" spans="1:27" x14ac:dyDescent="0.2">
      <c r="A28" t="s">
        <v>85</v>
      </c>
      <c r="B28" t="s">
        <v>86</v>
      </c>
      <c r="C28">
        <v>122</v>
      </c>
      <c r="E28" t="s">
        <v>12</v>
      </c>
      <c r="F28">
        <v>1600</v>
      </c>
      <c r="G28">
        <v>778</v>
      </c>
      <c r="H28" s="1">
        <v>45832</v>
      </c>
      <c r="I28" t="s">
        <v>13</v>
      </c>
      <c r="J28" t="s">
        <v>9</v>
      </c>
      <c r="K28" t="s">
        <v>5</v>
      </c>
      <c r="L28">
        <v>51.16</v>
      </c>
      <c r="M28">
        <v>14.95</v>
      </c>
      <c r="N28" s="2">
        <v>51</v>
      </c>
      <c r="O28" s="2">
        <v>9</v>
      </c>
      <c r="P28" s="2">
        <v>35</v>
      </c>
      <c r="Q28" s="2">
        <v>14</v>
      </c>
      <c r="R28" s="2">
        <v>57</v>
      </c>
      <c r="S28" s="2">
        <v>3</v>
      </c>
      <c r="T28" s="2" t="str">
        <f t="shared" si="0"/>
        <v>N51093500</v>
      </c>
      <c r="U28" s="2" t="str">
        <f t="shared" si="1"/>
        <v>E14570300</v>
      </c>
      <c r="V28" s="2" t="str">
        <f t="shared" si="2"/>
        <v>51°09'35.0"N</v>
      </c>
      <c r="W28" s="2" t="str">
        <f t="shared" si="3"/>
        <v>14°57'03.0"E</v>
      </c>
      <c r="X28" t="s">
        <v>1136</v>
      </c>
      <c r="Y28">
        <v>8</v>
      </c>
      <c r="Z28" t="s">
        <v>15</v>
      </c>
      <c r="AA28" t="str">
        <f t="shared" si="4"/>
        <v>Görlitz EDBX (Germany)</v>
      </c>
    </row>
    <row r="29" spans="1:27" x14ac:dyDescent="0.2">
      <c r="A29" t="s">
        <v>87</v>
      </c>
      <c r="B29" t="s">
        <v>88</v>
      </c>
      <c r="C29">
        <v>122.85</v>
      </c>
      <c r="E29" t="s">
        <v>89</v>
      </c>
      <c r="F29">
        <v>900</v>
      </c>
      <c r="G29">
        <v>105</v>
      </c>
      <c r="H29" t="s">
        <v>90</v>
      </c>
      <c r="I29" t="s">
        <v>50</v>
      </c>
      <c r="J29" t="s">
        <v>31</v>
      </c>
      <c r="K29" t="s">
        <v>5</v>
      </c>
      <c r="L29">
        <v>53.97</v>
      </c>
      <c r="M29">
        <v>13.34</v>
      </c>
      <c r="N29" s="2">
        <v>53</v>
      </c>
      <c r="O29" s="2">
        <v>58</v>
      </c>
      <c r="P29" s="2">
        <v>14</v>
      </c>
      <c r="Q29" s="2">
        <v>13</v>
      </c>
      <c r="R29" s="2">
        <v>20</v>
      </c>
      <c r="S29" s="2">
        <v>38</v>
      </c>
      <c r="T29" s="2" t="str">
        <f t="shared" si="0"/>
        <v>N53581400</v>
      </c>
      <c r="U29" s="2" t="str">
        <f t="shared" si="1"/>
        <v>E13203800</v>
      </c>
      <c r="V29" s="2" t="str">
        <f t="shared" si="2"/>
        <v>53°58'14.0"N</v>
      </c>
      <c r="W29" s="2" t="str">
        <f t="shared" si="3"/>
        <v>13°20'38.0"E</v>
      </c>
      <c r="X29" t="s">
        <v>1136</v>
      </c>
      <c r="Y29">
        <v>8</v>
      </c>
      <c r="Z29" t="s">
        <v>15</v>
      </c>
      <c r="AA29" t="str">
        <f t="shared" si="4"/>
        <v>Schmoldow EDBY (Germany)</v>
      </c>
    </row>
    <row r="30" spans="1:27" x14ac:dyDescent="0.2">
      <c r="A30" t="s">
        <v>91</v>
      </c>
      <c r="B30" t="s">
        <v>92</v>
      </c>
      <c r="C30">
        <v>129.97499999999999</v>
      </c>
      <c r="E30" t="s">
        <v>12</v>
      </c>
      <c r="F30">
        <v>1100</v>
      </c>
      <c r="G30">
        <v>330</v>
      </c>
      <c r="H30" t="s">
        <v>93</v>
      </c>
      <c r="I30" t="s">
        <v>3</v>
      </c>
      <c r="J30" t="s">
        <v>31</v>
      </c>
      <c r="K30" t="s">
        <v>5</v>
      </c>
      <c r="L30">
        <v>51.49</v>
      </c>
      <c r="M30">
        <v>13.88</v>
      </c>
      <c r="N30" s="2">
        <v>51</v>
      </c>
      <c r="O30" s="2">
        <v>29</v>
      </c>
      <c r="P30" s="2">
        <v>23</v>
      </c>
      <c r="Q30" s="2">
        <v>13</v>
      </c>
      <c r="R30" s="2">
        <v>52</v>
      </c>
      <c r="S30" s="2">
        <v>46</v>
      </c>
      <c r="T30" s="2" t="str">
        <f t="shared" si="0"/>
        <v>N51292300</v>
      </c>
      <c r="U30" s="2" t="str">
        <f t="shared" si="1"/>
        <v>E13524600</v>
      </c>
      <c r="V30" s="2" t="str">
        <f t="shared" si="2"/>
        <v>51°29'23.0"N</v>
      </c>
      <c r="W30" s="2" t="str">
        <f t="shared" si="3"/>
        <v>13°52'46.0"E</v>
      </c>
      <c r="X30" t="s">
        <v>1136</v>
      </c>
      <c r="Y30">
        <v>8</v>
      </c>
      <c r="Z30" t="s">
        <v>15</v>
      </c>
      <c r="AA30" t="str">
        <f t="shared" si="4"/>
        <v>Schwarzheide Schipkau EDBZ (Germany)</v>
      </c>
    </row>
    <row r="31" spans="1:27" x14ac:dyDescent="0.2">
      <c r="A31" t="s">
        <v>94</v>
      </c>
      <c r="B31" t="s">
        <v>95</v>
      </c>
      <c r="C31">
        <v>122.7</v>
      </c>
      <c r="E31" t="s">
        <v>12</v>
      </c>
      <c r="F31">
        <v>1300</v>
      </c>
      <c r="G31">
        <v>533</v>
      </c>
      <c r="H31" s="1">
        <v>45927</v>
      </c>
      <c r="I31" t="s">
        <v>96</v>
      </c>
      <c r="J31" t="s">
        <v>25</v>
      </c>
      <c r="K31" t="s">
        <v>15</v>
      </c>
      <c r="L31">
        <v>51.74</v>
      </c>
      <c r="M31">
        <v>11.23</v>
      </c>
      <c r="N31" s="2">
        <v>51</v>
      </c>
      <c r="O31" s="2">
        <v>44</v>
      </c>
      <c r="P31" s="2">
        <v>35</v>
      </c>
      <c r="Q31" s="2">
        <v>11</v>
      </c>
      <c r="R31" s="2">
        <v>13</v>
      </c>
      <c r="S31" s="2">
        <v>40</v>
      </c>
      <c r="T31" s="2" t="str">
        <f t="shared" si="0"/>
        <v>N51443500</v>
      </c>
      <c r="U31" s="2" t="str">
        <f t="shared" si="1"/>
        <v>E11134000</v>
      </c>
      <c r="V31" s="2" t="str">
        <f t="shared" si="2"/>
        <v>51°44'35.0"N</v>
      </c>
      <c r="W31" s="2" t="str">
        <f t="shared" si="3"/>
        <v>11°13'40.0"E</v>
      </c>
      <c r="X31" t="s">
        <v>1136</v>
      </c>
      <c r="Y31">
        <v>8</v>
      </c>
      <c r="Z31" t="s">
        <v>15</v>
      </c>
      <c r="AA31" t="str">
        <f t="shared" si="4"/>
        <v>Ballenstedt EDCB (Germany)</v>
      </c>
    </row>
    <row r="32" spans="1:27" x14ac:dyDescent="0.2">
      <c r="A32" t="s">
        <v>97</v>
      </c>
      <c r="B32" t="s">
        <v>98</v>
      </c>
      <c r="C32">
        <v>123</v>
      </c>
      <c r="E32" t="s">
        <v>99</v>
      </c>
      <c r="F32">
        <v>1100</v>
      </c>
      <c r="G32">
        <v>220</v>
      </c>
      <c r="H32" s="1">
        <v>45832</v>
      </c>
      <c r="I32" t="s">
        <v>100</v>
      </c>
      <c r="J32" t="s">
        <v>9</v>
      </c>
      <c r="K32" t="s">
        <v>101</v>
      </c>
      <c r="L32">
        <v>52.48</v>
      </c>
      <c r="M32">
        <v>14.09</v>
      </c>
      <c r="N32" s="2">
        <v>52</v>
      </c>
      <c r="O32" s="2">
        <v>28</v>
      </c>
      <c r="P32" s="2">
        <v>45</v>
      </c>
      <c r="Q32" s="2">
        <v>14</v>
      </c>
      <c r="R32" s="2">
        <v>5</v>
      </c>
      <c r="S32" s="2">
        <v>7</v>
      </c>
      <c r="T32" s="2" t="str">
        <f t="shared" si="0"/>
        <v>N52284500</v>
      </c>
      <c r="U32" s="2" t="str">
        <f t="shared" si="1"/>
        <v>E14050700</v>
      </c>
      <c r="V32" s="2" t="str">
        <f t="shared" si="2"/>
        <v>52°28'45.0"N</v>
      </c>
      <c r="W32" s="2" t="str">
        <f t="shared" si="3"/>
        <v>14°05'07.0"E</v>
      </c>
      <c r="X32" t="s">
        <v>1136</v>
      </c>
      <c r="Y32">
        <v>8</v>
      </c>
      <c r="Z32" t="s">
        <v>15</v>
      </c>
      <c r="AA32" t="str">
        <f t="shared" si="4"/>
        <v>Eggersdorf EDCE (Germany)</v>
      </c>
    </row>
    <row r="33" spans="1:27" x14ac:dyDescent="0.2">
      <c r="A33" t="s">
        <v>102</v>
      </c>
      <c r="B33" t="s">
        <v>103</v>
      </c>
      <c r="C33">
        <v>122.85</v>
      </c>
      <c r="E33" t="s">
        <v>12</v>
      </c>
      <c r="F33">
        <v>900</v>
      </c>
      <c r="G33">
        <v>115</v>
      </c>
      <c r="H33" s="1">
        <v>46021</v>
      </c>
      <c r="I33" t="s">
        <v>104</v>
      </c>
      <c r="J33" t="s">
        <v>9</v>
      </c>
      <c r="K33" t="s">
        <v>5</v>
      </c>
      <c r="L33">
        <v>52.28</v>
      </c>
      <c r="M33">
        <v>13.81</v>
      </c>
      <c r="N33" s="2">
        <v>52</v>
      </c>
      <c r="O33" s="2">
        <v>16</v>
      </c>
      <c r="P33" s="2">
        <v>56</v>
      </c>
      <c r="Q33" s="2">
        <v>13</v>
      </c>
      <c r="R33" s="2">
        <v>48</v>
      </c>
      <c r="S33" s="2">
        <v>20</v>
      </c>
      <c r="T33" s="2" t="str">
        <f t="shared" si="0"/>
        <v>N52165600</v>
      </c>
      <c r="U33" s="2" t="str">
        <f t="shared" si="1"/>
        <v>E13482000</v>
      </c>
      <c r="V33" s="2" t="str">
        <f t="shared" si="2"/>
        <v>52°16'56.0"N</v>
      </c>
      <c r="W33" s="2" t="str">
        <f t="shared" si="3"/>
        <v>13°48'20.0"E</v>
      </c>
      <c r="X33" t="s">
        <v>1136</v>
      </c>
      <c r="Y33">
        <v>8</v>
      </c>
      <c r="Z33" t="s">
        <v>15</v>
      </c>
      <c r="AA33" t="str">
        <f t="shared" si="4"/>
        <v>Friedersdorf EDCF (Germany)</v>
      </c>
    </row>
    <row r="34" spans="1:27" x14ac:dyDescent="0.2">
      <c r="A34" t="s">
        <v>105</v>
      </c>
      <c r="B34" t="s">
        <v>106</v>
      </c>
      <c r="C34">
        <v>123</v>
      </c>
      <c r="E34" t="s">
        <v>2</v>
      </c>
      <c r="F34">
        <v>900</v>
      </c>
      <c r="G34">
        <v>69</v>
      </c>
      <c r="H34" s="1">
        <v>45895</v>
      </c>
      <c r="I34" t="s">
        <v>50</v>
      </c>
      <c r="J34" t="s">
        <v>70</v>
      </c>
      <c r="K34" t="s">
        <v>15</v>
      </c>
      <c r="L34">
        <v>54.38</v>
      </c>
      <c r="M34">
        <v>13.33</v>
      </c>
      <c r="N34" s="2">
        <v>54</v>
      </c>
      <c r="O34" s="2">
        <v>23</v>
      </c>
      <c r="P34" s="2">
        <v>2</v>
      </c>
      <c r="Q34" s="2">
        <v>13</v>
      </c>
      <c r="R34" s="2">
        <v>19</v>
      </c>
      <c r="S34" s="2">
        <v>32</v>
      </c>
      <c r="T34" s="2" t="str">
        <f t="shared" si="0"/>
        <v>N54230200</v>
      </c>
      <c r="U34" s="2" t="str">
        <f t="shared" si="1"/>
        <v>E13193200</v>
      </c>
      <c r="V34" s="2" t="str">
        <f t="shared" si="2"/>
        <v>54°23'02.0"N</v>
      </c>
      <c r="W34" s="2" t="str">
        <f t="shared" si="3"/>
        <v>13°19'32.0"E</v>
      </c>
      <c r="X34" t="s">
        <v>1136</v>
      </c>
      <c r="Y34">
        <v>8</v>
      </c>
      <c r="Z34" t="s">
        <v>15</v>
      </c>
      <c r="AA34" t="str">
        <f t="shared" si="4"/>
        <v>Güttin Rügen EDCG (Germany)</v>
      </c>
    </row>
    <row r="35" spans="1:27" x14ac:dyDescent="0.2">
      <c r="A35" t="s">
        <v>107</v>
      </c>
      <c r="B35" t="s">
        <v>108</v>
      </c>
      <c r="C35">
        <v>120.97499999999999</v>
      </c>
      <c r="E35" t="s">
        <v>12</v>
      </c>
      <c r="F35">
        <v>1500</v>
      </c>
      <c r="G35">
        <v>672</v>
      </c>
      <c r="H35" s="1">
        <v>45927</v>
      </c>
      <c r="I35" t="s">
        <v>109</v>
      </c>
      <c r="K35" t="s">
        <v>5</v>
      </c>
      <c r="L35">
        <v>51.04</v>
      </c>
      <c r="M35">
        <v>12.23</v>
      </c>
      <c r="N35" s="2">
        <v>51</v>
      </c>
      <c r="O35" s="2">
        <v>2</v>
      </c>
      <c r="P35" s="2">
        <v>35</v>
      </c>
      <c r="Q35" s="2">
        <v>12</v>
      </c>
      <c r="R35" s="2">
        <v>13</v>
      </c>
      <c r="S35" s="2">
        <v>60</v>
      </c>
      <c r="T35" s="2" t="str">
        <f t="shared" si="0"/>
        <v>N51023500</v>
      </c>
      <c r="U35" s="2" t="str">
        <f t="shared" si="1"/>
        <v>E12136000</v>
      </c>
      <c r="V35" s="2" t="str">
        <f t="shared" si="2"/>
        <v>51°02'35.0"N</v>
      </c>
      <c r="W35" s="2" t="str">
        <f t="shared" si="3"/>
        <v>12°13'60.0"E</v>
      </c>
      <c r="X35" t="s">
        <v>1136</v>
      </c>
      <c r="Y35">
        <v>8</v>
      </c>
      <c r="Z35" t="s">
        <v>15</v>
      </c>
      <c r="AA35" t="str">
        <f t="shared" si="4"/>
        <v>Sprossen EDCH (Germany)</v>
      </c>
    </row>
    <row r="36" spans="1:27" x14ac:dyDescent="0.2">
      <c r="A36" t="s">
        <v>110</v>
      </c>
      <c r="B36" t="s">
        <v>111</v>
      </c>
      <c r="C36">
        <v>122.2</v>
      </c>
      <c r="E36" t="s">
        <v>2</v>
      </c>
      <c r="F36">
        <v>1300</v>
      </c>
      <c r="G36">
        <v>486</v>
      </c>
      <c r="H36" s="1">
        <v>45958</v>
      </c>
      <c r="I36" t="s">
        <v>112</v>
      </c>
      <c r="J36" t="s">
        <v>31</v>
      </c>
      <c r="K36" t="s">
        <v>5</v>
      </c>
      <c r="L36">
        <v>51.27</v>
      </c>
      <c r="M36">
        <v>14.51</v>
      </c>
      <c r="N36" s="2">
        <v>51</v>
      </c>
      <c r="O36" s="2">
        <v>16</v>
      </c>
      <c r="P36" s="2">
        <v>25</v>
      </c>
      <c r="Q36" s="2">
        <v>14</v>
      </c>
      <c r="R36" s="2">
        <v>30</v>
      </c>
      <c r="S36" s="2">
        <v>23</v>
      </c>
      <c r="T36" s="2" t="str">
        <f t="shared" si="0"/>
        <v>N51162500</v>
      </c>
      <c r="U36" s="2" t="str">
        <f t="shared" si="1"/>
        <v>E14302300</v>
      </c>
      <c r="V36" s="2" t="str">
        <f t="shared" si="2"/>
        <v>51°16'25.0"N</v>
      </c>
      <c r="W36" s="2" t="str">
        <f t="shared" si="3"/>
        <v>14°30'23.0"E</v>
      </c>
      <c r="X36" t="s">
        <v>1136</v>
      </c>
      <c r="Y36">
        <v>8</v>
      </c>
      <c r="Z36" t="s">
        <v>15</v>
      </c>
      <c r="AA36" t="str">
        <f t="shared" si="4"/>
        <v>Klix EDCI (Germany)</v>
      </c>
    </row>
    <row r="37" spans="1:27" x14ac:dyDescent="0.2">
      <c r="A37" t="s">
        <v>113</v>
      </c>
      <c r="B37" t="s">
        <v>114</v>
      </c>
      <c r="C37">
        <v>122.5</v>
      </c>
      <c r="E37" t="s">
        <v>84</v>
      </c>
      <c r="F37">
        <v>2100</v>
      </c>
      <c r="G37" s="3">
        <v>1198</v>
      </c>
      <c r="H37" s="1">
        <v>45863</v>
      </c>
      <c r="I37" t="s">
        <v>115</v>
      </c>
      <c r="J37" t="s">
        <v>25</v>
      </c>
      <c r="K37" t="s">
        <v>5</v>
      </c>
      <c r="L37">
        <v>50.75</v>
      </c>
      <c r="M37">
        <v>12.84</v>
      </c>
      <c r="N37" s="2">
        <v>50</v>
      </c>
      <c r="O37" s="2">
        <v>44</v>
      </c>
      <c r="P37" s="2">
        <v>56</v>
      </c>
      <c r="Q37" s="2">
        <v>12</v>
      </c>
      <c r="R37" s="2">
        <v>50</v>
      </c>
      <c r="S37" s="2">
        <v>9</v>
      </c>
      <c r="T37" s="2" t="str">
        <f t="shared" si="0"/>
        <v>N50445600</v>
      </c>
      <c r="U37" s="2" t="str">
        <f t="shared" si="1"/>
        <v>E12500900</v>
      </c>
      <c r="V37" s="2" t="str">
        <f t="shared" si="2"/>
        <v>50°44'56.0"N</v>
      </c>
      <c r="W37" s="2" t="str">
        <f t="shared" si="3"/>
        <v>12°50'09.0"E</v>
      </c>
      <c r="X37" t="s">
        <v>1136</v>
      </c>
      <c r="Y37">
        <v>8</v>
      </c>
      <c r="Z37" t="s">
        <v>15</v>
      </c>
      <c r="AA37" t="str">
        <f t="shared" si="4"/>
        <v>Chemnitz  Jahnsdorf EDCJ (Germany)</v>
      </c>
    </row>
    <row r="38" spans="1:27" x14ac:dyDescent="0.2">
      <c r="A38" t="s">
        <v>116</v>
      </c>
      <c r="B38" t="s">
        <v>117</v>
      </c>
      <c r="C38">
        <v>123.65</v>
      </c>
      <c r="E38" t="s">
        <v>2</v>
      </c>
      <c r="F38">
        <v>1100</v>
      </c>
      <c r="G38">
        <v>304</v>
      </c>
      <c r="H38" s="1">
        <v>45863</v>
      </c>
      <c r="I38" t="s">
        <v>28</v>
      </c>
      <c r="J38" t="s">
        <v>118</v>
      </c>
      <c r="K38" t="s">
        <v>47</v>
      </c>
      <c r="L38">
        <v>51.72</v>
      </c>
      <c r="M38">
        <v>11.95</v>
      </c>
      <c r="N38" s="2">
        <v>51</v>
      </c>
      <c r="O38" s="2">
        <v>43</v>
      </c>
      <c r="P38" s="2">
        <v>21</v>
      </c>
      <c r="Q38" s="2">
        <v>11</v>
      </c>
      <c r="R38" s="2">
        <v>56</v>
      </c>
      <c r="S38" s="2">
        <v>50</v>
      </c>
      <c r="T38" s="2" t="str">
        <f t="shared" si="0"/>
        <v>N51432100</v>
      </c>
      <c r="U38" s="2" t="str">
        <f t="shared" si="1"/>
        <v>E11565000</v>
      </c>
      <c r="V38" s="2" t="str">
        <f t="shared" si="2"/>
        <v>51°43'21.0"N</v>
      </c>
      <c r="W38" s="2" t="str">
        <f t="shared" si="3"/>
        <v>11°56'50.0"E</v>
      </c>
      <c r="X38" t="s">
        <v>1136</v>
      </c>
      <c r="Y38">
        <v>8</v>
      </c>
      <c r="Z38" t="s">
        <v>15</v>
      </c>
      <c r="AA38" t="str">
        <f t="shared" si="4"/>
        <v>Köthen EDCK (Germany)</v>
      </c>
    </row>
    <row r="39" spans="1:27" x14ac:dyDescent="0.2">
      <c r="A39" t="s">
        <v>119</v>
      </c>
      <c r="B39" t="s">
        <v>120</v>
      </c>
      <c r="C39">
        <v>122.375</v>
      </c>
      <c r="E39" t="s">
        <v>121</v>
      </c>
      <c r="F39">
        <v>900</v>
      </c>
      <c r="G39">
        <v>95</v>
      </c>
      <c r="H39" t="s">
        <v>122</v>
      </c>
      <c r="I39" t="s">
        <v>123</v>
      </c>
      <c r="J39" t="s">
        <v>124</v>
      </c>
      <c r="K39" t="s">
        <v>5</v>
      </c>
      <c r="L39">
        <v>52.72</v>
      </c>
      <c r="M39">
        <v>12.08</v>
      </c>
      <c r="N39" s="2">
        <v>52</v>
      </c>
      <c r="O39" s="2">
        <v>42</v>
      </c>
      <c r="P39" s="2">
        <v>54</v>
      </c>
      <c r="Q39" s="2">
        <v>12</v>
      </c>
      <c r="R39" s="2">
        <v>4</v>
      </c>
      <c r="S39" s="2">
        <v>48</v>
      </c>
      <c r="T39" s="2" t="str">
        <f t="shared" si="0"/>
        <v>N52425400</v>
      </c>
      <c r="U39" s="2" t="str">
        <f t="shared" si="1"/>
        <v>E12044800</v>
      </c>
      <c r="V39" s="2" t="str">
        <f t="shared" si="2"/>
        <v>52°42'54.0"N</v>
      </c>
      <c r="W39" s="2" t="str">
        <f t="shared" si="3"/>
        <v>12°04'48.0"E</v>
      </c>
      <c r="X39" t="s">
        <v>1136</v>
      </c>
      <c r="Y39">
        <v>8</v>
      </c>
      <c r="Z39" t="s">
        <v>15</v>
      </c>
      <c r="AA39" t="str">
        <f t="shared" si="4"/>
        <v>Klietz Scharlippe EDCL (Germany)</v>
      </c>
    </row>
    <row r="40" spans="1:27" x14ac:dyDescent="0.2">
      <c r="A40" t="s">
        <v>125</v>
      </c>
      <c r="B40" t="s">
        <v>126</v>
      </c>
      <c r="C40">
        <v>119.75</v>
      </c>
      <c r="E40" t="s">
        <v>2</v>
      </c>
      <c r="F40">
        <v>1000</v>
      </c>
      <c r="G40">
        <v>110</v>
      </c>
      <c r="H40" s="1">
        <v>45990</v>
      </c>
      <c r="I40" t="s">
        <v>3</v>
      </c>
      <c r="J40" t="s">
        <v>9</v>
      </c>
      <c r="K40" t="s">
        <v>5</v>
      </c>
      <c r="L40">
        <v>52.63</v>
      </c>
      <c r="M40">
        <v>12.91</v>
      </c>
      <c r="N40" s="2">
        <v>52</v>
      </c>
      <c r="O40" s="2">
        <v>37</v>
      </c>
      <c r="P40" s="2">
        <v>35</v>
      </c>
      <c r="Q40" s="2">
        <v>12</v>
      </c>
      <c r="R40" s="2">
        <v>54</v>
      </c>
      <c r="S40" s="2">
        <v>44</v>
      </c>
      <c r="T40" s="2" t="str">
        <f t="shared" si="0"/>
        <v>N52373500</v>
      </c>
      <c r="U40" s="2" t="str">
        <f t="shared" si="1"/>
        <v>E12544400</v>
      </c>
      <c r="V40" s="2" t="str">
        <f t="shared" si="2"/>
        <v>52°37'35.0"N</v>
      </c>
      <c r="W40" s="2" t="str">
        <f t="shared" si="3"/>
        <v>12°54'44.0"E</v>
      </c>
      <c r="X40" t="s">
        <v>1136</v>
      </c>
      <c r="Y40">
        <v>8</v>
      </c>
      <c r="Z40" t="s">
        <v>15</v>
      </c>
      <c r="AA40" t="str">
        <f t="shared" si="4"/>
        <v>Nauen EDCN (Germany)</v>
      </c>
    </row>
    <row r="41" spans="1:27" x14ac:dyDescent="0.2">
      <c r="A41" t="s">
        <v>127</v>
      </c>
      <c r="B41" t="s">
        <v>128</v>
      </c>
      <c r="C41">
        <v>123.375</v>
      </c>
      <c r="E41" t="s">
        <v>12</v>
      </c>
      <c r="F41">
        <v>1300</v>
      </c>
      <c r="G41">
        <v>525</v>
      </c>
      <c r="H41" s="1">
        <v>45990</v>
      </c>
      <c r="I41" t="s">
        <v>50</v>
      </c>
      <c r="J41" t="s">
        <v>31</v>
      </c>
      <c r="K41" t="s">
        <v>5</v>
      </c>
      <c r="L41">
        <v>51.77</v>
      </c>
      <c r="M41">
        <v>11.5</v>
      </c>
      <c r="N41" s="2">
        <v>51</v>
      </c>
      <c r="O41" s="2">
        <v>45</v>
      </c>
      <c r="P41" s="2">
        <v>55</v>
      </c>
      <c r="Q41" s="2">
        <v>11</v>
      </c>
      <c r="R41" s="2">
        <v>29</v>
      </c>
      <c r="S41" s="2">
        <v>55</v>
      </c>
      <c r="T41" s="2" t="str">
        <f t="shared" si="0"/>
        <v>N51455500</v>
      </c>
      <c r="U41" s="2" t="str">
        <f t="shared" si="1"/>
        <v>E11295500</v>
      </c>
      <c r="V41" s="2" t="str">
        <f t="shared" si="2"/>
        <v>51°45'55.0"N</v>
      </c>
      <c r="W41" s="2" t="str">
        <f t="shared" si="3"/>
        <v>11°29'55.0"E</v>
      </c>
      <c r="X41" t="s">
        <v>1136</v>
      </c>
      <c r="Y41">
        <v>8</v>
      </c>
      <c r="Z41" t="s">
        <v>15</v>
      </c>
      <c r="AA41" t="str">
        <f t="shared" si="4"/>
        <v>Aschersleben EDCQ (Germany)</v>
      </c>
    </row>
    <row r="42" spans="1:27" x14ac:dyDescent="0.2">
      <c r="A42" t="s">
        <v>129</v>
      </c>
      <c r="B42" t="s">
        <v>130</v>
      </c>
      <c r="C42">
        <v>126.5</v>
      </c>
      <c r="E42" t="s">
        <v>12</v>
      </c>
      <c r="F42">
        <v>900</v>
      </c>
      <c r="G42">
        <v>30</v>
      </c>
      <c r="H42" s="1">
        <v>45895</v>
      </c>
      <c r="I42" t="s">
        <v>67</v>
      </c>
      <c r="J42" t="s">
        <v>9</v>
      </c>
      <c r="K42" t="s">
        <v>5</v>
      </c>
      <c r="L42">
        <v>54.08</v>
      </c>
      <c r="M42">
        <v>11.66</v>
      </c>
      <c r="N42" s="2">
        <v>54</v>
      </c>
      <c r="O42" s="2">
        <v>4</v>
      </c>
      <c r="P42" s="2">
        <v>51</v>
      </c>
      <c r="Q42" s="2">
        <v>11</v>
      </c>
      <c r="R42" s="2">
        <v>39</v>
      </c>
      <c r="S42" s="2">
        <v>19</v>
      </c>
      <c r="T42" s="2" t="str">
        <f t="shared" si="0"/>
        <v>N54045100</v>
      </c>
      <c r="U42" s="2" t="str">
        <f t="shared" si="1"/>
        <v>E11391900</v>
      </c>
      <c r="V42" s="2" t="str">
        <f t="shared" si="2"/>
        <v>54°04'51.0"N</v>
      </c>
      <c r="W42" s="2" t="str">
        <f t="shared" si="3"/>
        <v>11°39'19.0"E</v>
      </c>
      <c r="X42" t="s">
        <v>1136</v>
      </c>
      <c r="Y42">
        <v>8</v>
      </c>
      <c r="Z42" t="s">
        <v>15</v>
      </c>
      <c r="AA42" t="str">
        <f t="shared" si="4"/>
        <v>Rerik Zweedorf EDCR (Germany)</v>
      </c>
    </row>
    <row r="43" spans="1:27" x14ac:dyDescent="0.2">
      <c r="A43" t="s">
        <v>131</v>
      </c>
      <c r="B43" t="s">
        <v>132</v>
      </c>
      <c r="C43">
        <v>123.65</v>
      </c>
      <c r="E43" t="s">
        <v>2</v>
      </c>
      <c r="F43">
        <v>1000</v>
      </c>
      <c r="G43">
        <v>161</v>
      </c>
      <c r="H43" s="1">
        <v>45958</v>
      </c>
      <c r="I43" t="s">
        <v>133</v>
      </c>
      <c r="J43" t="s">
        <v>25</v>
      </c>
      <c r="K43" t="s">
        <v>5</v>
      </c>
      <c r="L43">
        <v>52.31</v>
      </c>
      <c r="M43">
        <v>13.1</v>
      </c>
      <c r="N43" s="2">
        <v>52</v>
      </c>
      <c r="O43" s="2">
        <v>18</v>
      </c>
      <c r="P43" s="2">
        <v>25</v>
      </c>
      <c r="Q43" s="2">
        <v>13</v>
      </c>
      <c r="R43" s="2">
        <v>5</v>
      </c>
      <c r="S43" s="2">
        <v>54</v>
      </c>
      <c r="T43" s="2" t="str">
        <f t="shared" si="0"/>
        <v>N52182500</v>
      </c>
      <c r="U43" s="2" t="str">
        <f t="shared" si="1"/>
        <v>E13055400</v>
      </c>
      <c r="V43" s="2" t="str">
        <f t="shared" si="2"/>
        <v>52°18'25.0"N</v>
      </c>
      <c r="W43" s="2" t="str">
        <f t="shared" si="3"/>
        <v>13°05'54.0"E</v>
      </c>
      <c r="X43" t="s">
        <v>1136</v>
      </c>
      <c r="Y43">
        <v>8</v>
      </c>
      <c r="Z43" t="s">
        <v>15</v>
      </c>
      <c r="AA43" t="str">
        <f t="shared" si="4"/>
        <v>Saarmund EDCS (Germany)</v>
      </c>
    </row>
    <row r="44" spans="1:27" x14ac:dyDescent="0.2">
      <c r="A44" t="s">
        <v>134</v>
      </c>
      <c r="B44" t="s">
        <v>135</v>
      </c>
      <c r="C44">
        <v>122</v>
      </c>
      <c r="E44" t="s">
        <v>12</v>
      </c>
      <c r="F44">
        <v>900</v>
      </c>
      <c r="G44">
        <v>46</v>
      </c>
      <c r="H44" s="1">
        <v>45927</v>
      </c>
      <c r="I44" t="s">
        <v>133</v>
      </c>
      <c r="J44" t="s">
        <v>9</v>
      </c>
      <c r="K44" t="s">
        <v>5</v>
      </c>
      <c r="L44">
        <v>53.81</v>
      </c>
      <c r="M44">
        <v>12.23</v>
      </c>
      <c r="N44" s="2">
        <v>53</v>
      </c>
      <c r="O44" s="2">
        <v>48</v>
      </c>
      <c r="P44" s="2">
        <v>24</v>
      </c>
      <c r="Q44" s="2">
        <v>12</v>
      </c>
      <c r="R44" s="2">
        <v>13</v>
      </c>
      <c r="S44" s="2">
        <v>54</v>
      </c>
      <c r="T44" s="2" t="str">
        <f t="shared" si="0"/>
        <v>N53482400</v>
      </c>
      <c r="U44" s="2" t="str">
        <f t="shared" si="1"/>
        <v>E12135400</v>
      </c>
      <c r="V44" s="2" t="str">
        <f t="shared" si="2"/>
        <v>53°48'24.0"N</v>
      </c>
      <c r="W44" s="2" t="str">
        <f t="shared" si="3"/>
        <v>12°13'54.0"E</v>
      </c>
      <c r="X44" t="s">
        <v>1136</v>
      </c>
      <c r="Y44">
        <v>8</v>
      </c>
      <c r="Z44" t="s">
        <v>15</v>
      </c>
      <c r="AA44" t="str">
        <f t="shared" si="4"/>
        <v>Güstrow EDCU (Germany)</v>
      </c>
    </row>
    <row r="45" spans="1:27" x14ac:dyDescent="0.2">
      <c r="A45" t="s">
        <v>136</v>
      </c>
      <c r="B45" t="s">
        <v>137</v>
      </c>
      <c r="C45">
        <v>123.65</v>
      </c>
      <c r="E45" t="s">
        <v>2</v>
      </c>
      <c r="F45">
        <v>900</v>
      </c>
      <c r="G45">
        <v>72</v>
      </c>
      <c r="H45" s="1">
        <v>45927</v>
      </c>
      <c r="I45" t="s">
        <v>50</v>
      </c>
      <c r="J45" t="s">
        <v>9</v>
      </c>
      <c r="K45" t="s">
        <v>5</v>
      </c>
      <c r="L45">
        <v>53.5</v>
      </c>
      <c r="M45">
        <v>13.95</v>
      </c>
      <c r="N45" s="2">
        <v>53</v>
      </c>
      <c r="O45" s="2">
        <v>30</v>
      </c>
      <c r="P45" s="2">
        <v>15</v>
      </c>
      <c r="Q45" s="2">
        <v>13</v>
      </c>
      <c r="R45" s="2">
        <v>56</v>
      </c>
      <c r="S45" s="2">
        <v>54</v>
      </c>
      <c r="T45" s="2" t="str">
        <f t="shared" si="0"/>
        <v>N53301500</v>
      </c>
      <c r="U45" s="2" t="str">
        <f t="shared" si="1"/>
        <v>E13565400</v>
      </c>
      <c r="V45" s="2" t="str">
        <f t="shared" si="2"/>
        <v>53°30'15.0"N</v>
      </c>
      <c r="W45" s="2" t="str">
        <f t="shared" si="3"/>
        <v>13°56'54.0"E</v>
      </c>
      <c r="X45" t="s">
        <v>1136</v>
      </c>
      <c r="Y45">
        <v>8</v>
      </c>
      <c r="Z45" t="s">
        <v>15</v>
      </c>
      <c r="AA45" t="str">
        <f t="shared" si="4"/>
        <v>Pasewalk Franzfel EDCV (Germany)</v>
      </c>
    </row>
    <row r="46" spans="1:27" x14ac:dyDescent="0.2">
      <c r="A46" t="s">
        <v>138</v>
      </c>
      <c r="B46" t="s">
        <v>139</v>
      </c>
      <c r="C46">
        <v>123.05</v>
      </c>
      <c r="E46" t="s">
        <v>12</v>
      </c>
      <c r="F46">
        <v>800</v>
      </c>
      <c r="G46">
        <v>43</v>
      </c>
      <c r="H46" s="1">
        <v>45895</v>
      </c>
      <c r="I46" t="s">
        <v>140</v>
      </c>
      <c r="J46" t="s">
        <v>9</v>
      </c>
      <c r="K46" t="s">
        <v>5</v>
      </c>
      <c r="L46">
        <v>53.91</v>
      </c>
      <c r="M46">
        <v>11.5</v>
      </c>
      <c r="N46" s="2">
        <v>53</v>
      </c>
      <c r="O46" s="2">
        <v>54</v>
      </c>
      <c r="P46" s="2">
        <v>47</v>
      </c>
      <c r="Q46" s="2">
        <v>11</v>
      </c>
      <c r="R46" s="2">
        <v>30</v>
      </c>
      <c r="S46" s="2">
        <v>0</v>
      </c>
      <c r="T46" s="2" t="str">
        <f t="shared" si="0"/>
        <v>N53544700</v>
      </c>
      <c r="U46" s="2" t="str">
        <f t="shared" si="1"/>
        <v>E11300000</v>
      </c>
      <c r="V46" s="2" t="str">
        <f t="shared" si="2"/>
        <v>53°54'47.0"N</v>
      </c>
      <c r="W46" s="2" t="str">
        <f t="shared" si="3"/>
        <v>11°30'00.0"E</v>
      </c>
      <c r="X46" t="s">
        <v>1136</v>
      </c>
      <c r="Y46">
        <v>8</v>
      </c>
      <c r="Z46" t="s">
        <v>15</v>
      </c>
      <c r="AA46" t="str">
        <f t="shared" si="4"/>
        <v>Wismar EDCW (Germany)</v>
      </c>
    </row>
    <row r="47" spans="1:27" x14ac:dyDescent="0.2">
      <c r="A47" t="s">
        <v>141</v>
      </c>
      <c r="B47" t="s">
        <v>142</v>
      </c>
      <c r="C47">
        <v>122.4</v>
      </c>
      <c r="E47" t="s">
        <v>99</v>
      </c>
      <c r="F47">
        <v>900</v>
      </c>
      <c r="G47">
        <v>66</v>
      </c>
      <c r="H47" s="1">
        <v>45769</v>
      </c>
      <c r="I47" t="s">
        <v>143</v>
      </c>
      <c r="J47" t="s">
        <v>9</v>
      </c>
      <c r="K47" t="s">
        <v>5</v>
      </c>
      <c r="L47">
        <v>54.16</v>
      </c>
      <c r="M47">
        <v>12.25</v>
      </c>
      <c r="N47" s="2">
        <v>54</v>
      </c>
      <c r="O47" s="2">
        <v>9</v>
      </c>
      <c r="P47" s="2">
        <v>39</v>
      </c>
      <c r="Q47" s="2">
        <v>12</v>
      </c>
      <c r="R47" s="2">
        <v>14</v>
      </c>
      <c r="S47" s="2">
        <v>54</v>
      </c>
      <c r="T47" s="2" t="str">
        <f t="shared" si="0"/>
        <v>N54093900</v>
      </c>
      <c r="U47" s="2" t="str">
        <f t="shared" si="1"/>
        <v>E12145400</v>
      </c>
      <c r="V47" s="2" t="str">
        <f t="shared" si="2"/>
        <v>54°09'39.0"N</v>
      </c>
      <c r="W47" s="2" t="str">
        <f t="shared" si="3"/>
        <v>12°14'54.0"E</v>
      </c>
      <c r="X47" t="s">
        <v>1136</v>
      </c>
      <c r="Y47">
        <v>8</v>
      </c>
      <c r="Z47" t="s">
        <v>15</v>
      </c>
      <c r="AA47" t="str">
        <f t="shared" si="4"/>
        <v>Purkshof EDCX (Germany)</v>
      </c>
    </row>
    <row r="48" spans="1:27" x14ac:dyDescent="0.2">
      <c r="A48" t="s">
        <v>144</v>
      </c>
      <c r="B48" t="s">
        <v>145</v>
      </c>
      <c r="C48">
        <v>130.125</v>
      </c>
      <c r="E48" t="s">
        <v>12</v>
      </c>
      <c r="F48">
        <v>1500</v>
      </c>
      <c r="G48">
        <v>649</v>
      </c>
      <c r="H48" s="1">
        <v>45927</v>
      </c>
      <c r="I48" t="s">
        <v>133</v>
      </c>
      <c r="J48" t="s">
        <v>58</v>
      </c>
      <c r="K48" t="s">
        <v>5</v>
      </c>
      <c r="L48">
        <v>51.13</v>
      </c>
      <c r="M48">
        <v>10.62</v>
      </c>
      <c r="N48" s="2">
        <v>51</v>
      </c>
      <c r="O48" s="2">
        <v>7</v>
      </c>
      <c r="P48" s="2">
        <v>46</v>
      </c>
      <c r="Q48" s="2">
        <v>10</v>
      </c>
      <c r="R48" s="2">
        <v>37</v>
      </c>
      <c r="S48" s="2">
        <v>16</v>
      </c>
      <c r="T48" s="2" t="str">
        <f t="shared" si="0"/>
        <v>N51074600</v>
      </c>
      <c r="U48" s="2" t="str">
        <f t="shared" si="1"/>
        <v>E10371600</v>
      </c>
      <c r="V48" s="2" t="str">
        <f t="shared" si="2"/>
        <v>51°07'46.0"N</v>
      </c>
      <c r="W48" s="2" t="str">
        <f t="shared" si="3"/>
        <v>10°37'16.0"E</v>
      </c>
      <c r="X48" t="s">
        <v>1136</v>
      </c>
      <c r="Y48">
        <v>8</v>
      </c>
      <c r="Z48" t="s">
        <v>15</v>
      </c>
      <c r="AA48" t="str">
        <f t="shared" si="4"/>
        <v>Bad Langensalza EDEB (Germany)</v>
      </c>
    </row>
    <row r="49" spans="1:27" x14ac:dyDescent="0.2">
      <c r="A49" t="s">
        <v>146</v>
      </c>
      <c r="B49" t="s">
        <v>147</v>
      </c>
      <c r="C49">
        <v>122.5</v>
      </c>
      <c r="E49" t="s">
        <v>12</v>
      </c>
      <c r="F49">
        <v>1800</v>
      </c>
      <c r="G49">
        <v>990</v>
      </c>
      <c r="H49" s="1">
        <v>45895</v>
      </c>
      <c r="I49" t="s">
        <v>148</v>
      </c>
      <c r="K49" t="s">
        <v>5</v>
      </c>
      <c r="L49">
        <v>50.97</v>
      </c>
      <c r="M49">
        <v>10.73</v>
      </c>
      <c r="N49" s="2">
        <v>50</v>
      </c>
      <c r="O49" s="2">
        <v>58</v>
      </c>
      <c r="P49" s="2">
        <v>21</v>
      </c>
      <c r="Q49" s="2">
        <v>10</v>
      </c>
      <c r="R49" s="2">
        <v>43</v>
      </c>
      <c r="S49" s="2">
        <v>36</v>
      </c>
      <c r="T49" s="2" t="str">
        <f t="shared" si="0"/>
        <v>N50582100</v>
      </c>
      <c r="U49" s="2" t="str">
        <f t="shared" si="1"/>
        <v>E10433600</v>
      </c>
      <c r="V49" s="2" t="str">
        <f t="shared" si="2"/>
        <v>50°58'21.0"N</v>
      </c>
      <c r="W49" s="2" t="str">
        <f t="shared" si="3"/>
        <v>10°43'36.0"E</v>
      </c>
      <c r="X49" t="s">
        <v>1136</v>
      </c>
      <c r="Y49">
        <v>8</v>
      </c>
      <c r="Z49" t="s">
        <v>15</v>
      </c>
      <c r="AA49" t="str">
        <f t="shared" si="4"/>
        <v>Gotha  Ost EDEG (Germany)</v>
      </c>
    </row>
    <row r="50" spans="1:27" x14ac:dyDescent="0.2">
      <c r="A50" t="s">
        <v>149</v>
      </c>
      <c r="B50" t="s">
        <v>150</v>
      </c>
      <c r="C50">
        <v>132.05000000000001</v>
      </c>
      <c r="E50" t="s">
        <v>99</v>
      </c>
      <c r="F50">
        <v>900</v>
      </c>
      <c r="G50">
        <v>308</v>
      </c>
      <c r="H50" s="1">
        <v>45769</v>
      </c>
      <c r="I50" t="s">
        <v>151</v>
      </c>
      <c r="J50" t="s">
        <v>25</v>
      </c>
      <c r="K50" t="s">
        <v>5</v>
      </c>
      <c r="L50">
        <v>49.35</v>
      </c>
      <c r="M50">
        <v>8.49</v>
      </c>
      <c r="N50" s="2">
        <v>49</v>
      </c>
      <c r="O50" s="2">
        <v>20</v>
      </c>
      <c r="P50" s="2">
        <v>42</v>
      </c>
      <c r="Q50" s="2">
        <v>8</v>
      </c>
      <c r="R50" s="2">
        <v>29</v>
      </c>
      <c r="S50" s="2">
        <v>16</v>
      </c>
      <c r="T50" s="2" t="str">
        <f t="shared" si="0"/>
        <v>N49204200</v>
      </c>
      <c r="U50" s="2" t="str">
        <f t="shared" si="1"/>
        <v>E08291600</v>
      </c>
      <c r="V50" s="2" t="str">
        <f t="shared" si="2"/>
        <v>49°20'42.0"N</v>
      </c>
      <c r="W50" s="2" t="str">
        <f t="shared" si="3"/>
        <v>08°29'16.0"E</v>
      </c>
      <c r="X50" t="s">
        <v>1136</v>
      </c>
      <c r="Y50">
        <v>8</v>
      </c>
      <c r="Z50" t="s">
        <v>15</v>
      </c>
      <c r="AA50" t="str">
        <f t="shared" si="4"/>
        <v>Herrenteich EDEH (Germany)</v>
      </c>
    </row>
    <row r="51" spans="1:27" x14ac:dyDescent="0.2">
      <c r="A51" t="s">
        <v>152</v>
      </c>
      <c r="B51" t="s">
        <v>153</v>
      </c>
      <c r="C51">
        <v>122.875</v>
      </c>
      <c r="E51" t="s">
        <v>154</v>
      </c>
      <c r="F51">
        <v>1300</v>
      </c>
      <c r="G51">
        <v>295</v>
      </c>
      <c r="H51" s="1">
        <v>45676</v>
      </c>
      <c r="I51" t="s">
        <v>155</v>
      </c>
      <c r="J51" t="s">
        <v>25</v>
      </c>
      <c r="K51" t="s">
        <v>5</v>
      </c>
      <c r="L51">
        <v>49.91</v>
      </c>
      <c r="M51">
        <v>7.91</v>
      </c>
      <c r="N51" s="2">
        <v>49</v>
      </c>
      <c r="O51" s="2">
        <v>54</v>
      </c>
      <c r="P51" s="2">
        <v>30</v>
      </c>
      <c r="Q51" s="2">
        <v>7</v>
      </c>
      <c r="R51" s="2">
        <v>54</v>
      </c>
      <c r="S51" s="2">
        <v>27</v>
      </c>
      <c r="T51" s="2" t="str">
        <f t="shared" si="0"/>
        <v>N49543000</v>
      </c>
      <c r="U51" s="2" t="str">
        <f t="shared" si="1"/>
        <v>E07542700</v>
      </c>
      <c r="V51" s="2" t="str">
        <f t="shared" si="2"/>
        <v>49°54'30.0"N</v>
      </c>
      <c r="W51" s="2" t="str">
        <f t="shared" si="3"/>
        <v>07°54'27.0"E</v>
      </c>
      <c r="X51" t="s">
        <v>1136</v>
      </c>
      <c r="Y51">
        <v>8</v>
      </c>
      <c r="Z51" t="s">
        <v>15</v>
      </c>
      <c r="AA51" t="str">
        <f t="shared" si="4"/>
        <v>Langenlonsheim EDEL (Germany)</v>
      </c>
    </row>
    <row r="52" spans="1:27" x14ac:dyDescent="0.2">
      <c r="A52" t="s">
        <v>156</v>
      </c>
      <c r="B52" t="s">
        <v>157</v>
      </c>
      <c r="C52">
        <v>123.05</v>
      </c>
      <c r="E52" t="s">
        <v>2</v>
      </c>
      <c r="F52">
        <v>2000</v>
      </c>
      <c r="G52" s="3">
        <v>1315</v>
      </c>
      <c r="H52" s="1">
        <v>45863</v>
      </c>
      <c r="I52" t="s">
        <v>158</v>
      </c>
      <c r="J52" t="s">
        <v>70</v>
      </c>
      <c r="K52" t="s">
        <v>5</v>
      </c>
      <c r="L52">
        <v>51.06</v>
      </c>
      <c r="M52">
        <v>9.42</v>
      </c>
      <c r="N52" s="2">
        <v>51</v>
      </c>
      <c r="O52" s="2">
        <v>3</v>
      </c>
      <c r="P52" s="2">
        <v>46</v>
      </c>
      <c r="Q52" s="2">
        <v>9</v>
      </c>
      <c r="R52" s="2">
        <v>25</v>
      </c>
      <c r="S52" s="2">
        <v>19</v>
      </c>
      <c r="T52" s="2" t="str">
        <f t="shared" si="0"/>
        <v>N51034600</v>
      </c>
      <c r="U52" s="2" t="str">
        <f t="shared" si="1"/>
        <v>E09251900</v>
      </c>
      <c r="V52" s="2" t="str">
        <f t="shared" si="2"/>
        <v>51°03'46.0"N</v>
      </c>
      <c r="W52" s="2" t="str">
        <f t="shared" si="3"/>
        <v>09°25'19.0"E</v>
      </c>
      <c r="X52" t="s">
        <v>1136</v>
      </c>
      <c r="Y52">
        <v>8</v>
      </c>
      <c r="Z52" t="s">
        <v>15</v>
      </c>
      <c r="AA52" t="str">
        <f t="shared" si="4"/>
        <v>Mosenberg EDEM (Germany)</v>
      </c>
    </row>
    <row r="53" spans="1:27" x14ac:dyDescent="0.2">
      <c r="A53" t="s">
        <v>159</v>
      </c>
      <c r="B53" t="s">
        <v>160</v>
      </c>
      <c r="C53">
        <v>122.85</v>
      </c>
      <c r="E53" t="s">
        <v>12</v>
      </c>
      <c r="F53">
        <v>1600</v>
      </c>
      <c r="G53">
        <v>814</v>
      </c>
      <c r="H53" s="1">
        <v>45895</v>
      </c>
      <c r="I53" t="s">
        <v>50</v>
      </c>
      <c r="J53" t="s">
        <v>25</v>
      </c>
      <c r="K53" t="s">
        <v>51</v>
      </c>
      <c r="L53">
        <v>51.21</v>
      </c>
      <c r="M53">
        <v>10.55</v>
      </c>
      <c r="N53" s="2">
        <v>51</v>
      </c>
      <c r="O53" s="2">
        <v>12</v>
      </c>
      <c r="P53" s="2">
        <v>29</v>
      </c>
      <c r="Q53" s="2">
        <v>10</v>
      </c>
      <c r="R53" s="2">
        <v>32</v>
      </c>
      <c r="S53" s="2">
        <v>56</v>
      </c>
      <c r="T53" s="2" t="str">
        <f t="shared" si="0"/>
        <v>N51122900</v>
      </c>
      <c r="U53" s="2" t="str">
        <f t="shared" si="1"/>
        <v>E10325600</v>
      </c>
      <c r="V53" s="2" t="str">
        <f t="shared" si="2"/>
        <v>51°12'29.0"N</v>
      </c>
      <c r="W53" s="2" t="str">
        <f t="shared" si="3"/>
        <v>10°32'56.0"E</v>
      </c>
      <c r="X53" t="s">
        <v>1136</v>
      </c>
      <c r="Y53">
        <v>8</v>
      </c>
      <c r="Z53" t="s">
        <v>15</v>
      </c>
      <c r="AA53" t="str">
        <f t="shared" si="4"/>
        <v>Mühlhausen EDEQ (Germany)</v>
      </c>
    </row>
    <row r="54" spans="1:27" x14ac:dyDescent="0.2">
      <c r="A54" t="s">
        <v>161</v>
      </c>
      <c r="B54" t="s">
        <v>162</v>
      </c>
      <c r="C54">
        <v>133.42500000000001</v>
      </c>
      <c r="E54" t="s">
        <v>163</v>
      </c>
      <c r="F54">
        <v>4000</v>
      </c>
      <c r="G54" s="3">
        <v>2958</v>
      </c>
      <c r="H54" s="1">
        <v>45832</v>
      </c>
      <c r="I54" t="s">
        <v>81</v>
      </c>
      <c r="J54" t="s">
        <v>118</v>
      </c>
      <c r="K54" t="s">
        <v>164</v>
      </c>
      <c r="L54">
        <v>50.5</v>
      </c>
      <c r="M54">
        <v>9.9700000000000006</v>
      </c>
      <c r="N54" s="2">
        <v>50</v>
      </c>
      <c r="O54" s="2">
        <v>29</v>
      </c>
      <c r="P54" s="2">
        <v>56</v>
      </c>
      <c r="Q54" s="2">
        <v>9</v>
      </c>
      <c r="R54" s="2">
        <v>57</v>
      </c>
      <c r="S54" s="2">
        <v>56</v>
      </c>
      <c r="T54" s="2" t="str">
        <f t="shared" si="0"/>
        <v>N50295600</v>
      </c>
      <c r="U54" s="2" t="str">
        <f t="shared" si="1"/>
        <v>E09575600</v>
      </c>
      <c r="V54" s="2" t="str">
        <f t="shared" si="2"/>
        <v>50°29'56.0"N</v>
      </c>
      <c r="W54" s="2" t="str">
        <f t="shared" si="3"/>
        <v>09°57'56.0"E</v>
      </c>
      <c r="X54" t="s">
        <v>1136</v>
      </c>
      <c r="Y54">
        <v>8</v>
      </c>
      <c r="Z54" t="s">
        <v>15</v>
      </c>
      <c r="AA54" t="str">
        <f t="shared" si="4"/>
        <v>Wasserkuppe EDER (Germany)</v>
      </c>
    </row>
    <row r="55" spans="1:27" x14ac:dyDescent="0.2">
      <c r="A55" t="s">
        <v>165</v>
      </c>
      <c r="B55" t="s">
        <v>166</v>
      </c>
      <c r="C55">
        <v>122.75</v>
      </c>
      <c r="E55" t="s">
        <v>99</v>
      </c>
      <c r="F55">
        <v>2100</v>
      </c>
      <c r="G55" s="3">
        <v>1322</v>
      </c>
      <c r="H55" s="1">
        <v>45832</v>
      </c>
      <c r="I55" t="s">
        <v>54</v>
      </c>
      <c r="J55" t="s">
        <v>70</v>
      </c>
      <c r="K55" t="s">
        <v>15</v>
      </c>
      <c r="L55">
        <v>49.58</v>
      </c>
      <c r="M55">
        <v>9.4</v>
      </c>
      <c r="N55" s="2">
        <v>49</v>
      </c>
      <c r="O55" s="2">
        <v>34</v>
      </c>
      <c r="P55" s="2">
        <v>54</v>
      </c>
      <c r="Q55" s="2">
        <v>9</v>
      </c>
      <c r="R55" s="2">
        <v>24</v>
      </c>
      <c r="S55" s="2">
        <v>8</v>
      </c>
      <c r="T55" s="2" t="str">
        <f t="shared" si="0"/>
        <v>N49345400</v>
      </c>
      <c r="U55" s="2" t="str">
        <f t="shared" si="1"/>
        <v>E09240800</v>
      </c>
      <c r="V55" s="2" t="str">
        <f t="shared" si="2"/>
        <v>49°34'54.0"N</v>
      </c>
      <c r="W55" s="2" t="str">
        <f t="shared" si="3"/>
        <v>09°24'08.0"E</v>
      </c>
      <c r="X55" t="s">
        <v>1136</v>
      </c>
      <c r="Y55">
        <v>8</v>
      </c>
      <c r="Z55" t="s">
        <v>15</v>
      </c>
      <c r="AA55" t="str">
        <f t="shared" si="4"/>
        <v>Walldürn EDEW (Germany)</v>
      </c>
    </row>
    <row r="56" spans="1:27" x14ac:dyDescent="0.2">
      <c r="A56" t="s">
        <v>167</v>
      </c>
      <c r="B56" t="s">
        <v>168</v>
      </c>
      <c r="C56">
        <v>121.02500000000001</v>
      </c>
      <c r="E56" t="s">
        <v>84</v>
      </c>
      <c r="F56">
        <v>2100</v>
      </c>
      <c r="G56" s="3">
        <v>1102</v>
      </c>
      <c r="H56" s="1">
        <v>45832</v>
      </c>
      <c r="I56" t="s">
        <v>169</v>
      </c>
      <c r="J56" t="s">
        <v>25</v>
      </c>
      <c r="K56" t="s">
        <v>5</v>
      </c>
      <c r="L56">
        <v>50.29</v>
      </c>
      <c r="M56">
        <v>8.5399999999999991</v>
      </c>
      <c r="N56" s="2">
        <v>50</v>
      </c>
      <c r="O56" s="2">
        <v>17</v>
      </c>
      <c r="P56" s="2">
        <v>22</v>
      </c>
      <c r="Q56" s="2">
        <v>8</v>
      </c>
      <c r="R56" s="2">
        <v>32</v>
      </c>
      <c r="S56" s="2">
        <v>13</v>
      </c>
      <c r="T56" s="2" t="str">
        <f t="shared" si="0"/>
        <v>N50172200</v>
      </c>
      <c r="U56" s="2" t="str">
        <f t="shared" si="1"/>
        <v>E08321300</v>
      </c>
      <c r="V56" s="2" t="str">
        <f t="shared" si="2"/>
        <v>50°17'22.0"N</v>
      </c>
      <c r="W56" s="2" t="str">
        <f t="shared" si="3"/>
        <v>08°32'13.0"E</v>
      </c>
      <c r="X56" t="s">
        <v>1136</v>
      </c>
      <c r="Y56">
        <v>8</v>
      </c>
      <c r="Z56" t="s">
        <v>15</v>
      </c>
      <c r="AA56" t="str">
        <f t="shared" si="4"/>
        <v>Anspach Taunus EDFA (Germany)</v>
      </c>
    </row>
    <row r="57" spans="1:27" x14ac:dyDescent="0.2">
      <c r="A57" t="s">
        <v>170</v>
      </c>
      <c r="B57" t="s">
        <v>171</v>
      </c>
      <c r="C57">
        <v>119</v>
      </c>
      <c r="E57" t="s">
        <v>154</v>
      </c>
      <c r="F57">
        <v>1200</v>
      </c>
      <c r="G57">
        <v>397</v>
      </c>
      <c r="H57" t="s">
        <v>172</v>
      </c>
      <c r="I57" t="s">
        <v>54</v>
      </c>
      <c r="J57" t="s">
        <v>118</v>
      </c>
      <c r="K57" t="s">
        <v>15</v>
      </c>
      <c r="L57">
        <v>50.34</v>
      </c>
      <c r="M57">
        <v>8.8800000000000008</v>
      </c>
      <c r="N57" s="2">
        <v>50</v>
      </c>
      <c r="O57" s="2">
        <v>20</v>
      </c>
      <c r="P57" s="2">
        <v>9</v>
      </c>
      <c r="Q57" s="2">
        <v>8</v>
      </c>
      <c r="R57" s="2">
        <v>52</v>
      </c>
      <c r="S57" s="2">
        <v>41</v>
      </c>
      <c r="T57" s="2" t="str">
        <f t="shared" si="0"/>
        <v>N50200900</v>
      </c>
      <c r="U57" s="2" t="str">
        <f t="shared" si="1"/>
        <v>E08524100</v>
      </c>
      <c r="V57" s="2" t="str">
        <f t="shared" si="2"/>
        <v>50°20'09.0"N</v>
      </c>
      <c r="W57" s="2" t="str">
        <f t="shared" si="3"/>
        <v>08°52'41.0"E</v>
      </c>
      <c r="X57" t="s">
        <v>1136</v>
      </c>
      <c r="Y57">
        <v>8</v>
      </c>
      <c r="Z57" t="s">
        <v>15</v>
      </c>
      <c r="AA57" t="str">
        <f t="shared" si="4"/>
        <v>Reichelsheim EDFB (Germany)</v>
      </c>
    </row>
    <row r="58" spans="1:27" x14ac:dyDescent="0.2">
      <c r="A58" t="s">
        <v>173</v>
      </c>
      <c r="B58" t="s">
        <v>174</v>
      </c>
      <c r="C58">
        <v>134.30000000000001</v>
      </c>
      <c r="E58" t="s">
        <v>12</v>
      </c>
      <c r="F58">
        <v>1400</v>
      </c>
      <c r="G58">
        <v>410</v>
      </c>
      <c r="H58" s="1">
        <v>45895</v>
      </c>
      <c r="I58" t="s">
        <v>175</v>
      </c>
      <c r="J58" t="s">
        <v>70</v>
      </c>
      <c r="K58" t="s">
        <v>15</v>
      </c>
      <c r="L58">
        <v>49.94</v>
      </c>
      <c r="M58">
        <v>9.06</v>
      </c>
      <c r="N58" s="2">
        <v>49</v>
      </c>
      <c r="O58" s="2">
        <v>56</v>
      </c>
      <c r="P58" s="2">
        <v>20</v>
      </c>
      <c r="Q58" s="2">
        <v>9</v>
      </c>
      <c r="R58" s="2">
        <v>3</v>
      </c>
      <c r="S58" s="2">
        <v>45</v>
      </c>
      <c r="T58" s="2" t="str">
        <f t="shared" si="0"/>
        <v>N49562000</v>
      </c>
      <c r="U58" s="2" t="str">
        <f t="shared" si="1"/>
        <v>E09034500</v>
      </c>
      <c r="V58" s="2" t="str">
        <f t="shared" si="2"/>
        <v>49°56'20.0"N</v>
      </c>
      <c r="W58" s="2" t="str">
        <f t="shared" si="3"/>
        <v>09°03'45.0"E</v>
      </c>
      <c r="X58" t="s">
        <v>1136</v>
      </c>
      <c r="Y58">
        <v>8</v>
      </c>
      <c r="Z58" t="s">
        <v>15</v>
      </c>
      <c r="AA58" t="str">
        <f t="shared" si="4"/>
        <v>Aschaffenburg EDFC (Germany)</v>
      </c>
    </row>
    <row r="59" spans="1:27" x14ac:dyDescent="0.2">
      <c r="A59" t="s">
        <v>176</v>
      </c>
      <c r="B59" t="s">
        <v>177</v>
      </c>
      <c r="C59">
        <v>123.65</v>
      </c>
      <c r="E59" t="s">
        <v>89</v>
      </c>
      <c r="F59">
        <v>2000</v>
      </c>
      <c r="G59">
        <v>997</v>
      </c>
      <c r="H59" t="s">
        <v>178</v>
      </c>
      <c r="I59" t="s">
        <v>115</v>
      </c>
      <c r="J59" t="s">
        <v>118</v>
      </c>
      <c r="K59" t="s">
        <v>15</v>
      </c>
      <c r="L59">
        <v>50.31</v>
      </c>
      <c r="M59">
        <v>10.23</v>
      </c>
      <c r="N59" s="2">
        <v>50</v>
      </c>
      <c r="O59" s="2">
        <v>18</v>
      </c>
      <c r="P59" s="2">
        <v>20</v>
      </c>
      <c r="Q59" s="2">
        <v>10</v>
      </c>
      <c r="R59" s="2">
        <v>13</v>
      </c>
      <c r="S59" s="2">
        <v>36</v>
      </c>
      <c r="T59" s="2" t="str">
        <f t="shared" si="0"/>
        <v>N50182000</v>
      </c>
      <c r="U59" s="2" t="str">
        <f t="shared" si="1"/>
        <v>E10133600</v>
      </c>
      <c r="V59" s="2" t="str">
        <f t="shared" si="2"/>
        <v>50°18'20.0"N</v>
      </c>
      <c r="W59" s="2" t="str">
        <f t="shared" si="3"/>
        <v>10°13'36.0"E</v>
      </c>
      <c r="X59" t="s">
        <v>1136</v>
      </c>
      <c r="Y59">
        <v>8</v>
      </c>
      <c r="Z59" t="s">
        <v>15</v>
      </c>
      <c r="AA59" t="str">
        <f t="shared" si="4"/>
        <v>Bad Neustadt Saale EDFD (Germany)</v>
      </c>
    </row>
    <row r="60" spans="1:27" x14ac:dyDescent="0.2">
      <c r="A60" t="s">
        <v>179</v>
      </c>
      <c r="B60" t="s">
        <v>180</v>
      </c>
      <c r="C60">
        <v>123.05</v>
      </c>
      <c r="E60" t="s">
        <v>2</v>
      </c>
      <c r="F60">
        <v>1500</v>
      </c>
      <c r="G60">
        <v>413</v>
      </c>
      <c r="H60" s="1">
        <v>45863</v>
      </c>
      <c r="I60" t="s">
        <v>181</v>
      </c>
      <c r="J60" t="s">
        <v>124</v>
      </c>
      <c r="K60" t="s">
        <v>5</v>
      </c>
      <c r="L60">
        <v>50.2</v>
      </c>
      <c r="M60">
        <v>9.17</v>
      </c>
      <c r="N60" s="2">
        <v>50</v>
      </c>
      <c r="O60" s="2">
        <v>11</v>
      </c>
      <c r="P60" s="2">
        <v>50</v>
      </c>
      <c r="Q60" s="2">
        <v>9</v>
      </c>
      <c r="R60" s="2">
        <v>10</v>
      </c>
      <c r="S60" s="2">
        <v>12</v>
      </c>
      <c r="T60" s="2" t="str">
        <f t="shared" si="0"/>
        <v>N50115000</v>
      </c>
      <c r="U60" s="2" t="str">
        <f t="shared" si="1"/>
        <v>E09101200</v>
      </c>
      <c r="V60" s="2" t="str">
        <f t="shared" si="2"/>
        <v>50°11'50.0"N</v>
      </c>
      <c r="W60" s="2" t="str">
        <f t="shared" si="3"/>
        <v>09°10'12.0"E</v>
      </c>
      <c r="X60" t="s">
        <v>1136</v>
      </c>
      <c r="Y60">
        <v>8</v>
      </c>
      <c r="Z60" t="s">
        <v>15</v>
      </c>
      <c r="AA60" t="str">
        <f t="shared" si="4"/>
        <v>Gelnhausen EDFG (Germany)</v>
      </c>
    </row>
    <row r="61" spans="1:27" x14ac:dyDescent="0.2">
      <c r="A61" t="s">
        <v>182</v>
      </c>
      <c r="B61" t="s">
        <v>183</v>
      </c>
      <c r="C61">
        <v>118.325</v>
      </c>
      <c r="E61" t="s">
        <v>2</v>
      </c>
      <c r="F61">
        <v>2800</v>
      </c>
      <c r="G61" s="3">
        <v>1706</v>
      </c>
      <c r="H61" s="1">
        <v>45990</v>
      </c>
      <c r="I61" t="s">
        <v>184</v>
      </c>
      <c r="J61" t="s">
        <v>25</v>
      </c>
      <c r="K61" t="s">
        <v>5</v>
      </c>
      <c r="L61">
        <v>50.79</v>
      </c>
      <c r="M61">
        <v>8.39</v>
      </c>
      <c r="N61" s="2">
        <v>50</v>
      </c>
      <c r="O61" s="2">
        <v>47</v>
      </c>
      <c r="P61" s="2">
        <v>18</v>
      </c>
      <c r="Q61" s="2">
        <v>8</v>
      </c>
      <c r="R61" s="2">
        <v>23</v>
      </c>
      <c r="S61" s="2">
        <v>34</v>
      </c>
      <c r="T61" s="2" t="str">
        <f t="shared" si="0"/>
        <v>N50471800</v>
      </c>
      <c r="U61" s="2" t="str">
        <f t="shared" si="1"/>
        <v>E08233400</v>
      </c>
      <c r="V61" s="2" t="str">
        <f t="shared" si="2"/>
        <v>50°47'18.0"N</v>
      </c>
      <c r="W61" s="2" t="str">
        <f t="shared" si="3"/>
        <v>08°23'34.0"E</v>
      </c>
      <c r="X61" t="s">
        <v>1136</v>
      </c>
      <c r="Y61">
        <v>8</v>
      </c>
      <c r="Z61" t="s">
        <v>15</v>
      </c>
      <c r="AA61" t="str">
        <f t="shared" si="4"/>
        <v>Hirzenhain EDFI (Germany)</v>
      </c>
    </row>
    <row r="62" spans="1:27" x14ac:dyDescent="0.2">
      <c r="A62" t="s">
        <v>185</v>
      </c>
      <c r="B62" t="s">
        <v>186</v>
      </c>
      <c r="C62">
        <v>118.425</v>
      </c>
      <c r="E62" t="s">
        <v>12</v>
      </c>
      <c r="F62">
        <v>2000</v>
      </c>
      <c r="G62" s="3">
        <v>1133</v>
      </c>
      <c r="H62" s="1">
        <v>45958</v>
      </c>
      <c r="I62" t="s">
        <v>187</v>
      </c>
      <c r="J62" t="s">
        <v>25</v>
      </c>
      <c r="K62" t="s">
        <v>5</v>
      </c>
      <c r="L62">
        <v>50.1</v>
      </c>
      <c r="M62">
        <v>9.8800000000000008</v>
      </c>
      <c r="N62" s="2">
        <v>50</v>
      </c>
      <c r="O62" s="2">
        <v>5</v>
      </c>
      <c r="P62" s="2">
        <v>55</v>
      </c>
      <c r="Q62" s="2">
        <v>9</v>
      </c>
      <c r="R62" s="2">
        <v>53</v>
      </c>
      <c r="S62" s="2">
        <v>1</v>
      </c>
      <c r="T62" s="2" t="str">
        <f t="shared" si="0"/>
        <v>N50055500</v>
      </c>
      <c r="U62" s="2" t="str">
        <f t="shared" si="1"/>
        <v>E09530100</v>
      </c>
      <c r="V62" s="2" t="str">
        <f t="shared" si="2"/>
        <v>50°05'55.0"N</v>
      </c>
      <c r="W62" s="2" t="str">
        <f t="shared" si="3"/>
        <v>09°53'01.0"E</v>
      </c>
      <c r="X62" t="s">
        <v>1136</v>
      </c>
      <c r="Y62">
        <v>8</v>
      </c>
      <c r="Z62" t="s">
        <v>15</v>
      </c>
      <c r="AA62" t="str">
        <f t="shared" si="4"/>
        <v>Lager Hammelburg EDFJ (Germany)</v>
      </c>
    </row>
    <row r="63" spans="1:27" x14ac:dyDescent="0.2">
      <c r="A63" t="s">
        <v>188</v>
      </c>
      <c r="B63" t="s">
        <v>189</v>
      </c>
      <c r="C63">
        <v>122</v>
      </c>
      <c r="E63" t="s">
        <v>121</v>
      </c>
      <c r="F63">
        <v>1800</v>
      </c>
      <c r="G63">
        <v>653</v>
      </c>
      <c r="H63" t="s">
        <v>122</v>
      </c>
      <c r="I63" t="s">
        <v>190</v>
      </c>
      <c r="J63" t="s">
        <v>25</v>
      </c>
      <c r="K63" t="s">
        <v>5</v>
      </c>
      <c r="L63">
        <v>50.21</v>
      </c>
      <c r="M63">
        <v>10.07</v>
      </c>
      <c r="N63" s="2">
        <v>50</v>
      </c>
      <c r="O63" s="2">
        <v>12</v>
      </c>
      <c r="P63" s="2">
        <v>38</v>
      </c>
      <c r="Q63" s="2">
        <v>10</v>
      </c>
      <c r="R63" s="2">
        <v>4</v>
      </c>
      <c r="S63" s="2">
        <v>8</v>
      </c>
      <c r="T63" s="2" t="str">
        <f t="shared" si="0"/>
        <v>N50123800</v>
      </c>
      <c r="U63" s="2" t="str">
        <f t="shared" si="1"/>
        <v>E10040800</v>
      </c>
      <c r="V63" s="2" t="str">
        <f t="shared" si="2"/>
        <v>50°12'38.0"N</v>
      </c>
      <c r="W63" s="2" t="str">
        <f t="shared" si="3"/>
        <v>10°04'08.0"E</v>
      </c>
      <c r="X63" t="s">
        <v>1136</v>
      </c>
      <c r="Y63">
        <v>8</v>
      </c>
      <c r="Z63" t="s">
        <v>15</v>
      </c>
      <c r="AA63" t="str">
        <f t="shared" si="4"/>
        <v>Bad Kissingen EDFK (Germany)</v>
      </c>
    </row>
    <row r="64" spans="1:27" x14ac:dyDescent="0.2">
      <c r="A64" t="s">
        <v>191</v>
      </c>
      <c r="B64" t="s">
        <v>192</v>
      </c>
      <c r="C64">
        <v>122.5</v>
      </c>
      <c r="E64" t="s">
        <v>163</v>
      </c>
      <c r="F64">
        <v>1700</v>
      </c>
      <c r="G64">
        <v>756</v>
      </c>
      <c r="H64" s="1">
        <v>45863</v>
      </c>
      <c r="I64" t="s">
        <v>193</v>
      </c>
      <c r="J64" t="s">
        <v>194</v>
      </c>
      <c r="K64" t="s">
        <v>15</v>
      </c>
      <c r="L64">
        <v>50.54</v>
      </c>
      <c r="M64">
        <v>8.59</v>
      </c>
      <c r="N64" s="2">
        <v>50</v>
      </c>
      <c r="O64" s="2">
        <v>32</v>
      </c>
      <c r="P64" s="2">
        <v>38</v>
      </c>
      <c r="Q64" s="2">
        <v>8</v>
      </c>
      <c r="R64" s="2">
        <v>35</v>
      </c>
      <c r="S64" s="2">
        <v>24</v>
      </c>
      <c r="T64" s="2" t="str">
        <f t="shared" si="0"/>
        <v>N50323800</v>
      </c>
      <c r="U64" s="2" t="str">
        <f t="shared" si="1"/>
        <v>E08352400</v>
      </c>
      <c r="V64" s="2" t="str">
        <f t="shared" si="2"/>
        <v>50°32'38.0"N</v>
      </c>
      <c r="W64" s="2" t="str">
        <f t="shared" si="3"/>
        <v>08°35'24.0"E</v>
      </c>
      <c r="X64" t="s">
        <v>1136</v>
      </c>
      <c r="Y64">
        <v>8</v>
      </c>
      <c r="Z64" t="s">
        <v>15</v>
      </c>
      <c r="AA64" t="str">
        <f t="shared" si="4"/>
        <v>Giessen-Lützellinden EDFL (Germany)</v>
      </c>
    </row>
    <row r="65" spans="1:27" x14ac:dyDescent="0.2">
      <c r="A65" t="s">
        <v>195</v>
      </c>
      <c r="B65" t="s">
        <v>196</v>
      </c>
      <c r="C65">
        <v>123</v>
      </c>
      <c r="E65" t="s">
        <v>99</v>
      </c>
      <c r="F65">
        <v>1700</v>
      </c>
      <c r="G65">
        <v>833</v>
      </c>
      <c r="H65" s="1">
        <v>45769</v>
      </c>
      <c r="I65" t="s">
        <v>13</v>
      </c>
      <c r="J65" t="s">
        <v>25</v>
      </c>
      <c r="K65" t="s">
        <v>5</v>
      </c>
      <c r="L65">
        <v>50.87</v>
      </c>
      <c r="M65">
        <v>8.81</v>
      </c>
      <c r="N65" s="2">
        <v>50</v>
      </c>
      <c r="O65" s="2">
        <v>52</v>
      </c>
      <c r="P65" s="2">
        <v>26</v>
      </c>
      <c r="Q65" s="2">
        <v>8</v>
      </c>
      <c r="R65" s="2">
        <v>48</v>
      </c>
      <c r="S65" s="2">
        <v>49</v>
      </c>
      <c r="T65" s="2" t="str">
        <f t="shared" si="0"/>
        <v>N50522600</v>
      </c>
      <c r="U65" s="2" t="str">
        <f t="shared" si="1"/>
        <v>E08484900</v>
      </c>
      <c r="V65" s="2" t="str">
        <f t="shared" si="2"/>
        <v>50°52'26.0"N</v>
      </c>
      <c r="W65" s="2" t="str">
        <f t="shared" si="3"/>
        <v>08°48'49.0"E</v>
      </c>
      <c r="X65" t="s">
        <v>1136</v>
      </c>
      <c r="Y65">
        <v>8</v>
      </c>
      <c r="Z65" t="s">
        <v>15</v>
      </c>
      <c r="AA65" t="str">
        <f t="shared" si="4"/>
        <v>Marburg Schönst EDFN (Germany)</v>
      </c>
    </row>
    <row r="66" spans="1:27" x14ac:dyDescent="0.2">
      <c r="A66" t="s">
        <v>197</v>
      </c>
      <c r="B66" t="s">
        <v>198</v>
      </c>
      <c r="C66">
        <v>123.65</v>
      </c>
      <c r="E66" t="s">
        <v>12</v>
      </c>
      <c r="F66">
        <v>2100</v>
      </c>
      <c r="G66" s="3">
        <v>1143</v>
      </c>
      <c r="H66" s="1">
        <v>45895</v>
      </c>
      <c r="I66" t="s">
        <v>199</v>
      </c>
      <c r="J66" t="s">
        <v>118</v>
      </c>
      <c r="K66" t="s">
        <v>15</v>
      </c>
      <c r="L66">
        <v>49.68</v>
      </c>
      <c r="M66">
        <v>8.9700000000000006</v>
      </c>
      <c r="N66" s="2">
        <v>49</v>
      </c>
      <c r="O66" s="2">
        <v>40</v>
      </c>
      <c r="P66" s="2">
        <v>40</v>
      </c>
      <c r="Q66" s="2">
        <v>8</v>
      </c>
      <c r="R66" s="2">
        <v>58</v>
      </c>
      <c r="S66" s="2">
        <v>26</v>
      </c>
      <c r="T66" s="2" t="str">
        <f t="shared" si="0"/>
        <v>N49404000</v>
      </c>
      <c r="U66" s="2" t="str">
        <f t="shared" si="1"/>
        <v>E08582600</v>
      </c>
      <c r="V66" s="2" t="str">
        <f t="shared" si="2"/>
        <v>49°40'40.0"N</v>
      </c>
      <c r="W66" s="2" t="str">
        <f t="shared" si="3"/>
        <v>08°58'26.0"E</v>
      </c>
      <c r="X66" t="s">
        <v>1136</v>
      </c>
      <c r="Y66">
        <v>8</v>
      </c>
      <c r="Z66" t="s">
        <v>15</v>
      </c>
      <c r="AA66" t="str">
        <f t="shared" si="4"/>
        <v>Michelstadt Odw EDFO (Germany)</v>
      </c>
    </row>
    <row r="67" spans="1:27" x14ac:dyDescent="0.2">
      <c r="A67" t="s">
        <v>200</v>
      </c>
      <c r="B67" t="s">
        <v>201</v>
      </c>
      <c r="C67">
        <v>122.85</v>
      </c>
      <c r="E67" t="s">
        <v>84</v>
      </c>
      <c r="F67">
        <v>2500</v>
      </c>
      <c r="G67">
        <v>812</v>
      </c>
      <c r="H67" s="1">
        <v>45800</v>
      </c>
      <c r="I67" t="s">
        <v>202</v>
      </c>
      <c r="J67" t="s">
        <v>25</v>
      </c>
      <c r="K67" t="s">
        <v>5</v>
      </c>
      <c r="L67">
        <v>50.36</v>
      </c>
      <c r="M67">
        <v>8.7100000000000009</v>
      </c>
      <c r="N67" s="2">
        <v>50</v>
      </c>
      <c r="O67" s="2">
        <v>21</v>
      </c>
      <c r="P67" s="2">
        <v>43</v>
      </c>
      <c r="Q67" s="2">
        <v>8</v>
      </c>
      <c r="R67" s="2">
        <v>42</v>
      </c>
      <c r="S67" s="2">
        <v>38</v>
      </c>
      <c r="T67" s="2" t="str">
        <f t="shared" ref="T67:T130" si="5">CONCATENATE("N",TEXT(N67,"00"),TEXT(O67,"00"),TEXT(P67,"00"),"00")</f>
        <v>N50214300</v>
      </c>
      <c r="U67" s="2" t="str">
        <f t="shared" ref="U67:U130" si="6">CONCATENATE("E",TEXT(Q67,"00"),TEXT(R67,"00"),TEXT(S67,"00"),"00")</f>
        <v>E08423800</v>
      </c>
      <c r="V67" s="2" t="str">
        <f t="shared" ref="V67:V130" si="7">CONCATENATE(TEXT(N67,"00"),"°",TEXT(O67,"00"),"'",TEXT(P67,"00"),".0",CHAR(34),"N")</f>
        <v>50°21'43.0"N</v>
      </c>
      <c r="W67" s="2" t="str">
        <f t="shared" ref="W67:W130" si="8">CONCATENATE(TEXT(Q67,"00"),"°",TEXT(R67,"00"),"'",TEXT(S67,"00"),".0",CHAR(34),"E")</f>
        <v>08°42'38.0"E</v>
      </c>
      <c r="X67" t="s">
        <v>1136</v>
      </c>
      <c r="Y67">
        <v>8</v>
      </c>
      <c r="Z67" t="s">
        <v>15</v>
      </c>
      <c r="AA67" t="str">
        <f t="shared" ref="AA67:AA130" si="9">CONCATENATE(A67, " ", B67, " (Germany)")</f>
        <v>Ober Mörlen EDFP (Germany)</v>
      </c>
    </row>
    <row r="68" spans="1:27" x14ac:dyDescent="0.2">
      <c r="A68" t="s">
        <v>203</v>
      </c>
      <c r="B68" t="s">
        <v>204</v>
      </c>
      <c r="C68">
        <v>118.175</v>
      </c>
      <c r="E68" t="s">
        <v>99</v>
      </c>
      <c r="F68">
        <v>2500</v>
      </c>
      <c r="G68" s="3">
        <v>1309</v>
      </c>
      <c r="H68" s="1">
        <v>45737</v>
      </c>
      <c r="I68" t="s">
        <v>28</v>
      </c>
      <c r="J68" t="s">
        <v>70</v>
      </c>
      <c r="K68" t="s">
        <v>15</v>
      </c>
      <c r="L68">
        <v>49.39</v>
      </c>
      <c r="M68">
        <v>10.220000000000001</v>
      </c>
      <c r="N68" s="2">
        <v>49</v>
      </c>
      <c r="O68" s="2">
        <v>23</v>
      </c>
      <c r="P68" s="2">
        <v>26</v>
      </c>
      <c r="Q68" s="2">
        <v>10</v>
      </c>
      <c r="R68" s="2">
        <v>13</v>
      </c>
      <c r="S68" s="2">
        <v>8</v>
      </c>
      <c r="T68" s="2" t="str">
        <f t="shared" si="5"/>
        <v>N49232600</v>
      </c>
      <c r="U68" s="2" t="str">
        <f t="shared" si="6"/>
        <v>E10130800</v>
      </c>
      <c r="V68" s="2" t="str">
        <f t="shared" si="7"/>
        <v>49°23'26.0"N</v>
      </c>
      <c r="W68" s="2" t="str">
        <f t="shared" si="8"/>
        <v>10°13'08.0"E</v>
      </c>
      <c r="X68" t="s">
        <v>1136</v>
      </c>
      <c r="Y68">
        <v>8</v>
      </c>
      <c r="Z68" t="s">
        <v>15</v>
      </c>
      <c r="AA68" t="str">
        <f t="shared" si="9"/>
        <v>Rothenburg o. d. Tauber EDFR (Germany)</v>
      </c>
    </row>
    <row r="69" spans="1:27" x14ac:dyDescent="0.2">
      <c r="A69" t="s">
        <v>205</v>
      </c>
      <c r="B69" t="s">
        <v>206</v>
      </c>
      <c r="C69">
        <v>119.97499999999999</v>
      </c>
      <c r="E69" t="s">
        <v>12</v>
      </c>
      <c r="F69">
        <v>1400</v>
      </c>
      <c r="G69">
        <v>685</v>
      </c>
      <c r="H69" s="1">
        <v>45958</v>
      </c>
      <c r="I69" t="s">
        <v>78</v>
      </c>
      <c r="J69" t="s">
        <v>25</v>
      </c>
      <c r="K69" t="s">
        <v>5</v>
      </c>
      <c r="L69">
        <v>50.01</v>
      </c>
      <c r="M69">
        <v>10.25</v>
      </c>
      <c r="N69" s="2">
        <v>50</v>
      </c>
      <c r="O69" s="2">
        <v>0</v>
      </c>
      <c r="P69" s="2">
        <v>43</v>
      </c>
      <c r="Q69" s="2">
        <v>10</v>
      </c>
      <c r="R69" s="2">
        <v>15</v>
      </c>
      <c r="S69" s="2">
        <v>5</v>
      </c>
      <c r="T69" s="2" t="str">
        <f t="shared" si="5"/>
        <v>N50004300</v>
      </c>
      <c r="U69" s="2" t="str">
        <f t="shared" si="6"/>
        <v>E10150500</v>
      </c>
      <c r="V69" s="2" t="str">
        <f t="shared" si="7"/>
        <v>50°00'43.0"N</v>
      </c>
      <c r="W69" s="2" t="str">
        <f t="shared" si="8"/>
        <v>10°15'05.0"E</v>
      </c>
      <c r="X69" t="s">
        <v>1136</v>
      </c>
      <c r="Y69">
        <v>8</v>
      </c>
      <c r="Z69" t="s">
        <v>15</v>
      </c>
      <c r="AA69" t="str">
        <f t="shared" si="9"/>
        <v>Schweinfurt Süd EDFS (Germany)</v>
      </c>
    </row>
    <row r="70" spans="1:27" x14ac:dyDescent="0.2">
      <c r="A70" t="s">
        <v>207</v>
      </c>
      <c r="B70" t="s">
        <v>1132</v>
      </c>
      <c r="C70">
        <v>122.175</v>
      </c>
      <c r="E70" t="s">
        <v>12</v>
      </c>
      <c r="F70">
        <v>2000</v>
      </c>
      <c r="G70" s="3">
        <v>1210</v>
      </c>
      <c r="H70" s="1">
        <v>45863</v>
      </c>
      <c r="I70" t="s">
        <v>208</v>
      </c>
      <c r="J70" t="s">
        <v>25</v>
      </c>
      <c r="K70" t="s">
        <v>5</v>
      </c>
      <c r="L70">
        <v>50.68</v>
      </c>
      <c r="M70">
        <v>9.41</v>
      </c>
      <c r="N70" s="2">
        <v>50</v>
      </c>
      <c r="O70" s="2">
        <v>40</v>
      </c>
      <c r="P70" s="2">
        <v>59</v>
      </c>
      <c r="Q70" s="2">
        <v>9</v>
      </c>
      <c r="R70" s="2">
        <v>24</v>
      </c>
      <c r="S70" s="2">
        <v>37</v>
      </c>
      <c r="T70" s="2" t="str">
        <f t="shared" si="5"/>
        <v>N50405900</v>
      </c>
      <c r="U70" s="2" t="str">
        <f t="shared" si="6"/>
        <v>E09243700</v>
      </c>
      <c r="V70" s="2" t="str">
        <f t="shared" si="7"/>
        <v>50°40'59.0"N</v>
      </c>
      <c r="W70" s="2" t="str">
        <f t="shared" si="8"/>
        <v>09°24'37.0"E</v>
      </c>
      <c r="X70" t="s">
        <v>1136</v>
      </c>
      <c r="Y70">
        <v>8</v>
      </c>
      <c r="Z70" t="s">
        <v>15</v>
      </c>
      <c r="AA70" t="str">
        <f t="shared" si="9"/>
        <v>Lauterbach ED (Germany)</v>
      </c>
    </row>
    <row r="71" spans="1:27" x14ac:dyDescent="0.2">
      <c r="A71" t="s">
        <v>209</v>
      </c>
      <c r="B71" t="s">
        <v>210</v>
      </c>
      <c r="C71">
        <v>122.375</v>
      </c>
      <c r="E71" t="s">
        <v>99</v>
      </c>
      <c r="F71">
        <v>2300</v>
      </c>
      <c r="G71" s="3">
        <v>1501</v>
      </c>
      <c r="H71" s="1">
        <v>45800</v>
      </c>
      <c r="I71" t="s">
        <v>211</v>
      </c>
      <c r="J71" t="s">
        <v>212</v>
      </c>
      <c r="K71" t="s">
        <v>15</v>
      </c>
      <c r="L71">
        <v>49.7</v>
      </c>
      <c r="M71">
        <v>9.18</v>
      </c>
      <c r="N71" s="2">
        <v>49</v>
      </c>
      <c r="O71" s="2">
        <v>41</v>
      </c>
      <c r="P71" s="2">
        <v>42</v>
      </c>
      <c r="Q71" s="2">
        <v>9</v>
      </c>
      <c r="R71" s="2">
        <v>10</v>
      </c>
      <c r="S71" s="2">
        <v>55</v>
      </c>
      <c r="T71" s="2" t="str">
        <f t="shared" si="5"/>
        <v>N49414200</v>
      </c>
      <c r="U71" s="2" t="str">
        <f t="shared" si="6"/>
        <v>E09105500</v>
      </c>
      <c r="V71" s="2" t="str">
        <f t="shared" si="7"/>
        <v>49°41'42.0"N</v>
      </c>
      <c r="W71" s="2" t="str">
        <f t="shared" si="8"/>
        <v>09°10'55.0"E</v>
      </c>
      <c r="X71" t="s">
        <v>1136</v>
      </c>
      <c r="Y71">
        <v>8</v>
      </c>
      <c r="Z71" t="s">
        <v>15</v>
      </c>
      <c r="AA71" t="str">
        <f t="shared" si="9"/>
        <v>Mainbullau EDFU (Germany)</v>
      </c>
    </row>
    <row r="72" spans="1:27" x14ac:dyDescent="0.2">
      <c r="A72" t="s">
        <v>213</v>
      </c>
      <c r="B72" t="s">
        <v>214</v>
      </c>
      <c r="C72">
        <v>122.175</v>
      </c>
      <c r="E72" t="s">
        <v>12</v>
      </c>
      <c r="F72">
        <v>2000</v>
      </c>
      <c r="G72">
        <v>991</v>
      </c>
      <c r="H72" s="1">
        <v>45990</v>
      </c>
      <c r="I72" t="s">
        <v>140</v>
      </c>
      <c r="J72" t="s">
        <v>215</v>
      </c>
      <c r="K72" t="s">
        <v>15</v>
      </c>
      <c r="L72">
        <v>49.82</v>
      </c>
      <c r="M72">
        <v>9.9</v>
      </c>
      <c r="N72" s="2">
        <v>49</v>
      </c>
      <c r="O72" s="2">
        <v>49</v>
      </c>
      <c r="P72" s="2">
        <v>5</v>
      </c>
      <c r="Q72" s="2">
        <v>9</v>
      </c>
      <c r="R72" s="2">
        <v>53</v>
      </c>
      <c r="S72" s="2">
        <v>50</v>
      </c>
      <c r="T72" s="2" t="str">
        <f t="shared" si="5"/>
        <v>N49490500</v>
      </c>
      <c r="U72" s="2" t="str">
        <f t="shared" si="6"/>
        <v>E09535000</v>
      </c>
      <c r="V72" s="2" t="str">
        <f t="shared" si="7"/>
        <v>49°49'05.0"N</v>
      </c>
      <c r="W72" s="2" t="str">
        <f t="shared" si="8"/>
        <v>09°53'50.0"E</v>
      </c>
      <c r="X72" t="s">
        <v>1136</v>
      </c>
      <c r="Y72">
        <v>8</v>
      </c>
      <c r="Z72" t="s">
        <v>15</v>
      </c>
      <c r="AA72" t="str">
        <f t="shared" si="9"/>
        <v>Würzburg Schenkenturm EDFW (Germany)</v>
      </c>
    </row>
    <row r="73" spans="1:27" x14ac:dyDescent="0.2">
      <c r="A73" t="s">
        <v>216</v>
      </c>
      <c r="B73" t="s">
        <v>217</v>
      </c>
      <c r="C73">
        <v>123.65</v>
      </c>
      <c r="E73" t="s">
        <v>89</v>
      </c>
      <c r="F73">
        <v>1000</v>
      </c>
      <c r="G73">
        <v>315</v>
      </c>
      <c r="H73" t="s">
        <v>178</v>
      </c>
      <c r="I73" t="s">
        <v>218</v>
      </c>
      <c r="J73" t="s">
        <v>25</v>
      </c>
      <c r="K73" t="s">
        <v>5</v>
      </c>
      <c r="L73">
        <v>49.33</v>
      </c>
      <c r="M73">
        <v>8.5299999999999994</v>
      </c>
      <c r="N73" s="2">
        <v>49</v>
      </c>
      <c r="O73" s="2">
        <v>19</v>
      </c>
      <c r="P73" s="2">
        <v>31</v>
      </c>
      <c r="Q73" s="2">
        <v>8</v>
      </c>
      <c r="R73" s="2">
        <v>31</v>
      </c>
      <c r="S73" s="2">
        <v>42</v>
      </c>
      <c r="T73" s="2" t="str">
        <f t="shared" si="5"/>
        <v>N49193100</v>
      </c>
      <c r="U73" s="2" t="str">
        <f t="shared" si="6"/>
        <v>E08314200</v>
      </c>
      <c r="V73" s="2" t="str">
        <f t="shared" si="7"/>
        <v>49°19'31.0"N</v>
      </c>
      <c r="W73" s="2" t="str">
        <f t="shared" si="8"/>
        <v>08°31'42.0"E</v>
      </c>
      <c r="X73" t="s">
        <v>1136</v>
      </c>
      <c r="Y73">
        <v>8</v>
      </c>
      <c r="Z73" t="s">
        <v>15</v>
      </c>
      <c r="AA73" t="str">
        <f t="shared" si="9"/>
        <v>Hockenheim EDFX (Germany)</v>
      </c>
    </row>
    <row r="74" spans="1:27" x14ac:dyDescent="0.2">
      <c r="A74" t="s">
        <v>219</v>
      </c>
      <c r="B74" t="s">
        <v>220</v>
      </c>
      <c r="C74">
        <v>123.6</v>
      </c>
      <c r="E74" t="s">
        <v>12</v>
      </c>
      <c r="F74">
        <v>1400</v>
      </c>
      <c r="G74">
        <v>699</v>
      </c>
      <c r="H74" s="1">
        <v>45895</v>
      </c>
      <c r="I74" t="s">
        <v>13</v>
      </c>
      <c r="J74" t="s">
        <v>70</v>
      </c>
      <c r="K74" t="s">
        <v>101</v>
      </c>
      <c r="L74">
        <v>50.43</v>
      </c>
      <c r="M74">
        <v>8.01</v>
      </c>
      <c r="N74" s="2">
        <v>50</v>
      </c>
      <c r="O74" s="2">
        <v>25</v>
      </c>
      <c r="P74" s="2">
        <v>37</v>
      </c>
      <c r="Q74" s="2">
        <v>8</v>
      </c>
      <c r="R74" s="2">
        <v>0</v>
      </c>
      <c r="S74" s="2">
        <v>40</v>
      </c>
      <c r="T74" s="2" t="str">
        <f t="shared" si="5"/>
        <v>N50253700</v>
      </c>
      <c r="U74" s="2" t="str">
        <f t="shared" si="6"/>
        <v>E08004000</v>
      </c>
      <c r="V74" s="2" t="str">
        <f t="shared" si="7"/>
        <v>50°25'37.0"N</v>
      </c>
      <c r="W74" s="2" t="str">
        <f t="shared" si="8"/>
        <v>08°00'40.0"E</v>
      </c>
      <c r="X74" t="s">
        <v>1136</v>
      </c>
      <c r="Y74">
        <v>8</v>
      </c>
      <c r="Z74" t="s">
        <v>15</v>
      </c>
      <c r="AA74" t="str">
        <f t="shared" si="9"/>
        <v>Elz EDFY (Germany)</v>
      </c>
    </row>
    <row r="75" spans="1:27" x14ac:dyDescent="0.2">
      <c r="A75" t="s">
        <v>221</v>
      </c>
      <c r="B75" t="s">
        <v>222</v>
      </c>
      <c r="C75">
        <v>123.05</v>
      </c>
      <c r="E75" t="s">
        <v>84</v>
      </c>
      <c r="F75">
        <v>2300</v>
      </c>
      <c r="G75" s="3">
        <v>1542</v>
      </c>
      <c r="H75" s="1">
        <v>45769</v>
      </c>
      <c r="I75" t="s">
        <v>223</v>
      </c>
      <c r="J75" t="s">
        <v>31</v>
      </c>
      <c r="K75" t="s">
        <v>5</v>
      </c>
      <c r="L75">
        <v>50.59</v>
      </c>
      <c r="M75">
        <v>7.95</v>
      </c>
      <c r="N75" s="2">
        <v>50</v>
      </c>
      <c r="O75" s="2">
        <v>35</v>
      </c>
      <c r="P75" s="2">
        <v>35</v>
      </c>
      <c r="Q75" s="2">
        <v>7</v>
      </c>
      <c r="R75" s="2">
        <v>56</v>
      </c>
      <c r="S75" s="2">
        <v>42</v>
      </c>
      <c r="T75" s="2" t="str">
        <f t="shared" si="5"/>
        <v>N50353500</v>
      </c>
      <c r="U75" s="2" t="str">
        <f t="shared" si="6"/>
        <v>E07564200</v>
      </c>
      <c r="V75" s="2" t="str">
        <f t="shared" si="7"/>
        <v>50°35'35.0"N</v>
      </c>
      <c r="W75" s="2" t="str">
        <f t="shared" si="8"/>
        <v>07°56'42.0"E</v>
      </c>
      <c r="X75" t="s">
        <v>1136</v>
      </c>
      <c r="Y75">
        <v>8</v>
      </c>
      <c r="Z75" t="s">
        <v>15</v>
      </c>
      <c r="AA75" t="str">
        <f t="shared" si="9"/>
        <v>Ailertchen EDGA (Germany)</v>
      </c>
    </row>
    <row r="76" spans="1:27" x14ac:dyDescent="0.2">
      <c r="A76" t="s">
        <v>224</v>
      </c>
      <c r="B76" t="s">
        <v>225</v>
      </c>
      <c r="C76">
        <v>122.6</v>
      </c>
      <c r="E76" t="s">
        <v>2</v>
      </c>
      <c r="F76">
        <v>2700</v>
      </c>
      <c r="G76" s="3">
        <v>1833</v>
      </c>
      <c r="H76" s="1">
        <v>45863</v>
      </c>
      <c r="I76" t="s">
        <v>50</v>
      </c>
      <c r="J76" t="s">
        <v>25</v>
      </c>
      <c r="K76" t="s">
        <v>164</v>
      </c>
      <c r="L76">
        <v>50.68</v>
      </c>
      <c r="M76">
        <v>8.17</v>
      </c>
      <c r="N76" s="2">
        <v>50</v>
      </c>
      <c r="O76" s="2">
        <v>40</v>
      </c>
      <c r="P76" s="2">
        <v>46</v>
      </c>
      <c r="Q76" s="2">
        <v>8</v>
      </c>
      <c r="R76" s="2">
        <v>10</v>
      </c>
      <c r="S76" s="2">
        <v>22</v>
      </c>
      <c r="T76" s="2" t="str">
        <f t="shared" si="5"/>
        <v>N50404600</v>
      </c>
      <c r="U76" s="2" t="str">
        <f t="shared" si="6"/>
        <v>E08102200</v>
      </c>
      <c r="V76" s="2" t="str">
        <f t="shared" si="7"/>
        <v>50°40'46.0"N</v>
      </c>
      <c r="W76" s="2" t="str">
        <f t="shared" si="8"/>
        <v>08°10'22.0"E</v>
      </c>
      <c r="X76" t="s">
        <v>1136</v>
      </c>
      <c r="Y76">
        <v>8</v>
      </c>
      <c r="Z76" t="s">
        <v>15</v>
      </c>
      <c r="AA76" t="str">
        <f t="shared" si="9"/>
        <v>Breitscheid EDGB (Germany)</v>
      </c>
    </row>
    <row r="77" spans="1:27" x14ac:dyDescent="0.2">
      <c r="A77" t="s">
        <v>226</v>
      </c>
      <c r="B77" t="s">
        <v>227</v>
      </c>
      <c r="C77">
        <v>130.69999999999999</v>
      </c>
      <c r="E77" t="s">
        <v>2</v>
      </c>
      <c r="F77">
        <v>2400</v>
      </c>
      <c r="G77" s="3">
        <v>1558</v>
      </c>
      <c r="H77" s="1">
        <v>45895</v>
      </c>
      <c r="I77" t="s">
        <v>228</v>
      </c>
      <c r="K77" t="s">
        <v>5</v>
      </c>
      <c r="L77">
        <v>50.48</v>
      </c>
      <c r="M77">
        <v>9.44</v>
      </c>
      <c r="N77" s="2">
        <v>50</v>
      </c>
      <c r="O77" s="2">
        <v>28</v>
      </c>
      <c r="P77" s="2">
        <v>32</v>
      </c>
      <c r="Q77" s="2">
        <v>9</v>
      </c>
      <c r="R77" s="2">
        <v>26</v>
      </c>
      <c r="S77" s="2">
        <v>31</v>
      </c>
      <c r="T77" s="2" t="str">
        <f t="shared" si="5"/>
        <v>N50283200</v>
      </c>
      <c r="U77" s="2" t="str">
        <f t="shared" si="6"/>
        <v>E09263100</v>
      </c>
      <c r="V77" s="2" t="str">
        <f t="shared" si="7"/>
        <v>50°28'32.0"N</v>
      </c>
      <c r="W77" s="2" t="str">
        <f t="shared" si="8"/>
        <v>09°26'31.0"E</v>
      </c>
      <c r="X77" t="s">
        <v>1136</v>
      </c>
      <c r="Y77">
        <v>8</v>
      </c>
      <c r="Z77" t="s">
        <v>15</v>
      </c>
      <c r="AA77" t="str">
        <f t="shared" si="9"/>
        <v>Fulda  Jossa EDGF (Germany)</v>
      </c>
    </row>
    <row r="78" spans="1:27" x14ac:dyDescent="0.2">
      <c r="A78" t="s">
        <v>229</v>
      </c>
      <c r="B78" t="s">
        <v>230</v>
      </c>
      <c r="C78">
        <v>122.425</v>
      </c>
      <c r="E78" t="s">
        <v>12</v>
      </c>
      <c r="F78">
        <v>1800</v>
      </c>
      <c r="G78" s="3">
        <v>1050</v>
      </c>
      <c r="H78" s="1">
        <v>45927</v>
      </c>
      <c r="I78" t="s">
        <v>223</v>
      </c>
      <c r="J78" t="s">
        <v>25</v>
      </c>
      <c r="K78" t="s">
        <v>5</v>
      </c>
      <c r="L78">
        <v>49.8</v>
      </c>
      <c r="M78">
        <v>9.84</v>
      </c>
      <c r="N78" s="2">
        <v>49</v>
      </c>
      <c r="O78" s="2">
        <v>47</v>
      </c>
      <c r="P78" s="2">
        <v>55</v>
      </c>
      <c r="Q78" s="2">
        <v>9</v>
      </c>
      <c r="R78" s="2">
        <v>50</v>
      </c>
      <c r="S78" s="2">
        <v>13</v>
      </c>
      <c r="T78" s="2" t="str">
        <f t="shared" si="5"/>
        <v>N49475500</v>
      </c>
      <c r="U78" s="2" t="str">
        <f t="shared" si="6"/>
        <v>E09501300</v>
      </c>
      <c r="V78" s="2" t="str">
        <f t="shared" si="7"/>
        <v>49°47'55.0"N</v>
      </c>
      <c r="W78" s="2" t="str">
        <f t="shared" si="8"/>
        <v>09°50'13.0"E</v>
      </c>
      <c r="X78" t="s">
        <v>1136</v>
      </c>
      <c r="Y78">
        <v>8</v>
      </c>
      <c r="Z78" t="s">
        <v>15</v>
      </c>
      <c r="AA78" t="str">
        <f t="shared" si="9"/>
        <v>Hettstadt EDGH (Germany)</v>
      </c>
    </row>
    <row r="79" spans="1:27" x14ac:dyDescent="0.2">
      <c r="A79" t="s">
        <v>231</v>
      </c>
      <c r="B79" t="s">
        <v>232</v>
      </c>
      <c r="C79">
        <v>130.6</v>
      </c>
      <c r="E79" t="s">
        <v>12</v>
      </c>
      <c r="F79">
        <v>2000</v>
      </c>
      <c r="G79" s="3">
        <v>1375</v>
      </c>
      <c r="H79" s="1">
        <v>45863</v>
      </c>
      <c r="I79" t="s">
        <v>36</v>
      </c>
      <c r="J79" t="s">
        <v>233</v>
      </c>
      <c r="K79" t="s">
        <v>15</v>
      </c>
      <c r="L79">
        <v>49.32</v>
      </c>
      <c r="M79">
        <v>9.66</v>
      </c>
      <c r="N79" s="2">
        <v>49</v>
      </c>
      <c r="O79" s="2">
        <v>19</v>
      </c>
      <c r="P79" s="2">
        <v>16</v>
      </c>
      <c r="Q79" s="2">
        <v>9</v>
      </c>
      <c r="R79" s="2">
        <v>39</v>
      </c>
      <c r="S79" s="2">
        <v>22</v>
      </c>
      <c r="T79" s="2" t="str">
        <f t="shared" si="5"/>
        <v>N49191600</v>
      </c>
      <c r="U79" s="2" t="str">
        <f t="shared" si="6"/>
        <v>E09392200</v>
      </c>
      <c r="V79" s="2" t="str">
        <f t="shared" si="7"/>
        <v>49°19'16.0"N</v>
      </c>
      <c r="W79" s="2" t="str">
        <f t="shared" si="8"/>
        <v>09°39'22.0"E</v>
      </c>
      <c r="X79" t="s">
        <v>1136</v>
      </c>
      <c r="Y79">
        <v>8</v>
      </c>
      <c r="Z79" t="s">
        <v>15</v>
      </c>
      <c r="AA79" t="str">
        <f t="shared" si="9"/>
        <v>Ingelfingen Bühl EDGI (Germany)</v>
      </c>
    </row>
    <row r="80" spans="1:27" x14ac:dyDescent="0.2">
      <c r="A80" t="s">
        <v>234</v>
      </c>
      <c r="B80" t="s">
        <v>235</v>
      </c>
      <c r="C80">
        <v>123</v>
      </c>
      <c r="E80" t="s">
        <v>12</v>
      </c>
      <c r="F80">
        <v>1600</v>
      </c>
      <c r="G80">
        <v>814</v>
      </c>
      <c r="H80" s="1">
        <v>45958</v>
      </c>
      <c r="I80" t="s">
        <v>236</v>
      </c>
      <c r="J80" t="s">
        <v>70</v>
      </c>
      <c r="K80" t="s">
        <v>5</v>
      </c>
      <c r="L80">
        <v>49.67</v>
      </c>
      <c r="M80">
        <v>10.07</v>
      </c>
      <c r="N80" s="2">
        <v>49</v>
      </c>
      <c r="O80" s="2">
        <v>40</v>
      </c>
      <c r="P80" s="2">
        <v>27</v>
      </c>
      <c r="Q80" s="2">
        <v>10</v>
      </c>
      <c r="R80" s="2">
        <v>4</v>
      </c>
      <c r="S80" s="2">
        <v>17</v>
      </c>
      <c r="T80" s="2" t="str">
        <f t="shared" si="5"/>
        <v>N49402700</v>
      </c>
      <c r="U80" s="2" t="str">
        <f t="shared" si="6"/>
        <v>E10041700</v>
      </c>
      <c r="V80" s="2" t="str">
        <f t="shared" si="7"/>
        <v>49°40'27.0"N</v>
      </c>
      <c r="W80" s="2" t="str">
        <f t="shared" si="8"/>
        <v>10°04'17.0"E</v>
      </c>
      <c r="X80" t="s">
        <v>1136</v>
      </c>
      <c r="Y80">
        <v>8</v>
      </c>
      <c r="Z80" t="s">
        <v>15</v>
      </c>
      <c r="AA80" t="str">
        <f t="shared" si="9"/>
        <v>Ochsenfurt EDGJ (Germany)</v>
      </c>
    </row>
    <row r="81" spans="1:27" x14ac:dyDescent="0.2">
      <c r="A81" t="s">
        <v>237</v>
      </c>
      <c r="B81" t="s">
        <v>238</v>
      </c>
      <c r="C81">
        <v>119.97499999999999</v>
      </c>
      <c r="E81" t="s">
        <v>99</v>
      </c>
      <c r="F81">
        <v>2000</v>
      </c>
      <c r="G81" s="3">
        <v>1280</v>
      </c>
      <c r="H81" s="1">
        <v>45737</v>
      </c>
      <c r="I81" t="s">
        <v>115</v>
      </c>
      <c r="J81" t="s">
        <v>124</v>
      </c>
      <c r="K81" t="s">
        <v>5</v>
      </c>
      <c r="L81">
        <v>51.25</v>
      </c>
      <c r="M81">
        <v>8.8800000000000008</v>
      </c>
      <c r="N81" s="2">
        <v>51</v>
      </c>
      <c r="O81" s="2">
        <v>15</v>
      </c>
      <c r="P81" s="2">
        <v>14</v>
      </c>
      <c r="Q81" s="2">
        <v>8</v>
      </c>
      <c r="R81" s="2">
        <v>52</v>
      </c>
      <c r="S81" s="2">
        <v>34</v>
      </c>
      <c r="T81" s="2" t="str">
        <f t="shared" si="5"/>
        <v>N51151400</v>
      </c>
      <c r="U81" s="2" t="str">
        <f t="shared" si="6"/>
        <v>E08523400</v>
      </c>
      <c r="V81" s="2" t="str">
        <f t="shared" si="7"/>
        <v>51°15'14.0"N</v>
      </c>
      <c r="W81" s="2" t="str">
        <f t="shared" si="8"/>
        <v>08°52'34.0"E</v>
      </c>
      <c r="X81" t="s">
        <v>1136</v>
      </c>
      <c r="Y81">
        <v>8</v>
      </c>
      <c r="Z81" t="s">
        <v>15</v>
      </c>
      <c r="AA81" t="str">
        <f t="shared" si="9"/>
        <v>Korbach EDGK (Germany)</v>
      </c>
    </row>
    <row r="82" spans="1:27" x14ac:dyDescent="0.2">
      <c r="A82" t="s">
        <v>239</v>
      </c>
      <c r="B82" t="s">
        <v>240</v>
      </c>
      <c r="C82">
        <v>122.85</v>
      </c>
      <c r="E82" t="s">
        <v>241</v>
      </c>
      <c r="F82">
        <v>2000</v>
      </c>
      <c r="G82" s="3">
        <v>1083</v>
      </c>
      <c r="H82" t="s">
        <v>90</v>
      </c>
      <c r="I82" t="s">
        <v>242</v>
      </c>
      <c r="J82" t="s">
        <v>70</v>
      </c>
      <c r="K82" t="s">
        <v>15</v>
      </c>
      <c r="L82">
        <v>49.4</v>
      </c>
      <c r="M82">
        <v>9.1199999999999992</v>
      </c>
      <c r="N82" s="2">
        <v>49</v>
      </c>
      <c r="O82" s="2">
        <v>23</v>
      </c>
      <c r="P82" s="2">
        <v>56</v>
      </c>
      <c r="Q82" s="2">
        <v>9</v>
      </c>
      <c r="R82" s="2">
        <v>7</v>
      </c>
      <c r="S82" s="2">
        <v>26</v>
      </c>
      <c r="T82" s="2" t="str">
        <f t="shared" si="5"/>
        <v>N49235600</v>
      </c>
      <c r="U82" s="2" t="str">
        <f t="shared" si="6"/>
        <v>E09072600</v>
      </c>
      <c r="V82" s="2" t="str">
        <f t="shared" si="7"/>
        <v>49°23'56.0"N</v>
      </c>
      <c r="W82" s="2" t="str">
        <f t="shared" si="8"/>
        <v>09°07'26.0"E</v>
      </c>
      <c r="X82" t="s">
        <v>1136</v>
      </c>
      <c r="Y82">
        <v>8</v>
      </c>
      <c r="Z82" t="s">
        <v>15</v>
      </c>
      <c r="AA82" t="str">
        <f t="shared" si="9"/>
        <v>Mosbach Lohrbach EDGM (Germany)</v>
      </c>
    </row>
    <row r="83" spans="1:27" x14ac:dyDescent="0.2">
      <c r="A83" t="s">
        <v>243</v>
      </c>
      <c r="B83" t="s">
        <v>244</v>
      </c>
      <c r="C83">
        <v>122.5</v>
      </c>
      <c r="E83" t="s">
        <v>2</v>
      </c>
      <c r="F83">
        <v>2500</v>
      </c>
      <c r="G83" s="3">
        <v>1453</v>
      </c>
      <c r="H83" s="1">
        <v>45895</v>
      </c>
      <c r="I83" t="s">
        <v>115</v>
      </c>
      <c r="J83" t="s">
        <v>124</v>
      </c>
      <c r="K83" t="s">
        <v>5</v>
      </c>
      <c r="L83">
        <v>51.24</v>
      </c>
      <c r="M83">
        <v>8.82</v>
      </c>
      <c r="N83" s="2">
        <v>51</v>
      </c>
      <c r="O83" s="2">
        <v>14</v>
      </c>
      <c r="P83" s="2">
        <v>7</v>
      </c>
      <c r="Q83" s="2">
        <v>8</v>
      </c>
      <c r="R83" s="2">
        <v>49</v>
      </c>
      <c r="S83" s="2">
        <v>8</v>
      </c>
      <c r="T83" s="2" t="str">
        <f t="shared" si="5"/>
        <v>N51140700</v>
      </c>
      <c r="U83" s="2" t="str">
        <f t="shared" si="6"/>
        <v>E08490800</v>
      </c>
      <c r="V83" s="2" t="str">
        <f t="shared" si="7"/>
        <v>51°14'07.0"N</v>
      </c>
      <c r="W83" s="2" t="str">
        <f t="shared" si="8"/>
        <v>08°49'08.0"E</v>
      </c>
      <c r="X83" t="s">
        <v>1136</v>
      </c>
      <c r="Y83">
        <v>8</v>
      </c>
      <c r="Z83" t="s">
        <v>15</v>
      </c>
      <c r="AA83" t="str">
        <f t="shared" si="9"/>
        <v>Nordenbeck EDGN (Germany)</v>
      </c>
    </row>
    <row r="84" spans="1:27" x14ac:dyDescent="0.2">
      <c r="A84" t="s">
        <v>245</v>
      </c>
      <c r="B84" t="s">
        <v>246</v>
      </c>
      <c r="C84">
        <v>122</v>
      </c>
      <c r="E84" t="s">
        <v>154</v>
      </c>
      <c r="F84">
        <v>1300</v>
      </c>
      <c r="G84">
        <v>279</v>
      </c>
      <c r="H84" s="1">
        <v>45708</v>
      </c>
      <c r="I84" t="s">
        <v>28</v>
      </c>
      <c r="J84" t="s">
        <v>25</v>
      </c>
      <c r="K84" t="s">
        <v>5</v>
      </c>
      <c r="L84">
        <v>49.84</v>
      </c>
      <c r="M84">
        <v>8.3800000000000008</v>
      </c>
      <c r="N84" s="2">
        <v>49</v>
      </c>
      <c r="O84" s="2">
        <v>50</v>
      </c>
      <c r="P84" s="2">
        <v>25</v>
      </c>
      <c r="Q84" s="2">
        <v>8</v>
      </c>
      <c r="R84" s="2">
        <v>22</v>
      </c>
      <c r="S84" s="2">
        <v>36</v>
      </c>
      <c r="T84" s="2" t="str">
        <f t="shared" si="5"/>
        <v>N49502500</v>
      </c>
      <c r="U84" s="2" t="str">
        <f t="shared" si="6"/>
        <v>E08223600</v>
      </c>
      <c r="V84" s="2" t="str">
        <f t="shared" si="7"/>
        <v>49°50'25.0"N</v>
      </c>
      <c r="W84" s="2" t="str">
        <f t="shared" si="8"/>
        <v>08°22'36.0"E</v>
      </c>
      <c r="X84" t="s">
        <v>1136</v>
      </c>
      <c r="Y84">
        <v>8</v>
      </c>
      <c r="Z84" t="s">
        <v>15</v>
      </c>
      <c r="AA84" t="str">
        <f t="shared" si="9"/>
        <v>Oppenheim EDGP (Germany)</v>
      </c>
    </row>
    <row r="85" spans="1:27" x14ac:dyDescent="0.2">
      <c r="A85" t="s">
        <v>247</v>
      </c>
      <c r="B85" t="s">
        <v>248</v>
      </c>
      <c r="C85">
        <v>122.02500000000001</v>
      </c>
      <c r="G85" s="3">
        <v>1788</v>
      </c>
      <c r="H85" s="1">
        <v>45958</v>
      </c>
      <c r="I85" t="s">
        <v>13</v>
      </c>
      <c r="J85" t="s">
        <v>25</v>
      </c>
      <c r="K85" t="s">
        <v>5</v>
      </c>
      <c r="L85">
        <v>51</v>
      </c>
      <c r="M85">
        <v>8.31</v>
      </c>
      <c r="N85" s="2">
        <v>51</v>
      </c>
      <c r="O85" s="2">
        <v>0</v>
      </c>
      <c r="P85" s="2">
        <v>1</v>
      </c>
      <c r="Q85" s="2">
        <v>8</v>
      </c>
      <c r="R85" s="2">
        <v>18</v>
      </c>
      <c r="S85" s="2">
        <v>25</v>
      </c>
      <c r="T85" s="2" t="str">
        <f t="shared" si="5"/>
        <v>N51000100</v>
      </c>
      <c r="U85" s="2" t="str">
        <f t="shared" si="6"/>
        <v>E08182500</v>
      </c>
      <c r="V85" s="2" t="str">
        <f t="shared" si="7"/>
        <v>51°00'01.0"N</v>
      </c>
      <c r="W85" s="2" t="str">
        <f t="shared" si="8"/>
        <v>08°18'25.0"E</v>
      </c>
      <c r="X85" t="s">
        <v>1136</v>
      </c>
      <c r="Y85">
        <v>8</v>
      </c>
      <c r="Z85" t="s">
        <v>15</v>
      </c>
      <c r="AA85" t="str">
        <f t="shared" si="9"/>
        <v>Schameder EDGQ (Germany)</v>
      </c>
    </row>
    <row r="86" spans="1:27" x14ac:dyDescent="0.2">
      <c r="A86" t="s">
        <v>249</v>
      </c>
      <c r="B86" t="s">
        <v>250</v>
      </c>
      <c r="C86">
        <v>123.65</v>
      </c>
      <c r="E86" t="s">
        <v>99</v>
      </c>
      <c r="F86">
        <v>1700</v>
      </c>
      <c r="G86">
        <v>702</v>
      </c>
      <c r="H86" s="1">
        <v>45769</v>
      </c>
      <c r="I86" t="s">
        <v>251</v>
      </c>
      <c r="J86" t="s">
        <v>70</v>
      </c>
      <c r="K86" t="s">
        <v>5</v>
      </c>
      <c r="L86">
        <v>50.57</v>
      </c>
      <c r="M86">
        <v>8.8699999999999992</v>
      </c>
      <c r="N86" s="2">
        <v>50</v>
      </c>
      <c r="O86" s="2">
        <v>34</v>
      </c>
      <c r="P86" s="2">
        <v>0</v>
      </c>
      <c r="Q86" s="2">
        <v>8</v>
      </c>
      <c r="R86" s="2">
        <v>52</v>
      </c>
      <c r="S86" s="2">
        <v>11</v>
      </c>
      <c r="T86" s="2" t="str">
        <f t="shared" si="5"/>
        <v>N50340000</v>
      </c>
      <c r="U86" s="2" t="str">
        <f t="shared" si="6"/>
        <v>E08521100</v>
      </c>
      <c r="V86" s="2" t="str">
        <f t="shared" si="7"/>
        <v>50°34'00.0"N</v>
      </c>
      <c r="W86" s="2" t="str">
        <f t="shared" si="8"/>
        <v>08°52'11.0"E</v>
      </c>
      <c r="X86" t="s">
        <v>1136</v>
      </c>
      <c r="Y86">
        <v>8</v>
      </c>
      <c r="Z86" t="s">
        <v>15</v>
      </c>
      <c r="AA86" t="str">
        <f t="shared" si="9"/>
        <v>Giessen  Reiskirchen EDGR (Germany)</v>
      </c>
    </row>
    <row r="87" spans="1:27" x14ac:dyDescent="0.2">
      <c r="A87" t="s">
        <v>252</v>
      </c>
      <c r="B87" t="s">
        <v>253</v>
      </c>
      <c r="C87">
        <v>120.375</v>
      </c>
      <c r="E87" t="s">
        <v>2</v>
      </c>
      <c r="F87">
        <v>2800</v>
      </c>
      <c r="G87" s="3">
        <v>1657</v>
      </c>
      <c r="H87" s="1">
        <v>45990</v>
      </c>
      <c r="I87" t="s">
        <v>254</v>
      </c>
      <c r="J87" t="s">
        <v>25</v>
      </c>
      <c r="K87" t="s">
        <v>5</v>
      </c>
      <c r="L87">
        <v>50.79</v>
      </c>
      <c r="M87">
        <v>8.4600000000000009</v>
      </c>
      <c r="N87" s="2">
        <v>50</v>
      </c>
      <c r="O87" s="2">
        <v>47</v>
      </c>
      <c r="P87" s="2">
        <v>40</v>
      </c>
      <c r="Q87" s="2">
        <v>8</v>
      </c>
      <c r="R87" s="2">
        <v>27</v>
      </c>
      <c r="S87" s="2">
        <v>48</v>
      </c>
      <c r="T87" s="2" t="str">
        <f t="shared" si="5"/>
        <v>N50474000</v>
      </c>
      <c r="U87" s="2" t="str">
        <f t="shared" si="6"/>
        <v>E08274800</v>
      </c>
      <c r="V87" s="2" t="str">
        <f t="shared" si="7"/>
        <v>50°47'40.0"N</v>
      </c>
      <c r="W87" s="2" t="str">
        <f t="shared" si="8"/>
        <v>08°27'48.0"E</v>
      </c>
      <c r="X87" t="s">
        <v>1136</v>
      </c>
      <c r="Y87">
        <v>8</v>
      </c>
      <c r="Z87" t="s">
        <v>15</v>
      </c>
      <c r="AA87" t="str">
        <f t="shared" si="9"/>
        <v>Bottenhorn EDGT (Germany)</v>
      </c>
    </row>
    <row r="88" spans="1:27" x14ac:dyDescent="0.2">
      <c r="A88" t="s">
        <v>255</v>
      </c>
      <c r="B88" t="s">
        <v>256</v>
      </c>
      <c r="C88">
        <v>122.6</v>
      </c>
      <c r="E88" t="s">
        <v>2</v>
      </c>
      <c r="F88">
        <v>2000</v>
      </c>
      <c r="G88" s="3">
        <v>1154</v>
      </c>
      <c r="H88" s="1">
        <v>45927</v>
      </c>
      <c r="I88" t="s">
        <v>81</v>
      </c>
      <c r="J88" t="s">
        <v>25</v>
      </c>
      <c r="K88" t="s">
        <v>5</v>
      </c>
      <c r="L88">
        <v>49.52</v>
      </c>
      <c r="M88">
        <v>9.67</v>
      </c>
      <c r="N88" s="2">
        <v>49</v>
      </c>
      <c r="O88" s="2">
        <v>30</v>
      </c>
      <c r="P88" s="2">
        <v>56</v>
      </c>
      <c r="Q88" s="2">
        <v>9</v>
      </c>
      <c r="R88" s="2">
        <v>40</v>
      </c>
      <c r="S88" s="2">
        <v>6</v>
      </c>
      <c r="T88" s="2" t="str">
        <f t="shared" si="5"/>
        <v>N49305600</v>
      </c>
      <c r="U88" s="2" t="str">
        <f t="shared" si="6"/>
        <v>E09400600</v>
      </c>
      <c r="V88" s="2" t="str">
        <f t="shared" si="7"/>
        <v>49°30'56.0"N</v>
      </c>
      <c r="W88" s="2" t="str">
        <f t="shared" si="8"/>
        <v>09°40'06.0"E</v>
      </c>
      <c r="X88" t="s">
        <v>1136</v>
      </c>
      <c r="Y88">
        <v>8</v>
      </c>
      <c r="Z88" t="s">
        <v>15</v>
      </c>
      <c r="AA88" t="str">
        <f t="shared" si="9"/>
        <v>Unterschüpf EDGU (Germany)</v>
      </c>
    </row>
    <row r="89" spans="1:27" x14ac:dyDescent="0.2">
      <c r="A89" t="s">
        <v>257</v>
      </c>
      <c r="B89" t="s">
        <v>258</v>
      </c>
      <c r="C89">
        <v>127.45</v>
      </c>
      <c r="E89" t="s">
        <v>89</v>
      </c>
      <c r="F89">
        <v>2000</v>
      </c>
      <c r="G89" s="3">
        <v>1027</v>
      </c>
      <c r="H89" t="s">
        <v>90</v>
      </c>
      <c r="I89" t="s">
        <v>259</v>
      </c>
      <c r="J89" t="s">
        <v>25</v>
      </c>
      <c r="K89" t="s">
        <v>5</v>
      </c>
      <c r="L89">
        <v>51.31</v>
      </c>
      <c r="M89">
        <v>9.18</v>
      </c>
      <c r="N89" s="2">
        <v>51</v>
      </c>
      <c r="O89" s="2">
        <v>18</v>
      </c>
      <c r="P89" s="2">
        <v>25</v>
      </c>
      <c r="Q89" s="2">
        <v>9</v>
      </c>
      <c r="R89" s="2">
        <v>10</v>
      </c>
      <c r="S89" s="2">
        <v>31</v>
      </c>
      <c r="T89" s="2" t="str">
        <f t="shared" si="5"/>
        <v>N51182500</v>
      </c>
      <c r="U89" s="2" t="str">
        <f t="shared" si="6"/>
        <v>E09103100</v>
      </c>
      <c r="V89" s="2" t="str">
        <f t="shared" si="7"/>
        <v>51°18'25.0"N</v>
      </c>
      <c r="W89" s="2" t="str">
        <f t="shared" si="8"/>
        <v>09°10'31.0"E</v>
      </c>
      <c r="X89" t="s">
        <v>1136</v>
      </c>
      <c r="Y89">
        <v>8</v>
      </c>
      <c r="Z89" t="s">
        <v>15</v>
      </c>
      <c r="AA89" t="str">
        <f t="shared" si="9"/>
        <v>Wolfhagen Granerb EDGW (Germany)</v>
      </c>
    </row>
    <row r="90" spans="1:27" x14ac:dyDescent="0.2">
      <c r="A90" t="s">
        <v>260</v>
      </c>
      <c r="B90" t="s">
        <v>261</v>
      </c>
      <c r="C90">
        <v>118.27500000000001</v>
      </c>
      <c r="E90" t="s">
        <v>121</v>
      </c>
      <c r="F90">
        <v>1200</v>
      </c>
      <c r="G90">
        <v>346</v>
      </c>
      <c r="H90" t="s">
        <v>172</v>
      </c>
      <c r="I90" t="s">
        <v>262</v>
      </c>
      <c r="J90" t="s">
        <v>25</v>
      </c>
      <c r="K90" t="s">
        <v>5</v>
      </c>
      <c r="L90">
        <v>49.3</v>
      </c>
      <c r="M90">
        <v>8.66</v>
      </c>
      <c r="N90" s="2">
        <v>49</v>
      </c>
      <c r="O90" s="2">
        <v>18</v>
      </c>
      <c r="P90" s="2">
        <v>14</v>
      </c>
      <c r="Q90" s="2">
        <v>8</v>
      </c>
      <c r="R90" s="2">
        <v>39</v>
      </c>
      <c r="S90" s="2">
        <v>32</v>
      </c>
      <c r="T90" s="2" t="str">
        <f t="shared" si="5"/>
        <v>N49181400</v>
      </c>
      <c r="U90" s="2" t="str">
        <f t="shared" si="6"/>
        <v>E08393200</v>
      </c>
      <c r="V90" s="2" t="str">
        <f t="shared" si="7"/>
        <v>49°18'14.0"N</v>
      </c>
      <c r="W90" s="2" t="str">
        <f t="shared" si="8"/>
        <v>08°39'32.0"E</v>
      </c>
      <c r="X90" t="s">
        <v>1136</v>
      </c>
      <c r="Y90">
        <v>8</v>
      </c>
      <c r="Z90" t="s">
        <v>15</v>
      </c>
      <c r="AA90" t="str">
        <f t="shared" si="9"/>
        <v>Walldorf EDGX (Germany)</v>
      </c>
    </row>
    <row r="91" spans="1:27" x14ac:dyDescent="0.2">
      <c r="A91" t="s">
        <v>263</v>
      </c>
      <c r="B91" t="s">
        <v>264</v>
      </c>
      <c r="C91">
        <v>123.6</v>
      </c>
      <c r="E91" t="s">
        <v>154</v>
      </c>
      <c r="F91">
        <v>1300</v>
      </c>
      <c r="G91">
        <v>317</v>
      </c>
      <c r="H91" t="s">
        <v>122</v>
      </c>
      <c r="I91" t="s">
        <v>265</v>
      </c>
      <c r="J91" t="s">
        <v>25</v>
      </c>
      <c r="K91" t="s">
        <v>5</v>
      </c>
      <c r="L91">
        <v>49.57</v>
      </c>
      <c r="M91">
        <v>8.61</v>
      </c>
      <c r="N91" s="2">
        <v>49</v>
      </c>
      <c r="O91" s="2">
        <v>34</v>
      </c>
      <c r="P91" s="2">
        <v>3</v>
      </c>
      <c r="Q91" s="2">
        <v>8</v>
      </c>
      <c r="R91" s="2">
        <v>36</v>
      </c>
      <c r="S91" s="2">
        <v>40</v>
      </c>
      <c r="T91" s="2" t="str">
        <f t="shared" si="5"/>
        <v>N49340300</v>
      </c>
      <c r="U91" s="2" t="str">
        <f t="shared" si="6"/>
        <v>E08364000</v>
      </c>
      <c r="V91" s="2" t="str">
        <f t="shared" si="7"/>
        <v>49°34'03.0"N</v>
      </c>
      <c r="W91" s="2" t="str">
        <f t="shared" si="8"/>
        <v>08°36'40.0"E</v>
      </c>
      <c r="X91" t="s">
        <v>1136</v>
      </c>
      <c r="Y91">
        <v>8</v>
      </c>
      <c r="Z91" t="s">
        <v>15</v>
      </c>
      <c r="AA91" t="str">
        <f t="shared" si="9"/>
        <v>Weinheim Bergstraße EDGZ (Germany)</v>
      </c>
    </row>
    <row r="92" spans="1:27" x14ac:dyDescent="0.2">
      <c r="A92" t="s">
        <v>266</v>
      </c>
      <c r="B92" t="s">
        <v>267</v>
      </c>
      <c r="C92">
        <v>122.6</v>
      </c>
      <c r="E92" t="s">
        <v>12</v>
      </c>
      <c r="F92">
        <v>1000</v>
      </c>
      <c r="G92">
        <v>6</v>
      </c>
      <c r="H92" s="1">
        <v>45927</v>
      </c>
      <c r="I92" t="s">
        <v>259</v>
      </c>
      <c r="J92" t="s">
        <v>25</v>
      </c>
      <c r="K92" t="s">
        <v>5</v>
      </c>
      <c r="L92">
        <v>54.25</v>
      </c>
      <c r="M92">
        <v>11.02</v>
      </c>
      <c r="N92" s="2">
        <v>54</v>
      </c>
      <c r="O92" s="2">
        <v>14</v>
      </c>
      <c r="P92" s="2">
        <v>43</v>
      </c>
      <c r="Q92" s="2">
        <v>11</v>
      </c>
      <c r="R92" s="2">
        <v>1</v>
      </c>
      <c r="S92" s="2">
        <v>29</v>
      </c>
      <c r="T92" s="2" t="str">
        <f t="shared" si="5"/>
        <v>N54144300</v>
      </c>
      <c r="U92" s="2" t="str">
        <f t="shared" si="6"/>
        <v>E11012900</v>
      </c>
      <c r="V92" s="2" t="str">
        <f t="shared" si="7"/>
        <v>54°14'43.0"N</v>
      </c>
      <c r="W92" s="2" t="str">
        <f t="shared" si="8"/>
        <v>11°01'29.0"E</v>
      </c>
      <c r="X92" t="s">
        <v>1136</v>
      </c>
      <c r="Y92">
        <v>8</v>
      </c>
      <c r="Z92" t="s">
        <v>15</v>
      </c>
      <c r="AA92" t="str">
        <f t="shared" si="9"/>
        <v>Grube EDHB (Germany)</v>
      </c>
    </row>
    <row r="93" spans="1:27" x14ac:dyDescent="0.2">
      <c r="A93" t="s">
        <v>268</v>
      </c>
      <c r="B93" t="s">
        <v>269</v>
      </c>
      <c r="C93">
        <v>122.5</v>
      </c>
      <c r="E93" t="s">
        <v>154</v>
      </c>
      <c r="F93">
        <v>750</v>
      </c>
      <c r="G93">
        <v>50</v>
      </c>
      <c r="H93" t="s">
        <v>270</v>
      </c>
      <c r="I93" t="s">
        <v>184</v>
      </c>
      <c r="J93" t="s">
        <v>25</v>
      </c>
      <c r="K93" t="s">
        <v>164</v>
      </c>
      <c r="L93">
        <v>53.02</v>
      </c>
      <c r="M93">
        <v>11.14</v>
      </c>
      <c r="N93" s="2">
        <v>53</v>
      </c>
      <c r="O93" s="2">
        <v>0</v>
      </c>
      <c r="P93" s="2">
        <v>55</v>
      </c>
      <c r="Q93" s="2">
        <v>11</v>
      </c>
      <c r="R93" s="2">
        <v>8</v>
      </c>
      <c r="S93" s="2">
        <v>39</v>
      </c>
      <c r="T93" s="2" t="str">
        <f t="shared" si="5"/>
        <v>N53005500</v>
      </c>
      <c r="U93" s="2" t="str">
        <f t="shared" si="6"/>
        <v>E11083900</v>
      </c>
      <c r="V93" s="2" t="str">
        <f t="shared" si="7"/>
        <v>53°00'55.0"N</v>
      </c>
      <c r="W93" s="2" t="str">
        <f t="shared" si="8"/>
        <v>11°08'39.0"E</v>
      </c>
      <c r="X93" t="s">
        <v>1136</v>
      </c>
      <c r="Y93">
        <v>8</v>
      </c>
      <c r="Z93" t="s">
        <v>15</v>
      </c>
      <c r="AA93" t="str">
        <f t="shared" si="9"/>
        <v>Lüchow Rehbeck EDHC (Germany)</v>
      </c>
    </row>
    <row r="94" spans="1:27" x14ac:dyDescent="0.2">
      <c r="A94" t="s">
        <v>271</v>
      </c>
      <c r="B94" t="s">
        <v>272</v>
      </c>
      <c r="C94">
        <v>122.7</v>
      </c>
      <c r="E94" t="s">
        <v>2</v>
      </c>
      <c r="F94">
        <v>750</v>
      </c>
      <c r="G94">
        <v>22</v>
      </c>
      <c r="H94" s="1">
        <v>45927</v>
      </c>
      <c r="I94" t="s">
        <v>50</v>
      </c>
      <c r="J94" t="s">
        <v>9</v>
      </c>
      <c r="K94" t="s">
        <v>5</v>
      </c>
      <c r="L94">
        <v>53.65</v>
      </c>
      <c r="M94">
        <v>9.6999999999999993</v>
      </c>
      <c r="N94" s="2">
        <v>53</v>
      </c>
      <c r="O94" s="2">
        <v>38</v>
      </c>
      <c r="P94" s="2">
        <v>49</v>
      </c>
      <c r="Q94" s="2">
        <v>9</v>
      </c>
      <c r="R94" s="2">
        <v>42</v>
      </c>
      <c r="S94" s="2">
        <v>15</v>
      </c>
      <c r="T94" s="2" t="str">
        <f t="shared" si="5"/>
        <v>N53384900</v>
      </c>
      <c r="U94" s="2" t="str">
        <f t="shared" si="6"/>
        <v>E09421500</v>
      </c>
      <c r="V94" s="2" t="str">
        <f t="shared" si="7"/>
        <v>53°38'49.0"N</v>
      </c>
      <c r="W94" s="2" t="str">
        <f t="shared" si="8"/>
        <v>09°42'15.0"E</v>
      </c>
      <c r="X94" t="s">
        <v>1136</v>
      </c>
      <c r="Y94">
        <v>8</v>
      </c>
      <c r="Z94" t="s">
        <v>15</v>
      </c>
      <c r="AA94" t="str">
        <f t="shared" si="9"/>
        <v>Uetersen EDHE (Germany)</v>
      </c>
    </row>
    <row r="95" spans="1:27" x14ac:dyDescent="0.2">
      <c r="A95" t="s">
        <v>273</v>
      </c>
      <c r="B95" t="s">
        <v>274</v>
      </c>
      <c r="C95">
        <v>118.125</v>
      </c>
      <c r="E95" t="s">
        <v>84</v>
      </c>
      <c r="F95">
        <v>900</v>
      </c>
      <c r="G95">
        <v>108</v>
      </c>
      <c r="H95" s="1">
        <v>45800</v>
      </c>
      <c r="I95" t="s">
        <v>275</v>
      </c>
      <c r="J95" t="s">
        <v>118</v>
      </c>
      <c r="K95" t="s">
        <v>15</v>
      </c>
      <c r="L95">
        <v>53.91</v>
      </c>
      <c r="M95">
        <v>10.029999999999999</v>
      </c>
      <c r="N95" s="2">
        <v>53</v>
      </c>
      <c r="O95" s="2">
        <v>54</v>
      </c>
      <c r="P95" s="2">
        <v>49</v>
      </c>
      <c r="Q95" s="2">
        <v>10</v>
      </c>
      <c r="R95" s="2">
        <v>2</v>
      </c>
      <c r="S95" s="2">
        <v>5</v>
      </c>
      <c r="T95" s="2" t="str">
        <f t="shared" si="5"/>
        <v>N53544900</v>
      </c>
      <c r="U95" s="2" t="str">
        <f t="shared" si="6"/>
        <v>E10020500</v>
      </c>
      <c r="V95" s="2" t="str">
        <f t="shared" si="7"/>
        <v>53°54'49.0"N</v>
      </c>
      <c r="W95" s="2" t="str">
        <f t="shared" si="8"/>
        <v>10°02'05.0"E</v>
      </c>
      <c r="X95" t="s">
        <v>1136</v>
      </c>
      <c r="Y95">
        <v>8</v>
      </c>
      <c r="Z95" t="s">
        <v>15</v>
      </c>
      <c r="AA95" t="str">
        <f t="shared" si="9"/>
        <v>Hartenholm EDHM (Germany)</v>
      </c>
    </row>
    <row r="96" spans="1:27" x14ac:dyDescent="0.2">
      <c r="A96" t="s">
        <v>276</v>
      </c>
      <c r="B96" t="s">
        <v>277</v>
      </c>
      <c r="C96">
        <v>123</v>
      </c>
      <c r="E96" t="s">
        <v>12</v>
      </c>
      <c r="F96">
        <v>1100</v>
      </c>
      <c r="G96">
        <v>72</v>
      </c>
      <c r="H96" s="1">
        <v>45895</v>
      </c>
      <c r="I96" t="s">
        <v>223</v>
      </c>
      <c r="J96" t="s">
        <v>118</v>
      </c>
      <c r="K96" t="s">
        <v>15</v>
      </c>
      <c r="L96">
        <v>54.08</v>
      </c>
      <c r="M96">
        <v>9.94</v>
      </c>
      <c r="N96" s="2">
        <v>54</v>
      </c>
      <c r="O96" s="2">
        <v>4</v>
      </c>
      <c r="P96" s="2">
        <v>43</v>
      </c>
      <c r="Q96" s="2">
        <v>9</v>
      </c>
      <c r="R96" s="2">
        <v>56</v>
      </c>
      <c r="S96" s="2">
        <v>25</v>
      </c>
      <c r="T96" s="2" t="str">
        <f t="shared" si="5"/>
        <v>N54044300</v>
      </c>
      <c r="U96" s="2" t="str">
        <f t="shared" si="6"/>
        <v>E09562500</v>
      </c>
      <c r="V96" s="2" t="str">
        <f t="shared" si="7"/>
        <v>54°04'43.0"N</v>
      </c>
      <c r="W96" s="2" t="str">
        <f t="shared" si="8"/>
        <v>09°56'25.0"E</v>
      </c>
      <c r="X96" t="s">
        <v>1136</v>
      </c>
      <c r="Y96">
        <v>8</v>
      </c>
      <c r="Z96" t="s">
        <v>15</v>
      </c>
      <c r="AA96" t="str">
        <f t="shared" si="9"/>
        <v>Neumünster EDHN (Germany)</v>
      </c>
    </row>
    <row r="97" spans="1:27" x14ac:dyDescent="0.2">
      <c r="A97" t="s">
        <v>278</v>
      </c>
      <c r="B97" t="s">
        <v>279</v>
      </c>
      <c r="C97">
        <v>122.6</v>
      </c>
      <c r="E97" t="s">
        <v>99</v>
      </c>
      <c r="F97">
        <v>1000</v>
      </c>
      <c r="G97">
        <v>33</v>
      </c>
      <c r="H97" s="1">
        <v>45800</v>
      </c>
      <c r="I97" t="s">
        <v>259</v>
      </c>
      <c r="J97" t="s">
        <v>118</v>
      </c>
      <c r="K97" t="s">
        <v>15</v>
      </c>
      <c r="L97">
        <v>53.7</v>
      </c>
      <c r="M97">
        <v>9.74</v>
      </c>
      <c r="N97" s="2">
        <v>53</v>
      </c>
      <c r="O97" s="2">
        <v>41</v>
      </c>
      <c r="P97" s="2">
        <v>59</v>
      </c>
      <c r="Q97" s="2">
        <v>9</v>
      </c>
      <c r="R97" s="2">
        <v>44</v>
      </c>
      <c r="S97" s="2">
        <v>26</v>
      </c>
      <c r="T97" s="2" t="str">
        <f t="shared" si="5"/>
        <v>N53415900</v>
      </c>
      <c r="U97" s="2" t="str">
        <f t="shared" si="6"/>
        <v>E09442600</v>
      </c>
      <c r="V97" s="2" t="str">
        <f t="shared" si="7"/>
        <v>53°41'59.0"N</v>
      </c>
      <c r="W97" s="2" t="str">
        <f t="shared" si="8"/>
        <v>09°44'26.0"E</v>
      </c>
      <c r="X97" t="s">
        <v>1136</v>
      </c>
      <c r="Y97">
        <v>8</v>
      </c>
      <c r="Z97" t="s">
        <v>15</v>
      </c>
      <c r="AA97" t="str">
        <f t="shared" si="9"/>
        <v>Ahrenlohe EDHO (Germany)</v>
      </c>
    </row>
    <row r="98" spans="1:27" x14ac:dyDescent="0.2">
      <c r="A98" t="s">
        <v>280</v>
      </c>
      <c r="B98" t="s">
        <v>281</v>
      </c>
      <c r="C98">
        <v>123</v>
      </c>
      <c r="E98" t="s">
        <v>2</v>
      </c>
      <c r="F98">
        <v>1000</v>
      </c>
      <c r="G98">
        <v>62</v>
      </c>
      <c r="H98" s="1">
        <v>45990</v>
      </c>
      <c r="I98" t="s">
        <v>184</v>
      </c>
      <c r="J98" t="s">
        <v>282</v>
      </c>
      <c r="K98" t="s">
        <v>47</v>
      </c>
      <c r="L98">
        <v>53.56</v>
      </c>
      <c r="M98">
        <v>9.5</v>
      </c>
      <c r="N98" s="2">
        <v>53</v>
      </c>
      <c r="O98" s="2">
        <v>33</v>
      </c>
      <c r="P98" s="2">
        <v>34</v>
      </c>
      <c r="Q98" s="2">
        <v>9</v>
      </c>
      <c r="R98" s="2">
        <v>29</v>
      </c>
      <c r="S98" s="2">
        <v>53</v>
      </c>
      <c r="T98" s="2" t="str">
        <f t="shared" si="5"/>
        <v>N53333400</v>
      </c>
      <c r="U98" s="2" t="str">
        <f t="shared" si="6"/>
        <v>E09295300</v>
      </c>
      <c r="V98" s="2" t="str">
        <f t="shared" si="7"/>
        <v>53°33'34.0"N</v>
      </c>
      <c r="W98" s="2" t="str">
        <f t="shared" si="8"/>
        <v>09°29'53.0"E</v>
      </c>
      <c r="X98" t="s">
        <v>1136</v>
      </c>
      <c r="Y98">
        <v>8</v>
      </c>
      <c r="Z98" t="s">
        <v>15</v>
      </c>
      <c r="AA98" t="str">
        <f t="shared" si="9"/>
        <v>Stade EDHS (Germany)</v>
      </c>
    </row>
    <row r="99" spans="1:27" x14ac:dyDescent="0.2">
      <c r="A99" t="s">
        <v>283</v>
      </c>
      <c r="B99" t="s">
        <v>284</v>
      </c>
      <c r="C99">
        <v>123.65</v>
      </c>
      <c r="E99" t="s">
        <v>12</v>
      </c>
      <c r="F99">
        <v>1100</v>
      </c>
      <c r="G99">
        <v>98</v>
      </c>
      <c r="H99" s="1">
        <v>45990</v>
      </c>
      <c r="I99" t="s">
        <v>115</v>
      </c>
      <c r="J99" t="s">
        <v>124</v>
      </c>
      <c r="K99" t="s">
        <v>5</v>
      </c>
      <c r="L99">
        <v>53.21</v>
      </c>
      <c r="M99">
        <v>9.57</v>
      </c>
      <c r="N99" s="2">
        <v>53</v>
      </c>
      <c r="O99" s="2">
        <v>12</v>
      </c>
      <c r="P99" s="2">
        <v>26</v>
      </c>
      <c r="Q99" s="2">
        <v>9</v>
      </c>
      <c r="R99" s="2">
        <v>34</v>
      </c>
      <c r="S99" s="2">
        <v>26</v>
      </c>
      <c r="T99" s="2" t="str">
        <f t="shared" si="5"/>
        <v>N53122600</v>
      </c>
      <c r="U99" s="2" t="str">
        <f t="shared" si="6"/>
        <v>E09342600</v>
      </c>
      <c r="V99" s="2" t="str">
        <f t="shared" si="7"/>
        <v>53°12'26.0"N</v>
      </c>
      <c r="W99" s="2" t="str">
        <f t="shared" si="8"/>
        <v>09°34'26.0"E</v>
      </c>
      <c r="X99" t="s">
        <v>1136</v>
      </c>
      <c r="Y99">
        <v>8</v>
      </c>
      <c r="Z99" t="s">
        <v>15</v>
      </c>
      <c r="AA99" t="str">
        <f t="shared" si="9"/>
        <v>Lauenbrueck EDHU (Germany)</v>
      </c>
    </row>
    <row r="100" spans="1:27" x14ac:dyDescent="0.2">
      <c r="A100" t="s">
        <v>285</v>
      </c>
      <c r="B100" t="s">
        <v>286</v>
      </c>
      <c r="C100">
        <v>121.02500000000001</v>
      </c>
      <c r="E100" t="s">
        <v>12</v>
      </c>
      <c r="F100">
        <v>1100</v>
      </c>
      <c r="G100">
        <v>128</v>
      </c>
      <c r="H100" s="1">
        <v>45990</v>
      </c>
      <c r="I100" t="s">
        <v>115</v>
      </c>
      <c r="J100" t="s">
        <v>25</v>
      </c>
      <c r="K100" t="s">
        <v>5</v>
      </c>
      <c r="L100">
        <v>53.97</v>
      </c>
      <c r="M100">
        <v>10.220000000000001</v>
      </c>
      <c r="N100" s="2">
        <v>53</v>
      </c>
      <c r="O100" s="2">
        <v>58</v>
      </c>
      <c r="P100" s="2">
        <v>7</v>
      </c>
      <c r="Q100" s="2">
        <v>10</v>
      </c>
      <c r="R100" s="2">
        <v>13</v>
      </c>
      <c r="S100" s="2">
        <v>25</v>
      </c>
      <c r="T100" s="2" t="str">
        <f t="shared" si="5"/>
        <v>N53580700</v>
      </c>
      <c r="U100" s="2" t="str">
        <f t="shared" si="6"/>
        <v>E10132500</v>
      </c>
      <c r="V100" s="2" t="str">
        <f t="shared" si="7"/>
        <v>53°58'07.0"N</v>
      </c>
      <c r="W100" s="2" t="str">
        <f t="shared" si="8"/>
        <v>10°13'25.0"E</v>
      </c>
      <c r="X100" t="s">
        <v>1136</v>
      </c>
      <c r="Y100">
        <v>8</v>
      </c>
      <c r="Z100" t="s">
        <v>15</v>
      </c>
      <c r="AA100" t="str">
        <f t="shared" si="9"/>
        <v>Wahlstedt EDHW (Germany)</v>
      </c>
    </row>
    <row r="101" spans="1:27" x14ac:dyDescent="0.2">
      <c r="A101" t="s">
        <v>287</v>
      </c>
      <c r="B101" t="s">
        <v>288</v>
      </c>
      <c r="C101">
        <v>122.875</v>
      </c>
      <c r="E101" t="s">
        <v>2</v>
      </c>
      <c r="F101">
        <v>1500</v>
      </c>
      <c r="G101">
        <v>623</v>
      </c>
      <c r="H101" s="1">
        <v>45895</v>
      </c>
      <c r="I101" t="s">
        <v>289</v>
      </c>
      <c r="J101" t="s">
        <v>70</v>
      </c>
      <c r="K101" t="s">
        <v>15</v>
      </c>
      <c r="L101">
        <v>50.66</v>
      </c>
      <c r="M101">
        <v>6.18</v>
      </c>
      <c r="N101" s="2">
        <v>50</v>
      </c>
      <c r="O101" s="2">
        <v>49</v>
      </c>
      <c r="P101" s="2">
        <v>23</v>
      </c>
      <c r="Q101" s="2">
        <v>6</v>
      </c>
      <c r="R101" s="2">
        <v>11</v>
      </c>
      <c r="S101" s="2">
        <v>11</v>
      </c>
      <c r="T101" s="2" t="str">
        <f t="shared" si="5"/>
        <v>N50492300</v>
      </c>
      <c r="U101" s="2" t="str">
        <f t="shared" si="6"/>
        <v>E06111100</v>
      </c>
      <c r="V101" s="2" t="str">
        <f t="shared" si="7"/>
        <v>50°49'23.0"N</v>
      </c>
      <c r="W101" s="2" t="str">
        <f t="shared" si="8"/>
        <v>06°11'11.0"E</v>
      </c>
      <c r="X101" t="s">
        <v>1136</v>
      </c>
      <c r="Y101">
        <v>8</v>
      </c>
      <c r="Z101" t="s">
        <v>15</v>
      </c>
      <c r="AA101" t="str">
        <f t="shared" si="9"/>
        <v>Aachen Merzbrück EDKA (Germany)</v>
      </c>
    </row>
    <row r="102" spans="1:27" x14ac:dyDescent="0.2">
      <c r="A102" t="s">
        <v>290</v>
      </c>
      <c r="B102" t="s">
        <v>291</v>
      </c>
      <c r="C102">
        <v>135.15</v>
      </c>
      <c r="E102" t="s">
        <v>2</v>
      </c>
      <c r="F102">
        <v>1150</v>
      </c>
      <c r="G102">
        <v>197</v>
      </c>
      <c r="H102" s="1">
        <v>45990</v>
      </c>
      <c r="I102" t="s">
        <v>28</v>
      </c>
      <c r="J102" t="s">
        <v>25</v>
      </c>
      <c r="K102" t="s">
        <v>15</v>
      </c>
      <c r="L102">
        <v>50.77</v>
      </c>
      <c r="M102">
        <v>7.16</v>
      </c>
      <c r="N102" s="2">
        <v>50</v>
      </c>
      <c r="O102" s="2">
        <v>46</v>
      </c>
      <c r="P102" s="2">
        <v>7</v>
      </c>
      <c r="Q102" s="2">
        <v>7</v>
      </c>
      <c r="R102" s="2">
        <v>9</v>
      </c>
      <c r="S102" s="2">
        <v>50</v>
      </c>
      <c r="T102" s="2" t="str">
        <f t="shared" si="5"/>
        <v>N50460700</v>
      </c>
      <c r="U102" s="2" t="str">
        <f t="shared" si="6"/>
        <v>E07095000</v>
      </c>
      <c r="V102" s="2" t="str">
        <f t="shared" si="7"/>
        <v>50°46'07.0"N</v>
      </c>
      <c r="W102" s="2" t="str">
        <f t="shared" si="8"/>
        <v>07°09'50.0"E</v>
      </c>
      <c r="X102" t="s">
        <v>1136</v>
      </c>
      <c r="Y102">
        <v>8</v>
      </c>
      <c r="Z102" t="s">
        <v>15</v>
      </c>
      <c r="AA102" t="str">
        <f t="shared" si="9"/>
        <v>Bonn Hangelar EDKB (Germany)</v>
      </c>
    </row>
    <row r="103" spans="1:27" x14ac:dyDescent="0.2">
      <c r="A103" t="s">
        <v>292</v>
      </c>
      <c r="B103" t="s">
        <v>293</v>
      </c>
      <c r="C103">
        <v>122.2</v>
      </c>
      <c r="E103" t="s">
        <v>84</v>
      </c>
      <c r="F103">
        <v>2600</v>
      </c>
      <c r="G103" s="3">
        <v>1552</v>
      </c>
      <c r="H103" s="1">
        <v>45832</v>
      </c>
      <c r="I103" t="s">
        <v>115</v>
      </c>
      <c r="J103" t="s">
        <v>25</v>
      </c>
      <c r="K103" t="s">
        <v>5</v>
      </c>
      <c r="L103">
        <v>51.31</v>
      </c>
      <c r="M103">
        <v>7.71</v>
      </c>
      <c r="N103" s="2">
        <v>51</v>
      </c>
      <c r="O103" s="2">
        <v>18</v>
      </c>
      <c r="P103" s="2">
        <v>46</v>
      </c>
      <c r="Q103" s="2">
        <v>7</v>
      </c>
      <c r="R103" s="2">
        <v>42</v>
      </c>
      <c r="S103" s="2">
        <v>40</v>
      </c>
      <c r="T103" s="2" t="str">
        <f t="shared" si="5"/>
        <v>N51184600</v>
      </c>
      <c r="U103" s="2" t="str">
        <f t="shared" si="6"/>
        <v>E07424000</v>
      </c>
      <c r="V103" s="2" t="str">
        <f t="shared" si="7"/>
        <v>51°18'46.0"N</v>
      </c>
      <c r="W103" s="2" t="str">
        <f t="shared" si="8"/>
        <v>07°42'40.0"E</v>
      </c>
      <c r="X103" t="s">
        <v>1136</v>
      </c>
      <c r="Y103">
        <v>8</v>
      </c>
      <c r="Z103" t="s">
        <v>15</v>
      </c>
      <c r="AA103" t="str">
        <f t="shared" si="9"/>
        <v>Altena Hegenscheid EDKD (Germany)</v>
      </c>
    </row>
    <row r="104" spans="1:27" x14ac:dyDescent="0.2">
      <c r="A104" t="s">
        <v>294</v>
      </c>
      <c r="B104" t="s">
        <v>295</v>
      </c>
      <c r="C104">
        <v>123.65</v>
      </c>
      <c r="E104" t="s">
        <v>84</v>
      </c>
      <c r="F104">
        <v>2500</v>
      </c>
      <c r="G104" s="3">
        <v>1604</v>
      </c>
      <c r="H104" s="1">
        <v>45769</v>
      </c>
      <c r="I104" t="s">
        <v>115</v>
      </c>
      <c r="J104" t="s">
        <v>25</v>
      </c>
      <c r="K104" t="s">
        <v>5</v>
      </c>
      <c r="L104">
        <v>51.05</v>
      </c>
      <c r="M104">
        <v>7.71</v>
      </c>
      <c r="N104" s="2">
        <v>51</v>
      </c>
      <c r="O104" s="2">
        <v>3</v>
      </c>
      <c r="P104" s="2">
        <v>6</v>
      </c>
      <c r="Q104" s="2">
        <v>7</v>
      </c>
      <c r="R104" s="2">
        <v>42</v>
      </c>
      <c r="S104" s="2">
        <v>23</v>
      </c>
      <c r="T104" s="2" t="str">
        <f t="shared" si="5"/>
        <v>N51030600</v>
      </c>
      <c r="U104" s="2" t="str">
        <f t="shared" si="6"/>
        <v>E07422300</v>
      </c>
      <c r="V104" s="2" t="str">
        <f t="shared" si="7"/>
        <v>51°03'06.0"N</v>
      </c>
      <c r="W104" s="2" t="str">
        <f t="shared" si="8"/>
        <v>07°42'23.0"E</v>
      </c>
      <c r="X104" t="s">
        <v>1136</v>
      </c>
      <c r="Y104">
        <v>8</v>
      </c>
      <c r="Z104" t="s">
        <v>15</v>
      </c>
      <c r="AA104" t="str">
        <f t="shared" si="9"/>
        <v>Bergneustadt EDKF (Germany)</v>
      </c>
    </row>
    <row r="105" spans="1:27" x14ac:dyDescent="0.2">
      <c r="A105" t="s">
        <v>296</v>
      </c>
      <c r="B105" t="s">
        <v>297</v>
      </c>
      <c r="C105">
        <v>130.125</v>
      </c>
      <c r="E105" t="s">
        <v>12</v>
      </c>
      <c r="F105">
        <v>2300</v>
      </c>
      <c r="G105" s="3">
        <v>1306</v>
      </c>
      <c r="H105" s="1">
        <v>45927</v>
      </c>
      <c r="I105" t="s">
        <v>133</v>
      </c>
      <c r="J105" t="s">
        <v>25</v>
      </c>
      <c r="K105" t="s">
        <v>5</v>
      </c>
      <c r="L105">
        <v>50.93</v>
      </c>
      <c r="M105">
        <v>7.9</v>
      </c>
      <c r="N105" s="2">
        <v>50</v>
      </c>
      <c r="O105" s="2">
        <v>55</v>
      </c>
      <c r="P105" s="2">
        <v>44</v>
      </c>
      <c r="Q105" s="2">
        <v>7</v>
      </c>
      <c r="R105" s="2">
        <v>53</v>
      </c>
      <c r="S105" s="2">
        <v>56</v>
      </c>
      <c r="T105" s="2" t="str">
        <f t="shared" si="5"/>
        <v>N50554400</v>
      </c>
      <c r="U105" s="2" t="str">
        <f t="shared" si="6"/>
        <v>E07535600</v>
      </c>
      <c r="V105" s="2" t="str">
        <f t="shared" si="7"/>
        <v>50°55'44.0"N</v>
      </c>
      <c r="W105" s="2" t="str">
        <f t="shared" si="8"/>
        <v>07°53'56.0"E</v>
      </c>
      <c r="X105" t="s">
        <v>1136</v>
      </c>
      <c r="Y105">
        <v>8</v>
      </c>
      <c r="Z105" t="s">
        <v>15</v>
      </c>
      <c r="AA105" t="str">
        <f t="shared" si="9"/>
        <v>Hünsborn EDKH (Germany)</v>
      </c>
    </row>
    <row r="106" spans="1:27" x14ac:dyDescent="0.2">
      <c r="A106" t="s">
        <v>298</v>
      </c>
      <c r="B106" t="s">
        <v>299</v>
      </c>
      <c r="C106">
        <v>122.75</v>
      </c>
      <c r="E106" t="s">
        <v>2</v>
      </c>
      <c r="F106">
        <v>1900</v>
      </c>
      <c r="G106" s="3">
        <v>1126</v>
      </c>
      <c r="H106" s="1">
        <v>45895</v>
      </c>
      <c r="I106" t="s">
        <v>259</v>
      </c>
      <c r="J106" t="s">
        <v>25</v>
      </c>
      <c r="K106" t="s">
        <v>5</v>
      </c>
      <c r="L106">
        <v>50.82</v>
      </c>
      <c r="M106">
        <v>7.83</v>
      </c>
      <c r="N106" s="2">
        <v>50</v>
      </c>
      <c r="O106" s="2">
        <v>49</v>
      </c>
      <c r="P106" s="2">
        <v>6</v>
      </c>
      <c r="Q106" s="2">
        <v>7</v>
      </c>
      <c r="R106" s="2">
        <v>49</v>
      </c>
      <c r="S106" s="2">
        <v>57</v>
      </c>
      <c r="T106" s="2" t="str">
        <f t="shared" si="5"/>
        <v>N50490600</v>
      </c>
      <c r="U106" s="2" t="str">
        <f t="shared" si="6"/>
        <v>E07495700</v>
      </c>
      <c r="V106" s="2" t="str">
        <f t="shared" si="7"/>
        <v>50°49'06.0"N</v>
      </c>
      <c r="W106" s="2" t="str">
        <f t="shared" si="8"/>
        <v>07°49'57.0"E</v>
      </c>
      <c r="X106" t="s">
        <v>1136</v>
      </c>
      <c r="Y106">
        <v>8</v>
      </c>
      <c r="Z106" t="s">
        <v>15</v>
      </c>
      <c r="AA106" t="str">
        <f t="shared" si="9"/>
        <v>Betzdorf Kirchen EDKI (Germany)</v>
      </c>
    </row>
    <row r="107" spans="1:27" x14ac:dyDescent="0.2">
      <c r="A107" t="s">
        <v>300</v>
      </c>
      <c r="B107" t="s">
        <v>301</v>
      </c>
      <c r="C107">
        <v>122.425</v>
      </c>
      <c r="E107" t="s">
        <v>302</v>
      </c>
      <c r="F107">
        <v>1000</v>
      </c>
      <c r="G107">
        <v>157</v>
      </c>
      <c r="H107" t="s">
        <v>90</v>
      </c>
      <c r="I107" t="s">
        <v>133</v>
      </c>
      <c r="J107" t="s">
        <v>25</v>
      </c>
      <c r="K107" t="s">
        <v>5</v>
      </c>
      <c r="L107">
        <v>51.02</v>
      </c>
      <c r="M107">
        <v>7.01</v>
      </c>
      <c r="N107" s="2">
        <v>51</v>
      </c>
      <c r="O107" s="2">
        <v>0</v>
      </c>
      <c r="P107" s="2">
        <v>55</v>
      </c>
      <c r="Q107" s="2">
        <v>7</v>
      </c>
      <c r="R107" s="2">
        <v>0</v>
      </c>
      <c r="S107" s="2">
        <v>22</v>
      </c>
      <c r="T107" s="2" t="str">
        <f t="shared" si="5"/>
        <v>N51005500</v>
      </c>
      <c r="U107" s="2" t="str">
        <f t="shared" si="6"/>
        <v>E07002200</v>
      </c>
      <c r="V107" s="2" t="str">
        <f t="shared" si="7"/>
        <v>51°00'55.0"N</v>
      </c>
      <c r="W107" s="2" t="str">
        <f t="shared" si="8"/>
        <v>07°00'22.0"E</v>
      </c>
      <c r="X107" t="s">
        <v>1136</v>
      </c>
      <c r="Y107">
        <v>8</v>
      </c>
      <c r="Z107" t="s">
        <v>15</v>
      </c>
      <c r="AA107" t="str">
        <f t="shared" si="9"/>
        <v>Leverkusen EDKL (Germany)</v>
      </c>
    </row>
    <row r="108" spans="1:27" x14ac:dyDescent="0.2">
      <c r="A108" t="s">
        <v>303</v>
      </c>
      <c r="B108" t="s">
        <v>304</v>
      </c>
      <c r="C108">
        <v>122.05</v>
      </c>
      <c r="E108" t="s">
        <v>99</v>
      </c>
      <c r="F108">
        <v>2300</v>
      </c>
      <c r="G108" s="3">
        <v>1436</v>
      </c>
      <c r="H108" s="1">
        <v>45769</v>
      </c>
      <c r="I108" t="s">
        <v>133</v>
      </c>
      <c r="J108" t="s">
        <v>25</v>
      </c>
      <c r="K108" t="s">
        <v>15</v>
      </c>
      <c r="L108">
        <v>51.3</v>
      </c>
      <c r="M108">
        <v>8.24</v>
      </c>
      <c r="N108" s="2">
        <v>51</v>
      </c>
      <c r="O108" s="2">
        <v>18</v>
      </c>
      <c r="P108" s="2">
        <v>8</v>
      </c>
      <c r="Q108" s="2">
        <v>8</v>
      </c>
      <c r="R108" s="2">
        <v>14</v>
      </c>
      <c r="S108" s="2">
        <v>14</v>
      </c>
      <c r="T108" s="2" t="str">
        <f t="shared" si="5"/>
        <v>N51180800</v>
      </c>
      <c r="U108" s="2" t="str">
        <f t="shared" si="6"/>
        <v>E08141400</v>
      </c>
      <c r="V108" s="2" t="str">
        <f t="shared" si="7"/>
        <v>51°18'08.0"N</v>
      </c>
      <c r="W108" s="2" t="str">
        <f t="shared" si="8"/>
        <v>08°14'14.0"E</v>
      </c>
      <c r="X108" t="s">
        <v>1136</v>
      </c>
      <c r="Y108">
        <v>8</v>
      </c>
      <c r="Z108" t="s">
        <v>15</v>
      </c>
      <c r="AA108" t="str">
        <f t="shared" si="9"/>
        <v>Meschede  Schüren EDKM (Germany)</v>
      </c>
    </row>
    <row r="109" spans="1:27" x14ac:dyDescent="0.2">
      <c r="A109" t="s">
        <v>305</v>
      </c>
      <c r="B109" t="s">
        <v>306</v>
      </c>
      <c r="C109">
        <v>122.4</v>
      </c>
      <c r="E109" t="s">
        <v>12</v>
      </c>
      <c r="F109">
        <v>1900</v>
      </c>
      <c r="G109">
        <v>863</v>
      </c>
      <c r="H109" s="1">
        <v>45990</v>
      </c>
      <c r="I109" t="s">
        <v>223</v>
      </c>
      <c r="J109" t="s">
        <v>124</v>
      </c>
      <c r="K109" t="s">
        <v>5</v>
      </c>
      <c r="L109">
        <v>51.12</v>
      </c>
      <c r="M109">
        <v>7.37</v>
      </c>
      <c r="N109" s="2">
        <v>51</v>
      </c>
      <c r="O109" s="2">
        <v>7</v>
      </c>
      <c r="P109" s="2">
        <v>25</v>
      </c>
      <c r="Q109" s="2">
        <v>7</v>
      </c>
      <c r="R109" s="2">
        <v>22</v>
      </c>
      <c r="S109" s="2">
        <v>27</v>
      </c>
      <c r="T109" s="2" t="str">
        <f t="shared" si="5"/>
        <v>N51072500</v>
      </c>
      <c r="U109" s="2" t="str">
        <f t="shared" si="6"/>
        <v>E07222700</v>
      </c>
      <c r="V109" s="2" t="str">
        <f t="shared" si="7"/>
        <v>51°07'25.0"N</v>
      </c>
      <c r="W109" s="2" t="str">
        <f t="shared" si="8"/>
        <v>07°22'27.0"E</v>
      </c>
      <c r="X109" t="s">
        <v>1136</v>
      </c>
      <c r="Y109">
        <v>8</v>
      </c>
      <c r="Z109" t="s">
        <v>15</v>
      </c>
      <c r="AA109" t="str">
        <f t="shared" si="9"/>
        <v>Wipperfürth Neye EDKN (Germany)</v>
      </c>
    </row>
    <row r="110" spans="1:27" x14ac:dyDescent="0.2">
      <c r="A110" t="s">
        <v>307</v>
      </c>
      <c r="B110" t="s">
        <v>308</v>
      </c>
      <c r="C110">
        <v>129.375</v>
      </c>
      <c r="E110" t="s">
        <v>2</v>
      </c>
      <c r="F110">
        <v>2500</v>
      </c>
      <c r="G110" s="3">
        <v>1510</v>
      </c>
      <c r="H110" s="1">
        <v>45863</v>
      </c>
      <c r="I110" t="s">
        <v>115</v>
      </c>
      <c r="J110" t="s">
        <v>118</v>
      </c>
      <c r="K110" t="s">
        <v>15</v>
      </c>
      <c r="L110">
        <v>51.4</v>
      </c>
      <c r="M110">
        <v>8.64</v>
      </c>
      <c r="N110" s="2">
        <v>51</v>
      </c>
      <c r="O110" s="2">
        <v>24</v>
      </c>
      <c r="P110" s="2">
        <v>9</v>
      </c>
      <c r="Q110" s="2">
        <v>8</v>
      </c>
      <c r="R110" s="2">
        <v>38</v>
      </c>
      <c r="S110" s="2">
        <v>31</v>
      </c>
      <c r="T110" s="2" t="str">
        <f t="shared" si="5"/>
        <v>N51240900</v>
      </c>
      <c r="U110" s="2" t="str">
        <f t="shared" si="6"/>
        <v>E08383100</v>
      </c>
      <c r="V110" s="2" t="str">
        <f t="shared" si="7"/>
        <v>51°24'09.0"N</v>
      </c>
      <c r="W110" s="2" t="str">
        <f t="shared" si="8"/>
        <v>08°38'31.0"E</v>
      </c>
      <c r="X110" t="s">
        <v>1136</v>
      </c>
      <c r="Y110">
        <v>8</v>
      </c>
      <c r="Z110" t="s">
        <v>15</v>
      </c>
      <c r="AA110" t="str">
        <f t="shared" si="9"/>
        <v>Brilon EDKO (Germany)</v>
      </c>
    </row>
    <row r="111" spans="1:27" x14ac:dyDescent="0.2">
      <c r="A111" t="s">
        <v>309</v>
      </c>
      <c r="B111" t="s">
        <v>310</v>
      </c>
      <c r="C111">
        <v>122.925</v>
      </c>
      <c r="E111" t="s">
        <v>163</v>
      </c>
      <c r="F111">
        <v>2000</v>
      </c>
      <c r="G111">
        <v>980</v>
      </c>
      <c r="H111" s="1">
        <v>45990</v>
      </c>
      <c r="I111" t="s">
        <v>311</v>
      </c>
      <c r="J111" t="s">
        <v>25</v>
      </c>
      <c r="K111" t="s">
        <v>5</v>
      </c>
      <c r="L111">
        <v>51.19</v>
      </c>
      <c r="M111">
        <v>7.79</v>
      </c>
      <c r="N111" s="2">
        <v>51</v>
      </c>
      <c r="O111" s="2">
        <v>11</v>
      </c>
      <c r="P111" s="2">
        <v>31</v>
      </c>
      <c r="Q111" s="2">
        <v>7</v>
      </c>
      <c r="R111" s="2">
        <v>47</v>
      </c>
      <c r="S111" s="2">
        <v>29</v>
      </c>
      <c r="T111" s="2" t="str">
        <f t="shared" si="5"/>
        <v>N51113100</v>
      </c>
      <c r="U111" s="2" t="str">
        <f t="shared" si="6"/>
        <v>E07472900</v>
      </c>
      <c r="V111" s="2" t="str">
        <f t="shared" si="7"/>
        <v>51°11'31.0"N</v>
      </c>
      <c r="W111" s="2" t="str">
        <f t="shared" si="8"/>
        <v>07°47'29.0"E</v>
      </c>
      <c r="X111" t="s">
        <v>1136</v>
      </c>
      <c r="Y111">
        <v>8</v>
      </c>
      <c r="Z111" t="s">
        <v>15</v>
      </c>
      <c r="AA111" t="str">
        <f t="shared" si="9"/>
        <v>Plettenberg Hüinghausen EDKP (Germany)</v>
      </c>
    </row>
    <row r="112" spans="1:27" x14ac:dyDescent="0.2">
      <c r="A112" t="s">
        <v>312</v>
      </c>
      <c r="B112" t="s">
        <v>313</v>
      </c>
      <c r="C112">
        <v>122.425</v>
      </c>
      <c r="E112" t="s">
        <v>12</v>
      </c>
      <c r="F112">
        <v>2200</v>
      </c>
      <c r="G112" s="3">
        <v>1530</v>
      </c>
      <c r="H112" s="1">
        <v>45958</v>
      </c>
      <c r="I112" t="s">
        <v>190</v>
      </c>
      <c r="J112" t="s">
        <v>25</v>
      </c>
      <c r="K112" t="s">
        <v>5</v>
      </c>
      <c r="L112">
        <v>51.16</v>
      </c>
      <c r="M112">
        <v>8.26</v>
      </c>
      <c r="N112" s="2">
        <v>51</v>
      </c>
      <c r="O112" s="2">
        <v>9</v>
      </c>
      <c r="P112" s="2">
        <v>41</v>
      </c>
      <c r="Q112" s="2">
        <v>8</v>
      </c>
      <c r="R112" s="2">
        <v>15</v>
      </c>
      <c r="S112" s="2">
        <v>38</v>
      </c>
      <c r="T112" s="2" t="str">
        <f t="shared" si="5"/>
        <v>N51094100</v>
      </c>
      <c r="U112" s="2" t="str">
        <f t="shared" si="6"/>
        <v>E08153800</v>
      </c>
      <c r="V112" s="2" t="str">
        <f t="shared" si="7"/>
        <v>51°09'41.0"N</v>
      </c>
      <c r="W112" s="2" t="str">
        <f t="shared" si="8"/>
        <v>08°15'38.0"E</v>
      </c>
      <c r="X112" t="s">
        <v>1136</v>
      </c>
      <c r="Y112">
        <v>8</v>
      </c>
      <c r="Z112" t="s">
        <v>15</v>
      </c>
      <c r="AA112" t="str">
        <f t="shared" si="9"/>
        <v>Schmallenberg  Rennefeld EDKR (Germany)</v>
      </c>
    </row>
    <row r="113" spans="1:27" x14ac:dyDescent="0.2">
      <c r="A113" t="s">
        <v>314</v>
      </c>
      <c r="B113" t="s">
        <v>315</v>
      </c>
      <c r="C113">
        <v>121.4</v>
      </c>
      <c r="E113" t="s">
        <v>84</v>
      </c>
      <c r="F113">
        <v>2200</v>
      </c>
      <c r="G113" s="3">
        <v>1040</v>
      </c>
      <c r="H113" s="1">
        <v>45737</v>
      </c>
      <c r="I113" t="s">
        <v>155</v>
      </c>
      <c r="J113" t="s">
        <v>25</v>
      </c>
      <c r="K113" t="s">
        <v>5</v>
      </c>
      <c r="L113">
        <v>51.15</v>
      </c>
      <c r="M113">
        <v>7.94</v>
      </c>
      <c r="N113" s="2">
        <v>51</v>
      </c>
      <c r="O113" s="2">
        <v>8</v>
      </c>
      <c r="P113" s="2">
        <v>42</v>
      </c>
      <c r="Q113" s="2">
        <v>7</v>
      </c>
      <c r="R113" s="2">
        <v>56</v>
      </c>
      <c r="S113" s="2">
        <v>9</v>
      </c>
      <c r="T113" s="2" t="str">
        <f t="shared" si="5"/>
        <v>N51084200</v>
      </c>
      <c r="U113" s="2" t="str">
        <f t="shared" si="6"/>
        <v>E07560900</v>
      </c>
      <c r="V113" s="2" t="str">
        <f t="shared" si="7"/>
        <v>51°08'42.0"N</v>
      </c>
      <c r="W113" s="2" t="str">
        <f t="shared" si="8"/>
        <v>07°56'09.0"E</v>
      </c>
      <c r="X113" t="s">
        <v>1136</v>
      </c>
      <c r="Y113">
        <v>8</v>
      </c>
      <c r="Z113" t="s">
        <v>15</v>
      </c>
      <c r="AA113" t="str">
        <f t="shared" si="9"/>
        <v>Attendorn EDKU (Germany)</v>
      </c>
    </row>
    <row r="114" spans="1:27" x14ac:dyDescent="0.2">
      <c r="A114" t="s">
        <v>316</v>
      </c>
      <c r="B114" t="s">
        <v>317</v>
      </c>
      <c r="C114">
        <v>118</v>
      </c>
      <c r="E114" t="s">
        <v>2</v>
      </c>
      <c r="F114">
        <v>2200</v>
      </c>
      <c r="G114" s="3">
        <v>1037</v>
      </c>
      <c r="H114" s="1">
        <v>45863</v>
      </c>
      <c r="I114" t="s">
        <v>115</v>
      </c>
      <c r="J114" t="s">
        <v>25</v>
      </c>
      <c r="K114" t="s">
        <v>5</v>
      </c>
      <c r="L114">
        <v>51.3</v>
      </c>
      <c r="M114">
        <v>7.82</v>
      </c>
      <c r="N114" s="2">
        <v>51</v>
      </c>
      <c r="O114" s="2">
        <v>17</v>
      </c>
      <c r="P114" s="2">
        <v>49</v>
      </c>
      <c r="Q114" s="2">
        <v>7</v>
      </c>
      <c r="R114" s="2">
        <v>49</v>
      </c>
      <c r="S114" s="2">
        <v>1</v>
      </c>
      <c r="T114" s="2" t="str">
        <f t="shared" si="5"/>
        <v>N51174900</v>
      </c>
      <c r="U114" s="2" t="str">
        <f t="shared" si="6"/>
        <v>E07490100</v>
      </c>
      <c r="V114" s="2" t="str">
        <f t="shared" si="7"/>
        <v>51°17'49.0"N</v>
      </c>
      <c r="W114" s="2" t="str">
        <f t="shared" si="8"/>
        <v>07°49'01.0"E</v>
      </c>
      <c r="X114" t="s">
        <v>1136</v>
      </c>
      <c r="Y114">
        <v>8</v>
      </c>
      <c r="Z114" t="s">
        <v>15</v>
      </c>
      <c r="AA114" t="str">
        <f t="shared" si="9"/>
        <v>Werdohl Küntropp EDKW (Germany)</v>
      </c>
    </row>
    <row r="115" spans="1:27" x14ac:dyDescent="0.2">
      <c r="A115" t="s">
        <v>318</v>
      </c>
      <c r="B115" t="s">
        <v>319</v>
      </c>
      <c r="C115">
        <v>125.875</v>
      </c>
      <c r="E115" t="s">
        <v>12</v>
      </c>
      <c r="F115">
        <v>1200</v>
      </c>
      <c r="G115">
        <v>158</v>
      </c>
      <c r="H115" s="1">
        <v>45895</v>
      </c>
      <c r="I115" t="s">
        <v>320</v>
      </c>
      <c r="J115" t="s">
        <v>118</v>
      </c>
      <c r="K115" t="s">
        <v>15</v>
      </c>
      <c r="L115">
        <v>51.78</v>
      </c>
      <c r="M115">
        <v>7.29</v>
      </c>
      <c r="N115" s="2">
        <v>51</v>
      </c>
      <c r="O115" s="2">
        <v>46</v>
      </c>
      <c r="P115" s="2">
        <v>43</v>
      </c>
      <c r="Q115" s="2">
        <v>7</v>
      </c>
      <c r="R115" s="2">
        <v>17</v>
      </c>
      <c r="S115" s="2">
        <v>7</v>
      </c>
      <c r="T115" s="2" t="str">
        <f t="shared" si="5"/>
        <v>N51464300</v>
      </c>
      <c r="U115" s="2" t="str">
        <f t="shared" si="6"/>
        <v>E07170700</v>
      </c>
      <c r="V115" s="2" t="str">
        <f t="shared" si="7"/>
        <v>51°46'43.0"N</v>
      </c>
      <c r="W115" s="2" t="str">
        <f t="shared" si="8"/>
        <v>07°17'07.0"E</v>
      </c>
      <c r="X115" t="s">
        <v>1136</v>
      </c>
      <c r="Y115">
        <v>8</v>
      </c>
      <c r="Z115" t="s">
        <v>15</v>
      </c>
      <c r="AA115" t="str">
        <f t="shared" si="9"/>
        <v>Borkenberge EDLB (Germany)</v>
      </c>
    </row>
    <row r="116" spans="1:27" x14ac:dyDescent="0.2">
      <c r="A116" t="s">
        <v>321</v>
      </c>
      <c r="B116" t="s">
        <v>322</v>
      </c>
      <c r="C116">
        <v>123</v>
      </c>
      <c r="E116" t="s">
        <v>12</v>
      </c>
      <c r="F116">
        <v>1000</v>
      </c>
      <c r="G116">
        <v>89</v>
      </c>
      <c r="H116" s="1">
        <v>45863</v>
      </c>
      <c r="I116" t="s">
        <v>115</v>
      </c>
      <c r="J116" t="s">
        <v>25</v>
      </c>
      <c r="K116" t="s">
        <v>5</v>
      </c>
      <c r="L116">
        <v>51.53</v>
      </c>
      <c r="M116">
        <v>6.54</v>
      </c>
      <c r="N116" s="2">
        <v>51</v>
      </c>
      <c r="O116" s="2">
        <v>31</v>
      </c>
      <c r="P116" s="2">
        <v>44</v>
      </c>
      <c r="Q116" s="2">
        <v>6</v>
      </c>
      <c r="R116" s="2">
        <v>32</v>
      </c>
      <c r="S116" s="2">
        <v>10</v>
      </c>
      <c r="T116" s="2" t="str">
        <f t="shared" si="5"/>
        <v>N51314400</v>
      </c>
      <c r="U116" s="2" t="str">
        <f t="shared" si="6"/>
        <v>E06321000</v>
      </c>
      <c r="V116" s="2" t="str">
        <f t="shared" si="7"/>
        <v>51°31'44.0"N</v>
      </c>
      <c r="W116" s="2" t="str">
        <f t="shared" si="8"/>
        <v>06°32'10.0"E</v>
      </c>
      <c r="X116" t="s">
        <v>1136</v>
      </c>
      <c r="Y116">
        <v>8</v>
      </c>
      <c r="Z116" t="s">
        <v>15</v>
      </c>
      <c r="AA116" t="str">
        <f t="shared" si="9"/>
        <v>Kamp Lintfort EDLC (Germany)</v>
      </c>
    </row>
    <row r="117" spans="1:27" x14ac:dyDescent="0.2">
      <c r="A117" t="s">
        <v>323</v>
      </c>
      <c r="B117" t="s">
        <v>324</v>
      </c>
      <c r="C117">
        <v>122.7</v>
      </c>
      <c r="E117" t="s">
        <v>2</v>
      </c>
      <c r="F117">
        <v>1000</v>
      </c>
      <c r="G117">
        <v>217</v>
      </c>
      <c r="H117" s="1">
        <v>45927</v>
      </c>
      <c r="I117" t="s">
        <v>325</v>
      </c>
      <c r="J117" t="s">
        <v>25</v>
      </c>
      <c r="K117" t="s">
        <v>15</v>
      </c>
      <c r="L117">
        <v>51.62</v>
      </c>
      <c r="M117">
        <v>6.86</v>
      </c>
      <c r="N117" s="2">
        <v>51</v>
      </c>
      <c r="O117" s="2">
        <v>36</v>
      </c>
      <c r="P117" s="2">
        <v>58</v>
      </c>
      <c r="Q117" s="2">
        <v>6</v>
      </c>
      <c r="R117" s="2">
        <v>51</v>
      </c>
      <c r="S117" s="2">
        <v>47</v>
      </c>
      <c r="T117" s="2" t="str">
        <f t="shared" si="5"/>
        <v>N51365800</v>
      </c>
      <c r="U117" s="2" t="str">
        <f t="shared" si="6"/>
        <v>E06514700</v>
      </c>
      <c r="V117" s="2" t="str">
        <f t="shared" si="7"/>
        <v>51°36'58.0"N</v>
      </c>
      <c r="W117" s="2" t="str">
        <f t="shared" si="8"/>
        <v>06°51'47.0"E</v>
      </c>
      <c r="X117" t="s">
        <v>1136</v>
      </c>
      <c r="Y117">
        <v>8</v>
      </c>
      <c r="Z117" t="s">
        <v>15</v>
      </c>
      <c r="AA117" t="str">
        <f t="shared" si="9"/>
        <v>Dinslaken EDLD (Germany)</v>
      </c>
    </row>
    <row r="118" spans="1:27" x14ac:dyDescent="0.2">
      <c r="A118" t="s">
        <v>326</v>
      </c>
      <c r="B118" t="s">
        <v>327</v>
      </c>
      <c r="C118">
        <v>123.625</v>
      </c>
      <c r="E118" t="s">
        <v>2</v>
      </c>
      <c r="F118">
        <v>1000</v>
      </c>
      <c r="G118">
        <v>105</v>
      </c>
      <c r="H118" s="1">
        <v>45863</v>
      </c>
      <c r="I118" t="s">
        <v>328</v>
      </c>
      <c r="J118" t="s">
        <v>9</v>
      </c>
      <c r="K118" t="s">
        <v>5</v>
      </c>
      <c r="L118">
        <v>51.33</v>
      </c>
      <c r="M118">
        <v>6.36</v>
      </c>
      <c r="N118" s="2">
        <v>51</v>
      </c>
      <c r="O118" s="2">
        <v>20</v>
      </c>
      <c r="P118" s="2">
        <v>2</v>
      </c>
      <c r="Q118" s="2">
        <v>6</v>
      </c>
      <c r="R118" s="2">
        <v>21</v>
      </c>
      <c r="S118" s="2">
        <v>33</v>
      </c>
      <c r="T118" s="2" t="str">
        <f t="shared" si="5"/>
        <v>N51200200</v>
      </c>
      <c r="U118" s="2" t="str">
        <f t="shared" si="6"/>
        <v>E06213300</v>
      </c>
      <c r="V118" s="2" t="str">
        <f t="shared" si="7"/>
        <v>51°20'02.0"N</v>
      </c>
      <c r="W118" s="2" t="str">
        <f t="shared" si="8"/>
        <v>06°21'33.0"E</v>
      </c>
      <c r="X118" t="s">
        <v>1136</v>
      </c>
      <c r="Y118">
        <v>8</v>
      </c>
      <c r="Z118" t="s">
        <v>15</v>
      </c>
      <c r="AA118" t="str">
        <f t="shared" si="9"/>
        <v>Grefrath Niershor EDLF (Germany)</v>
      </c>
    </row>
    <row r="119" spans="1:27" x14ac:dyDescent="0.2">
      <c r="A119" t="s">
        <v>329</v>
      </c>
      <c r="B119" t="s">
        <v>330</v>
      </c>
      <c r="C119">
        <v>123.5</v>
      </c>
      <c r="E119" t="s">
        <v>2</v>
      </c>
      <c r="F119">
        <v>1000</v>
      </c>
      <c r="G119">
        <v>52</v>
      </c>
      <c r="H119" s="1">
        <v>45958</v>
      </c>
      <c r="I119" t="s">
        <v>13</v>
      </c>
      <c r="K119" t="s">
        <v>5</v>
      </c>
      <c r="L119">
        <v>51.69</v>
      </c>
      <c r="M119">
        <v>6.1</v>
      </c>
      <c r="N119" s="2">
        <v>51</v>
      </c>
      <c r="O119" s="2">
        <v>41</v>
      </c>
      <c r="P119" s="2">
        <v>31</v>
      </c>
      <c r="Q119" s="2">
        <v>6</v>
      </c>
      <c r="R119" s="2">
        <v>6</v>
      </c>
      <c r="S119" s="2">
        <v>16</v>
      </c>
      <c r="T119" s="2" t="str">
        <f t="shared" si="5"/>
        <v>N51413100</v>
      </c>
      <c r="U119" s="2" t="str">
        <f t="shared" si="6"/>
        <v>E06061600</v>
      </c>
      <c r="V119" s="2" t="str">
        <f t="shared" si="7"/>
        <v>51°41'31.0"N</v>
      </c>
      <c r="W119" s="2" t="str">
        <f t="shared" si="8"/>
        <v>06°06'16.0"E</v>
      </c>
      <c r="X119" t="s">
        <v>1136</v>
      </c>
      <c r="Y119">
        <v>8</v>
      </c>
      <c r="Z119" t="s">
        <v>15</v>
      </c>
      <c r="AA119" t="str">
        <f t="shared" si="9"/>
        <v>Goch-Asperden EDLG (Germany)</v>
      </c>
    </row>
    <row r="120" spans="1:27" x14ac:dyDescent="0.2">
      <c r="A120" t="s">
        <v>331</v>
      </c>
      <c r="B120" t="s">
        <v>332</v>
      </c>
      <c r="C120">
        <v>122.625</v>
      </c>
      <c r="E120" t="s">
        <v>12</v>
      </c>
      <c r="F120">
        <v>1200</v>
      </c>
      <c r="G120">
        <v>190</v>
      </c>
      <c r="H120" s="1">
        <v>45832</v>
      </c>
      <c r="I120" t="s">
        <v>54</v>
      </c>
      <c r="J120" t="s">
        <v>25</v>
      </c>
      <c r="K120" t="s">
        <v>5</v>
      </c>
      <c r="L120">
        <v>51.69</v>
      </c>
      <c r="M120">
        <v>7.82</v>
      </c>
      <c r="N120" s="2">
        <v>51</v>
      </c>
      <c r="O120" s="2">
        <v>41</v>
      </c>
      <c r="P120" s="2">
        <v>24</v>
      </c>
      <c r="Q120" s="2">
        <v>7</v>
      </c>
      <c r="R120" s="2">
        <v>49</v>
      </c>
      <c r="S120" s="2">
        <v>0</v>
      </c>
      <c r="T120" s="2" t="str">
        <f t="shared" si="5"/>
        <v>N51412400</v>
      </c>
      <c r="U120" s="2" t="str">
        <f t="shared" si="6"/>
        <v>E07490000</v>
      </c>
      <c r="V120" s="2" t="str">
        <f t="shared" si="7"/>
        <v>51°41'24.0"N</v>
      </c>
      <c r="W120" s="2" t="str">
        <f t="shared" si="8"/>
        <v>07°49'00.0"E</v>
      </c>
      <c r="X120" t="s">
        <v>1136</v>
      </c>
      <c r="Y120">
        <v>8</v>
      </c>
      <c r="Z120" t="s">
        <v>15</v>
      </c>
      <c r="AA120" t="str">
        <f t="shared" si="9"/>
        <v>Hamm Lippewiesen EDLH (Germany)</v>
      </c>
    </row>
    <row r="121" spans="1:27" x14ac:dyDescent="0.2">
      <c r="A121" t="s">
        <v>333</v>
      </c>
      <c r="B121" t="s">
        <v>334</v>
      </c>
      <c r="C121">
        <v>118.35</v>
      </c>
      <c r="E121" t="s">
        <v>2</v>
      </c>
      <c r="F121">
        <v>1300</v>
      </c>
      <c r="G121">
        <v>454</v>
      </c>
      <c r="H121" s="1">
        <v>45990</v>
      </c>
      <c r="I121" t="s">
        <v>133</v>
      </c>
      <c r="J121" t="s">
        <v>70</v>
      </c>
      <c r="K121" t="s">
        <v>15</v>
      </c>
      <c r="L121">
        <v>51.97</v>
      </c>
      <c r="M121">
        <v>8.5500000000000007</v>
      </c>
      <c r="N121" s="2">
        <v>51</v>
      </c>
      <c r="O121" s="2">
        <v>57</v>
      </c>
      <c r="P121" s="2">
        <v>57</v>
      </c>
      <c r="Q121" s="2">
        <v>8</v>
      </c>
      <c r="R121" s="2">
        <v>32</v>
      </c>
      <c r="S121" s="2">
        <v>47</v>
      </c>
      <c r="T121" s="2" t="str">
        <f t="shared" si="5"/>
        <v>N51575700</v>
      </c>
      <c r="U121" s="2" t="str">
        <f t="shared" si="6"/>
        <v>E08324700</v>
      </c>
      <c r="V121" s="2" t="str">
        <f t="shared" si="7"/>
        <v>51°57'57.0"N</v>
      </c>
      <c r="W121" s="2" t="str">
        <f t="shared" si="8"/>
        <v>08°32'47.0"E</v>
      </c>
      <c r="X121" t="s">
        <v>1136</v>
      </c>
      <c r="Y121">
        <v>8</v>
      </c>
      <c r="Z121" t="s">
        <v>15</v>
      </c>
      <c r="AA121" t="str">
        <f t="shared" si="9"/>
        <v>Bielefeld EDLI (Germany)</v>
      </c>
    </row>
    <row r="122" spans="1:27" x14ac:dyDescent="0.2">
      <c r="A122" t="s">
        <v>335</v>
      </c>
      <c r="B122" t="s">
        <v>336</v>
      </c>
      <c r="C122">
        <v>122.85</v>
      </c>
      <c r="E122" t="s">
        <v>12</v>
      </c>
      <c r="F122">
        <v>1200</v>
      </c>
      <c r="G122">
        <v>141</v>
      </c>
      <c r="H122" s="1">
        <v>45832</v>
      </c>
      <c r="I122" t="s">
        <v>140</v>
      </c>
      <c r="J122" t="s">
        <v>25</v>
      </c>
      <c r="K122" t="s">
        <v>5</v>
      </c>
      <c r="L122">
        <v>51.39</v>
      </c>
      <c r="M122">
        <v>6.59</v>
      </c>
      <c r="N122" s="2">
        <v>51</v>
      </c>
      <c r="O122" s="2">
        <v>23</v>
      </c>
      <c r="P122" s="2">
        <v>10</v>
      </c>
      <c r="Q122" s="2">
        <v>6</v>
      </c>
      <c r="R122" s="2">
        <v>35</v>
      </c>
      <c r="S122" s="2">
        <v>6</v>
      </c>
      <c r="T122" s="2" t="str">
        <f t="shared" si="5"/>
        <v>N51231000</v>
      </c>
      <c r="U122" s="2" t="str">
        <f t="shared" si="6"/>
        <v>E06350600</v>
      </c>
      <c r="V122" s="2" t="str">
        <f t="shared" si="7"/>
        <v>51°23'10.0"N</v>
      </c>
      <c r="W122" s="2" t="str">
        <f t="shared" si="8"/>
        <v>06°35'06.0"E</v>
      </c>
      <c r="X122" t="s">
        <v>1136</v>
      </c>
      <c r="Y122">
        <v>8</v>
      </c>
      <c r="Z122" t="s">
        <v>15</v>
      </c>
      <c r="AA122" t="str">
        <f t="shared" si="9"/>
        <v>Krefeld Egelsberg EDLK (Germany)</v>
      </c>
    </row>
    <row r="123" spans="1:27" x14ac:dyDescent="0.2">
      <c r="A123" t="s">
        <v>337</v>
      </c>
      <c r="B123" t="s">
        <v>338</v>
      </c>
      <c r="C123">
        <v>122</v>
      </c>
      <c r="E123" t="s">
        <v>2</v>
      </c>
      <c r="F123">
        <v>1300</v>
      </c>
      <c r="G123">
        <v>241</v>
      </c>
      <c r="H123" s="1">
        <v>45863</v>
      </c>
      <c r="I123" t="s">
        <v>339</v>
      </c>
      <c r="J123" t="s">
        <v>70</v>
      </c>
      <c r="K123" t="s">
        <v>15</v>
      </c>
      <c r="L123">
        <v>51.65</v>
      </c>
      <c r="M123">
        <v>7.16</v>
      </c>
      <c r="N123" s="2">
        <v>51</v>
      </c>
      <c r="O123" s="2">
        <v>38</v>
      </c>
      <c r="P123" s="2">
        <v>50</v>
      </c>
      <c r="Q123" s="2">
        <v>7</v>
      </c>
      <c r="R123" s="2">
        <v>9</v>
      </c>
      <c r="S123" s="2">
        <v>49</v>
      </c>
      <c r="T123" s="2" t="str">
        <f t="shared" si="5"/>
        <v>N51385000</v>
      </c>
      <c r="U123" s="2" t="str">
        <f t="shared" si="6"/>
        <v>E07094900</v>
      </c>
      <c r="V123" s="2" t="str">
        <f t="shared" si="7"/>
        <v>51°38'50.0"N</v>
      </c>
      <c r="W123" s="2" t="str">
        <f t="shared" si="8"/>
        <v>07°09'49.0"E</v>
      </c>
      <c r="X123" t="s">
        <v>1136</v>
      </c>
      <c r="Y123">
        <v>8</v>
      </c>
      <c r="Z123" t="s">
        <v>15</v>
      </c>
      <c r="AA123" t="str">
        <f t="shared" si="9"/>
        <v>Marl Lömühle EDLM (Germany)</v>
      </c>
    </row>
    <row r="124" spans="1:27" x14ac:dyDescent="0.2">
      <c r="A124" t="s">
        <v>340</v>
      </c>
      <c r="B124" t="s">
        <v>341</v>
      </c>
      <c r="C124">
        <v>122.175</v>
      </c>
      <c r="E124" t="s">
        <v>84</v>
      </c>
      <c r="F124">
        <v>1600</v>
      </c>
      <c r="G124">
        <v>557</v>
      </c>
      <c r="H124" s="1">
        <v>45769</v>
      </c>
      <c r="I124" t="s">
        <v>289</v>
      </c>
      <c r="J124" t="s">
        <v>70</v>
      </c>
      <c r="K124" t="s">
        <v>15</v>
      </c>
      <c r="L124">
        <v>51.93</v>
      </c>
      <c r="M124">
        <v>8.66</v>
      </c>
      <c r="N124" s="2">
        <v>51</v>
      </c>
      <c r="O124" s="2">
        <v>55</v>
      </c>
      <c r="P124" s="2">
        <v>52</v>
      </c>
      <c r="Q124" s="2">
        <v>8</v>
      </c>
      <c r="R124" s="2">
        <v>39</v>
      </c>
      <c r="S124" s="2">
        <v>48</v>
      </c>
      <c r="T124" s="2" t="str">
        <f t="shared" si="5"/>
        <v>N51555200</v>
      </c>
      <c r="U124" s="2" t="str">
        <f t="shared" si="6"/>
        <v>E08394800</v>
      </c>
      <c r="V124" s="2" t="str">
        <f t="shared" si="7"/>
        <v>51°55'52.0"N</v>
      </c>
      <c r="W124" s="2" t="str">
        <f t="shared" si="8"/>
        <v>08°39'48.0"E</v>
      </c>
      <c r="X124" t="s">
        <v>1136</v>
      </c>
      <c r="Y124">
        <v>8</v>
      </c>
      <c r="Z124" t="s">
        <v>15</v>
      </c>
      <c r="AA124" t="str">
        <f t="shared" si="9"/>
        <v>Oerlinghausen EDLO (Germany)</v>
      </c>
    </row>
    <row r="125" spans="1:27" x14ac:dyDescent="0.2">
      <c r="A125" t="s">
        <v>342</v>
      </c>
      <c r="B125" t="s">
        <v>343</v>
      </c>
      <c r="C125">
        <v>125.27500000000001</v>
      </c>
      <c r="E125" t="s">
        <v>99</v>
      </c>
      <c r="F125">
        <v>1800</v>
      </c>
      <c r="G125">
        <v>800</v>
      </c>
      <c r="H125" s="1">
        <v>45832</v>
      </c>
      <c r="I125" t="s">
        <v>13</v>
      </c>
      <c r="J125" t="s">
        <v>25</v>
      </c>
      <c r="K125" t="s">
        <v>5</v>
      </c>
      <c r="L125">
        <v>51.69</v>
      </c>
      <c r="M125">
        <v>8.77</v>
      </c>
      <c r="N125" s="2">
        <v>51</v>
      </c>
      <c r="O125" s="2">
        <v>41</v>
      </c>
      <c r="P125" s="2">
        <v>18</v>
      </c>
      <c r="Q125" s="2">
        <v>8</v>
      </c>
      <c r="R125" s="2">
        <v>46</v>
      </c>
      <c r="S125" s="2">
        <v>29</v>
      </c>
      <c r="T125" s="2" t="str">
        <f t="shared" si="5"/>
        <v>N51411800</v>
      </c>
      <c r="U125" s="2" t="str">
        <f t="shared" si="6"/>
        <v>E08462900</v>
      </c>
      <c r="V125" s="2" t="str">
        <f t="shared" si="7"/>
        <v>51°41'18.0"N</v>
      </c>
      <c r="W125" s="2" t="str">
        <f t="shared" si="8"/>
        <v>08°46'29.0"E</v>
      </c>
      <c r="X125" t="s">
        <v>1136</v>
      </c>
      <c r="Y125">
        <v>8</v>
      </c>
      <c r="Z125" t="s">
        <v>15</v>
      </c>
      <c r="AA125" t="str">
        <f t="shared" si="9"/>
        <v>Paderborn Haxterberg EDLR (Germany)</v>
      </c>
    </row>
    <row r="126" spans="1:27" x14ac:dyDescent="0.2">
      <c r="A126" t="s">
        <v>344</v>
      </c>
      <c r="B126" t="s">
        <v>345</v>
      </c>
      <c r="C126">
        <v>122.85</v>
      </c>
      <c r="E126" t="s">
        <v>2</v>
      </c>
      <c r="F126">
        <v>1000</v>
      </c>
      <c r="G126">
        <v>177</v>
      </c>
      <c r="H126" s="1">
        <v>45958</v>
      </c>
      <c r="I126" t="s">
        <v>184</v>
      </c>
      <c r="J126" t="s">
        <v>70</v>
      </c>
      <c r="K126" t="s">
        <v>15</v>
      </c>
      <c r="L126">
        <v>51.94</v>
      </c>
      <c r="M126">
        <v>7.77</v>
      </c>
      <c r="N126" s="2">
        <v>51</v>
      </c>
      <c r="O126" s="2">
        <v>56</v>
      </c>
      <c r="P126" s="2">
        <v>41</v>
      </c>
      <c r="Q126" s="2">
        <v>7</v>
      </c>
      <c r="R126" s="2">
        <v>46</v>
      </c>
      <c r="S126" s="2">
        <v>22</v>
      </c>
      <c r="T126" s="2" t="str">
        <f t="shared" si="5"/>
        <v>N51564100</v>
      </c>
      <c r="U126" s="2" t="str">
        <f t="shared" si="6"/>
        <v>E07462200</v>
      </c>
      <c r="V126" s="2" t="str">
        <f t="shared" si="7"/>
        <v>51°56'41.0"N</v>
      </c>
      <c r="W126" s="2" t="str">
        <f t="shared" si="8"/>
        <v>07°46'22.0"E</v>
      </c>
      <c r="X126" t="s">
        <v>1136</v>
      </c>
      <c r="Y126">
        <v>8</v>
      </c>
      <c r="Z126" t="s">
        <v>15</v>
      </c>
      <c r="AA126" t="str">
        <f t="shared" si="9"/>
        <v>Münster Telgte EDLT (Germany)</v>
      </c>
    </row>
    <row r="127" spans="1:27" x14ac:dyDescent="0.2">
      <c r="A127" t="s">
        <v>346</v>
      </c>
      <c r="B127" t="s">
        <v>347</v>
      </c>
      <c r="C127">
        <v>122.02500000000001</v>
      </c>
      <c r="E127" t="s">
        <v>12</v>
      </c>
      <c r="F127">
        <v>900</v>
      </c>
      <c r="G127">
        <v>72</v>
      </c>
      <c r="H127" s="1">
        <v>45927</v>
      </c>
      <c r="I127" t="s">
        <v>348</v>
      </c>
      <c r="J127" t="s">
        <v>25</v>
      </c>
      <c r="K127" t="s">
        <v>5</v>
      </c>
      <c r="L127">
        <v>51.66</v>
      </c>
      <c r="M127">
        <v>6.6</v>
      </c>
      <c r="N127" s="2">
        <v>51</v>
      </c>
      <c r="O127" s="2">
        <v>39</v>
      </c>
      <c r="P127" s="2">
        <v>46</v>
      </c>
      <c r="Q127" s="2">
        <v>6</v>
      </c>
      <c r="R127" s="2">
        <v>35</v>
      </c>
      <c r="S127" s="2">
        <v>44</v>
      </c>
      <c r="T127" s="2" t="str">
        <f t="shared" si="5"/>
        <v>N51394600</v>
      </c>
      <c r="U127" s="2" t="str">
        <f t="shared" si="6"/>
        <v>E06354400</v>
      </c>
      <c r="V127" s="2" t="str">
        <f t="shared" si="7"/>
        <v>51°39'46.0"N</v>
      </c>
      <c r="W127" s="2" t="str">
        <f t="shared" si="8"/>
        <v>06°35'44.0"E</v>
      </c>
      <c r="X127" t="s">
        <v>1136</v>
      </c>
      <c r="Y127">
        <v>8</v>
      </c>
      <c r="Z127" t="s">
        <v>15</v>
      </c>
      <c r="AA127" t="str">
        <f t="shared" si="9"/>
        <v>Wesel Römerwardt EDLX (Germany)</v>
      </c>
    </row>
    <row r="128" spans="1:27" x14ac:dyDescent="0.2">
      <c r="A128" t="s">
        <v>349</v>
      </c>
      <c r="B128" t="s">
        <v>350</v>
      </c>
      <c r="C128">
        <v>122.925</v>
      </c>
      <c r="G128">
        <v>156</v>
      </c>
      <c r="H128" s="1">
        <v>46021</v>
      </c>
      <c r="I128" t="s">
        <v>181</v>
      </c>
      <c r="J128" t="s">
        <v>25</v>
      </c>
      <c r="K128" t="s">
        <v>5</v>
      </c>
      <c r="L128">
        <v>51.85</v>
      </c>
      <c r="M128">
        <v>6.81</v>
      </c>
      <c r="N128" s="2">
        <v>51</v>
      </c>
      <c r="O128" s="2">
        <v>51</v>
      </c>
      <c r="P128" s="2">
        <v>12</v>
      </c>
      <c r="Q128" s="2">
        <v>6</v>
      </c>
      <c r="R128" s="2">
        <v>48</v>
      </c>
      <c r="S128" s="2">
        <v>53</v>
      </c>
      <c r="T128" s="2" t="str">
        <f t="shared" si="5"/>
        <v>N51511200</v>
      </c>
      <c r="U128" s="2" t="str">
        <f t="shared" si="6"/>
        <v>E06485300</v>
      </c>
      <c r="V128" s="2" t="str">
        <f t="shared" si="7"/>
        <v>51°51'12.0"N</v>
      </c>
      <c r="W128" s="2" t="str">
        <f t="shared" si="8"/>
        <v>06°48'53.0"E</v>
      </c>
      <c r="X128" t="s">
        <v>1136</v>
      </c>
      <c r="Y128">
        <v>8</v>
      </c>
      <c r="Z128" t="s">
        <v>15</v>
      </c>
      <c r="AA128" t="str">
        <f t="shared" si="9"/>
        <v>Borken Hoxfeld EDLY (Germany)</v>
      </c>
    </row>
    <row r="129" spans="1:27" x14ac:dyDescent="0.2">
      <c r="A129" t="s">
        <v>351</v>
      </c>
      <c r="B129" t="s">
        <v>352</v>
      </c>
      <c r="C129">
        <v>122.6</v>
      </c>
      <c r="E129" t="s">
        <v>2</v>
      </c>
      <c r="F129">
        <v>1200</v>
      </c>
      <c r="G129">
        <v>394</v>
      </c>
      <c r="H129" s="1">
        <v>45895</v>
      </c>
      <c r="I129" t="s">
        <v>218</v>
      </c>
      <c r="J129" t="s">
        <v>25</v>
      </c>
      <c r="K129" t="s">
        <v>5</v>
      </c>
      <c r="L129">
        <v>51.58</v>
      </c>
      <c r="M129">
        <v>8.2200000000000006</v>
      </c>
      <c r="N129" s="2">
        <v>51</v>
      </c>
      <c r="O129" s="2">
        <v>34</v>
      </c>
      <c r="P129" s="2">
        <v>56</v>
      </c>
      <c r="Q129" s="2">
        <v>8</v>
      </c>
      <c r="R129" s="2">
        <v>12</v>
      </c>
      <c r="S129" s="2">
        <v>57</v>
      </c>
      <c r="T129" s="2" t="str">
        <f t="shared" si="5"/>
        <v>N51345600</v>
      </c>
      <c r="U129" s="2" t="str">
        <f t="shared" si="6"/>
        <v>E08125700</v>
      </c>
      <c r="V129" s="2" t="str">
        <f t="shared" si="7"/>
        <v>51°34'56.0"N</v>
      </c>
      <c r="W129" s="2" t="str">
        <f t="shared" si="8"/>
        <v>08°12'57.0"E</v>
      </c>
      <c r="X129" t="s">
        <v>1136</v>
      </c>
      <c r="Y129">
        <v>8</v>
      </c>
      <c r="Z129" t="s">
        <v>15</v>
      </c>
      <c r="AA129" t="str">
        <f t="shared" si="9"/>
        <v>Soest-Bad Sassendorf EDLZ (Germany)</v>
      </c>
    </row>
    <row r="130" spans="1:27" x14ac:dyDescent="0.2">
      <c r="A130" t="s">
        <v>353</v>
      </c>
      <c r="B130" t="s">
        <v>354</v>
      </c>
      <c r="C130">
        <v>130.6</v>
      </c>
      <c r="E130" t="s">
        <v>12</v>
      </c>
      <c r="F130">
        <v>3000</v>
      </c>
      <c r="G130" s="3">
        <v>2217</v>
      </c>
      <c r="H130" s="1">
        <v>45958</v>
      </c>
      <c r="I130" t="s">
        <v>355</v>
      </c>
      <c r="J130" t="s">
        <v>25</v>
      </c>
      <c r="K130" t="s">
        <v>5</v>
      </c>
      <c r="L130">
        <v>48.42</v>
      </c>
      <c r="M130">
        <v>9.8000000000000007</v>
      </c>
      <c r="N130" s="2">
        <v>48</v>
      </c>
      <c r="O130" s="2">
        <v>25</v>
      </c>
      <c r="P130" s="2">
        <v>11</v>
      </c>
      <c r="Q130" s="2">
        <v>9</v>
      </c>
      <c r="R130" s="2">
        <v>47</v>
      </c>
      <c r="S130" s="2">
        <v>56</v>
      </c>
      <c r="T130" s="2" t="str">
        <f t="shared" si="5"/>
        <v>N48251100</v>
      </c>
      <c r="U130" s="2" t="str">
        <f t="shared" si="6"/>
        <v>E09475600</v>
      </c>
      <c r="V130" s="2" t="str">
        <f t="shared" si="7"/>
        <v>48°25'11.0"N</v>
      </c>
      <c r="W130" s="2" t="str">
        <f t="shared" si="8"/>
        <v>09°47'56.0"E</v>
      </c>
      <c r="X130" t="s">
        <v>1136</v>
      </c>
      <c r="Y130">
        <v>8</v>
      </c>
      <c r="Z130" t="s">
        <v>15</v>
      </c>
      <c r="AA130" t="str">
        <f t="shared" si="9"/>
        <v>Blaubeuren EDMC (Germany)</v>
      </c>
    </row>
    <row r="131" spans="1:27" x14ac:dyDescent="0.2">
      <c r="A131" t="s">
        <v>356</v>
      </c>
      <c r="B131" t="s">
        <v>357</v>
      </c>
      <c r="C131">
        <v>118.425</v>
      </c>
      <c r="E131" t="s">
        <v>12</v>
      </c>
      <c r="F131">
        <v>2300</v>
      </c>
      <c r="G131" s="3">
        <v>1608</v>
      </c>
      <c r="H131" s="1">
        <v>45958</v>
      </c>
      <c r="I131" t="s">
        <v>358</v>
      </c>
      <c r="J131" t="s">
        <v>25</v>
      </c>
      <c r="K131" t="s">
        <v>5</v>
      </c>
      <c r="L131">
        <v>48.23</v>
      </c>
      <c r="M131">
        <v>11.42</v>
      </c>
      <c r="N131" s="2">
        <v>48</v>
      </c>
      <c r="O131" s="2">
        <v>13</v>
      </c>
      <c r="P131" s="2">
        <v>43</v>
      </c>
      <c r="Q131" s="2">
        <v>11</v>
      </c>
      <c r="R131" s="2">
        <v>25</v>
      </c>
      <c r="S131" s="2">
        <v>23</v>
      </c>
      <c r="T131" s="2" t="str">
        <f t="shared" ref="T131:T194" si="10">CONCATENATE("N",TEXT(N131,"00"),TEXT(O131,"00"),TEXT(P131,"00"),"00")</f>
        <v>N48134300</v>
      </c>
      <c r="U131" s="2" t="str">
        <f t="shared" ref="U131:U194" si="11">CONCATENATE("E",TEXT(Q131,"00"),TEXT(R131,"00"),TEXT(S131,"00"),"00")</f>
        <v>E11252300</v>
      </c>
      <c r="V131" s="2" t="str">
        <f t="shared" ref="V131:V194" si="12">CONCATENATE(TEXT(N131,"00"),"°",TEXT(O131,"00"),"'",TEXT(P131,"00"),".0",CHAR(34),"N")</f>
        <v>48°13'43.0"N</v>
      </c>
      <c r="W131" s="2" t="str">
        <f t="shared" ref="W131:W194" si="13">CONCATENATE(TEXT(Q131,"00"),"°",TEXT(R131,"00"),"'",TEXT(S131,"00"),".0",CHAR(34),"E")</f>
        <v>11°25'23.0"E</v>
      </c>
      <c r="X131" t="s">
        <v>1136</v>
      </c>
      <c r="Y131">
        <v>8</v>
      </c>
      <c r="Z131" t="s">
        <v>15</v>
      </c>
      <c r="AA131" t="str">
        <f t="shared" ref="AA131:AA194" si="14">CONCATENATE(A131, " ", B131, " (Germany)")</f>
        <v>Dachau Gröbenried EDMD (Germany)</v>
      </c>
    </row>
    <row r="132" spans="1:27" x14ac:dyDescent="0.2">
      <c r="A132" t="s">
        <v>359</v>
      </c>
      <c r="B132" t="s">
        <v>360</v>
      </c>
      <c r="C132">
        <v>122</v>
      </c>
      <c r="E132" t="s">
        <v>154</v>
      </c>
      <c r="F132">
        <v>2400</v>
      </c>
      <c r="G132" s="3">
        <v>1345</v>
      </c>
      <c r="H132" t="s">
        <v>270</v>
      </c>
      <c r="I132" t="s">
        <v>361</v>
      </c>
      <c r="J132" t="s">
        <v>362</v>
      </c>
      <c r="K132" t="s">
        <v>15</v>
      </c>
      <c r="L132">
        <v>48.51</v>
      </c>
      <c r="M132">
        <v>13.35</v>
      </c>
      <c r="N132" s="2">
        <v>48</v>
      </c>
      <c r="O132" s="2">
        <v>30</v>
      </c>
      <c r="P132" s="2">
        <v>46</v>
      </c>
      <c r="Q132" s="2">
        <v>13</v>
      </c>
      <c r="R132" s="2">
        <v>20</v>
      </c>
      <c r="S132" s="2">
        <v>46</v>
      </c>
      <c r="T132" s="2" t="str">
        <f t="shared" si="10"/>
        <v>N48304600</v>
      </c>
      <c r="U132" s="2" t="str">
        <f t="shared" si="11"/>
        <v>E13204600</v>
      </c>
      <c r="V132" s="2" t="str">
        <f t="shared" si="12"/>
        <v>48°30'46.0"N</v>
      </c>
      <c r="W132" s="2" t="str">
        <f t="shared" si="13"/>
        <v>13°20'46.0"E</v>
      </c>
      <c r="X132" t="s">
        <v>1136</v>
      </c>
      <c r="Y132">
        <v>8</v>
      </c>
      <c r="Z132" t="s">
        <v>15</v>
      </c>
      <c r="AA132" t="str">
        <f t="shared" si="14"/>
        <v>Fürstenzell EDMF (Germany)</v>
      </c>
    </row>
    <row r="133" spans="1:27" x14ac:dyDescent="0.2">
      <c r="A133" t="s">
        <v>363</v>
      </c>
      <c r="B133" t="s">
        <v>364</v>
      </c>
      <c r="C133">
        <v>118.125</v>
      </c>
      <c r="E133" t="s">
        <v>12</v>
      </c>
      <c r="F133">
        <v>2200</v>
      </c>
      <c r="G133" s="3">
        <v>1457</v>
      </c>
      <c r="H133" s="1">
        <v>45832</v>
      </c>
      <c r="I133" t="s">
        <v>169</v>
      </c>
      <c r="J133" t="s">
        <v>25</v>
      </c>
      <c r="K133" t="s">
        <v>5</v>
      </c>
      <c r="L133">
        <v>48.49</v>
      </c>
      <c r="M133">
        <v>10.28</v>
      </c>
      <c r="N133" s="2">
        <v>48</v>
      </c>
      <c r="O133" s="2">
        <v>29</v>
      </c>
      <c r="P133" s="2">
        <v>14</v>
      </c>
      <c r="Q133" s="2">
        <v>10</v>
      </c>
      <c r="R133" s="2">
        <v>17</v>
      </c>
      <c r="S133" s="2">
        <v>1</v>
      </c>
      <c r="T133" s="2" t="str">
        <f t="shared" si="10"/>
        <v>N48291400</v>
      </c>
      <c r="U133" s="2" t="str">
        <f t="shared" si="11"/>
        <v>E10170100</v>
      </c>
      <c r="V133" s="2" t="str">
        <f t="shared" si="12"/>
        <v>48°29'14.0"N</v>
      </c>
      <c r="W133" s="2" t="str">
        <f t="shared" si="13"/>
        <v>10°17'01.0"E</v>
      </c>
      <c r="X133" t="s">
        <v>1136</v>
      </c>
      <c r="Y133">
        <v>8</v>
      </c>
      <c r="Z133" t="s">
        <v>15</v>
      </c>
      <c r="AA133" t="str">
        <f t="shared" si="14"/>
        <v>Günzburg Donauried EDMG (Germany)</v>
      </c>
    </row>
    <row r="134" spans="1:27" x14ac:dyDescent="0.2">
      <c r="A134" t="s">
        <v>365</v>
      </c>
      <c r="B134" t="s">
        <v>366</v>
      </c>
      <c r="C134">
        <v>118.55</v>
      </c>
      <c r="E134" t="s">
        <v>99</v>
      </c>
      <c r="F134">
        <v>2300</v>
      </c>
      <c r="G134" s="3">
        <v>1591</v>
      </c>
      <c r="H134" s="1">
        <v>45832</v>
      </c>
      <c r="I134" t="s">
        <v>367</v>
      </c>
      <c r="J134" t="s">
        <v>118</v>
      </c>
      <c r="K134" t="s">
        <v>15</v>
      </c>
      <c r="L134">
        <v>49.11</v>
      </c>
      <c r="M134">
        <v>10.78</v>
      </c>
      <c r="N134" s="2">
        <v>49</v>
      </c>
      <c r="O134" s="2">
        <v>6</v>
      </c>
      <c r="P134" s="2">
        <v>43</v>
      </c>
      <c r="Q134" s="2">
        <v>10</v>
      </c>
      <c r="R134" s="2">
        <v>46</v>
      </c>
      <c r="S134" s="2">
        <v>55</v>
      </c>
      <c r="T134" s="2" t="str">
        <f t="shared" si="10"/>
        <v>N49064300</v>
      </c>
      <c r="U134" s="2" t="str">
        <f t="shared" si="11"/>
        <v>E10465500</v>
      </c>
      <c r="V134" s="2" t="str">
        <f t="shared" si="12"/>
        <v>49°06'43.0"N</v>
      </c>
      <c r="W134" s="2" t="str">
        <f t="shared" si="13"/>
        <v>10°46'55.0"E</v>
      </c>
      <c r="X134" t="s">
        <v>1136</v>
      </c>
      <c r="Y134">
        <v>8</v>
      </c>
      <c r="Z134" t="s">
        <v>15</v>
      </c>
      <c r="AA134" t="str">
        <f t="shared" si="14"/>
        <v>Gunzenhausen Reutberg EDMH (Germany)</v>
      </c>
    </row>
    <row r="135" spans="1:27" x14ac:dyDescent="0.2">
      <c r="A135" t="s">
        <v>368</v>
      </c>
      <c r="B135" t="s">
        <v>369</v>
      </c>
      <c r="C135">
        <v>129.5</v>
      </c>
      <c r="E135" t="s">
        <v>2</v>
      </c>
      <c r="F135">
        <v>2400</v>
      </c>
      <c r="G135" s="3">
        <v>1680</v>
      </c>
      <c r="H135" s="1">
        <v>45895</v>
      </c>
      <c r="I135" t="s">
        <v>242</v>
      </c>
      <c r="J135" t="s">
        <v>25</v>
      </c>
      <c r="K135" t="s">
        <v>5</v>
      </c>
      <c r="L135">
        <v>48.24</v>
      </c>
      <c r="M135">
        <v>10.14</v>
      </c>
      <c r="N135" s="2">
        <v>48</v>
      </c>
      <c r="O135" s="2">
        <v>14</v>
      </c>
      <c r="P135" s="2">
        <v>6</v>
      </c>
      <c r="Q135" s="2">
        <v>10</v>
      </c>
      <c r="R135" s="2">
        <v>8</v>
      </c>
      <c r="S135" s="2">
        <v>15</v>
      </c>
      <c r="T135" s="2" t="str">
        <f t="shared" si="10"/>
        <v>N48140600</v>
      </c>
      <c r="U135" s="2" t="str">
        <f t="shared" si="11"/>
        <v>E10081500</v>
      </c>
      <c r="V135" s="2" t="str">
        <f t="shared" si="12"/>
        <v>48°14'06.0"N</v>
      </c>
      <c r="W135" s="2" t="str">
        <f t="shared" si="13"/>
        <v>10°08'15.0"E</v>
      </c>
      <c r="X135" t="s">
        <v>1136</v>
      </c>
      <c r="Y135">
        <v>8</v>
      </c>
      <c r="Z135" t="s">
        <v>15</v>
      </c>
      <c r="AA135" t="str">
        <f t="shared" si="14"/>
        <v>Illertissen EDMI (Germany)</v>
      </c>
    </row>
    <row r="136" spans="1:27" x14ac:dyDescent="0.2">
      <c r="A136" t="s">
        <v>370</v>
      </c>
      <c r="B136" t="s">
        <v>371</v>
      </c>
      <c r="C136">
        <v>122.425</v>
      </c>
      <c r="E136" t="s">
        <v>2</v>
      </c>
      <c r="F136">
        <v>2500</v>
      </c>
      <c r="G136" s="3">
        <v>1861</v>
      </c>
      <c r="H136" s="1">
        <v>45863</v>
      </c>
      <c r="I136" t="s">
        <v>372</v>
      </c>
      <c r="J136" t="s">
        <v>362</v>
      </c>
      <c r="K136" t="s">
        <v>15</v>
      </c>
      <c r="L136">
        <v>48.17</v>
      </c>
      <c r="M136">
        <v>11.13</v>
      </c>
      <c r="N136" s="2">
        <v>48</v>
      </c>
      <c r="O136" s="2">
        <v>10</v>
      </c>
      <c r="P136" s="2">
        <v>28</v>
      </c>
      <c r="Q136" s="2">
        <v>11</v>
      </c>
      <c r="R136" s="2">
        <v>7</v>
      </c>
      <c r="S136" s="2">
        <v>30</v>
      </c>
      <c r="T136" s="2" t="str">
        <f t="shared" si="10"/>
        <v>N48102800</v>
      </c>
      <c r="U136" s="2" t="str">
        <f t="shared" si="11"/>
        <v>E11073000</v>
      </c>
      <c r="V136" s="2" t="str">
        <f t="shared" si="12"/>
        <v>48°10'28.0"N</v>
      </c>
      <c r="W136" s="2" t="str">
        <f t="shared" si="13"/>
        <v>11°07'30.0"E</v>
      </c>
      <c r="X136" t="s">
        <v>1136</v>
      </c>
      <c r="Y136">
        <v>8</v>
      </c>
      <c r="Z136" t="s">
        <v>15</v>
      </c>
      <c r="AA136" t="str">
        <f t="shared" si="14"/>
        <v>Jesenwang EDMJ (Germany)</v>
      </c>
    </row>
    <row r="137" spans="1:27" x14ac:dyDescent="0.2">
      <c r="A137" t="s">
        <v>373</v>
      </c>
      <c r="B137" t="s">
        <v>374</v>
      </c>
      <c r="C137">
        <v>122</v>
      </c>
      <c r="E137" t="s">
        <v>2</v>
      </c>
      <c r="F137">
        <v>3300</v>
      </c>
      <c r="G137" s="3">
        <v>2340</v>
      </c>
      <c r="H137" s="1">
        <v>45863</v>
      </c>
      <c r="I137" t="s">
        <v>375</v>
      </c>
      <c r="J137" t="s">
        <v>25</v>
      </c>
      <c r="K137" t="s">
        <v>5</v>
      </c>
      <c r="L137">
        <v>47.69</v>
      </c>
      <c r="M137">
        <v>10.34</v>
      </c>
      <c r="N137" s="2">
        <v>47</v>
      </c>
      <c r="O137" s="2">
        <v>41</v>
      </c>
      <c r="P137" s="2">
        <v>34</v>
      </c>
      <c r="Q137" s="2">
        <v>10</v>
      </c>
      <c r="R137" s="2">
        <v>20</v>
      </c>
      <c r="S137" s="2">
        <v>18</v>
      </c>
      <c r="T137" s="2" t="str">
        <f t="shared" si="10"/>
        <v>N47413400</v>
      </c>
      <c r="U137" s="2" t="str">
        <f t="shared" si="11"/>
        <v>E10201800</v>
      </c>
      <c r="V137" s="2" t="str">
        <f t="shared" si="12"/>
        <v>47°41'34.0"N</v>
      </c>
      <c r="W137" s="2" t="str">
        <f t="shared" si="13"/>
        <v>10°20'18.0"E</v>
      </c>
      <c r="X137" t="s">
        <v>1136</v>
      </c>
      <c r="Y137">
        <v>8</v>
      </c>
      <c r="Z137" t="s">
        <v>15</v>
      </c>
      <c r="AA137" t="str">
        <f t="shared" si="14"/>
        <v>Kempten Durach EDMK (Germany)</v>
      </c>
    </row>
    <row r="138" spans="1:27" x14ac:dyDescent="0.2">
      <c r="A138" t="s">
        <v>376</v>
      </c>
      <c r="B138" t="s">
        <v>377</v>
      </c>
      <c r="C138">
        <v>129.80000000000001</v>
      </c>
      <c r="E138" t="s">
        <v>12</v>
      </c>
      <c r="F138">
        <v>2500</v>
      </c>
      <c r="G138" s="3">
        <v>1312</v>
      </c>
      <c r="H138" s="1">
        <v>45863</v>
      </c>
      <c r="I138" t="s">
        <v>50</v>
      </c>
      <c r="J138" t="s">
        <v>70</v>
      </c>
      <c r="K138" t="s">
        <v>15</v>
      </c>
      <c r="L138">
        <v>48.51</v>
      </c>
      <c r="M138">
        <v>12.04</v>
      </c>
      <c r="N138" s="2">
        <v>48</v>
      </c>
      <c r="O138" s="2">
        <v>30</v>
      </c>
      <c r="P138" s="2">
        <v>46</v>
      </c>
      <c r="Q138" s="2">
        <v>12</v>
      </c>
      <c r="R138" s="2">
        <v>2</v>
      </c>
      <c r="S138" s="2">
        <v>6</v>
      </c>
      <c r="T138" s="2" t="str">
        <f t="shared" si="10"/>
        <v>N48304600</v>
      </c>
      <c r="U138" s="2" t="str">
        <f t="shared" si="11"/>
        <v>E12020600</v>
      </c>
      <c r="V138" s="2" t="str">
        <f t="shared" si="12"/>
        <v>48°30'46.0"N</v>
      </c>
      <c r="W138" s="2" t="str">
        <f t="shared" si="13"/>
        <v>12°02'06.0"E</v>
      </c>
      <c r="X138" t="s">
        <v>1136</v>
      </c>
      <c r="Y138">
        <v>8</v>
      </c>
      <c r="Z138" t="s">
        <v>15</v>
      </c>
      <c r="AA138" t="str">
        <f t="shared" si="14"/>
        <v>Landshut Ellrm EDML (Germany)</v>
      </c>
    </row>
    <row r="139" spans="1:27" x14ac:dyDescent="0.2">
      <c r="A139" t="s">
        <v>378</v>
      </c>
      <c r="B139" t="s">
        <v>379</v>
      </c>
      <c r="C139">
        <v>122.97499999999999</v>
      </c>
      <c r="E139" t="s">
        <v>121</v>
      </c>
      <c r="F139">
        <v>2800</v>
      </c>
      <c r="G139" s="3">
        <v>1857</v>
      </c>
      <c r="H139" t="s">
        <v>90</v>
      </c>
      <c r="I139" t="s">
        <v>67</v>
      </c>
      <c r="J139" t="s">
        <v>118</v>
      </c>
      <c r="K139" t="s">
        <v>15</v>
      </c>
      <c r="L139">
        <v>48.11</v>
      </c>
      <c r="M139">
        <v>10.52</v>
      </c>
      <c r="N139" s="2">
        <v>48</v>
      </c>
      <c r="O139" s="2">
        <v>6</v>
      </c>
      <c r="P139" s="2">
        <v>32</v>
      </c>
      <c r="Q139" s="2">
        <v>10</v>
      </c>
      <c r="R139" s="2">
        <v>31</v>
      </c>
      <c r="S139" s="2">
        <v>28</v>
      </c>
      <c r="T139" s="2" t="str">
        <f t="shared" si="10"/>
        <v>N48063200</v>
      </c>
      <c r="U139" s="2" t="str">
        <f t="shared" si="11"/>
        <v>E10312800</v>
      </c>
      <c r="V139" s="2" t="str">
        <f t="shared" si="12"/>
        <v>48°06'32.0"N</v>
      </c>
      <c r="W139" s="2" t="str">
        <f t="shared" si="13"/>
        <v>10°31'28.0"E</v>
      </c>
      <c r="X139" t="s">
        <v>1136</v>
      </c>
      <c r="Y139">
        <v>8</v>
      </c>
      <c r="Z139" t="s">
        <v>15</v>
      </c>
      <c r="AA139" t="str">
        <f t="shared" si="14"/>
        <v>Mindelheim Mattsies EDMN (Germany)</v>
      </c>
    </row>
    <row r="140" spans="1:27" x14ac:dyDescent="0.2">
      <c r="A140" t="s">
        <v>380</v>
      </c>
      <c r="B140" t="s">
        <v>381</v>
      </c>
      <c r="C140">
        <v>123</v>
      </c>
      <c r="E140" t="s">
        <v>84</v>
      </c>
      <c r="F140">
        <v>2000</v>
      </c>
      <c r="G140" s="3">
        <v>1450</v>
      </c>
      <c r="H140" s="1">
        <v>45737</v>
      </c>
      <c r="I140" t="s">
        <v>155</v>
      </c>
      <c r="J140" t="s">
        <v>70</v>
      </c>
      <c r="K140" t="s">
        <v>5</v>
      </c>
      <c r="L140">
        <v>48.43</v>
      </c>
      <c r="M140">
        <v>12.35</v>
      </c>
      <c r="N140" s="2">
        <v>48</v>
      </c>
      <c r="O140" s="2">
        <v>25</v>
      </c>
      <c r="P140" s="2">
        <v>35</v>
      </c>
      <c r="Q140" s="2">
        <v>12</v>
      </c>
      <c r="R140" s="2">
        <v>20</v>
      </c>
      <c r="S140" s="2">
        <v>44</v>
      </c>
      <c r="T140" s="2" t="str">
        <f t="shared" si="10"/>
        <v>N48253500</v>
      </c>
      <c r="U140" s="2" t="str">
        <f t="shared" si="11"/>
        <v>E12204400</v>
      </c>
      <c r="V140" s="2" t="str">
        <f t="shared" si="12"/>
        <v>48°25'35.0"N</v>
      </c>
      <c r="W140" s="2" t="str">
        <f t="shared" si="13"/>
        <v>12°20'44.0"E</v>
      </c>
      <c r="X140" t="s">
        <v>1136</v>
      </c>
      <c r="Y140">
        <v>8</v>
      </c>
      <c r="Z140" t="s">
        <v>15</v>
      </c>
      <c r="AA140" t="str">
        <f t="shared" si="14"/>
        <v>Vilsbiburg EDMP (Germany)</v>
      </c>
    </row>
    <row r="141" spans="1:27" x14ac:dyDescent="0.2">
      <c r="A141" t="s">
        <v>382</v>
      </c>
      <c r="B141" t="s">
        <v>383</v>
      </c>
      <c r="C141">
        <v>129.25</v>
      </c>
      <c r="E141" t="s">
        <v>12</v>
      </c>
      <c r="F141">
        <v>2000</v>
      </c>
      <c r="G141" s="3">
        <v>1312</v>
      </c>
      <c r="H141" s="1">
        <v>45927</v>
      </c>
      <c r="I141" t="s">
        <v>367</v>
      </c>
      <c r="J141" t="s">
        <v>118</v>
      </c>
      <c r="K141" t="s">
        <v>15</v>
      </c>
      <c r="L141">
        <v>48.7</v>
      </c>
      <c r="M141">
        <v>10.85</v>
      </c>
      <c r="N141" s="2">
        <v>48</v>
      </c>
      <c r="O141" s="2">
        <v>42</v>
      </c>
      <c r="P141" s="2">
        <v>10</v>
      </c>
      <c r="Q141" s="2">
        <v>10</v>
      </c>
      <c r="R141" s="2">
        <v>51</v>
      </c>
      <c r="S141" s="2">
        <v>3</v>
      </c>
      <c r="T141" s="2" t="str">
        <f t="shared" si="10"/>
        <v>N48421000</v>
      </c>
      <c r="U141" s="2" t="str">
        <f t="shared" si="11"/>
        <v>E10510300</v>
      </c>
      <c r="V141" s="2" t="str">
        <f t="shared" si="12"/>
        <v>48°42'10.0"N</v>
      </c>
      <c r="W141" s="2" t="str">
        <f t="shared" si="13"/>
        <v>10°51'03.0"E</v>
      </c>
      <c r="X141" t="s">
        <v>1136</v>
      </c>
      <c r="Y141">
        <v>8</v>
      </c>
      <c r="Z141" t="s">
        <v>15</v>
      </c>
      <c r="AA141" t="str">
        <f t="shared" si="14"/>
        <v>Donauwörth-Genderkingen EDMQ (Germany)</v>
      </c>
    </row>
    <row r="142" spans="1:27" x14ac:dyDescent="0.2">
      <c r="A142" t="s">
        <v>384</v>
      </c>
      <c r="B142" t="s">
        <v>385</v>
      </c>
      <c r="C142">
        <v>122.825</v>
      </c>
      <c r="E142" t="s">
        <v>12</v>
      </c>
      <c r="F142">
        <v>2700</v>
      </c>
      <c r="G142" s="3">
        <v>1903</v>
      </c>
      <c r="H142" s="1">
        <v>45927</v>
      </c>
      <c r="I142" t="s">
        <v>386</v>
      </c>
      <c r="J142" t="s">
        <v>25</v>
      </c>
      <c r="K142" t="s">
        <v>5</v>
      </c>
      <c r="L142">
        <v>48.01</v>
      </c>
      <c r="M142">
        <v>10.1</v>
      </c>
      <c r="N142" s="2">
        <v>48</v>
      </c>
      <c r="O142" s="2">
        <v>0</v>
      </c>
      <c r="P142" s="2">
        <v>39</v>
      </c>
      <c r="Q142" s="2">
        <v>10</v>
      </c>
      <c r="R142" s="2">
        <v>6</v>
      </c>
      <c r="S142" s="2">
        <v>3</v>
      </c>
      <c r="T142" s="2" t="str">
        <f t="shared" si="10"/>
        <v>N48003900</v>
      </c>
      <c r="U142" s="2" t="str">
        <f t="shared" si="11"/>
        <v>E10060300</v>
      </c>
      <c r="V142" s="2" t="str">
        <f t="shared" si="12"/>
        <v>48°00'39.0"N</v>
      </c>
      <c r="W142" s="2" t="str">
        <f t="shared" si="13"/>
        <v>10°06'03.0"E</v>
      </c>
      <c r="X142" t="s">
        <v>1136</v>
      </c>
      <c r="Y142">
        <v>8</v>
      </c>
      <c r="Z142" t="s">
        <v>15</v>
      </c>
      <c r="AA142" t="str">
        <f t="shared" si="14"/>
        <v>Tannheim EDMT (Germany)</v>
      </c>
    </row>
    <row r="143" spans="1:27" x14ac:dyDescent="0.2">
      <c r="A143" t="s">
        <v>387</v>
      </c>
      <c r="B143" t="s">
        <v>388</v>
      </c>
      <c r="C143">
        <v>122.5</v>
      </c>
      <c r="E143" t="s">
        <v>12</v>
      </c>
      <c r="F143">
        <v>2400</v>
      </c>
      <c r="G143" s="3">
        <v>1446</v>
      </c>
      <c r="H143" s="1">
        <v>45958</v>
      </c>
      <c r="I143" t="s">
        <v>36</v>
      </c>
      <c r="J143" t="s">
        <v>25</v>
      </c>
      <c r="K143" t="s">
        <v>5</v>
      </c>
      <c r="L143">
        <v>48.57</v>
      </c>
      <c r="M143">
        <v>10.36</v>
      </c>
      <c r="N143" s="2">
        <v>48</v>
      </c>
      <c r="O143" s="2">
        <v>34</v>
      </c>
      <c r="P143" s="2">
        <v>9</v>
      </c>
      <c r="Q143" s="2">
        <v>10</v>
      </c>
      <c r="R143" s="2">
        <v>21</v>
      </c>
      <c r="S143" s="2">
        <v>43</v>
      </c>
      <c r="T143" s="2" t="str">
        <f t="shared" si="10"/>
        <v>N48340900</v>
      </c>
      <c r="U143" s="2" t="str">
        <f t="shared" si="11"/>
        <v>E10214300</v>
      </c>
      <c r="V143" s="2" t="str">
        <f t="shared" si="12"/>
        <v>48°34'09.0"N</v>
      </c>
      <c r="W143" s="2" t="str">
        <f t="shared" si="13"/>
        <v>10°21'43.0"E</v>
      </c>
      <c r="X143" t="s">
        <v>1136</v>
      </c>
      <c r="Y143">
        <v>8</v>
      </c>
      <c r="Z143" t="s">
        <v>15</v>
      </c>
      <c r="AA143" t="str">
        <f t="shared" si="14"/>
        <v>Gundelfingen EDMU (Germany)</v>
      </c>
    </row>
    <row r="144" spans="1:27" x14ac:dyDescent="0.2">
      <c r="A144" t="s">
        <v>389</v>
      </c>
      <c r="B144" t="s">
        <v>390</v>
      </c>
      <c r="C144">
        <v>122.02500000000001</v>
      </c>
      <c r="E144" t="s">
        <v>12</v>
      </c>
      <c r="F144">
        <v>2000</v>
      </c>
      <c r="G144" s="3">
        <v>1030</v>
      </c>
      <c r="H144" s="1">
        <v>45927</v>
      </c>
      <c r="I144" t="s">
        <v>223</v>
      </c>
      <c r="J144" t="s">
        <v>118</v>
      </c>
      <c r="K144" t="s">
        <v>15</v>
      </c>
      <c r="L144">
        <v>48.83</v>
      </c>
      <c r="M144">
        <v>12.88</v>
      </c>
      <c r="N144" s="2">
        <v>48</v>
      </c>
      <c r="O144" s="2">
        <v>49</v>
      </c>
      <c r="P144" s="2">
        <v>48</v>
      </c>
      <c r="Q144" s="2">
        <v>12</v>
      </c>
      <c r="R144" s="2">
        <v>52</v>
      </c>
      <c r="S144" s="2">
        <v>47</v>
      </c>
      <c r="T144" s="2" t="str">
        <f t="shared" si="10"/>
        <v>N48494800</v>
      </c>
      <c r="U144" s="2" t="str">
        <f t="shared" si="11"/>
        <v>E12524700</v>
      </c>
      <c r="V144" s="2" t="str">
        <f t="shared" si="12"/>
        <v>48°49'48.0"N</v>
      </c>
      <c r="W144" s="2" t="str">
        <f t="shared" si="13"/>
        <v>12°52'47.0"E</v>
      </c>
      <c r="X144" t="s">
        <v>1136</v>
      </c>
      <c r="Y144">
        <v>8</v>
      </c>
      <c r="Z144" t="s">
        <v>15</v>
      </c>
      <c r="AA144" t="str">
        <f t="shared" si="14"/>
        <v>Deggendorf EDMW (Germany)</v>
      </c>
    </row>
    <row r="145" spans="1:27" x14ac:dyDescent="0.2">
      <c r="A145" t="s">
        <v>391</v>
      </c>
      <c r="B145" t="s">
        <v>392</v>
      </c>
      <c r="C145">
        <v>119.77500000000001</v>
      </c>
      <c r="E145" t="s">
        <v>12</v>
      </c>
      <c r="F145">
        <v>2500</v>
      </c>
      <c r="G145" s="3">
        <v>1325</v>
      </c>
      <c r="H145" s="1">
        <v>45895</v>
      </c>
      <c r="I145" t="s">
        <v>393</v>
      </c>
      <c r="J145" t="s">
        <v>70</v>
      </c>
      <c r="K145" t="s">
        <v>15</v>
      </c>
      <c r="L145">
        <v>48.28</v>
      </c>
      <c r="M145">
        <v>12.5</v>
      </c>
      <c r="N145" s="2">
        <v>48</v>
      </c>
      <c r="O145" s="2">
        <v>16</v>
      </c>
      <c r="P145" s="2">
        <v>44</v>
      </c>
      <c r="Q145" s="2">
        <v>12</v>
      </c>
      <c r="R145" s="2">
        <v>30</v>
      </c>
      <c r="S145" s="2">
        <v>16</v>
      </c>
      <c r="T145" s="2" t="str">
        <f t="shared" si="10"/>
        <v>N48164400</v>
      </c>
      <c r="U145" s="2" t="str">
        <f t="shared" si="11"/>
        <v>E12301600</v>
      </c>
      <c r="V145" s="2" t="str">
        <f t="shared" si="12"/>
        <v>48°16'44.0"N</v>
      </c>
      <c r="W145" s="2" t="str">
        <f t="shared" si="13"/>
        <v>12°30'16.0"E</v>
      </c>
      <c r="X145" t="s">
        <v>1136</v>
      </c>
      <c r="Y145">
        <v>8</v>
      </c>
      <c r="Z145" t="s">
        <v>15</v>
      </c>
      <c r="AA145" t="str">
        <f t="shared" si="14"/>
        <v>Mühldorf EDMY (Germany)</v>
      </c>
    </row>
    <row r="146" spans="1:27" x14ac:dyDescent="0.2">
      <c r="A146" t="s">
        <v>394</v>
      </c>
      <c r="B146" t="s">
        <v>395</v>
      </c>
      <c r="C146">
        <v>123.6</v>
      </c>
      <c r="E146" t="s">
        <v>2</v>
      </c>
      <c r="F146">
        <v>2300</v>
      </c>
      <c r="G146" s="3">
        <v>1360</v>
      </c>
      <c r="H146" s="1">
        <v>45927</v>
      </c>
      <c r="I146" t="s">
        <v>60</v>
      </c>
      <c r="J146" t="s">
        <v>70</v>
      </c>
      <c r="K146" t="s">
        <v>5</v>
      </c>
      <c r="L146">
        <v>48.26</v>
      </c>
      <c r="M146">
        <v>12.41</v>
      </c>
      <c r="N146" s="2">
        <v>48</v>
      </c>
      <c r="O146" s="2">
        <v>15</v>
      </c>
      <c r="P146" s="2">
        <v>47</v>
      </c>
      <c r="Q146" s="2">
        <v>12</v>
      </c>
      <c r="R146" s="2">
        <v>24</v>
      </c>
      <c r="S146" s="2">
        <v>40</v>
      </c>
      <c r="T146" s="2" t="str">
        <f t="shared" si="10"/>
        <v>N48154700</v>
      </c>
      <c r="U146" s="2" t="str">
        <f t="shared" si="11"/>
        <v>E12244000</v>
      </c>
      <c r="V146" s="2" t="str">
        <f t="shared" si="12"/>
        <v>48°15'47.0"N</v>
      </c>
      <c r="W146" s="2" t="str">
        <f t="shared" si="13"/>
        <v>12°24'40.0"E</v>
      </c>
      <c r="X146" t="s">
        <v>1136</v>
      </c>
      <c r="Y146">
        <v>8</v>
      </c>
      <c r="Z146" t="s">
        <v>15</v>
      </c>
      <c r="AA146" t="str">
        <f t="shared" si="14"/>
        <v>Ampfing EDNA (Germany)</v>
      </c>
    </row>
    <row r="147" spans="1:27" x14ac:dyDescent="0.2">
      <c r="A147" t="s">
        <v>396</v>
      </c>
      <c r="B147" t="s">
        <v>397</v>
      </c>
      <c r="C147">
        <v>118.55</v>
      </c>
      <c r="E147" t="s">
        <v>121</v>
      </c>
      <c r="F147">
        <v>3000</v>
      </c>
      <c r="G147" s="3">
        <v>1716</v>
      </c>
      <c r="H147" t="s">
        <v>122</v>
      </c>
      <c r="I147" t="s">
        <v>262</v>
      </c>
      <c r="J147" t="s">
        <v>233</v>
      </c>
      <c r="K147" t="s">
        <v>15</v>
      </c>
      <c r="L147">
        <v>49.13</v>
      </c>
      <c r="M147">
        <v>12.99</v>
      </c>
      <c r="N147" s="2">
        <v>49</v>
      </c>
      <c r="O147" s="2">
        <v>7</v>
      </c>
      <c r="P147" s="2">
        <v>31</v>
      </c>
      <c r="Q147" s="2">
        <v>12</v>
      </c>
      <c r="R147" s="2">
        <v>59</v>
      </c>
      <c r="S147" s="2">
        <v>6</v>
      </c>
      <c r="T147" s="2" t="str">
        <f t="shared" si="10"/>
        <v>N49073100</v>
      </c>
      <c r="U147" s="2" t="str">
        <f t="shared" si="11"/>
        <v>E12590600</v>
      </c>
      <c r="V147" s="2" t="str">
        <f t="shared" si="12"/>
        <v>49°07'31.0"N</v>
      </c>
      <c r="W147" s="2" t="str">
        <f t="shared" si="13"/>
        <v>12°59'06.0"E</v>
      </c>
      <c r="X147" t="s">
        <v>1136</v>
      </c>
      <c r="Y147">
        <v>8</v>
      </c>
      <c r="Z147" t="s">
        <v>15</v>
      </c>
      <c r="AA147" t="str">
        <f t="shared" si="14"/>
        <v>Arnbruck EDNB (Germany)</v>
      </c>
    </row>
    <row r="148" spans="1:27" x14ac:dyDescent="0.2">
      <c r="A148" t="s">
        <v>398</v>
      </c>
      <c r="B148" t="s">
        <v>399</v>
      </c>
      <c r="C148">
        <v>118.35</v>
      </c>
      <c r="E148" t="s">
        <v>12</v>
      </c>
      <c r="F148">
        <v>2800</v>
      </c>
      <c r="G148" s="3">
        <v>1210</v>
      </c>
      <c r="H148" s="1">
        <v>45958</v>
      </c>
      <c r="I148" t="s">
        <v>115</v>
      </c>
      <c r="J148" t="s">
        <v>124</v>
      </c>
      <c r="K148" t="s">
        <v>5</v>
      </c>
      <c r="L148">
        <v>49.02</v>
      </c>
      <c r="M148">
        <v>11.48</v>
      </c>
      <c r="N148" s="2">
        <v>49</v>
      </c>
      <c r="O148" s="2">
        <v>1</v>
      </c>
      <c r="P148" s="2">
        <v>17</v>
      </c>
      <c r="Q148" s="2">
        <v>11</v>
      </c>
      <c r="R148" s="2">
        <v>29</v>
      </c>
      <c r="S148" s="2">
        <v>5</v>
      </c>
      <c r="T148" s="2" t="str">
        <f t="shared" si="10"/>
        <v>N49011700</v>
      </c>
      <c r="U148" s="2" t="str">
        <f t="shared" si="11"/>
        <v>E11290500</v>
      </c>
      <c r="V148" s="2" t="str">
        <f t="shared" si="12"/>
        <v>49°01'17.0"N</v>
      </c>
      <c r="W148" s="2" t="str">
        <f t="shared" si="13"/>
        <v>11°29'05.0"E</v>
      </c>
      <c r="X148" t="s">
        <v>1136</v>
      </c>
      <c r="Y148">
        <v>8</v>
      </c>
      <c r="Z148" t="s">
        <v>15</v>
      </c>
      <c r="AA148" t="str">
        <f t="shared" si="14"/>
        <v>Beilngries EDNC (Germany)</v>
      </c>
    </row>
    <row r="149" spans="1:27" x14ac:dyDescent="0.2">
      <c r="A149" t="s">
        <v>400</v>
      </c>
      <c r="B149" t="s">
        <v>401</v>
      </c>
      <c r="C149">
        <v>118.425</v>
      </c>
      <c r="E149" t="s">
        <v>12</v>
      </c>
      <c r="F149">
        <v>2300</v>
      </c>
      <c r="G149" s="3">
        <v>1598</v>
      </c>
      <c r="H149" s="1">
        <v>45927</v>
      </c>
      <c r="I149" t="s">
        <v>133</v>
      </c>
      <c r="J149" t="s">
        <v>25</v>
      </c>
      <c r="K149" t="s">
        <v>5</v>
      </c>
      <c r="L149">
        <v>49.07</v>
      </c>
      <c r="M149">
        <v>10.4</v>
      </c>
      <c r="N149" s="2">
        <v>49</v>
      </c>
      <c r="O149" s="2">
        <v>3</v>
      </c>
      <c r="P149" s="2">
        <v>54</v>
      </c>
      <c r="Q149" s="2">
        <v>10</v>
      </c>
      <c r="R149" s="2">
        <v>24</v>
      </c>
      <c r="S149" s="2">
        <v>3</v>
      </c>
      <c r="T149" s="2" t="str">
        <f t="shared" si="10"/>
        <v>N49035400</v>
      </c>
      <c r="U149" s="2" t="str">
        <f t="shared" si="11"/>
        <v>E10240300</v>
      </c>
      <c r="V149" s="2" t="str">
        <f t="shared" si="12"/>
        <v>49°03'54.0"N</v>
      </c>
      <c r="W149" s="2" t="str">
        <f t="shared" si="13"/>
        <v>10°24'03.0"E</v>
      </c>
      <c r="X149" t="s">
        <v>1136</v>
      </c>
      <c r="Y149">
        <v>8</v>
      </c>
      <c r="Z149" t="s">
        <v>15</v>
      </c>
      <c r="AA149" t="str">
        <f t="shared" si="14"/>
        <v>Dinkelsbühl EDND (Germany)</v>
      </c>
    </row>
    <row r="150" spans="1:27" x14ac:dyDescent="0.2">
      <c r="A150" t="s">
        <v>402</v>
      </c>
      <c r="B150" t="s">
        <v>403</v>
      </c>
      <c r="C150">
        <v>118.27500000000001</v>
      </c>
      <c r="E150" t="s">
        <v>99</v>
      </c>
      <c r="F150">
        <v>2300</v>
      </c>
      <c r="G150" s="3">
        <v>1558</v>
      </c>
      <c r="H150" s="1">
        <v>45737</v>
      </c>
      <c r="I150" t="s">
        <v>184</v>
      </c>
      <c r="J150" t="s">
        <v>25</v>
      </c>
      <c r="K150" t="s">
        <v>5</v>
      </c>
      <c r="L150">
        <v>48.34</v>
      </c>
      <c r="M150">
        <v>9.92</v>
      </c>
      <c r="N150" s="2">
        <v>48</v>
      </c>
      <c r="O150" s="2">
        <v>20</v>
      </c>
      <c r="P150" s="2">
        <v>30</v>
      </c>
      <c r="Q150" s="2">
        <v>9</v>
      </c>
      <c r="R150" s="2">
        <v>55</v>
      </c>
      <c r="S150" s="2">
        <v>0</v>
      </c>
      <c r="T150" s="2" t="str">
        <f t="shared" si="10"/>
        <v>N48203000</v>
      </c>
      <c r="U150" s="2" t="str">
        <f t="shared" si="11"/>
        <v>E09550000</v>
      </c>
      <c r="V150" s="2" t="str">
        <f t="shared" si="12"/>
        <v>48°20'30.0"N</v>
      </c>
      <c r="W150" s="2" t="str">
        <f t="shared" si="13"/>
        <v>09°55'00.0"E</v>
      </c>
      <c r="X150" t="s">
        <v>1136</v>
      </c>
      <c r="Y150">
        <v>8</v>
      </c>
      <c r="Z150" t="s">
        <v>15</v>
      </c>
      <c r="AA150" t="str">
        <f t="shared" si="14"/>
        <v>Erbach EDNE (Germany)</v>
      </c>
    </row>
    <row r="151" spans="1:27" x14ac:dyDescent="0.2">
      <c r="A151" t="s">
        <v>404</v>
      </c>
      <c r="B151" t="s">
        <v>405</v>
      </c>
      <c r="C151">
        <v>122.5</v>
      </c>
      <c r="E151" t="s">
        <v>121</v>
      </c>
      <c r="F151">
        <v>2600</v>
      </c>
      <c r="G151" s="3">
        <v>1417</v>
      </c>
      <c r="H151" t="s">
        <v>122</v>
      </c>
      <c r="I151" t="s">
        <v>361</v>
      </c>
      <c r="K151" t="s">
        <v>5</v>
      </c>
      <c r="L151">
        <v>48.82</v>
      </c>
      <c r="M151">
        <v>13.37</v>
      </c>
      <c r="N151" s="2">
        <v>48</v>
      </c>
      <c r="O151" s="2">
        <v>49</v>
      </c>
      <c r="P151" s="2">
        <v>24</v>
      </c>
      <c r="Q151" s="2">
        <v>13</v>
      </c>
      <c r="R151" s="2">
        <v>22</v>
      </c>
      <c r="S151" s="2">
        <v>9</v>
      </c>
      <c r="T151" s="2" t="str">
        <f t="shared" si="10"/>
        <v>N48492400</v>
      </c>
      <c r="U151" s="2" t="str">
        <f t="shared" si="11"/>
        <v>E13220900</v>
      </c>
      <c r="V151" s="2" t="str">
        <f t="shared" si="12"/>
        <v>48°49'24.0"N</v>
      </c>
      <c r="W151" s="2" t="str">
        <f t="shared" si="13"/>
        <v>13°22'09.0"E</v>
      </c>
      <c r="X151" t="s">
        <v>1136</v>
      </c>
      <c r="Y151">
        <v>8</v>
      </c>
      <c r="Z151" t="s">
        <v>15</v>
      </c>
      <c r="AA151" t="str">
        <f t="shared" si="14"/>
        <v>Elsenthal-Grafenau EDNF (Germany)</v>
      </c>
    </row>
    <row r="152" spans="1:27" x14ac:dyDescent="0.2">
      <c r="A152" t="s">
        <v>406</v>
      </c>
      <c r="B152" t="s">
        <v>407</v>
      </c>
      <c r="C152">
        <v>122.35</v>
      </c>
      <c r="E152" t="s">
        <v>121</v>
      </c>
      <c r="F152">
        <v>2600</v>
      </c>
      <c r="G152" s="3">
        <v>1694</v>
      </c>
      <c r="H152" t="s">
        <v>122</v>
      </c>
      <c r="I152" t="s">
        <v>36</v>
      </c>
      <c r="J152" t="s">
        <v>118</v>
      </c>
      <c r="K152" t="s">
        <v>15</v>
      </c>
      <c r="L152">
        <v>48.64</v>
      </c>
      <c r="M152">
        <v>10.220000000000001</v>
      </c>
      <c r="N152" s="2">
        <v>48</v>
      </c>
      <c r="O152" s="2">
        <v>38</v>
      </c>
      <c r="P152" s="2">
        <v>6</v>
      </c>
      <c r="Q152" s="2">
        <v>10</v>
      </c>
      <c r="R152" s="2">
        <v>12</v>
      </c>
      <c r="S152" s="2">
        <v>55</v>
      </c>
      <c r="T152" s="2" t="str">
        <f t="shared" si="10"/>
        <v>N48380600</v>
      </c>
      <c r="U152" s="2" t="str">
        <f t="shared" si="11"/>
        <v>E10125500</v>
      </c>
      <c r="V152" s="2" t="str">
        <f t="shared" si="12"/>
        <v>48°38'06.0"N</v>
      </c>
      <c r="W152" s="2" t="str">
        <f t="shared" si="13"/>
        <v>10°12'55.0"E</v>
      </c>
      <c r="X152" t="s">
        <v>1136</v>
      </c>
      <c r="Y152">
        <v>8</v>
      </c>
      <c r="Z152" t="s">
        <v>15</v>
      </c>
      <c r="AA152" t="str">
        <f t="shared" si="14"/>
        <v>Giengen-Brenz EDNG (Germany)</v>
      </c>
    </row>
    <row r="153" spans="1:27" x14ac:dyDescent="0.2">
      <c r="A153" t="s">
        <v>408</v>
      </c>
      <c r="B153" t="s">
        <v>409</v>
      </c>
      <c r="C153">
        <v>122.6</v>
      </c>
      <c r="E153" t="s">
        <v>12</v>
      </c>
      <c r="F153">
        <v>3000</v>
      </c>
      <c r="G153" s="3">
        <v>2034</v>
      </c>
      <c r="H153" s="1">
        <v>45895</v>
      </c>
      <c r="I153" t="s">
        <v>410</v>
      </c>
      <c r="J153" t="s">
        <v>70</v>
      </c>
      <c r="K153" t="s">
        <v>5</v>
      </c>
      <c r="L153">
        <v>48.02</v>
      </c>
      <c r="M153">
        <v>10.62</v>
      </c>
      <c r="N153" s="2">
        <v>48</v>
      </c>
      <c r="O153" s="2">
        <v>0</v>
      </c>
      <c r="P153" s="2">
        <v>59</v>
      </c>
      <c r="Q153" s="2">
        <v>10</v>
      </c>
      <c r="R153" s="2">
        <v>36</v>
      </c>
      <c r="S153" s="2">
        <v>58</v>
      </c>
      <c r="T153" s="2" t="str">
        <f t="shared" si="10"/>
        <v>N48005900</v>
      </c>
      <c r="U153" s="2" t="str">
        <f t="shared" si="11"/>
        <v>E10365800</v>
      </c>
      <c r="V153" s="2" t="str">
        <f t="shared" si="12"/>
        <v>48°00'59.0"N</v>
      </c>
      <c r="W153" s="2" t="str">
        <f t="shared" si="13"/>
        <v>10°36'58.0"E</v>
      </c>
      <c r="X153" t="s">
        <v>1136</v>
      </c>
      <c r="Y153">
        <v>8</v>
      </c>
      <c r="Z153" t="s">
        <v>15</v>
      </c>
      <c r="AA153" t="str">
        <f t="shared" si="14"/>
        <v>Bad Wörishofen EDNH (Germany)</v>
      </c>
    </row>
    <row r="154" spans="1:27" x14ac:dyDescent="0.2">
      <c r="A154" t="s">
        <v>411</v>
      </c>
      <c r="B154" t="s">
        <v>409</v>
      </c>
      <c r="C154">
        <v>122.05</v>
      </c>
      <c r="E154" t="s">
        <v>84</v>
      </c>
      <c r="F154">
        <v>900</v>
      </c>
      <c r="G154">
        <v>62</v>
      </c>
      <c r="H154" s="1">
        <v>45737</v>
      </c>
      <c r="I154" t="s">
        <v>412</v>
      </c>
      <c r="J154" t="s">
        <v>25</v>
      </c>
      <c r="K154" t="s">
        <v>15</v>
      </c>
      <c r="L154">
        <v>48.02</v>
      </c>
      <c r="M154">
        <v>10.62</v>
      </c>
      <c r="N154" s="2">
        <v>48</v>
      </c>
      <c r="O154" s="2">
        <v>0</v>
      </c>
      <c r="P154" s="2">
        <v>59</v>
      </c>
      <c r="Q154" s="2">
        <v>10</v>
      </c>
      <c r="R154" s="2">
        <v>36</v>
      </c>
      <c r="S154" s="2">
        <v>58</v>
      </c>
      <c r="T154" s="2" t="str">
        <f t="shared" si="10"/>
        <v>N48005900</v>
      </c>
      <c r="U154" s="2" t="str">
        <f t="shared" si="11"/>
        <v>E10365800</v>
      </c>
      <c r="V154" s="2" t="str">
        <f t="shared" si="12"/>
        <v>48°00'59.0"N</v>
      </c>
      <c r="W154" s="2" t="str">
        <f t="shared" si="13"/>
        <v>10°36'58.0"E</v>
      </c>
      <c r="X154" t="s">
        <v>1136</v>
      </c>
      <c r="Y154">
        <v>8</v>
      </c>
      <c r="Z154" t="s">
        <v>15</v>
      </c>
      <c r="AA154" t="str">
        <f t="shared" si="14"/>
        <v>Husum EDNH (Germany)</v>
      </c>
    </row>
    <row r="155" spans="1:27" x14ac:dyDescent="0.2">
      <c r="A155" t="s">
        <v>413</v>
      </c>
      <c r="B155" t="s">
        <v>414</v>
      </c>
      <c r="C155">
        <v>123.35</v>
      </c>
      <c r="G155" s="3">
        <v>1275</v>
      </c>
      <c r="H155">
        <v>43862</v>
      </c>
      <c r="I155" t="s">
        <v>36</v>
      </c>
      <c r="K155" t="s">
        <v>5</v>
      </c>
      <c r="L155">
        <v>49.13</v>
      </c>
      <c r="M155">
        <v>11.44</v>
      </c>
      <c r="N155" s="2">
        <v>49</v>
      </c>
      <c r="O155" s="2">
        <v>7</v>
      </c>
      <c r="P155" s="2">
        <v>50</v>
      </c>
      <c r="Q155" s="2">
        <v>11</v>
      </c>
      <c r="R155" s="2">
        <v>26</v>
      </c>
      <c r="S155" s="2">
        <v>39</v>
      </c>
      <c r="T155" s="2" t="str">
        <f t="shared" si="10"/>
        <v>N49075000</v>
      </c>
      <c r="U155" s="2" t="str">
        <f t="shared" si="11"/>
        <v>E11263900</v>
      </c>
      <c r="V155" s="2" t="str">
        <f t="shared" si="12"/>
        <v>49°07'50.0"N</v>
      </c>
      <c r="W155" s="2" t="str">
        <f t="shared" si="13"/>
        <v>11°26'39.0"E</v>
      </c>
      <c r="X155" t="s">
        <v>1136</v>
      </c>
      <c r="Y155">
        <v>8</v>
      </c>
      <c r="Z155" t="s">
        <v>15</v>
      </c>
      <c r="AA155" t="str">
        <f t="shared" si="14"/>
        <v>Berching EDNI (Germany)</v>
      </c>
    </row>
    <row r="156" spans="1:27" x14ac:dyDescent="0.2">
      <c r="A156" t="s">
        <v>415</v>
      </c>
      <c r="B156" t="s">
        <v>416</v>
      </c>
      <c r="C156">
        <v>123.47499999999999</v>
      </c>
      <c r="E156" t="s">
        <v>12</v>
      </c>
      <c r="F156">
        <v>2200</v>
      </c>
      <c r="G156" s="3">
        <v>1345</v>
      </c>
      <c r="H156" s="1">
        <v>45895</v>
      </c>
      <c r="I156" t="s">
        <v>417</v>
      </c>
      <c r="J156" t="s">
        <v>25</v>
      </c>
      <c r="K156" t="s">
        <v>5</v>
      </c>
      <c r="L156">
        <v>48.78</v>
      </c>
      <c r="M156">
        <v>11.22</v>
      </c>
      <c r="N156" s="2">
        <v>48</v>
      </c>
      <c r="O156" s="2">
        <v>46</v>
      </c>
      <c r="P156" s="2">
        <v>56</v>
      </c>
      <c r="Q156" s="2">
        <v>11</v>
      </c>
      <c r="R156" s="2">
        <v>13</v>
      </c>
      <c r="S156" s="2">
        <v>15</v>
      </c>
      <c r="T156" s="2" t="str">
        <f t="shared" si="10"/>
        <v>N48465600</v>
      </c>
      <c r="U156" s="2" t="str">
        <f t="shared" si="11"/>
        <v>E11131500</v>
      </c>
      <c r="V156" s="2" t="str">
        <f t="shared" si="12"/>
        <v>48°46'56.0"N</v>
      </c>
      <c r="W156" s="2" t="str">
        <f t="shared" si="13"/>
        <v>11°13'15.0"E</v>
      </c>
      <c r="X156" t="s">
        <v>1136</v>
      </c>
      <c r="Y156">
        <v>8</v>
      </c>
      <c r="Z156" t="s">
        <v>15</v>
      </c>
      <c r="AA156" t="str">
        <f t="shared" si="14"/>
        <v>Neuburg Egweil EDNJ (Germany)</v>
      </c>
    </row>
    <row r="157" spans="1:27" x14ac:dyDescent="0.2">
      <c r="A157" t="s">
        <v>418</v>
      </c>
      <c r="B157" t="s">
        <v>419</v>
      </c>
      <c r="C157">
        <v>118.625</v>
      </c>
      <c r="E157" t="s">
        <v>99</v>
      </c>
      <c r="F157">
        <v>2100</v>
      </c>
      <c r="G157" s="3">
        <v>1138</v>
      </c>
      <c r="H157" s="1">
        <v>45769</v>
      </c>
      <c r="I157" t="s">
        <v>81</v>
      </c>
      <c r="J157" t="s">
        <v>25</v>
      </c>
      <c r="K157" t="s">
        <v>5</v>
      </c>
      <c r="L157">
        <v>48.24</v>
      </c>
      <c r="M157">
        <v>12.98</v>
      </c>
      <c r="N157" s="2">
        <v>48</v>
      </c>
      <c r="O157" s="2">
        <v>14</v>
      </c>
      <c r="P157" s="2">
        <v>19</v>
      </c>
      <c r="Q157" s="2">
        <v>12</v>
      </c>
      <c r="R157" s="2">
        <v>58</v>
      </c>
      <c r="S157" s="2">
        <v>36</v>
      </c>
      <c r="T157" s="2" t="str">
        <f t="shared" si="10"/>
        <v>N48141900</v>
      </c>
      <c r="U157" s="2" t="str">
        <f t="shared" si="11"/>
        <v>E12583600</v>
      </c>
      <c r="V157" s="2" t="str">
        <f t="shared" si="12"/>
        <v>48°14'19.0"N</v>
      </c>
      <c r="W157" s="2" t="str">
        <f t="shared" si="13"/>
        <v>12°58'36.0"E</v>
      </c>
      <c r="X157" t="s">
        <v>1136</v>
      </c>
      <c r="Y157">
        <v>8</v>
      </c>
      <c r="Z157" t="s">
        <v>15</v>
      </c>
      <c r="AA157" t="str">
        <f t="shared" si="14"/>
        <v>Kirchdorf Inn EDNK (Germany)</v>
      </c>
    </row>
    <row r="158" spans="1:27" x14ac:dyDescent="0.2">
      <c r="A158" t="s">
        <v>420</v>
      </c>
      <c r="B158" t="s">
        <v>421</v>
      </c>
      <c r="C158">
        <v>118.925</v>
      </c>
      <c r="E158" t="s">
        <v>154</v>
      </c>
      <c r="F158">
        <v>2000</v>
      </c>
      <c r="G158" s="3">
        <v>1161</v>
      </c>
      <c r="H158" s="1">
        <v>45676</v>
      </c>
      <c r="I158" t="s">
        <v>422</v>
      </c>
      <c r="J158" t="s">
        <v>233</v>
      </c>
      <c r="K158" t="s">
        <v>15</v>
      </c>
      <c r="L158">
        <v>49.22</v>
      </c>
      <c r="M158">
        <v>12.3</v>
      </c>
      <c r="N158" s="2">
        <v>49</v>
      </c>
      <c r="O158" s="2">
        <v>13</v>
      </c>
      <c r="P158" s="2">
        <v>21</v>
      </c>
      <c r="Q158" s="2">
        <v>12</v>
      </c>
      <c r="R158" s="2">
        <v>17</v>
      </c>
      <c r="S158" s="2">
        <v>47</v>
      </c>
      <c r="T158" s="2" t="str">
        <f t="shared" si="10"/>
        <v>N49132100</v>
      </c>
      <c r="U158" s="2" t="str">
        <f t="shared" si="11"/>
        <v>E12174700</v>
      </c>
      <c r="V158" s="2" t="str">
        <f t="shared" si="12"/>
        <v>49°13'21.0"N</v>
      </c>
      <c r="W158" s="2" t="str">
        <f t="shared" si="13"/>
        <v>12°17'47.0"E</v>
      </c>
      <c r="X158" t="s">
        <v>1136</v>
      </c>
      <c r="Y158">
        <v>8</v>
      </c>
      <c r="Z158" t="s">
        <v>15</v>
      </c>
      <c r="AA158" t="str">
        <f t="shared" si="14"/>
        <v>Nittenau Bruck EDNM (Germany)</v>
      </c>
    </row>
    <row r="159" spans="1:27" x14ac:dyDescent="0.2">
      <c r="A159" t="s">
        <v>423</v>
      </c>
      <c r="B159" t="s">
        <v>424</v>
      </c>
      <c r="C159">
        <v>133.07499999999999</v>
      </c>
      <c r="E159" t="s">
        <v>84</v>
      </c>
      <c r="F159">
        <v>2100</v>
      </c>
      <c r="G159" s="3">
        <v>1384</v>
      </c>
      <c r="H159" s="1">
        <v>45769</v>
      </c>
      <c r="I159" t="s">
        <v>259</v>
      </c>
      <c r="J159" t="s">
        <v>118</v>
      </c>
      <c r="K159" t="s">
        <v>15</v>
      </c>
      <c r="L159">
        <v>48.87</v>
      </c>
      <c r="M159">
        <v>10.51</v>
      </c>
      <c r="N159" s="2">
        <v>48</v>
      </c>
      <c r="O159" s="2">
        <v>52</v>
      </c>
      <c r="P159" s="2">
        <v>22</v>
      </c>
      <c r="Q159" s="2">
        <v>10</v>
      </c>
      <c r="R159" s="2">
        <v>30</v>
      </c>
      <c r="S159" s="2">
        <v>19</v>
      </c>
      <c r="T159" s="2" t="str">
        <f t="shared" si="10"/>
        <v>N48522200</v>
      </c>
      <c r="U159" s="2" t="str">
        <f t="shared" si="11"/>
        <v>E10301900</v>
      </c>
      <c r="V159" s="2" t="str">
        <f t="shared" si="12"/>
        <v>48°52'22.0"N</v>
      </c>
      <c r="W159" s="2" t="str">
        <f t="shared" si="13"/>
        <v>10°30'19.0"E</v>
      </c>
      <c r="X159" t="s">
        <v>1136</v>
      </c>
      <c r="Y159">
        <v>8</v>
      </c>
      <c r="Z159" t="s">
        <v>15</v>
      </c>
      <c r="AA159" t="str">
        <f t="shared" si="14"/>
        <v>Nördlingen EDNO (Germany)</v>
      </c>
    </row>
    <row r="160" spans="1:27" x14ac:dyDescent="0.2">
      <c r="A160" t="s">
        <v>425</v>
      </c>
      <c r="B160" t="s">
        <v>426</v>
      </c>
      <c r="C160">
        <v>119.97499999999999</v>
      </c>
      <c r="E160" t="s">
        <v>12</v>
      </c>
      <c r="F160">
        <v>2200</v>
      </c>
      <c r="G160" s="3">
        <v>1266</v>
      </c>
      <c r="H160" s="1">
        <v>45863</v>
      </c>
      <c r="I160" t="s">
        <v>133</v>
      </c>
      <c r="J160" t="s">
        <v>124</v>
      </c>
      <c r="K160" t="s">
        <v>5</v>
      </c>
      <c r="L160">
        <v>48.42</v>
      </c>
      <c r="M160">
        <v>12.86</v>
      </c>
      <c r="N160" s="2">
        <v>48</v>
      </c>
      <c r="O160" s="2">
        <v>25</v>
      </c>
      <c r="P160" s="2">
        <v>13</v>
      </c>
      <c r="Q160" s="2">
        <v>12</v>
      </c>
      <c r="R160" s="2">
        <v>51</v>
      </c>
      <c r="S160" s="2">
        <v>53</v>
      </c>
      <c r="T160" s="2" t="str">
        <f t="shared" si="10"/>
        <v>N48251300</v>
      </c>
      <c r="U160" s="2" t="str">
        <f t="shared" si="11"/>
        <v>E12515300</v>
      </c>
      <c r="V160" s="2" t="str">
        <f t="shared" si="12"/>
        <v>48°25'13.0"N</v>
      </c>
      <c r="W160" s="2" t="str">
        <f t="shared" si="13"/>
        <v>12°51'53.0"E</v>
      </c>
      <c r="X160" t="s">
        <v>1136</v>
      </c>
      <c r="Y160">
        <v>8</v>
      </c>
      <c r="Z160" t="s">
        <v>15</v>
      </c>
      <c r="AA160" t="str">
        <f t="shared" si="14"/>
        <v>Pfarrkirchen EDNP (Germany)</v>
      </c>
    </row>
    <row r="161" spans="1:27" x14ac:dyDescent="0.2">
      <c r="A161" t="s">
        <v>427</v>
      </c>
      <c r="B161" t="s">
        <v>428</v>
      </c>
      <c r="C161">
        <v>122.85</v>
      </c>
      <c r="E161" t="s">
        <v>2</v>
      </c>
      <c r="F161">
        <v>2700</v>
      </c>
      <c r="G161" s="3">
        <v>2028</v>
      </c>
      <c r="H161" s="1">
        <v>45863</v>
      </c>
      <c r="I161" t="s">
        <v>190</v>
      </c>
      <c r="J161" t="s">
        <v>25</v>
      </c>
      <c r="K161" t="s">
        <v>164</v>
      </c>
      <c r="L161">
        <v>48.85</v>
      </c>
      <c r="M161">
        <v>10.33</v>
      </c>
      <c r="N161" s="2">
        <v>48</v>
      </c>
      <c r="O161" s="2">
        <v>50</v>
      </c>
      <c r="P161" s="2">
        <v>54</v>
      </c>
      <c r="Q161" s="2">
        <v>10</v>
      </c>
      <c r="R161" s="2">
        <v>20</v>
      </c>
      <c r="S161" s="2">
        <v>2</v>
      </c>
      <c r="T161" s="2" t="str">
        <f t="shared" si="10"/>
        <v>N48505400</v>
      </c>
      <c r="U161" s="2" t="str">
        <f t="shared" si="11"/>
        <v>E10200200</v>
      </c>
      <c r="V161" s="2" t="str">
        <f t="shared" si="12"/>
        <v>48°50'54.0"N</v>
      </c>
      <c r="W161" s="2" t="str">
        <f t="shared" si="13"/>
        <v>10°20'02.0"E</v>
      </c>
      <c r="X161" t="s">
        <v>1136</v>
      </c>
      <c r="Y161">
        <v>8</v>
      </c>
      <c r="Z161" t="s">
        <v>15</v>
      </c>
      <c r="AA161" t="str">
        <f t="shared" si="14"/>
        <v>Bopfingen EDNQ (Germany)</v>
      </c>
    </row>
    <row r="162" spans="1:27" x14ac:dyDescent="0.2">
      <c r="A162" t="s">
        <v>429</v>
      </c>
      <c r="B162" t="s">
        <v>430</v>
      </c>
      <c r="C162">
        <v>118.625</v>
      </c>
      <c r="E162" t="s">
        <v>12</v>
      </c>
      <c r="F162">
        <v>2300</v>
      </c>
      <c r="G162" s="3">
        <v>1298</v>
      </c>
      <c r="H162" s="1">
        <v>45958</v>
      </c>
      <c r="I162" t="s">
        <v>431</v>
      </c>
      <c r="J162" t="s">
        <v>118</v>
      </c>
      <c r="K162" t="s">
        <v>15</v>
      </c>
      <c r="L162">
        <v>49.14</v>
      </c>
      <c r="M162">
        <v>12.08</v>
      </c>
      <c r="N162" s="2">
        <v>49</v>
      </c>
      <c r="O162" s="2">
        <v>8</v>
      </c>
      <c r="P162" s="2">
        <v>31</v>
      </c>
      <c r="Q162" s="2">
        <v>12</v>
      </c>
      <c r="R162" s="2">
        <v>4</v>
      </c>
      <c r="S162" s="2">
        <v>55</v>
      </c>
      <c r="T162" s="2" t="str">
        <f t="shared" si="10"/>
        <v>N49083100</v>
      </c>
      <c r="U162" s="2" t="str">
        <f t="shared" si="11"/>
        <v>E12045500</v>
      </c>
      <c r="V162" s="2" t="str">
        <f t="shared" si="12"/>
        <v>49°08'31.0"N</v>
      </c>
      <c r="W162" s="2" t="str">
        <f t="shared" si="13"/>
        <v>12°04'55.0"E</v>
      </c>
      <c r="X162" t="s">
        <v>1136</v>
      </c>
      <c r="Y162">
        <v>8</v>
      </c>
      <c r="Z162" t="s">
        <v>15</v>
      </c>
      <c r="AA162" t="str">
        <f t="shared" si="14"/>
        <v>Regensburg  Oberhub EDNR (Germany)</v>
      </c>
    </row>
    <row r="163" spans="1:27" x14ac:dyDescent="0.2">
      <c r="A163" t="s">
        <v>432</v>
      </c>
      <c r="B163" t="s">
        <v>433</v>
      </c>
      <c r="C163">
        <v>122.5</v>
      </c>
      <c r="E163" t="s">
        <v>2</v>
      </c>
      <c r="F163">
        <v>2500</v>
      </c>
      <c r="G163" s="3">
        <v>1805</v>
      </c>
      <c r="H163" s="1">
        <v>45927</v>
      </c>
      <c r="I163" t="s">
        <v>3</v>
      </c>
      <c r="J163" t="s">
        <v>25</v>
      </c>
      <c r="K163" t="s">
        <v>5</v>
      </c>
      <c r="L163">
        <v>48.18</v>
      </c>
      <c r="M163">
        <v>10.7</v>
      </c>
      <c r="N163" s="2">
        <v>48</v>
      </c>
      <c r="O163" s="2">
        <v>10</v>
      </c>
      <c r="P163" s="2">
        <v>46</v>
      </c>
      <c r="Q163" s="2">
        <v>10</v>
      </c>
      <c r="R163" s="2">
        <v>42</v>
      </c>
      <c r="S163" s="2">
        <v>10</v>
      </c>
      <c r="T163" s="2" t="str">
        <f t="shared" si="10"/>
        <v>N48104600</v>
      </c>
      <c r="U163" s="2" t="str">
        <f t="shared" si="11"/>
        <v>E10421000</v>
      </c>
      <c r="V163" s="2" t="str">
        <f t="shared" si="12"/>
        <v>48°10'46.0"N</v>
      </c>
      <c r="W163" s="2" t="str">
        <f t="shared" si="13"/>
        <v>10°42'10.0"E</v>
      </c>
      <c r="X163" t="s">
        <v>1136</v>
      </c>
      <c r="Y163">
        <v>8</v>
      </c>
      <c r="Z163" t="s">
        <v>15</v>
      </c>
      <c r="AA163" t="str">
        <f t="shared" si="14"/>
        <v>Schwabmünchen EDNS (Germany)</v>
      </c>
    </row>
    <row r="164" spans="1:27" x14ac:dyDescent="0.2">
      <c r="A164" t="s">
        <v>434</v>
      </c>
      <c r="B164" t="s">
        <v>435</v>
      </c>
      <c r="C164">
        <v>122.6</v>
      </c>
      <c r="E164" t="s">
        <v>302</v>
      </c>
      <c r="F164">
        <v>2300</v>
      </c>
      <c r="G164" s="3">
        <v>1345</v>
      </c>
      <c r="H164" t="s">
        <v>90</v>
      </c>
      <c r="I164" t="s">
        <v>436</v>
      </c>
      <c r="J164" t="s">
        <v>25</v>
      </c>
      <c r="K164" t="s">
        <v>5</v>
      </c>
      <c r="L164">
        <v>49</v>
      </c>
      <c r="M164">
        <v>10.89</v>
      </c>
      <c r="N164" s="2">
        <v>48</v>
      </c>
      <c r="O164" s="2">
        <v>59</v>
      </c>
      <c r="P164" s="2">
        <v>45</v>
      </c>
      <c r="Q164" s="2">
        <v>10</v>
      </c>
      <c r="R164" s="2">
        <v>53</v>
      </c>
      <c r="S164" s="2">
        <v>6</v>
      </c>
      <c r="T164" s="2" t="str">
        <f t="shared" si="10"/>
        <v>N48594500</v>
      </c>
      <c r="U164" s="2" t="str">
        <f t="shared" si="11"/>
        <v>E10530600</v>
      </c>
      <c r="V164" s="2" t="str">
        <f t="shared" si="12"/>
        <v>48°59'45.0"N</v>
      </c>
      <c r="W164" s="2" t="str">
        <f t="shared" si="13"/>
        <v>10°53'06.0"E</v>
      </c>
      <c r="X164" t="s">
        <v>1136</v>
      </c>
      <c r="Y164">
        <v>8</v>
      </c>
      <c r="Z164" t="s">
        <v>15</v>
      </c>
      <c r="AA164" t="str">
        <f t="shared" si="14"/>
        <v>Treuchtlingen Bubenheim EDNT (Germany)</v>
      </c>
    </row>
    <row r="165" spans="1:27" x14ac:dyDescent="0.2">
      <c r="A165" t="s">
        <v>437</v>
      </c>
      <c r="B165" t="s">
        <v>438</v>
      </c>
      <c r="C165">
        <v>118.175</v>
      </c>
      <c r="E165" t="s">
        <v>12</v>
      </c>
      <c r="F165">
        <v>2400</v>
      </c>
      <c r="G165" s="3">
        <v>1611</v>
      </c>
      <c r="H165" s="1">
        <v>45895</v>
      </c>
      <c r="I165" t="s">
        <v>208</v>
      </c>
      <c r="J165" t="s">
        <v>25</v>
      </c>
      <c r="K165" t="s">
        <v>5</v>
      </c>
      <c r="L165">
        <v>48.29</v>
      </c>
      <c r="M165">
        <v>10.44</v>
      </c>
      <c r="N165" s="2">
        <v>48</v>
      </c>
      <c r="O165" s="2">
        <v>17</v>
      </c>
      <c r="P165" s="2">
        <v>14</v>
      </c>
      <c r="Q165" s="2">
        <v>10</v>
      </c>
      <c r="R165" s="2">
        <v>26</v>
      </c>
      <c r="S165" s="2">
        <v>39</v>
      </c>
      <c r="T165" s="2" t="str">
        <f t="shared" si="10"/>
        <v>N48171400</v>
      </c>
      <c r="U165" s="2" t="str">
        <f t="shared" si="11"/>
        <v>E10263900</v>
      </c>
      <c r="V165" s="2" t="str">
        <f t="shared" si="12"/>
        <v>48°17'14.0"N</v>
      </c>
      <c r="W165" s="2" t="str">
        <f t="shared" si="13"/>
        <v>10°26'39.0"E</v>
      </c>
      <c r="X165" t="s">
        <v>1136</v>
      </c>
      <c r="Y165">
        <v>8</v>
      </c>
      <c r="Z165" t="s">
        <v>15</v>
      </c>
      <c r="AA165" t="str">
        <f t="shared" si="14"/>
        <v>Thannhausen EDNU (Germany)</v>
      </c>
    </row>
    <row r="166" spans="1:27" x14ac:dyDescent="0.2">
      <c r="A166" t="s">
        <v>439</v>
      </c>
      <c r="B166" t="s">
        <v>440</v>
      </c>
      <c r="C166">
        <v>121.02500000000001</v>
      </c>
      <c r="E166" t="s">
        <v>99</v>
      </c>
      <c r="F166">
        <v>3000</v>
      </c>
      <c r="G166" s="3">
        <v>1535</v>
      </c>
      <c r="H166" s="1">
        <v>45832</v>
      </c>
      <c r="I166" t="s">
        <v>348</v>
      </c>
      <c r="J166" t="s">
        <v>118</v>
      </c>
      <c r="K166" t="s">
        <v>15</v>
      </c>
      <c r="L166">
        <v>47.95</v>
      </c>
      <c r="M166">
        <v>12.2</v>
      </c>
      <c r="N166" s="2">
        <v>47</v>
      </c>
      <c r="O166" s="2">
        <v>56</v>
      </c>
      <c r="P166" s="2">
        <v>46</v>
      </c>
      <c r="Q166" s="2">
        <v>12</v>
      </c>
      <c r="R166" s="2">
        <v>12</v>
      </c>
      <c r="S166" s="2">
        <v>17</v>
      </c>
      <c r="T166" s="2" t="str">
        <f t="shared" si="10"/>
        <v>N47564600</v>
      </c>
      <c r="U166" s="2" t="str">
        <f t="shared" si="11"/>
        <v>E12121700</v>
      </c>
      <c r="V166" s="2" t="str">
        <f t="shared" si="12"/>
        <v>47°56'46.0"N</v>
      </c>
      <c r="W166" s="2" t="str">
        <f t="shared" si="13"/>
        <v>12°12'17.0"E</v>
      </c>
      <c r="X166" t="s">
        <v>1136</v>
      </c>
      <c r="Y166">
        <v>8</v>
      </c>
      <c r="Z166" t="s">
        <v>15</v>
      </c>
      <c r="AA166" t="str">
        <f t="shared" si="14"/>
        <v>Vogtareuth EDNV (Germany)</v>
      </c>
    </row>
    <row r="167" spans="1:27" x14ac:dyDescent="0.2">
      <c r="A167" t="s">
        <v>441</v>
      </c>
      <c r="B167" t="s">
        <v>442</v>
      </c>
      <c r="C167">
        <v>119.425</v>
      </c>
      <c r="E167" t="s">
        <v>2</v>
      </c>
      <c r="F167">
        <v>2400</v>
      </c>
      <c r="G167" s="3">
        <v>1642</v>
      </c>
      <c r="H167" s="1">
        <v>45895</v>
      </c>
      <c r="I167" t="s">
        <v>184</v>
      </c>
      <c r="J167" t="s">
        <v>25</v>
      </c>
      <c r="K167" t="s">
        <v>5</v>
      </c>
      <c r="L167">
        <v>48.29</v>
      </c>
      <c r="M167">
        <v>10.14</v>
      </c>
      <c r="N167" s="2">
        <v>48</v>
      </c>
      <c r="O167" s="2">
        <v>17</v>
      </c>
      <c r="P167" s="2">
        <v>22</v>
      </c>
      <c r="Q167" s="2">
        <v>10</v>
      </c>
      <c r="R167" s="2">
        <v>8</v>
      </c>
      <c r="S167" s="2">
        <v>25</v>
      </c>
      <c r="T167" s="2" t="str">
        <f t="shared" si="10"/>
        <v>N48172200</v>
      </c>
      <c r="U167" s="2" t="str">
        <f t="shared" si="11"/>
        <v>E10082500</v>
      </c>
      <c r="V167" s="2" t="str">
        <f t="shared" si="12"/>
        <v>48°17'22.0"N</v>
      </c>
      <c r="W167" s="2" t="str">
        <f t="shared" si="13"/>
        <v>10°08'25.0"E</v>
      </c>
      <c r="X167" t="s">
        <v>1136</v>
      </c>
      <c r="Y167">
        <v>8</v>
      </c>
      <c r="Z167" t="s">
        <v>15</v>
      </c>
      <c r="AA167" t="str">
        <f t="shared" si="14"/>
        <v>Weissenhorn EDNW (Germany)</v>
      </c>
    </row>
    <row r="168" spans="1:27" x14ac:dyDescent="0.2">
      <c r="A168" t="s">
        <v>443</v>
      </c>
      <c r="B168" t="s">
        <v>444</v>
      </c>
      <c r="C168">
        <v>129.4</v>
      </c>
      <c r="E168" t="s">
        <v>12</v>
      </c>
      <c r="F168">
        <v>2800</v>
      </c>
      <c r="G168" s="3">
        <v>1596</v>
      </c>
      <c r="H168" s="1">
        <v>45895</v>
      </c>
      <c r="I168" t="s">
        <v>445</v>
      </c>
      <c r="J168" t="s">
        <v>194</v>
      </c>
      <c r="K168" t="s">
        <v>15</v>
      </c>
      <c r="L168">
        <v>48.24</v>
      </c>
      <c r="M168">
        <v>11.55</v>
      </c>
      <c r="N168" s="2">
        <v>48</v>
      </c>
      <c r="O168" s="2">
        <v>14</v>
      </c>
      <c r="P168" s="2">
        <v>20</v>
      </c>
      <c r="Q168" s="2">
        <v>11</v>
      </c>
      <c r="R168" s="2">
        <v>33</v>
      </c>
      <c r="S168" s="2">
        <v>17</v>
      </c>
      <c r="T168" s="2" t="str">
        <f t="shared" si="10"/>
        <v>N48142000</v>
      </c>
      <c r="U168" s="2" t="str">
        <f t="shared" si="11"/>
        <v>E11331700</v>
      </c>
      <c r="V168" s="2" t="str">
        <f t="shared" si="12"/>
        <v>48°14'20.0"N</v>
      </c>
      <c r="W168" s="2" t="str">
        <f t="shared" si="13"/>
        <v>11°33'17.0"E</v>
      </c>
      <c r="X168" t="s">
        <v>1136</v>
      </c>
      <c r="Y168">
        <v>8</v>
      </c>
      <c r="Z168" t="s">
        <v>15</v>
      </c>
      <c r="AA168" t="str">
        <f t="shared" si="14"/>
        <v>Oberschleissheim EDNX (Germany)</v>
      </c>
    </row>
    <row r="169" spans="1:27" x14ac:dyDescent="0.2">
      <c r="A169" t="s">
        <v>446</v>
      </c>
      <c r="B169" t="s">
        <v>447</v>
      </c>
      <c r="C169">
        <v>123.375</v>
      </c>
      <c r="E169" t="s">
        <v>84</v>
      </c>
      <c r="F169">
        <v>2700</v>
      </c>
      <c r="G169" s="3">
        <v>1903</v>
      </c>
      <c r="L169">
        <v>50.14</v>
      </c>
      <c r="M169">
        <v>11.79</v>
      </c>
      <c r="N169" s="2">
        <v>50</v>
      </c>
      <c r="O169" s="2">
        <v>8</v>
      </c>
      <c r="P169" s="2">
        <v>15</v>
      </c>
      <c r="Q169" s="2">
        <v>11</v>
      </c>
      <c r="R169" s="2">
        <v>47</v>
      </c>
      <c r="S169" s="2">
        <v>40</v>
      </c>
      <c r="T169" s="2" t="str">
        <f t="shared" si="10"/>
        <v>N50081500</v>
      </c>
      <c r="U169" s="2" t="str">
        <f t="shared" si="11"/>
        <v>E11474000</v>
      </c>
      <c r="V169" s="2" t="str">
        <f t="shared" si="12"/>
        <v>50°08'15.0"N</v>
      </c>
      <c r="W169" s="2" t="str">
        <f t="shared" si="13"/>
        <v>11°47'40.0"E</v>
      </c>
      <c r="X169" t="s">
        <v>1136</v>
      </c>
      <c r="Y169">
        <v>8</v>
      </c>
      <c r="Z169" t="s">
        <v>15</v>
      </c>
      <c r="AA169" t="str">
        <f t="shared" si="14"/>
        <v>Zell Haidberg EDNZ (Germany)</v>
      </c>
    </row>
    <row r="170" spans="1:27" x14ac:dyDescent="0.2">
      <c r="A170" t="s">
        <v>448</v>
      </c>
      <c r="B170" t="s">
        <v>449</v>
      </c>
      <c r="C170">
        <v>122.7</v>
      </c>
      <c r="E170" t="s">
        <v>121</v>
      </c>
      <c r="F170">
        <v>2700</v>
      </c>
      <c r="G170" s="3">
        <v>1863</v>
      </c>
      <c r="H170" t="s">
        <v>172</v>
      </c>
      <c r="I170" t="s">
        <v>208</v>
      </c>
      <c r="J170" t="s">
        <v>25</v>
      </c>
      <c r="K170" t="s">
        <v>5</v>
      </c>
      <c r="L170">
        <v>50.5</v>
      </c>
      <c r="M170">
        <v>12.38</v>
      </c>
      <c r="N170" s="2">
        <v>50</v>
      </c>
      <c r="O170" s="2">
        <v>29</v>
      </c>
      <c r="P170" s="2">
        <v>49</v>
      </c>
      <c r="Q170" s="2">
        <v>12</v>
      </c>
      <c r="R170" s="2">
        <v>22</v>
      </c>
      <c r="S170" s="2">
        <v>44</v>
      </c>
      <c r="T170" s="2" t="str">
        <f t="shared" si="10"/>
        <v>N50294900</v>
      </c>
      <c r="U170" s="2" t="str">
        <f t="shared" si="11"/>
        <v>E12224400</v>
      </c>
      <c r="V170" s="2" t="str">
        <f t="shared" si="12"/>
        <v>50°29'49.0"N</v>
      </c>
      <c r="W170" s="2" t="str">
        <f t="shared" si="13"/>
        <v>12°22'44.0"E</v>
      </c>
      <c r="X170" t="s">
        <v>1136</v>
      </c>
      <c r="Y170">
        <v>8</v>
      </c>
      <c r="Z170" t="s">
        <v>15</v>
      </c>
      <c r="AA170" t="str">
        <f t="shared" si="14"/>
        <v>Auerbach EDOA (Germany)</v>
      </c>
    </row>
    <row r="171" spans="1:27" x14ac:dyDescent="0.2">
      <c r="A171" t="s">
        <v>450</v>
      </c>
      <c r="B171" t="s">
        <v>451</v>
      </c>
      <c r="C171">
        <v>123.65</v>
      </c>
      <c r="E171" t="s">
        <v>12</v>
      </c>
      <c r="F171">
        <v>2200</v>
      </c>
      <c r="G171" s="3">
        <v>1024</v>
      </c>
      <c r="H171" s="1">
        <v>45863</v>
      </c>
      <c r="I171" t="s">
        <v>133</v>
      </c>
      <c r="J171" t="s">
        <v>9</v>
      </c>
      <c r="K171" t="s">
        <v>5</v>
      </c>
      <c r="L171">
        <v>50.9</v>
      </c>
      <c r="M171">
        <v>11.26</v>
      </c>
      <c r="N171" s="2">
        <v>50</v>
      </c>
      <c r="O171" s="2">
        <v>54</v>
      </c>
      <c r="P171" s="2">
        <v>16</v>
      </c>
      <c r="Q171" s="2">
        <v>11</v>
      </c>
      <c r="R171" s="2">
        <v>15</v>
      </c>
      <c r="S171" s="2">
        <v>26</v>
      </c>
      <c r="T171" s="2" t="str">
        <f t="shared" si="10"/>
        <v>N50541600</v>
      </c>
      <c r="U171" s="2" t="str">
        <f t="shared" si="11"/>
        <v>E11152600</v>
      </c>
      <c r="V171" s="2" t="str">
        <f t="shared" si="12"/>
        <v>50°54'16.0"N</v>
      </c>
      <c r="W171" s="2" t="str">
        <f t="shared" si="13"/>
        <v>11°15'26.0"E</v>
      </c>
      <c r="X171" t="s">
        <v>1136</v>
      </c>
      <c r="Y171">
        <v>8</v>
      </c>
      <c r="Z171" t="s">
        <v>15</v>
      </c>
      <c r="AA171" t="str">
        <f t="shared" si="14"/>
        <v>Bad Berka EDOB (Germany)</v>
      </c>
    </row>
    <row r="172" spans="1:27" x14ac:dyDescent="0.2">
      <c r="A172" t="s">
        <v>452</v>
      </c>
      <c r="B172" t="s">
        <v>453</v>
      </c>
      <c r="C172">
        <v>122.85</v>
      </c>
      <c r="E172" t="s">
        <v>12</v>
      </c>
      <c r="F172">
        <v>1300</v>
      </c>
      <c r="G172">
        <v>230</v>
      </c>
      <c r="H172" s="1">
        <v>45895</v>
      </c>
      <c r="I172" t="s">
        <v>223</v>
      </c>
      <c r="J172" t="s">
        <v>9</v>
      </c>
      <c r="K172" t="s">
        <v>5</v>
      </c>
      <c r="L172">
        <v>52.53</v>
      </c>
      <c r="M172">
        <v>11.35</v>
      </c>
      <c r="N172" s="2">
        <v>52</v>
      </c>
      <c r="O172" s="2">
        <v>31</v>
      </c>
      <c r="P172" s="2">
        <v>40</v>
      </c>
      <c r="Q172" s="2">
        <v>11</v>
      </c>
      <c r="R172" s="2">
        <v>21</v>
      </c>
      <c r="S172" s="2">
        <v>15</v>
      </c>
      <c r="T172" s="2" t="str">
        <f t="shared" si="10"/>
        <v>N52314000</v>
      </c>
      <c r="U172" s="2" t="str">
        <f t="shared" si="11"/>
        <v>E11211500</v>
      </c>
      <c r="V172" s="2" t="str">
        <f t="shared" si="12"/>
        <v>52°31'40.0"N</v>
      </c>
      <c r="W172" s="2" t="str">
        <f t="shared" si="13"/>
        <v>11°21'15.0"E</v>
      </c>
      <c r="X172" t="s">
        <v>1136</v>
      </c>
      <c r="Y172">
        <v>8</v>
      </c>
      <c r="Z172" t="s">
        <v>15</v>
      </c>
      <c r="AA172" t="str">
        <f t="shared" si="14"/>
        <v>Gardelegen EDOC (Germany)</v>
      </c>
    </row>
    <row r="173" spans="1:27" x14ac:dyDescent="0.2">
      <c r="A173" t="s">
        <v>454</v>
      </c>
      <c r="B173" t="s">
        <v>455</v>
      </c>
      <c r="C173">
        <v>122.85</v>
      </c>
      <c r="E173" t="s">
        <v>2</v>
      </c>
      <c r="F173">
        <v>1200</v>
      </c>
      <c r="G173">
        <v>335</v>
      </c>
      <c r="H173" s="1">
        <v>45958</v>
      </c>
      <c r="I173" t="s">
        <v>456</v>
      </c>
      <c r="J173" t="s">
        <v>9</v>
      </c>
      <c r="K173" t="s">
        <v>5</v>
      </c>
      <c r="L173">
        <v>51.9</v>
      </c>
      <c r="M173">
        <v>13.19</v>
      </c>
      <c r="N173" s="2">
        <v>51</v>
      </c>
      <c r="O173" s="2">
        <v>54</v>
      </c>
      <c r="P173" s="2">
        <v>0</v>
      </c>
      <c r="Q173" s="2">
        <v>13</v>
      </c>
      <c r="R173" s="2">
        <v>11</v>
      </c>
      <c r="S173" s="2">
        <v>40</v>
      </c>
      <c r="T173" s="2" t="str">
        <f t="shared" si="10"/>
        <v>N51540000</v>
      </c>
      <c r="U173" s="2" t="str">
        <f t="shared" si="11"/>
        <v>E13114000</v>
      </c>
      <c r="V173" s="2" t="str">
        <f t="shared" si="12"/>
        <v>51°54'00.0"N</v>
      </c>
      <c r="W173" s="2" t="str">
        <f t="shared" si="13"/>
        <v>13°11'40.0"E</v>
      </c>
      <c r="X173" t="s">
        <v>1136</v>
      </c>
      <c r="Y173">
        <v>8</v>
      </c>
      <c r="Z173" t="s">
        <v>15</v>
      </c>
      <c r="AA173" t="str">
        <f t="shared" si="14"/>
        <v>Reinsdorf EDOD (Germany)</v>
      </c>
    </row>
    <row r="174" spans="1:27" x14ac:dyDescent="0.2">
      <c r="A174" t="s">
        <v>457</v>
      </c>
      <c r="B174" t="s">
        <v>458</v>
      </c>
      <c r="C174">
        <v>123</v>
      </c>
      <c r="E174" t="s">
        <v>12</v>
      </c>
      <c r="F174">
        <v>1300</v>
      </c>
      <c r="G174">
        <v>430</v>
      </c>
      <c r="H174" s="1">
        <v>45832</v>
      </c>
      <c r="I174" t="s">
        <v>133</v>
      </c>
      <c r="J174" t="s">
        <v>9</v>
      </c>
      <c r="K174" t="s">
        <v>5</v>
      </c>
      <c r="L174">
        <v>51.22</v>
      </c>
      <c r="M174">
        <v>12.37</v>
      </c>
      <c r="N174" s="2">
        <v>51</v>
      </c>
      <c r="O174" s="2">
        <v>12</v>
      </c>
      <c r="P174" s="2">
        <v>55</v>
      </c>
      <c r="Q174" s="2">
        <v>12</v>
      </c>
      <c r="R174" s="2">
        <v>22</v>
      </c>
      <c r="S174" s="2">
        <v>4</v>
      </c>
      <c r="T174" s="2" t="str">
        <f t="shared" si="10"/>
        <v>N51125500</v>
      </c>
      <c r="U174" s="2" t="str">
        <f t="shared" si="11"/>
        <v>E12220400</v>
      </c>
      <c r="V174" s="2" t="str">
        <f t="shared" si="12"/>
        <v>51°12'55.0"N</v>
      </c>
      <c r="W174" s="2" t="str">
        <f t="shared" si="13"/>
        <v>12°22'04.0"E</v>
      </c>
      <c r="X174" t="s">
        <v>1136</v>
      </c>
      <c r="Y174">
        <v>8</v>
      </c>
      <c r="Z174" t="s">
        <v>15</v>
      </c>
      <c r="AA174" t="str">
        <f t="shared" si="14"/>
        <v>Böhlen EDOE (Germany)</v>
      </c>
    </row>
    <row r="175" spans="1:27" x14ac:dyDescent="0.2">
      <c r="A175" t="s">
        <v>459</v>
      </c>
      <c r="B175" t="s">
        <v>460</v>
      </c>
      <c r="C175">
        <v>122.6</v>
      </c>
      <c r="E175" t="s">
        <v>2</v>
      </c>
      <c r="F175">
        <v>2000</v>
      </c>
      <c r="G175">
        <v>786</v>
      </c>
      <c r="H175" s="1">
        <v>45895</v>
      </c>
      <c r="I175" t="s">
        <v>184</v>
      </c>
      <c r="J175" t="s">
        <v>25</v>
      </c>
      <c r="K175" t="s">
        <v>5</v>
      </c>
      <c r="L175">
        <v>51.37</v>
      </c>
      <c r="M175">
        <v>11.14</v>
      </c>
      <c r="N175" s="2">
        <v>51</v>
      </c>
      <c r="O175" s="2">
        <v>22</v>
      </c>
      <c r="P175" s="2">
        <v>24</v>
      </c>
      <c r="Q175" s="2">
        <v>11</v>
      </c>
      <c r="R175" s="2">
        <v>8</v>
      </c>
      <c r="S175" s="2">
        <v>30</v>
      </c>
      <c r="T175" s="2" t="str">
        <f t="shared" si="10"/>
        <v>N51222400</v>
      </c>
      <c r="U175" s="2" t="str">
        <f t="shared" si="11"/>
        <v>E11083000</v>
      </c>
      <c r="V175" s="2" t="str">
        <f t="shared" si="12"/>
        <v>51°22'24.0"N</v>
      </c>
      <c r="W175" s="2" t="str">
        <f t="shared" si="13"/>
        <v>11°08'30.0"E</v>
      </c>
      <c r="X175" t="s">
        <v>1136</v>
      </c>
      <c r="Y175">
        <v>8</v>
      </c>
      <c r="Z175" t="s">
        <v>15</v>
      </c>
      <c r="AA175" t="str">
        <f t="shared" si="14"/>
        <v>Bad Frankenhausen EDOF (Germany)</v>
      </c>
    </row>
    <row r="176" spans="1:27" x14ac:dyDescent="0.2">
      <c r="A176" t="s">
        <v>461</v>
      </c>
      <c r="B176" t="s">
        <v>462</v>
      </c>
      <c r="C176">
        <v>126.72499999999999</v>
      </c>
      <c r="E176" t="s">
        <v>12</v>
      </c>
      <c r="F176">
        <v>1000</v>
      </c>
      <c r="G176">
        <v>164</v>
      </c>
      <c r="H176" s="1">
        <v>45990</v>
      </c>
      <c r="I176" t="s">
        <v>13</v>
      </c>
      <c r="J176" t="s">
        <v>9</v>
      </c>
      <c r="K176" t="s">
        <v>5</v>
      </c>
      <c r="L176">
        <v>53.01</v>
      </c>
      <c r="M176">
        <v>13.2</v>
      </c>
      <c r="N176" s="2">
        <v>53</v>
      </c>
      <c r="O176" s="2">
        <v>0</v>
      </c>
      <c r="P176" s="2">
        <v>20</v>
      </c>
      <c r="Q176" s="2">
        <v>13</v>
      </c>
      <c r="R176" s="2">
        <v>12</v>
      </c>
      <c r="S176" s="2">
        <v>13</v>
      </c>
      <c r="T176" s="2" t="str">
        <f t="shared" si="10"/>
        <v>N53002000</v>
      </c>
      <c r="U176" s="2" t="str">
        <f t="shared" si="11"/>
        <v>E13121300</v>
      </c>
      <c r="V176" s="2" t="str">
        <f t="shared" si="12"/>
        <v>53°00'20.0"N</v>
      </c>
      <c r="W176" s="2" t="str">
        <f t="shared" si="13"/>
        <v>13°12'13.0"E</v>
      </c>
      <c r="X176" t="s">
        <v>1136</v>
      </c>
      <c r="Y176">
        <v>8</v>
      </c>
      <c r="Z176" t="s">
        <v>15</v>
      </c>
      <c r="AA176" t="str">
        <f t="shared" si="14"/>
        <v>Gransee EDOG (Germany)</v>
      </c>
    </row>
    <row r="177" spans="1:27" x14ac:dyDescent="0.2">
      <c r="A177" t="s">
        <v>463</v>
      </c>
      <c r="B177" t="s">
        <v>462</v>
      </c>
      <c r="C177">
        <v>122.3</v>
      </c>
      <c r="E177" t="s">
        <v>2</v>
      </c>
      <c r="F177">
        <v>1100</v>
      </c>
      <c r="G177">
        <v>269</v>
      </c>
      <c r="H177" s="1">
        <v>45895</v>
      </c>
      <c r="I177" t="s">
        <v>28</v>
      </c>
      <c r="K177" t="s">
        <v>5</v>
      </c>
      <c r="L177">
        <v>51.57</v>
      </c>
      <c r="M177">
        <v>13.05</v>
      </c>
      <c r="N177" s="2">
        <v>51</v>
      </c>
      <c r="O177" s="2">
        <v>34</v>
      </c>
      <c r="P177" s="2">
        <v>16</v>
      </c>
      <c r="Q177" s="2">
        <v>13</v>
      </c>
      <c r="R177" s="2">
        <v>3</v>
      </c>
      <c r="S177" s="2">
        <v>8</v>
      </c>
      <c r="T177" s="2" t="str">
        <f t="shared" si="10"/>
        <v>N51341600</v>
      </c>
      <c r="U177" s="2" t="str">
        <f t="shared" si="11"/>
        <v>E13030800</v>
      </c>
      <c r="V177" s="2" t="str">
        <f t="shared" si="12"/>
        <v>51°34'16.0"N</v>
      </c>
      <c r="W177" s="2" t="str">
        <f t="shared" si="13"/>
        <v>13°03'08.0"E</v>
      </c>
      <c r="X177" t="s">
        <v>1136</v>
      </c>
      <c r="Y177">
        <v>8</v>
      </c>
      <c r="Z177" t="s">
        <v>15</v>
      </c>
      <c r="AA177" t="str">
        <f t="shared" si="14"/>
        <v>Torgau-Beilrode EDOG (Germany)</v>
      </c>
    </row>
    <row r="178" spans="1:27" x14ac:dyDescent="0.2">
      <c r="A178" t="s">
        <v>464</v>
      </c>
      <c r="B178" t="s">
        <v>465</v>
      </c>
      <c r="C178">
        <v>122.3</v>
      </c>
      <c r="E178" t="s">
        <v>99</v>
      </c>
      <c r="F178">
        <v>2100</v>
      </c>
      <c r="G178" s="3">
        <v>1266</v>
      </c>
      <c r="H178" s="1">
        <v>45800</v>
      </c>
      <c r="I178" t="s">
        <v>50</v>
      </c>
      <c r="J178" t="s">
        <v>25</v>
      </c>
      <c r="K178" t="s">
        <v>5</v>
      </c>
      <c r="L178">
        <v>50.95</v>
      </c>
      <c r="M178">
        <v>13.26</v>
      </c>
      <c r="N178" s="2">
        <v>50</v>
      </c>
      <c r="O178" s="2">
        <v>56</v>
      </c>
      <c r="P178" s="2">
        <v>50</v>
      </c>
      <c r="Q178" s="2">
        <v>13</v>
      </c>
      <c r="R178" s="2">
        <v>15</v>
      </c>
      <c r="S178" s="2">
        <v>42</v>
      </c>
      <c r="T178" s="2" t="str">
        <f t="shared" si="10"/>
        <v>N50565000</v>
      </c>
      <c r="U178" s="2" t="str">
        <f t="shared" si="11"/>
        <v>E13154200</v>
      </c>
      <c r="V178" s="2" t="str">
        <f t="shared" si="12"/>
        <v>50°56'50.0"N</v>
      </c>
      <c r="W178" s="2" t="str">
        <f t="shared" si="13"/>
        <v>13°15'42.0"E</v>
      </c>
      <c r="X178" t="s">
        <v>1136</v>
      </c>
      <c r="Y178">
        <v>8</v>
      </c>
      <c r="Z178" t="s">
        <v>15</v>
      </c>
      <c r="AA178" t="str">
        <f t="shared" si="14"/>
        <v>Langhennersdorf EDOH (Germany)</v>
      </c>
    </row>
    <row r="179" spans="1:27" x14ac:dyDescent="0.2">
      <c r="A179" t="s">
        <v>466</v>
      </c>
      <c r="B179" t="s">
        <v>467</v>
      </c>
      <c r="C179">
        <v>122.85</v>
      </c>
      <c r="E179" t="s">
        <v>302</v>
      </c>
      <c r="F179">
        <v>900</v>
      </c>
      <c r="G179">
        <v>120</v>
      </c>
      <c r="H179" s="1">
        <v>46021</v>
      </c>
      <c r="I179" t="s">
        <v>3</v>
      </c>
      <c r="J179" t="s">
        <v>9</v>
      </c>
      <c r="K179" t="s">
        <v>5</v>
      </c>
      <c r="L179">
        <v>52.66</v>
      </c>
      <c r="M179">
        <v>12.75</v>
      </c>
      <c r="N179" s="2">
        <v>52</v>
      </c>
      <c r="O179" s="2">
        <v>39</v>
      </c>
      <c r="P179" s="2">
        <v>32</v>
      </c>
      <c r="Q179" s="2">
        <v>12</v>
      </c>
      <c r="R179" s="2">
        <v>44</v>
      </c>
      <c r="S179" s="2">
        <v>46</v>
      </c>
      <c r="T179" s="2" t="str">
        <f t="shared" si="10"/>
        <v>N52393200</v>
      </c>
      <c r="U179" s="2" t="str">
        <f t="shared" si="11"/>
        <v>E12444600</v>
      </c>
      <c r="V179" s="2" t="str">
        <f t="shared" si="12"/>
        <v>52°39'32.0"N</v>
      </c>
      <c r="W179" s="2" t="str">
        <f t="shared" si="13"/>
        <v>12°44'46.0"E</v>
      </c>
      <c r="X179" t="s">
        <v>1136</v>
      </c>
      <c r="Y179">
        <v>8</v>
      </c>
      <c r="Z179" t="s">
        <v>15</v>
      </c>
      <c r="AA179" t="str">
        <f t="shared" si="14"/>
        <v>Bienenfarm EDOI (Germany)</v>
      </c>
    </row>
    <row r="180" spans="1:27" x14ac:dyDescent="0.2">
      <c r="A180" t="s">
        <v>468</v>
      </c>
      <c r="B180" t="s">
        <v>469</v>
      </c>
      <c r="C180">
        <v>129.97499999999999</v>
      </c>
      <c r="E180" t="s">
        <v>2</v>
      </c>
      <c r="F180">
        <v>1000</v>
      </c>
      <c r="G180">
        <v>215</v>
      </c>
      <c r="H180" s="1">
        <v>45863</v>
      </c>
      <c r="I180" t="s">
        <v>143</v>
      </c>
      <c r="J180" t="s">
        <v>9</v>
      </c>
      <c r="K180" t="s">
        <v>5</v>
      </c>
      <c r="L180">
        <v>52.14</v>
      </c>
      <c r="M180">
        <v>12.66</v>
      </c>
      <c r="N180" s="2">
        <v>52</v>
      </c>
      <c r="O180" s="2">
        <v>8</v>
      </c>
      <c r="P180" s="2">
        <v>30</v>
      </c>
      <c r="Q180" s="2">
        <v>12</v>
      </c>
      <c r="R180" s="2">
        <v>39</v>
      </c>
      <c r="S180" s="2">
        <v>44</v>
      </c>
      <c r="T180" s="2" t="str">
        <f t="shared" si="10"/>
        <v>N52083000</v>
      </c>
      <c r="U180" s="2" t="str">
        <f t="shared" si="11"/>
        <v>E12394400</v>
      </c>
      <c r="V180" s="2" t="str">
        <f t="shared" si="12"/>
        <v>52°08'30.0"N</v>
      </c>
      <c r="W180" s="2" t="str">
        <f t="shared" si="13"/>
        <v>12°39'44.0"E</v>
      </c>
      <c r="X180" t="s">
        <v>1136</v>
      </c>
      <c r="Y180">
        <v>8</v>
      </c>
      <c r="Z180" t="s">
        <v>15</v>
      </c>
      <c r="AA180" t="str">
        <f t="shared" si="14"/>
        <v>Lüsse EDOJ (Germany)</v>
      </c>
    </row>
    <row r="181" spans="1:27" x14ac:dyDescent="0.2">
      <c r="A181" t="s">
        <v>470</v>
      </c>
      <c r="B181" t="s">
        <v>471</v>
      </c>
      <c r="C181">
        <v>122.6</v>
      </c>
      <c r="E181" t="s">
        <v>99</v>
      </c>
      <c r="F181">
        <v>2400</v>
      </c>
      <c r="G181" s="3">
        <v>1535</v>
      </c>
      <c r="H181" s="1">
        <v>45863</v>
      </c>
      <c r="I181" t="s">
        <v>28</v>
      </c>
      <c r="J181" t="s">
        <v>25</v>
      </c>
      <c r="K181" t="s">
        <v>5</v>
      </c>
      <c r="L181">
        <v>50.73</v>
      </c>
      <c r="M181">
        <v>11.24</v>
      </c>
      <c r="N181" s="2">
        <v>50</v>
      </c>
      <c r="O181" s="2">
        <v>43</v>
      </c>
      <c r="P181" s="2">
        <v>56</v>
      </c>
      <c r="Q181" s="2">
        <v>11</v>
      </c>
      <c r="R181" s="2">
        <v>14</v>
      </c>
      <c r="S181" s="2">
        <v>25</v>
      </c>
      <c r="T181" s="2" t="str">
        <f t="shared" si="10"/>
        <v>N50435600</v>
      </c>
      <c r="U181" s="2" t="str">
        <f t="shared" si="11"/>
        <v>E11142500</v>
      </c>
      <c r="V181" s="2" t="str">
        <f t="shared" si="12"/>
        <v>50°43'56.0"N</v>
      </c>
      <c r="W181" s="2" t="str">
        <f t="shared" si="13"/>
        <v>11°14'25.0"E</v>
      </c>
      <c r="X181" t="s">
        <v>1136</v>
      </c>
      <c r="Y181">
        <v>8</v>
      </c>
      <c r="Z181" t="s">
        <v>15</v>
      </c>
      <c r="AA181" t="str">
        <f t="shared" si="14"/>
        <v>Rudolstadt Grosch EDOK (Germany)</v>
      </c>
    </row>
    <row r="182" spans="1:27" x14ac:dyDescent="0.2">
      <c r="A182" t="s">
        <v>472</v>
      </c>
      <c r="B182" t="s">
        <v>473</v>
      </c>
      <c r="C182">
        <v>129.4</v>
      </c>
      <c r="E182" t="s">
        <v>2</v>
      </c>
      <c r="F182">
        <v>1100</v>
      </c>
      <c r="G182">
        <v>341</v>
      </c>
      <c r="H182" s="1">
        <v>45990</v>
      </c>
      <c r="I182" t="s">
        <v>115</v>
      </c>
      <c r="J182" t="s">
        <v>58</v>
      </c>
      <c r="K182" t="s">
        <v>5</v>
      </c>
      <c r="L182">
        <v>52.04</v>
      </c>
      <c r="M182">
        <v>11.2</v>
      </c>
      <c r="N182" s="2">
        <v>52</v>
      </c>
      <c r="O182" s="2">
        <v>2</v>
      </c>
      <c r="P182" s="2">
        <v>25</v>
      </c>
      <c r="Q182" s="2">
        <v>11</v>
      </c>
      <c r="R182" s="2">
        <v>12</v>
      </c>
      <c r="S182" s="2">
        <v>10</v>
      </c>
      <c r="T182" s="2" t="str">
        <f t="shared" si="10"/>
        <v>N52022500</v>
      </c>
      <c r="U182" s="2" t="str">
        <f t="shared" si="11"/>
        <v>E11121000</v>
      </c>
      <c r="V182" s="2" t="str">
        <f t="shared" si="12"/>
        <v>52°02'25.0"N</v>
      </c>
      <c r="W182" s="2" t="str">
        <f t="shared" si="13"/>
        <v>11°12'10.0"E</v>
      </c>
      <c r="X182" t="s">
        <v>1136</v>
      </c>
      <c r="Y182">
        <v>8</v>
      </c>
      <c r="Z182" t="s">
        <v>15</v>
      </c>
      <c r="AA182" t="str">
        <f t="shared" si="14"/>
        <v>Oschersleben EDOL (Germany)</v>
      </c>
    </row>
    <row r="183" spans="1:27" x14ac:dyDescent="0.2">
      <c r="A183" t="s">
        <v>474</v>
      </c>
      <c r="B183" t="s">
        <v>475</v>
      </c>
      <c r="C183">
        <v>122</v>
      </c>
      <c r="E183" t="s">
        <v>2</v>
      </c>
      <c r="F183">
        <v>900</v>
      </c>
      <c r="G183">
        <v>171</v>
      </c>
      <c r="H183" s="1">
        <v>45927</v>
      </c>
      <c r="I183" t="s">
        <v>358</v>
      </c>
      <c r="J183" t="s">
        <v>25</v>
      </c>
      <c r="K183" t="s">
        <v>5</v>
      </c>
      <c r="L183">
        <v>51.94</v>
      </c>
      <c r="M183">
        <v>11.78</v>
      </c>
      <c r="N183" s="2">
        <v>51</v>
      </c>
      <c r="O183" s="2">
        <v>56</v>
      </c>
      <c r="P183" s="2">
        <v>40</v>
      </c>
      <c r="Q183" s="2">
        <v>11</v>
      </c>
      <c r="R183" s="2">
        <v>46</v>
      </c>
      <c r="S183" s="2">
        <v>47</v>
      </c>
      <c r="T183" s="2" t="str">
        <f t="shared" si="10"/>
        <v>N51564000</v>
      </c>
      <c r="U183" s="2" t="str">
        <f t="shared" si="11"/>
        <v>E11464700</v>
      </c>
      <c r="V183" s="2" t="str">
        <f t="shared" si="12"/>
        <v>51°56'40.0"N</v>
      </c>
      <c r="W183" s="2" t="str">
        <f t="shared" si="13"/>
        <v>11°46'47.0"E</v>
      </c>
      <c r="X183" t="s">
        <v>1136</v>
      </c>
      <c r="Y183">
        <v>8</v>
      </c>
      <c r="Z183" t="s">
        <v>15</v>
      </c>
      <c r="AA183" t="str">
        <f t="shared" si="14"/>
        <v>Klein Mühlingen EDOM (Germany)</v>
      </c>
    </row>
    <row r="184" spans="1:27" x14ac:dyDescent="0.2">
      <c r="A184" t="s">
        <v>476</v>
      </c>
      <c r="B184" t="s">
        <v>477</v>
      </c>
      <c r="C184">
        <v>122.2</v>
      </c>
      <c r="E184" t="s">
        <v>12</v>
      </c>
      <c r="F184">
        <v>1400</v>
      </c>
      <c r="G184">
        <v>502</v>
      </c>
      <c r="H184" s="1">
        <v>45895</v>
      </c>
      <c r="I184" t="s">
        <v>478</v>
      </c>
      <c r="J184" t="s">
        <v>9</v>
      </c>
      <c r="K184" t="s">
        <v>5</v>
      </c>
      <c r="L184">
        <v>51.3</v>
      </c>
      <c r="M184">
        <v>13.08</v>
      </c>
      <c r="N184" s="2">
        <v>51</v>
      </c>
      <c r="O184" s="2">
        <v>17</v>
      </c>
      <c r="P184" s="2">
        <v>46</v>
      </c>
      <c r="Q184" s="2">
        <v>13</v>
      </c>
      <c r="R184" s="2">
        <v>4</v>
      </c>
      <c r="S184" s="2">
        <v>42</v>
      </c>
      <c r="T184" s="2" t="str">
        <f t="shared" si="10"/>
        <v>N51174600</v>
      </c>
      <c r="U184" s="2" t="str">
        <f t="shared" si="11"/>
        <v>E13044200</v>
      </c>
      <c r="V184" s="2" t="str">
        <f t="shared" si="12"/>
        <v>51°17'46.0"N</v>
      </c>
      <c r="W184" s="2" t="str">
        <f t="shared" si="13"/>
        <v>13°04'42.0"E</v>
      </c>
      <c r="X184" t="s">
        <v>1136</v>
      </c>
      <c r="Y184">
        <v>8</v>
      </c>
      <c r="Z184" t="s">
        <v>15</v>
      </c>
      <c r="AA184" t="str">
        <f t="shared" si="14"/>
        <v>Oschatz EDOQ (Germany)</v>
      </c>
    </row>
    <row r="185" spans="1:27" x14ac:dyDescent="0.2">
      <c r="A185" t="s">
        <v>479</v>
      </c>
      <c r="B185" t="s">
        <v>480</v>
      </c>
      <c r="C185">
        <v>123.5</v>
      </c>
      <c r="E185" t="s">
        <v>2</v>
      </c>
      <c r="F185">
        <v>1000</v>
      </c>
      <c r="G185">
        <v>131</v>
      </c>
      <c r="H185" s="1">
        <v>45895</v>
      </c>
      <c r="I185" t="s">
        <v>481</v>
      </c>
      <c r="J185" t="s">
        <v>9</v>
      </c>
      <c r="K185" t="s">
        <v>5</v>
      </c>
      <c r="L185">
        <v>52.74</v>
      </c>
      <c r="M185">
        <v>12.39</v>
      </c>
      <c r="N185" s="2">
        <v>52</v>
      </c>
      <c r="O185" s="2">
        <v>44</v>
      </c>
      <c r="P185" s="2">
        <v>26</v>
      </c>
      <c r="Q185" s="2">
        <v>12</v>
      </c>
      <c r="R185" s="2">
        <v>23</v>
      </c>
      <c r="S185" s="2">
        <v>25</v>
      </c>
      <c r="T185" s="2" t="str">
        <f t="shared" si="10"/>
        <v>N52442600</v>
      </c>
      <c r="U185" s="2" t="str">
        <f t="shared" si="11"/>
        <v>E12232500</v>
      </c>
      <c r="V185" s="2" t="str">
        <f t="shared" si="12"/>
        <v>52°44'26.0"N</v>
      </c>
      <c r="W185" s="2" t="str">
        <f t="shared" si="13"/>
        <v>12°23'25.0"E</v>
      </c>
      <c r="X185" t="s">
        <v>1136</v>
      </c>
      <c r="Y185">
        <v>8</v>
      </c>
      <c r="Z185" t="s">
        <v>15</v>
      </c>
      <c r="AA185" t="str">
        <f t="shared" si="14"/>
        <v>Stölln Rhinow EDOR (Germany)</v>
      </c>
    </row>
    <row r="186" spans="1:27" x14ac:dyDescent="0.2">
      <c r="A186" t="s">
        <v>482</v>
      </c>
      <c r="B186" t="s">
        <v>483</v>
      </c>
      <c r="C186">
        <v>123.05</v>
      </c>
      <c r="E186" t="s">
        <v>84</v>
      </c>
      <c r="F186">
        <v>2200</v>
      </c>
      <c r="G186" s="3">
        <v>1429</v>
      </c>
      <c r="H186" s="1">
        <v>45832</v>
      </c>
      <c r="I186" t="s">
        <v>13</v>
      </c>
      <c r="J186" t="s">
        <v>25</v>
      </c>
      <c r="K186" t="s">
        <v>5</v>
      </c>
      <c r="L186">
        <v>50.67</v>
      </c>
      <c r="M186">
        <v>11.06</v>
      </c>
      <c r="N186" s="2">
        <v>50</v>
      </c>
      <c r="O186" s="2">
        <v>40</v>
      </c>
      <c r="P186" s="2">
        <v>6</v>
      </c>
      <c r="Q186" s="2">
        <v>11</v>
      </c>
      <c r="R186" s="2">
        <v>3</v>
      </c>
      <c r="S186" s="2">
        <v>37</v>
      </c>
      <c r="T186" s="2" t="str">
        <f t="shared" si="10"/>
        <v>N50400600</v>
      </c>
      <c r="U186" s="2" t="str">
        <f t="shared" si="11"/>
        <v>E11033700</v>
      </c>
      <c r="V186" s="2" t="str">
        <f t="shared" si="12"/>
        <v>50°40'06.0"N</v>
      </c>
      <c r="W186" s="2" t="str">
        <f t="shared" si="13"/>
        <v>11°03'37.0"E</v>
      </c>
      <c r="X186" t="s">
        <v>1136</v>
      </c>
      <c r="Y186">
        <v>8</v>
      </c>
      <c r="Z186" t="s">
        <v>15</v>
      </c>
      <c r="AA186" t="str">
        <f t="shared" si="14"/>
        <v>Pennewitz EDOS (Germany)</v>
      </c>
    </row>
    <row r="187" spans="1:27" x14ac:dyDescent="0.2">
      <c r="A187" t="s">
        <v>484</v>
      </c>
      <c r="B187" t="s">
        <v>485</v>
      </c>
      <c r="C187">
        <v>122</v>
      </c>
      <c r="E187" t="s">
        <v>84</v>
      </c>
      <c r="F187">
        <v>2000</v>
      </c>
      <c r="G187" s="3">
        <v>1246</v>
      </c>
      <c r="H187" s="1">
        <v>45800</v>
      </c>
      <c r="I187" t="s">
        <v>36</v>
      </c>
      <c r="J187" t="s">
        <v>25</v>
      </c>
      <c r="K187" t="s">
        <v>5</v>
      </c>
      <c r="L187">
        <v>50.64</v>
      </c>
      <c r="M187">
        <v>12.17</v>
      </c>
      <c r="N187" s="2">
        <v>50</v>
      </c>
      <c r="O187" s="2">
        <v>38</v>
      </c>
      <c r="P187" s="2">
        <v>41</v>
      </c>
      <c r="Q187" s="2">
        <v>12</v>
      </c>
      <c r="R187" s="2">
        <v>10</v>
      </c>
      <c r="S187" s="2">
        <v>20</v>
      </c>
      <c r="T187" s="2" t="str">
        <f t="shared" si="10"/>
        <v>N50384100</v>
      </c>
      <c r="U187" s="2" t="str">
        <f t="shared" si="11"/>
        <v>E12102000</v>
      </c>
      <c r="V187" s="2" t="str">
        <f t="shared" si="12"/>
        <v>50°38'41.0"N</v>
      </c>
      <c r="W187" s="2" t="str">
        <f t="shared" si="13"/>
        <v>12°10'20.0"E</v>
      </c>
      <c r="X187" t="s">
        <v>1136</v>
      </c>
      <c r="Y187">
        <v>8</v>
      </c>
      <c r="Z187" t="s">
        <v>15</v>
      </c>
      <c r="AA187" t="str">
        <f t="shared" si="14"/>
        <v>Greiz Obergrochlitz EDOT (Germany)</v>
      </c>
    </row>
    <row r="188" spans="1:27" x14ac:dyDescent="0.2">
      <c r="A188" t="s">
        <v>486</v>
      </c>
      <c r="B188" t="s">
        <v>487</v>
      </c>
      <c r="C188">
        <v>122.4</v>
      </c>
      <c r="E188" t="s">
        <v>12</v>
      </c>
      <c r="F188">
        <v>1800</v>
      </c>
      <c r="G188">
        <v>971</v>
      </c>
      <c r="H188" s="1">
        <v>45958</v>
      </c>
      <c r="I188" t="s">
        <v>81</v>
      </c>
      <c r="J188" t="s">
        <v>25</v>
      </c>
      <c r="K188" t="s">
        <v>51</v>
      </c>
      <c r="L188">
        <v>50.97</v>
      </c>
      <c r="M188">
        <v>11.4</v>
      </c>
      <c r="N188" s="2">
        <v>50</v>
      </c>
      <c r="O188" s="2">
        <v>57</v>
      </c>
      <c r="P188" s="2">
        <v>54</v>
      </c>
      <c r="Q188" s="2">
        <v>11</v>
      </c>
      <c r="R188" s="2">
        <v>24</v>
      </c>
      <c r="S188" s="2">
        <v>0</v>
      </c>
      <c r="T188" s="2" t="str">
        <f t="shared" si="10"/>
        <v>N50575400</v>
      </c>
      <c r="U188" s="2" t="str">
        <f t="shared" si="11"/>
        <v>E11240000</v>
      </c>
      <c r="V188" s="2" t="str">
        <f t="shared" si="12"/>
        <v>50°57'54.0"N</v>
      </c>
      <c r="W188" s="2" t="str">
        <f t="shared" si="13"/>
        <v>11°24'00.0"E</v>
      </c>
      <c r="X188" t="s">
        <v>1136</v>
      </c>
      <c r="Y188">
        <v>8</v>
      </c>
      <c r="Z188" t="s">
        <v>15</v>
      </c>
      <c r="AA188" t="str">
        <f t="shared" si="14"/>
        <v>Weimar Umpfersted EDOU (Germany)</v>
      </c>
    </row>
    <row r="189" spans="1:27" x14ac:dyDescent="0.2">
      <c r="A189" t="s">
        <v>488</v>
      </c>
      <c r="B189" t="s">
        <v>489</v>
      </c>
      <c r="C189">
        <v>130.32499999999999</v>
      </c>
      <c r="E189" t="s">
        <v>84</v>
      </c>
      <c r="F189">
        <v>1000</v>
      </c>
      <c r="G189">
        <v>282</v>
      </c>
      <c r="H189" s="1">
        <v>45769</v>
      </c>
      <c r="I189" t="s">
        <v>115</v>
      </c>
      <c r="J189" t="s">
        <v>9</v>
      </c>
      <c r="K189" t="s">
        <v>5</v>
      </c>
      <c r="L189">
        <v>53.57</v>
      </c>
      <c r="M189">
        <v>12.66</v>
      </c>
      <c r="N189" s="2">
        <v>53</v>
      </c>
      <c r="O189" s="2">
        <v>33</v>
      </c>
      <c r="P189" s="2">
        <v>55</v>
      </c>
      <c r="Q189" s="2">
        <v>12</v>
      </c>
      <c r="R189" s="2">
        <v>39</v>
      </c>
      <c r="S189" s="2">
        <v>44</v>
      </c>
      <c r="T189" s="2" t="str">
        <f t="shared" si="10"/>
        <v>N53335500</v>
      </c>
      <c r="U189" s="2" t="str">
        <f t="shared" si="11"/>
        <v>E12394400</v>
      </c>
      <c r="V189" s="2" t="str">
        <f t="shared" si="12"/>
        <v>53°33'55.0"N</v>
      </c>
      <c r="W189" s="2" t="str">
        <f t="shared" si="13"/>
        <v>12°39'44.0"E</v>
      </c>
      <c r="X189" t="s">
        <v>1136</v>
      </c>
      <c r="Y189">
        <v>8</v>
      </c>
      <c r="Z189" t="s">
        <v>15</v>
      </c>
      <c r="AA189" t="str">
        <f t="shared" si="14"/>
        <v>Waren Viellist EDOW (Germany)</v>
      </c>
    </row>
    <row r="190" spans="1:27" x14ac:dyDescent="0.2">
      <c r="A190" t="s">
        <v>490</v>
      </c>
      <c r="B190" t="s">
        <v>491</v>
      </c>
      <c r="C190">
        <v>123.47499999999999</v>
      </c>
      <c r="E190" t="s">
        <v>2</v>
      </c>
      <c r="F190">
        <v>1200</v>
      </c>
      <c r="G190">
        <v>308</v>
      </c>
      <c r="H190" s="1">
        <v>45863</v>
      </c>
      <c r="I190" t="s">
        <v>492</v>
      </c>
      <c r="J190" t="s">
        <v>9</v>
      </c>
      <c r="K190" t="s">
        <v>5</v>
      </c>
      <c r="L190">
        <v>51.59</v>
      </c>
      <c r="M190">
        <v>12.24</v>
      </c>
      <c r="N190" s="2">
        <v>51</v>
      </c>
      <c r="O190" s="2">
        <v>35</v>
      </c>
      <c r="P190" s="2">
        <v>35</v>
      </c>
      <c r="Q190" s="2">
        <v>12</v>
      </c>
      <c r="R190" s="2">
        <v>14</v>
      </c>
      <c r="S190" s="2">
        <v>15</v>
      </c>
      <c r="T190" s="2" t="str">
        <f t="shared" si="10"/>
        <v>N51353500</v>
      </c>
      <c r="U190" s="2" t="str">
        <f t="shared" si="11"/>
        <v>E12141500</v>
      </c>
      <c r="V190" s="2" t="str">
        <f t="shared" si="12"/>
        <v>51°35'35.0"N</v>
      </c>
      <c r="W190" s="2" t="str">
        <f t="shared" si="13"/>
        <v>12°14'15.0"E</v>
      </c>
      <c r="X190" t="s">
        <v>1136</v>
      </c>
      <c r="Y190">
        <v>8</v>
      </c>
      <c r="Z190" t="s">
        <v>15</v>
      </c>
      <c r="AA190" t="str">
        <f t="shared" si="14"/>
        <v>Renneritz EDOX (Germany)</v>
      </c>
    </row>
    <row r="191" spans="1:27" x14ac:dyDescent="0.2">
      <c r="A191" t="s">
        <v>493</v>
      </c>
      <c r="B191" t="s">
        <v>494</v>
      </c>
      <c r="C191">
        <v>123</v>
      </c>
      <c r="E191" t="s">
        <v>2</v>
      </c>
      <c r="F191">
        <v>1000</v>
      </c>
      <c r="G191">
        <v>167</v>
      </c>
      <c r="H191" s="1">
        <v>45863</v>
      </c>
      <c r="I191" t="s">
        <v>28</v>
      </c>
      <c r="J191" t="s">
        <v>9</v>
      </c>
      <c r="K191" t="s">
        <v>5</v>
      </c>
      <c r="L191">
        <v>52</v>
      </c>
      <c r="M191">
        <v>11.79</v>
      </c>
      <c r="N191" s="2">
        <v>51</v>
      </c>
      <c r="O191" s="2">
        <v>59</v>
      </c>
      <c r="P191" s="2">
        <v>47</v>
      </c>
      <c r="Q191" s="2">
        <v>11</v>
      </c>
      <c r="R191" s="2">
        <v>47</v>
      </c>
      <c r="S191" s="2">
        <v>32</v>
      </c>
      <c r="T191" s="2" t="str">
        <f t="shared" si="10"/>
        <v>N51594700</v>
      </c>
      <c r="U191" s="2" t="str">
        <f t="shared" si="11"/>
        <v>E11473200</v>
      </c>
      <c r="V191" s="2" t="str">
        <f t="shared" si="12"/>
        <v>51°59'47.0"N</v>
      </c>
      <c r="W191" s="2" t="str">
        <f t="shared" si="13"/>
        <v>11°47'32.0"E</v>
      </c>
      <c r="X191" t="s">
        <v>1136</v>
      </c>
      <c r="Y191">
        <v>8</v>
      </c>
      <c r="Z191" t="s">
        <v>15</v>
      </c>
      <c r="AA191" t="str">
        <f t="shared" si="14"/>
        <v>Schönebeck Zackmünde EDOZ (Germany)</v>
      </c>
    </row>
    <row r="192" spans="1:27" x14ac:dyDescent="0.2">
      <c r="A192" t="s">
        <v>495</v>
      </c>
      <c r="B192" t="s">
        <v>496</v>
      </c>
      <c r="C192">
        <v>122.35</v>
      </c>
      <c r="E192" t="s">
        <v>121</v>
      </c>
      <c r="F192">
        <v>3200</v>
      </c>
      <c r="G192" s="3">
        <v>2362</v>
      </c>
      <c r="H192" t="s">
        <v>270</v>
      </c>
      <c r="I192" t="s">
        <v>348</v>
      </c>
      <c r="J192" t="s">
        <v>25</v>
      </c>
      <c r="K192" t="s">
        <v>5</v>
      </c>
      <c r="L192">
        <v>48.56</v>
      </c>
      <c r="M192">
        <v>9.73</v>
      </c>
      <c r="N192" s="2">
        <v>48</v>
      </c>
      <c r="O192" s="2">
        <v>33</v>
      </c>
      <c r="P192" s="2">
        <v>46</v>
      </c>
      <c r="Q192" s="2">
        <v>9</v>
      </c>
      <c r="R192" s="2">
        <v>43</v>
      </c>
      <c r="S192" s="2">
        <v>45</v>
      </c>
      <c r="T192" s="2" t="str">
        <f t="shared" si="10"/>
        <v>N48334600</v>
      </c>
      <c r="U192" s="2" t="str">
        <f t="shared" si="11"/>
        <v>E09434500</v>
      </c>
      <c r="V192" s="2" t="str">
        <f t="shared" si="12"/>
        <v>48°33'46.0"N</v>
      </c>
      <c r="W192" s="2" t="str">
        <f t="shared" si="13"/>
        <v>09°43'45.0"E</v>
      </c>
      <c r="X192" t="s">
        <v>1136</v>
      </c>
      <c r="Y192">
        <v>8</v>
      </c>
      <c r="Z192" t="s">
        <v>15</v>
      </c>
      <c r="AA192" t="str">
        <f t="shared" si="14"/>
        <v>Bad Ditzenbach EDPB (Germany)</v>
      </c>
    </row>
    <row r="193" spans="1:27" x14ac:dyDescent="0.2">
      <c r="A193" t="s">
        <v>497</v>
      </c>
      <c r="B193" t="s">
        <v>498</v>
      </c>
      <c r="G193" s="3">
        <v>1687</v>
      </c>
      <c r="H193" t="s">
        <v>499</v>
      </c>
      <c r="I193" t="s">
        <v>500</v>
      </c>
      <c r="K193" t="s">
        <v>5</v>
      </c>
      <c r="L193">
        <v>47.93</v>
      </c>
      <c r="M193">
        <v>12.29</v>
      </c>
      <c r="N193" s="2">
        <v>47</v>
      </c>
      <c r="O193" s="2">
        <v>55</v>
      </c>
      <c r="P193" s="2">
        <v>40</v>
      </c>
      <c r="Q193" s="2">
        <v>12</v>
      </c>
      <c r="R193" s="2">
        <v>17</v>
      </c>
      <c r="S193" s="2">
        <v>19</v>
      </c>
      <c r="T193" s="2" t="str">
        <f t="shared" si="10"/>
        <v>N47554000</v>
      </c>
      <c r="U193" s="2" t="str">
        <f t="shared" si="11"/>
        <v>E12171900</v>
      </c>
      <c r="V193" s="2" t="str">
        <f t="shared" si="12"/>
        <v>47°55'40.0"N</v>
      </c>
      <c r="W193" s="2" t="str">
        <f t="shared" si="13"/>
        <v>12°17'19.0"E</v>
      </c>
      <c r="X193" t="s">
        <v>1136</v>
      </c>
      <c r="Y193">
        <v>8</v>
      </c>
      <c r="Z193" t="s">
        <v>15</v>
      </c>
      <c r="AA193" t="str">
        <f t="shared" si="14"/>
        <v>Bad Endorf / Jolling EDPC (Germany)</v>
      </c>
    </row>
    <row r="194" spans="1:27" x14ac:dyDescent="0.2">
      <c r="A194" t="s">
        <v>501</v>
      </c>
      <c r="B194" t="s">
        <v>502</v>
      </c>
      <c r="C194">
        <v>123.6</v>
      </c>
      <c r="E194" t="s">
        <v>12</v>
      </c>
      <c r="F194">
        <v>2500</v>
      </c>
      <c r="G194" s="3">
        <v>1165</v>
      </c>
      <c r="H194" s="1">
        <v>45895</v>
      </c>
      <c r="I194" t="s">
        <v>259</v>
      </c>
      <c r="J194" t="s">
        <v>25</v>
      </c>
      <c r="K194" t="s">
        <v>5</v>
      </c>
      <c r="L194">
        <v>48.66</v>
      </c>
      <c r="M194">
        <v>12.5</v>
      </c>
      <c r="N194" s="2">
        <v>48</v>
      </c>
      <c r="O194" s="2">
        <v>39</v>
      </c>
      <c r="P194" s="2">
        <v>30</v>
      </c>
      <c r="Q194" s="2">
        <v>12</v>
      </c>
      <c r="R194" s="2">
        <v>29</v>
      </c>
      <c r="S194" s="2">
        <v>48</v>
      </c>
      <c r="T194" s="2" t="str">
        <f t="shared" si="10"/>
        <v>N48393000</v>
      </c>
      <c r="U194" s="2" t="str">
        <f t="shared" si="11"/>
        <v>E12294800</v>
      </c>
      <c r="V194" s="2" t="str">
        <f t="shared" si="12"/>
        <v>48°39'30.0"N</v>
      </c>
      <c r="W194" s="2" t="str">
        <f t="shared" si="13"/>
        <v>12°29'48.0"E</v>
      </c>
      <c r="X194" t="s">
        <v>1136</v>
      </c>
      <c r="Y194">
        <v>8</v>
      </c>
      <c r="Z194" t="s">
        <v>15</v>
      </c>
      <c r="AA194" t="str">
        <f t="shared" si="14"/>
        <v>Dingolfing EDPD (Germany)</v>
      </c>
    </row>
    <row r="195" spans="1:27" x14ac:dyDescent="0.2">
      <c r="A195" t="s">
        <v>503</v>
      </c>
      <c r="B195" t="s">
        <v>504</v>
      </c>
      <c r="C195">
        <v>123</v>
      </c>
      <c r="E195" t="s">
        <v>2</v>
      </c>
      <c r="F195">
        <v>2500</v>
      </c>
      <c r="G195" s="3">
        <v>1713</v>
      </c>
      <c r="H195" s="1">
        <v>45990</v>
      </c>
      <c r="I195" t="s">
        <v>505</v>
      </c>
      <c r="J195" t="s">
        <v>58</v>
      </c>
      <c r="K195" t="s">
        <v>5</v>
      </c>
      <c r="L195">
        <v>48.88</v>
      </c>
      <c r="M195">
        <v>11.18</v>
      </c>
      <c r="N195" s="2">
        <v>48</v>
      </c>
      <c r="O195" s="2">
        <v>52</v>
      </c>
      <c r="P195" s="2">
        <v>35</v>
      </c>
      <c r="Q195" s="2">
        <v>11</v>
      </c>
      <c r="R195" s="2">
        <v>10</v>
      </c>
      <c r="S195" s="2">
        <v>55</v>
      </c>
      <c r="T195" s="2" t="str">
        <f t="shared" ref="T195:T258" si="15">CONCATENATE("N",TEXT(N195,"00"),TEXT(O195,"00"),TEXT(P195,"00"),"00")</f>
        <v>N48523500</v>
      </c>
      <c r="U195" s="2" t="str">
        <f t="shared" ref="U195:U258" si="16">CONCATENATE("E",TEXT(Q195,"00"),TEXT(R195,"00"),TEXT(S195,"00"),"00")</f>
        <v>E11105500</v>
      </c>
      <c r="V195" s="2" t="str">
        <f t="shared" ref="V195:V258" si="17">CONCATENATE(TEXT(N195,"00"),"°",TEXT(O195,"00"),"'",TEXT(P195,"00"),".0",CHAR(34),"N")</f>
        <v>48°52'35.0"N</v>
      </c>
      <c r="W195" s="2" t="str">
        <f t="shared" ref="W195:W258" si="18">CONCATENATE(TEXT(Q195,"00"),"°",TEXT(R195,"00"),"'",TEXT(S195,"00"),".0",CHAR(34),"E")</f>
        <v>11°10'55.0"E</v>
      </c>
      <c r="X195" t="s">
        <v>1136</v>
      </c>
      <c r="Y195">
        <v>8</v>
      </c>
      <c r="Z195" t="s">
        <v>15</v>
      </c>
      <c r="AA195" t="str">
        <f t="shared" ref="AA195:AA258" si="19">CONCATENATE(A195, " ", B195, " (Germany)")</f>
        <v>Eichstätt EDPE (Germany)</v>
      </c>
    </row>
    <row r="196" spans="1:27" x14ac:dyDescent="0.2">
      <c r="A196" t="s">
        <v>506</v>
      </c>
      <c r="B196" t="s">
        <v>507</v>
      </c>
      <c r="C196">
        <v>119.9</v>
      </c>
      <c r="E196" t="s">
        <v>302</v>
      </c>
      <c r="F196">
        <v>2200</v>
      </c>
      <c r="G196" s="3">
        <v>1270</v>
      </c>
      <c r="H196" s="1">
        <v>46021</v>
      </c>
      <c r="I196" t="s">
        <v>508</v>
      </c>
      <c r="J196" t="s">
        <v>25</v>
      </c>
      <c r="K196" t="s">
        <v>5</v>
      </c>
      <c r="L196">
        <v>49.34</v>
      </c>
      <c r="M196">
        <v>12.18</v>
      </c>
      <c r="N196" s="2">
        <v>49</v>
      </c>
      <c r="O196" s="2">
        <v>20</v>
      </c>
      <c r="P196" s="2">
        <v>26</v>
      </c>
      <c r="Q196" s="2">
        <v>12</v>
      </c>
      <c r="R196" s="2">
        <v>11</v>
      </c>
      <c r="S196" s="2">
        <v>5</v>
      </c>
      <c r="T196" s="2" t="str">
        <f t="shared" si="15"/>
        <v>N49202600</v>
      </c>
      <c r="U196" s="2" t="str">
        <f t="shared" si="16"/>
        <v>E12110500</v>
      </c>
      <c r="V196" s="2" t="str">
        <f t="shared" si="17"/>
        <v>49°20'26.0"N</v>
      </c>
      <c r="W196" s="2" t="str">
        <f t="shared" si="18"/>
        <v>12°11'05.0"E</v>
      </c>
      <c r="X196" t="s">
        <v>1136</v>
      </c>
      <c r="Y196">
        <v>8</v>
      </c>
      <c r="Z196" t="s">
        <v>15</v>
      </c>
      <c r="AA196" t="str">
        <f t="shared" si="19"/>
        <v>Schwandorf EDPF (Germany)</v>
      </c>
    </row>
    <row r="197" spans="1:27" x14ac:dyDescent="0.2">
      <c r="A197" t="s">
        <v>509</v>
      </c>
      <c r="B197" t="s">
        <v>510</v>
      </c>
      <c r="C197">
        <v>122.6</v>
      </c>
      <c r="E197" t="s">
        <v>302</v>
      </c>
      <c r="F197">
        <v>1800</v>
      </c>
      <c r="G197" s="3">
        <v>1060</v>
      </c>
      <c r="H197" t="s">
        <v>90</v>
      </c>
      <c r="I197" t="s">
        <v>511</v>
      </c>
      <c r="J197" t="s">
        <v>70</v>
      </c>
      <c r="K197" t="s">
        <v>5</v>
      </c>
      <c r="L197">
        <v>48.95</v>
      </c>
      <c r="M197">
        <v>12.42</v>
      </c>
      <c r="N197" s="2">
        <v>48</v>
      </c>
      <c r="O197" s="2">
        <v>57</v>
      </c>
      <c r="P197" s="2">
        <v>13</v>
      </c>
      <c r="Q197" s="2">
        <v>12</v>
      </c>
      <c r="R197" s="2">
        <v>25</v>
      </c>
      <c r="S197" s="2">
        <v>17</v>
      </c>
      <c r="T197" s="2" t="str">
        <f t="shared" si="15"/>
        <v>N48571300</v>
      </c>
      <c r="U197" s="2" t="str">
        <f t="shared" si="16"/>
        <v>E12251700</v>
      </c>
      <c r="V197" s="2" t="str">
        <f t="shared" si="17"/>
        <v>48°57'13.0"N</v>
      </c>
      <c r="W197" s="2" t="str">
        <f t="shared" si="18"/>
        <v>12°25'17.0"E</v>
      </c>
      <c r="X197" t="s">
        <v>1136</v>
      </c>
      <c r="Y197">
        <v>8</v>
      </c>
      <c r="Z197" t="s">
        <v>15</v>
      </c>
      <c r="AA197" t="str">
        <f t="shared" si="19"/>
        <v>Griesau EDPG (Germany)</v>
      </c>
    </row>
    <row r="198" spans="1:27" x14ac:dyDescent="0.2">
      <c r="A198" t="s">
        <v>512</v>
      </c>
      <c r="B198" t="s">
        <v>513</v>
      </c>
      <c r="C198">
        <v>135.42500000000001</v>
      </c>
      <c r="E198" t="s">
        <v>2</v>
      </c>
      <c r="F198">
        <v>2000</v>
      </c>
      <c r="G198" s="3">
        <v>1181</v>
      </c>
      <c r="H198" s="1">
        <v>45990</v>
      </c>
      <c r="I198" t="s">
        <v>514</v>
      </c>
      <c r="J198" t="s">
        <v>118</v>
      </c>
      <c r="K198" t="s">
        <v>15</v>
      </c>
      <c r="L198">
        <v>49.27</v>
      </c>
      <c r="M198">
        <v>11.01</v>
      </c>
      <c r="N198" s="2">
        <v>49</v>
      </c>
      <c r="O198" s="2">
        <v>16</v>
      </c>
      <c r="P198" s="2">
        <v>7</v>
      </c>
      <c r="Q198" s="2">
        <v>11</v>
      </c>
      <c r="R198" s="2">
        <v>0</v>
      </c>
      <c r="S198" s="2">
        <v>34</v>
      </c>
      <c r="T198" s="2" t="str">
        <f t="shared" si="15"/>
        <v>N49160700</v>
      </c>
      <c r="U198" s="2" t="str">
        <f t="shared" si="16"/>
        <v>E11003400</v>
      </c>
      <c r="V198" s="2" t="str">
        <f t="shared" si="17"/>
        <v>49°16'07.0"N</v>
      </c>
      <c r="W198" s="2" t="str">
        <f t="shared" si="18"/>
        <v>11°00'34.0"E</v>
      </c>
      <c r="X198" t="s">
        <v>1136</v>
      </c>
      <c r="Y198">
        <v>8</v>
      </c>
      <c r="Z198" t="s">
        <v>15</v>
      </c>
      <c r="AA198" t="str">
        <f t="shared" si="19"/>
        <v>Schwabach Heidenberg EDPH (Germany)</v>
      </c>
    </row>
    <row r="199" spans="1:27" x14ac:dyDescent="0.2">
      <c r="A199" t="s">
        <v>515</v>
      </c>
      <c r="B199" t="s">
        <v>516</v>
      </c>
      <c r="C199">
        <v>123.65</v>
      </c>
      <c r="E199" t="s">
        <v>2</v>
      </c>
      <c r="F199">
        <v>2500</v>
      </c>
      <c r="G199" s="3">
        <v>1376</v>
      </c>
      <c r="H199" s="1">
        <v>45769</v>
      </c>
      <c r="I199" t="s">
        <v>133</v>
      </c>
      <c r="K199" t="s">
        <v>5</v>
      </c>
      <c r="L199">
        <v>48.46</v>
      </c>
      <c r="M199">
        <v>11.94</v>
      </c>
      <c r="N199" s="2">
        <v>48</v>
      </c>
      <c r="O199" s="2">
        <v>27</v>
      </c>
      <c r="P199" s="2">
        <v>37</v>
      </c>
      <c r="Q199" s="2">
        <v>11</v>
      </c>
      <c r="R199" s="2">
        <v>56</v>
      </c>
      <c r="S199" s="2">
        <v>29</v>
      </c>
      <c r="T199" s="2" t="str">
        <f t="shared" si="15"/>
        <v>N48273700</v>
      </c>
      <c r="U199" s="2" t="str">
        <f t="shared" si="16"/>
        <v>E11562900</v>
      </c>
      <c r="V199" s="2" t="str">
        <f t="shared" si="17"/>
        <v>48°27'37.0"N</v>
      </c>
      <c r="W199" s="2" t="str">
        <f t="shared" si="18"/>
        <v>11°56'29.0"E</v>
      </c>
      <c r="X199" t="s">
        <v>1136</v>
      </c>
      <c r="Y199">
        <v>8</v>
      </c>
      <c r="Z199" t="s">
        <v>15</v>
      </c>
      <c r="AA199" t="str">
        <f t="shared" si="19"/>
        <v>Moosburg a. d. Kippe EDPI (Germany)</v>
      </c>
    </row>
    <row r="200" spans="1:27" x14ac:dyDescent="0.2">
      <c r="A200" t="s">
        <v>517</v>
      </c>
      <c r="B200" t="s">
        <v>518</v>
      </c>
      <c r="C200">
        <v>127.7</v>
      </c>
      <c r="E200" t="s">
        <v>12</v>
      </c>
      <c r="F200">
        <v>3000</v>
      </c>
      <c r="G200" s="3">
        <v>2434</v>
      </c>
      <c r="H200" s="1">
        <v>45863</v>
      </c>
      <c r="I200" t="s">
        <v>519</v>
      </c>
      <c r="J200" t="s">
        <v>25</v>
      </c>
      <c r="K200" t="s">
        <v>5</v>
      </c>
      <c r="L200">
        <v>48.5</v>
      </c>
      <c r="M200">
        <v>9.64</v>
      </c>
      <c r="N200" s="2">
        <v>48</v>
      </c>
      <c r="O200" s="2">
        <v>29</v>
      </c>
      <c r="P200" s="2">
        <v>47</v>
      </c>
      <c r="Q200" s="2">
        <v>9</v>
      </c>
      <c r="R200" s="2">
        <v>38</v>
      </c>
      <c r="S200" s="2">
        <v>21</v>
      </c>
      <c r="T200" s="2" t="str">
        <f t="shared" si="15"/>
        <v>N48294700</v>
      </c>
      <c r="U200" s="2" t="str">
        <f t="shared" si="16"/>
        <v>E09382100</v>
      </c>
      <c r="V200" s="2" t="str">
        <f t="shared" si="17"/>
        <v>48°29'47.0"N</v>
      </c>
      <c r="W200" s="2" t="str">
        <f t="shared" si="18"/>
        <v>09°38'21.0"E</v>
      </c>
      <c r="X200" t="s">
        <v>1136</v>
      </c>
      <c r="Y200">
        <v>8</v>
      </c>
      <c r="Z200" t="s">
        <v>15</v>
      </c>
      <c r="AA200" t="str">
        <f t="shared" si="19"/>
        <v>Laichingen EDPJ (Germany)</v>
      </c>
    </row>
    <row r="201" spans="1:27" x14ac:dyDescent="0.2">
      <c r="A201" t="s">
        <v>520</v>
      </c>
      <c r="B201" t="s">
        <v>521</v>
      </c>
      <c r="C201">
        <v>118.55</v>
      </c>
      <c r="E201" t="s">
        <v>12</v>
      </c>
      <c r="F201">
        <v>2600</v>
      </c>
      <c r="G201" s="3">
        <v>1780</v>
      </c>
      <c r="H201" s="1">
        <v>45895</v>
      </c>
      <c r="I201" t="s">
        <v>155</v>
      </c>
      <c r="K201" t="s">
        <v>5</v>
      </c>
      <c r="L201">
        <v>48.05</v>
      </c>
      <c r="M201">
        <v>12.5</v>
      </c>
      <c r="N201" s="2">
        <v>48</v>
      </c>
      <c r="O201" s="2">
        <v>2</v>
      </c>
      <c r="P201" s="2">
        <v>52</v>
      </c>
      <c r="Q201" s="2">
        <v>12</v>
      </c>
      <c r="R201" s="2">
        <v>30</v>
      </c>
      <c r="S201" s="2">
        <v>2</v>
      </c>
      <c r="T201" s="2" t="str">
        <f t="shared" si="15"/>
        <v>N48025200</v>
      </c>
      <c r="U201" s="2" t="str">
        <f t="shared" si="16"/>
        <v>E12300200</v>
      </c>
      <c r="V201" s="2" t="str">
        <f t="shared" si="17"/>
        <v>48°02'52.0"N</v>
      </c>
      <c r="W201" s="2" t="str">
        <f t="shared" si="18"/>
        <v>12°30'02.0"E</v>
      </c>
      <c r="X201" t="s">
        <v>1136</v>
      </c>
      <c r="Y201">
        <v>8</v>
      </c>
      <c r="Z201" t="s">
        <v>15</v>
      </c>
      <c r="AA201" t="str">
        <f t="shared" si="19"/>
        <v>Schönberg EDPK (Germany)</v>
      </c>
    </row>
    <row r="202" spans="1:27" x14ac:dyDescent="0.2">
      <c r="A202" t="s">
        <v>522</v>
      </c>
      <c r="B202" t="s">
        <v>523</v>
      </c>
      <c r="C202">
        <v>122.6</v>
      </c>
      <c r="E202" t="s">
        <v>2</v>
      </c>
      <c r="F202">
        <v>3100</v>
      </c>
      <c r="G202" s="3">
        <v>2272</v>
      </c>
      <c r="H202" s="1">
        <v>45927</v>
      </c>
      <c r="I202" t="s">
        <v>115</v>
      </c>
      <c r="J202" t="s">
        <v>25</v>
      </c>
      <c r="K202" t="s">
        <v>5</v>
      </c>
      <c r="L202">
        <v>48.68</v>
      </c>
      <c r="M202">
        <v>9.84</v>
      </c>
      <c r="N202" s="2">
        <v>48</v>
      </c>
      <c r="O202" s="2">
        <v>40</v>
      </c>
      <c r="P202" s="2">
        <v>41</v>
      </c>
      <c r="Q202" s="2">
        <v>9</v>
      </c>
      <c r="R202" s="2">
        <v>50</v>
      </c>
      <c r="S202" s="2">
        <v>37</v>
      </c>
      <c r="T202" s="2" t="str">
        <f t="shared" si="15"/>
        <v>N48404100</v>
      </c>
      <c r="U202" s="2" t="str">
        <f t="shared" si="16"/>
        <v>E09503700</v>
      </c>
      <c r="V202" s="2" t="str">
        <f t="shared" si="17"/>
        <v>48°40'41.0"N</v>
      </c>
      <c r="W202" s="2" t="str">
        <f t="shared" si="18"/>
        <v>09°50'37.0"E</v>
      </c>
      <c r="X202" t="s">
        <v>1136</v>
      </c>
      <c r="Y202">
        <v>8</v>
      </c>
      <c r="Z202" t="s">
        <v>15</v>
      </c>
      <c r="AA202" t="str">
        <f t="shared" si="19"/>
        <v>Donzdorf EDPM (Germany)</v>
      </c>
    </row>
    <row r="203" spans="1:27" x14ac:dyDescent="0.2">
      <c r="A203" t="s">
        <v>524</v>
      </c>
      <c r="B203" t="s">
        <v>525</v>
      </c>
      <c r="C203">
        <v>118.5</v>
      </c>
      <c r="G203" s="3">
        <v>1811</v>
      </c>
      <c r="L203">
        <v>48.07</v>
      </c>
      <c r="M203">
        <v>11.64</v>
      </c>
      <c r="N203" s="2">
        <v>48</v>
      </c>
      <c r="O203" s="2">
        <v>4</v>
      </c>
      <c r="P203" s="2">
        <v>22</v>
      </c>
      <c r="Q203" s="2">
        <v>11</v>
      </c>
      <c r="R203" s="2">
        <v>38</v>
      </c>
      <c r="S203" s="2">
        <v>12</v>
      </c>
      <c r="T203" s="2" t="str">
        <f t="shared" si="15"/>
        <v>N48042200</v>
      </c>
      <c r="U203" s="2" t="str">
        <f t="shared" si="16"/>
        <v>E11381200</v>
      </c>
      <c r="V203" s="2" t="str">
        <f t="shared" si="17"/>
        <v>48°04'22.0"N</v>
      </c>
      <c r="W203" s="2" t="str">
        <f t="shared" si="18"/>
        <v>11°38'12.0"E</v>
      </c>
      <c r="X203" t="s">
        <v>1136</v>
      </c>
      <c r="Y203">
        <v>8</v>
      </c>
      <c r="Z203" t="s">
        <v>15</v>
      </c>
      <c r="AA203" t="str">
        <f t="shared" si="19"/>
        <v>Neubiberg EDPN (Germany)</v>
      </c>
    </row>
    <row r="204" spans="1:27" x14ac:dyDescent="0.2">
      <c r="A204" t="s">
        <v>526</v>
      </c>
      <c r="B204" t="s">
        <v>527</v>
      </c>
      <c r="C204">
        <v>119.97499999999999</v>
      </c>
      <c r="E204" t="s">
        <v>12</v>
      </c>
      <c r="F204">
        <v>2200</v>
      </c>
      <c r="G204" s="3">
        <v>1394</v>
      </c>
      <c r="H204" s="1">
        <v>45927</v>
      </c>
      <c r="I204" t="s">
        <v>528</v>
      </c>
      <c r="J204" t="s">
        <v>212</v>
      </c>
      <c r="K204" t="s">
        <v>164</v>
      </c>
      <c r="L204">
        <v>49.29</v>
      </c>
      <c r="M204">
        <v>11.44</v>
      </c>
      <c r="N204" s="2">
        <v>49</v>
      </c>
      <c r="O204" s="2">
        <v>17</v>
      </c>
      <c r="P204" s="2">
        <v>9</v>
      </c>
      <c r="Q204" s="2">
        <v>11</v>
      </c>
      <c r="R204" s="2">
        <v>26</v>
      </c>
      <c r="S204" s="2">
        <v>41</v>
      </c>
      <c r="T204" s="2" t="str">
        <f t="shared" si="15"/>
        <v>N49170900</v>
      </c>
      <c r="U204" s="2" t="str">
        <f t="shared" si="16"/>
        <v>E11264100</v>
      </c>
      <c r="V204" s="2" t="str">
        <f t="shared" si="17"/>
        <v>49°17'09.0"N</v>
      </c>
      <c r="W204" s="2" t="str">
        <f t="shared" si="18"/>
        <v>11°26'41.0"E</v>
      </c>
      <c r="X204" t="s">
        <v>1136</v>
      </c>
      <c r="Y204">
        <v>8</v>
      </c>
      <c r="Z204" t="s">
        <v>15</v>
      </c>
      <c r="AA204" t="str">
        <f t="shared" si="19"/>
        <v>Neumarkt Oberpfalz EDPO (Germany)</v>
      </c>
    </row>
    <row r="205" spans="1:27" x14ac:dyDescent="0.2">
      <c r="A205" t="s">
        <v>529</v>
      </c>
      <c r="B205" t="s">
        <v>530</v>
      </c>
      <c r="C205">
        <v>123</v>
      </c>
      <c r="E205" t="s">
        <v>302</v>
      </c>
      <c r="F205">
        <v>2000</v>
      </c>
      <c r="G205" s="3">
        <v>1248</v>
      </c>
      <c r="H205" s="1">
        <v>46021</v>
      </c>
      <c r="I205" t="s">
        <v>289</v>
      </c>
      <c r="J205" t="s">
        <v>233</v>
      </c>
      <c r="K205" t="s">
        <v>15</v>
      </c>
      <c r="L205">
        <v>49.43</v>
      </c>
      <c r="M205">
        <v>12.1</v>
      </c>
      <c r="N205" s="2">
        <v>49</v>
      </c>
      <c r="O205" s="2">
        <v>25</v>
      </c>
      <c r="P205" s="2">
        <v>47</v>
      </c>
      <c r="Q205" s="2">
        <v>12</v>
      </c>
      <c r="R205" s="2">
        <v>5</v>
      </c>
      <c r="S205" s="2">
        <v>48</v>
      </c>
      <c r="T205" s="2" t="str">
        <f t="shared" si="15"/>
        <v>N49254700</v>
      </c>
      <c r="U205" s="2" t="str">
        <f t="shared" si="16"/>
        <v>E12054800</v>
      </c>
      <c r="V205" s="2" t="str">
        <f t="shared" si="17"/>
        <v>49°25'47.0"N</v>
      </c>
      <c r="W205" s="2" t="str">
        <f t="shared" si="18"/>
        <v>12°05'48.0"E</v>
      </c>
      <c r="X205" t="s">
        <v>1136</v>
      </c>
      <c r="Y205">
        <v>8</v>
      </c>
      <c r="Z205" t="s">
        <v>15</v>
      </c>
      <c r="AA205" t="str">
        <f t="shared" si="19"/>
        <v>Schmidgaden Opf EDPQ (Germany)</v>
      </c>
    </row>
    <row r="206" spans="1:27" x14ac:dyDescent="0.2">
      <c r="A206" t="s">
        <v>531</v>
      </c>
      <c r="B206" t="s">
        <v>532</v>
      </c>
      <c r="C206">
        <v>122.05</v>
      </c>
      <c r="E206" t="s">
        <v>121</v>
      </c>
      <c r="F206">
        <v>3400</v>
      </c>
      <c r="G206" s="3">
        <v>2702</v>
      </c>
      <c r="H206" s="1">
        <v>45708</v>
      </c>
      <c r="I206" t="s">
        <v>358</v>
      </c>
      <c r="J206" t="s">
        <v>124</v>
      </c>
      <c r="K206" t="s">
        <v>5</v>
      </c>
      <c r="L206">
        <v>48.68</v>
      </c>
      <c r="M206">
        <v>13.69</v>
      </c>
      <c r="N206" s="2">
        <v>48</v>
      </c>
      <c r="O206" s="2">
        <v>40</v>
      </c>
      <c r="P206" s="2">
        <v>56</v>
      </c>
      <c r="Q206" s="2">
        <v>13</v>
      </c>
      <c r="R206" s="2">
        <v>41</v>
      </c>
      <c r="S206" s="2">
        <v>41</v>
      </c>
      <c r="T206" s="2" t="str">
        <f t="shared" si="15"/>
        <v>N48405600</v>
      </c>
      <c r="U206" s="2" t="str">
        <f t="shared" si="16"/>
        <v>E13414100</v>
      </c>
      <c r="V206" s="2" t="str">
        <f t="shared" si="17"/>
        <v>48°40'56.0"N</v>
      </c>
      <c r="W206" s="2" t="str">
        <f t="shared" si="18"/>
        <v>13°41'41.0"E</v>
      </c>
      <c r="X206" t="s">
        <v>1136</v>
      </c>
      <c r="Y206">
        <v>8</v>
      </c>
      <c r="Z206" t="s">
        <v>15</v>
      </c>
      <c r="AA206" t="str">
        <f t="shared" si="19"/>
        <v>Sonnen EDPS (Germany)</v>
      </c>
    </row>
    <row r="207" spans="1:27" x14ac:dyDescent="0.2">
      <c r="A207" t="s">
        <v>533</v>
      </c>
      <c r="B207" t="s">
        <v>534</v>
      </c>
      <c r="C207">
        <v>123</v>
      </c>
      <c r="E207" t="s">
        <v>2</v>
      </c>
      <c r="F207">
        <v>3000</v>
      </c>
      <c r="G207" s="3">
        <v>1975</v>
      </c>
      <c r="H207" s="1">
        <v>45895</v>
      </c>
      <c r="I207" t="s">
        <v>367</v>
      </c>
      <c r="J207" t="s">
        <v>25</v>
      </c>
      <c r="K207" t="s">
        <v>5</v>
      </c>
      <c r="L207">
        <v>48.62</v>
      </c>
      <c r="M207">
        <v>10.06</v>
      </c>
      <c r="N207" s="2">
        <v>48</v>
      </c>
      <c r="O207" s="2">
        <v>37</v>
      </c>
      <c r="P207" s="2">
        <v>16</v>
      </c>
      <c r="Q207" s="2">
        <v>10</v>
      </c>
      <c r="R207" s="2">
        <v>3</v>
      </c>
      <c r="S207" s="2">
        <v>40</v>
      </c>
      <c r="T207" s="2" t="str">
        <f t="shared" si="15"/>
        <v>N48371600</v>
      </c>
      <c r="U207" s="2" t="str">
        <f t="shared" si="16"/>
        <v>E10034000</v>
      </c>
      <c r="V207" s="2" t="str">
        <f t="shared" si="17"/>
        <v>48°37'16.0"N</v>
      </c>
      <c r="W207" s="2" t="str">
        <f t="shared" si="18"/>
        <v>10°03'40.0"E</v>
      </c>
      <c r="X207" t="s">
        <v>1136</v>
      </c>
      <c r="Y207">
        <v>8</v>
      </c>
      <c r="Z207" t="s">
        <v>15</v>
      </c>
      <c r="AA207" t="str">
        <f t="shared" si="19"/>
        <v>Gerstetten EDPT (Germany)</v>
      </c>
    </row>
    <row r="208" spans="1:27" x14ac:dyDescent="0.2">
      <c r="A208" t="s">
        <v>535</v>
      </c>
      <c r="B208" t="s">
        <v>536</v>
      </c>
      <c r="C208">
        <v>123.65</v>
      </c>
      <c r="E208" t="s">
        <v>121</v>
      </c>
      <c r="F208">
        <v>2700</v>
      </c>
      <c r="G208" s="3">
        <v>1892</v>
      </c>
      <c r="H208" t="s">
        <v>122</v>
      </c>
      <c r="I208" t="s">
        <v>537</v>
      </c>
      <c r="J208" t="s">
        <v>25</v>
      </c>
      <c r="K208" t="s">
        <v>5</v>
      </c>
      <c r="L208">
        <v>49.06</v>
      </c>
      <c r="M208">
        <v>11.21</v>
      </c>
      <c r="N208" s="2">
        <v>49</v>
      </c>
      <c r="O208" s="2">
        <v>3</v>
      </c>
      <c r="P208" s="2">
        <v>52</v>
      </c>
      <c r="Q208" s="2">
        <v>11</v>
      </c>
      <c r="R208" s="2">
        <v>12</v>
      </c>
      <c r="S208" s="2">
        <v>34</v>
      </c>
      <c r="T208" s="2" t="str">
        <f t="shared" si="15"/>
        <v>N49035200</v>
      </c>
      <c r="U208" s="2" t="str">
        <f t="shared" si="16"/>
        <v>E11123400</v>
      </c>
      <c r="V208" s="2" t="str">
        <f t="shared" si="17"/>
        <v>49°03'52.0"N</v>
      </c>
      <c r="W208" s="2" t="str">
        <f t="shared" si="18"/>
        <v>11°12'34.0"E</v>
      </c>
      <c r="X208" t="s">
        <v>1136</v>
      </c>
      <c r="Y208">
        <v>8</v>
      </c>
      <c r="Z208" t="s">
        <v>15</v>
      </c>
      <c r="AA208" t="str">
        <f t="shared" si="19"/>
        <v>Thalmässing Waizenhofen EDPW (Germany)</v>
      </c>
    </row>
    <row r="209" spans="1:27" x14ac:dyDescent="0.2">
      <c r="A209" t="s">
        <v>538</v>
      </c>
      <c r="B209" t="s">
        <v>539</v>
      </c>
      <c r="C209">
        <v>118.27500000000001</v>
      </c>
      <c r="E209" t="s">
        <v>12</v>
      </c>
      <c r="F209">
        <v>2000</v>
      </c>
      <c r="G209" s="3">
        <v>1220</v>
      </c>
      <c r="H209" s="1">
        <v>45895</v>
      </c>
      <c r="I209" t="s">
        <v>325</v>
      </c>
      <c r="J209" t="s">
        <v>25</v>
      </c>
      <c r="K209" t="s">
        <v>5</v>
      </c>
      <c r="L209">
        <v>49.51</v>
      </c>
      <c r="M209">
        <v>10.37</v>
      </c>
      <c r="N209" s="2">
        <v>49</v>
      </c>
      <c r="O209" s="2">
        <v>30</v>
      </c>
      <c r="P209" s="2">
        <v>36</v>
      </c>
      <c r="Q209" s="2">
        <v>10</v>
      </c>
      <c r="R209" s="2">
        <v>21</v>
      </c>
      <c r="S209" s="2">
        <v>59</v>
      </c>
      <c r="T209" s="2" t="str">
        <f t="shared" si="15"/>
        <v>N49303600</v>
      </c>
      <c r="U209" s="2" t="str">
        <f t="shared" si="16"/>
        <v>E10215900</v>
      </c>
      <c r="V209" s="2" t="str">
        <f t="shared" si="17"/>
        <v>49°30'36.0"N</v>
      </c>
      <c r="W209" s="2" t="str">
        <f t="shared" si="18"/>
        <v>10°21'59.0"E</v>
      </c>
      <c r="X209" t="s">
        <v>1136</v>
      </c>
      <c r="Y209">
        <v>8</v>
      </c>
      <c r="Z209" t="s">
        <v>15</v>
      </c>
      <c r="AA209" t="str">
        <f t="shared" si="19"/>
        <v>Bad Windsheim EDQB (Germany)</v>
      </c>
    </row>
    <row r="210" spans="1:27" x14ac:dyDescent="0.2">
      <c r="A210" t="s">
        <v>540</v>
      </c>
      <c r="B210" t="s">
        <v>541</v>
      </c>
      <c r="C210">
        <v>128.67500000000001</v>
      </c>
      <c r="E210" t="s">
        <v>302</v>
      </c>
      <c r="F210">
        <v>2400</v>
      </c>
      <c r="G210" s="3">
        <v>1491</v>
      </c>
      <c r="H210" s="1">
        <v>46021</v>
      </c>
      <c r="I210" t="s">
        <v>542</v>
      </c>
      <c r="J210" t="s">
        <v>70</v>
      </c>
      <c r="K210" t="s">
        <v>15</v>
      </c>
      <c r="L210">
        <v>50.26</v>
      </c>
      <c r="M210">
        <v>11</v>
      </c>
      <c r="N210" s="2">
        <v>50</v>
      </c>
      <c r="O210" s="2">
        <v>15</v>
      </c>
      <c r="P210" s="2">
        <v>48</v>
      </c>
      <c r="Q210" s="2">
        <v>10</v>
      </c>
      <c r="R210" s="2">
        <v>59</v>
      </c>
      <c r="S210" s="2">
        <v>42</v>
      </c>
      <c r="T210" s="2" t="str">
        <f t="shared" si="15"/>
        <v>N50154800</v>
      </c>
      <c r="U210" s="2" t="str">
        <f t="shared" si="16"/>
        <v>E10594200</v>
      </c>
      <c r="V210" s="2" t="str">
        <f t="shared" si="17"/>
        <v>50°15'48.0"N</v>
      </c>
      <c r="W210" s="2" t="str">
        <f t="shared" si="18"/>
        <v>10°59'42.0"E</v>
      </c>
      <c r="X210" t="s">
        <v>1136</v>
      </c>
      <c r="Y210">
        <v>8</v>
      </c>
      <c r="Z210" t="s">
        <v>15</v>
      </c>
      <c r="AA210" t="str">
        <f t="shared" si="19"/>
        <v>Coburg Brandstein EDQC (Germany)</v>
      </c>
    </row>
    <row r="211" spans="1:27" x14ac:dyDescent="0.2">
      <c r="A211" t="s">
        <v>543</v>
      </c>
      <c r="B211" t="s">
        <v>544</v>
      </c>
      <c r="C211">
        <v>123.65</v>
      </c>
      <c r="E211" t="s">
        <v>2</v>
      </c>
      <c r="F211">
        <v>2100</v>
      </c>
      <c r="G211" s="3">
        <v>1370</v>
      </c>
      <c r="H211" s="1">
        <v>45927</v>
      </c>
      <c r="I211" t="s">
        <v>78</v>
      </c>
      <c r="J211" t="s">
        <v>25</v>
      </c>
      <c r="K211" t="s">
        <v>5</v>
      </c>
      <c r="L211">
        <v>49.36</v>
      </c>
      <c r="M211">
        <v>10.67</v>
      </c>
      <c r="N211" s="2">
        <v>49</v>
      </c>
      <c r="O211" s="2">
        <v>21</v>
      </c>
      <c r="P211" s="2">
        <v>36</v>
      </c>
      <c r="Q211" s="2">
        <v>10</v>
      </c>
      <c r="R211" s="2">
        <v>40</v>
      </c>
      <c r="S211" s="2">
        <v>16</v>
      </c>
      <c r="T211" s="2" t="str">
        <f t="shared" si="15"/>
        <v>N49213600</v>
      </c>
      <c r="U211" s="2" t="str">
        <f t="shared" si="16"/>
        <v>E10401600</v>
      </c>
      <c r="V211" s="2" t="str">
        <f t="shared" si="17"/>
        <v>49°21'36.0"N</v>
      </c>
      <c r="W211" s="2" t="str">
        <f t="shared" si="18"/>
        <v>10°40'16.0"E</v>
      </c>
      <c r="X211" t="s">
        <v>1136</v>
      </c>
      <c r="Y211">
        <v>8</v>
      </c>
      <c r="Z211" t="s">
        <v>15</v>
      </c>
      <c r="AA211" t="str">
        <f t="shared" si="19"/>
        <v>Ansbach Petersdorf EDQF (Germany)</v>
      </c>
    </row>
    <row r="212" spans="1:27" x14ac:dyDescent="0.2">
      <c r="A212" t="s">
        <v>545</v>
      </c>
      <c r="B212" t="s">
        <v>546</v>
      </c>
      <c r="C212">
        <v>122.85</v>
      </c>
      <c r="E212" t="s">
        <v>12</v>
      </c>
      <c r="F212">
        <v>1900</v>
      </c>
      <c r="G212" s="3">
        <v>1070</v>
      </c>
      <c r="H212" s="1">
        <v>45895</v>
      </c>
      <c r="I212" t="s">
        <v>325</v>
      </c>
      <c r="J212" t="s">
        <v>70</v>
      </c>
      <c r="K212" t="s">
        <v>15</v>
      </c>
      <c r="L212">
        <v>49.58</v>
      </c>
      <c r="M212">
        <v>10.87</v>
      </c>
      <c r="N212" s="2">
        <v>49</v>
      </c>
      <c r="O212" s="2">
        <v>35</v>
      </c>
      <c r="P212" s="2">
        <v>1</v>
      </c>
      <c r="Q212" s="2">
        <v>10</v>
      </c>
      <c r="R212" s="2">
        <v>52</v>
      </c>
      <c r="S212" s="2">
        <v>25</v>
      </c>
      <c r="T212" s="2" t="str">
        <f t="shared" si="15"/>
        <v>N49350100</v>
      </c>
      <c r="U212" s="2" t="str">
        <f t="shared" si="16"/>
        <v>E10522500</v>
      </c>
      <c r="V212" s="2" t="str">
        <f t="shared" si="17"/>
        <v>49°35'01.0"N</v>
      </c>
      <c r="W212" s="2" t="str">
        <f t="shared" si="18"/>
        <v>10°52'25.0"E</v>
      </c>
      <c r="X212" t="s">
        <v>1136</v>
      </c>
      <c r="Y212">
        <v>8</v>
      </c>
      <c r="Z212" t="s">
        <v>15</v>
      </c>
      <c r="AA212" t="str">
        <f t="shared" si="19"/>
        <v>Herzogenaurach EDQH (Germany)</v>
      </c>
    </row>
    <row r="213" spans="1:27" x14ac:dyDescent="0.2">
      <c r="A213" t="s">
        <v>547</v>
      </c>
      <c r="B213" t="s">
        <v>548</v>
      </c>
      <c r="C213">
        <v>122</v>
      </c>
      <c r="E213" t="s">
        <v>2</v>
      </c>
      <c r="F213">
        <v>2400</v>
      </c>
      <c r="G213" s="3">
        <v>1788</v>
      </c>
      <c r="H213" t="s">
        <v>549</v>
      </c>
      <c r="I213" t="s">
        <v>155</v>
      </c>
      <c r="J213" t="s">
        <v>25</v>
      </c>
      <c r="K213" t="s">
        <v>164</v>
      </c>
      <c r="L213">
        <v>49.6</v>
      </c>
      <c r="M213">
        <v>11.28</v>
      </c>
      <c r="N213" s="2">
        <v>49</v>
      </c>
      <c r="O213" s="2">
        <v>36</v>
      </c>
      <c r="P213" s="2">
        <v>17</v>
      </c>
      <c r="Q213" s="2">
        <v>11</v>
      </c>
      <c r="R213" s="2">
        <v>17</v>
      </c>
      <c r="S213" s="2">
        <v>2</v>
      </c>
      <c r="T213" s="2" t="str">
        <f t="shared" si="15"/>
        <v>N49361700</v>
      </c>
      <c r="U213" s="2" t="str">
        <f t="shared" si="16"/>
        <v>E11170200</v>
      </c>
      <c r="V213" s="2" t="str">
        <f t="shared" si="17"/>
        <v>49°36'17.0"N</v>
      </c>
      <c r="W213" s="2" t="str">
        <f t="shared" si="18"/>
        <v>11°17'02.0"E</v>
      </c>
      <c r="X213" t="s">
        <v>1136</v>
      </c>
      <c r="Y213">
        <v>8</v>
      </c>
      <c r="Z213" t="s">
        <v>15</v>
      </c>
      <c r="AA213" t="str">
        <f t="shared" si="19"/>
        <v>Lauf Lillinghof EDQI (Germany)</v>
      </c>
    </row>
    <row r="214" spans="1:27" x14ac:dyDescent="0.2">
      <c r="A214" t="s">
        <v>550</v>
      </c>
      <c r="B214" t="s">
        <v>551</v>
      </c>
      <c r="C214">
        <v>118.52500000000001</v>
      </c>
      <c r="E214" t="s">
        <v>12</v>
      </c>
      <c r="F214">
        <v>2500</v>
      </c>
      <c r="G214" s="3">
        <v>1660</v>
      </c>
      <c r="H214" s="1">
        <v>45927</v>
      </c>
      <c r="I214" t="s">
        <v>552</v>
      </c>
      <c r="J214" t="s">
        <v>25</v>
      </c>
      <c r="K214" t="s">
        <v>15</v>
      </c>
      <c r="L214">
        <v>50.14</v>
      </c>
      <c r="M214">
        <v>11.46</v>
      </c>
      <c r="N214" s="2">
        <v>50</v>
      </c>
      <c r="O214" s="2">
        <v>8</v>
      </c>
      <c r="P214" s="2">
        <v>6</v>
      </c>
      <c r="Q214" s="2">
        <v>11</v>
      </c>
      <c r="R214" s="2">
        <v>27</v>
      </c>
      <c r="S214" s="2">
        <v>31</v>
      </c>
      <c r="T214" s="2" t="str">
        <f t="shared" si="15"/>
        <v>N50080600</v>
      </c>
      <c r="U214" s="2" t="str">
        <f t="shared" si="16"/>
        <v>E11273100</v>
      </c>
      <c r="V214" s="2" t="str">
        <f t="shared" si="17"/>
        <v>50°08'06.0"N</v>
      </c>
      <c r="W214" s="2" t="str">
        <f t="shared" si="18"/>
        <v>11°27'31.0"E</v>
      </c>
      <c r="X214" t="s">
        <v>1136</v>
      </c>
      <c r="Y214">
        <v>8</v>
      </c>
      <c r="Z214" t="s">
        <v>15</v>
      </c>
      <c r="AA214" t="str">
        <f t="shared" si="19"/>
        <v>Kulmbach EDQK (Germany)</v>
      </c>
    </row>
    <row r="215" spans="1:27" x14ac:dyDescent="0.2">
      <c r="A215" t="s">
        <v>553</v>
      </c>
      <c r="B215" t="s">
        <v>554</v>
      </c>
      <c r="C215">
        <v>123</v>
      </c>
      <c r="E215" t="s">
        <v>84</v>
      </c>
      <c r="F215">
        <v>1800</v>
      </c>
      <c r="G215">
        <v>853</v>
      </c>
      <c r="H215" s="1">
        <v>45769</v>
      </c>
      <c r="I215" t="s">
        <v>133</v>
      </c>
      <c r="J215" t="s">
        <v>25</v>
      </c>
      <c r="K215" t="s">
        <v>5</v>
      </c>
      <c r="L215">
        <v>50.15</v>
      </c>
      <c r="M215">
        <v>11.05</v>
      </c>
      <c r="N215" s="2">
        <v>50</v>
      </c>
      <c r="O215" s="2">
        <v>8</v>
      </c>
      <c r="P215" s="2">
        <v>54</v>
      </c>
      <c r="Q215" s="2">
        <v>11</v>
      </c>
      <c r="R215" s="2">
        <v>2</v>
      </c>
      <c r="S215" s="2">
        <v>50</v>
      </c>
      <c r="T215" s="2" t="str">
        <f t="shared" si="15"/>
        <v>N50085400</v>
      </c>
      <c r="U215" s="2" t="str">
        <f t="shared" si="16"/>
        <v>E11025000</v>
      </c>
      <c r="V215" s="2" t="str">
        <f t="shared" si="17"/>
        <v>50°08'54.0"N</v>
      </c>
      <c r="W215" s="2" t="str">
        <f t="shared" si="18"/>
        <v>11°02'50.0"E</v>
      </c>
      <c r="X215" t="s">
        <v>1136</v>
      </c>
      <c r="Y215">
        <v>8</v>
      </c>
      <c r="Z215" t="s">
        <v>15</v>
      </c>
      <c r="AA215" t="str">
        <f t="shared" si="19"/>
        <v>Lichtenfels EDQL (Germany)</v>
      </c>
    </row>
    <row r="216" spans="1:27" x14ac:dyDescent="0.2">
      <c r="A216" t="s">
        <v>555</v>
      </c>
      <c r="B216" t="s">
        <v>556</v>
      </c>
      <c r="C216">
        <v>118.925</v>
      </c>
      <c r="E216" t="s">
        <v>12</v>
      </c>
      <c r="F216">
        <v>2000</v>
      </c>
      <c r="G216" s="3">
        <v>1198</v>
      </c>
      <c r="H216" s="1">
        <v>45927</v>
      </c>
      <c r="I216" t="s">
        <v>115</v>
      </c>
      <c r="J216" t="s">
        <v>118</v>
      </c>
      <c r="K216" t="s">
        <v>15</v>
      </c>
      <c r="L216">
        <v>49.59</v>
      </c>
      <c r="M216">
        <v>10.58</v>
      </c>
      <c r="N216" s="2">
        <v>49</v>
      </c>
      <c r="O216" s="2">
        <v>35</v>
      </c>
      <c r="P216" s="2">
        <v>16</v>
      </c>
      <c r="Q216" s="2">
        <v>10</v>
      </c>
      <c r="R216" s="2">
        <v>34</v>
      </c>
      <c r="S216" s="2">
        <v>40</v>
      </c>
      <c r="T216" s="2" t="str">
        <f t="shared" si="15"/>
        <v>N49351600</v>
      </c>
      <c r="U216" s="2" t="str">
        <f t="shared" si="16"/>
        <v>E10344000</v>
      </c>
      <c r="V216" s="2" t="str">
        <f t="shared" si="17"/>
        <v>49°35'16.0"N</v>
      </c>
      <c r="W216" s="2" t="str">
        <f t="shared" si="18"/>
        <v>10°34'40.0"E</v>
      </c>
      <c r="X216" t="s">
        <v>1136</v>
      </c>
      <c r="Y216">
        <v>8</v>
      </c>
      <c r="Z216" t="s">
        <v>15</v>
      </c>
      <c r="AA216" t="str">
        <f t="shared" si="19"/>
        <v>Neustadt Aisch EDQN (Germany)</v>
      </c>
    </row>
    <row r="217" spans="1:27" x14ac:dyDescent="0.2">
      <c r="A217" t="s">
        <v>557</v>
      </c>
      <c r="B217" t="s">
        <v>558</v>
      </c>
      <c r="C217">
        <v>123</v>
      </c>
      <c r="E217" t="s">
        <v>2</v>
      </c>
      <c r="F217">
        <v>2800</v>
      </c>
      <c r="G217" s="3">
        <v>1880</v>
      </c>
      <c r="H217" s="1">
        <v>45990</v>
      </c>
      <c r="I217" t="s">
        <v>184</v>
      </c>
      <c r="J217" t="s">
        <v>25</v>
      </c>
      <c r="K217" t="s">
        <v>164</v>
      </c>
      <c r="L217">
        <v>50.23</v>
      </c>
      <c r="M217">
        <v>11.73</v>
      </c>
      <c r="N217" s="2">
        <v>50</v>
      </c>
      <c r="O217" s="2">
        <v>13</v>
      </c>
      <c r="P217" s="2">
        <v>33</v>
      </c>
      <c r="Q217" s="2">
        <v>11</v>
      </c>
      <c r="R217" s="2">
        <v>43</v>
      </c>
      <c r="S217" s="2">
        <v>57</v>
      </c>
      <c r="T217" s="2" t="str">
        <f t="shared" si="15"/>
        <v>N50133300</v>
      </c>
      <c r="U217" s="2" t="str">
        <f t="shared" si="16"/>
        <v>E11435700</v>
      </c>
      <c r="V217" s="2" t="str">
        <f t="shared" si="17"/>
        <v>50°13'33.0"N</v>
      </c>
      <c r="W217" s="2" t="str">
        <f t="shared" si="18"/>
        <v>11°43'57.0"E</v>
      </c>
      <c r="X217" t="s">
        <v>1136</v>
      </c>
      <c r="Y217">
        <v>8</v>
      </c>
      <c r="Z217" t="s">
        <v>15</v>
      </c>
      <c r="AA217" t="str">
        <f t="shared" si="19"/>
        <v>Ottengrüner Heide EDQO (Germany)</v>
      </c>
    </row>
    <row r="218" spans="1:27" x14ac:dyDescent="0.2">
      <c r="A218" t="s">
        <v>559</v>
      </c>
      <c r="B218" t="s">
        <v>560</v>
      </c>
      <c r="C218">
        <v>127.45</v>
      </c>
      <c r="E218" t="s">
        <v>2</v>
      </c>
      <c r="F218">
        <v>2200</v>
      </c>
      <c r="G218" s="3">
        <v>1496</v>
      </c>
      <c r="H218" s="1">
        <v>45927</v>
      </c>
      <c r="I218" t="s">
        <v>13</v>
      </c>
      <c r="J218" t="s">
        <v>70</v>
      </c>
      <c r="K218" t="s">
        <v>15</v>
      </c>
      <c r="L218">
        <v>49.86</v>
      </c>
      <c r="M218">
        <v>11.79</v>
      </c>
      <c r="N218" s="2">
        <v>49</v>
      </c>
      <c r="O218" s="2">
        <v>51</v>
      </c>
      <c r="P218" s="2">
        <v>46</v>
      </c>
      <c r="Q218" s="2">
        <v>11</v>
      </c>
      <c r="R218" s="2">
        <v>47</v>
      </c>
      <c r="S218" s="2">
        <v>15</v>
      </c>
      <c r="T218" s="2" t="str">
        <f t="shared" si="15"/>
        <v>N49514600</v>
      </c>
      <c r="U218" s="2" t="str">
        <f t="shared" si="16"/>
        <v>E11471500</v>
      </c>
      <c r="V218" s="2" t="str">
        <f t="shared" si="17"/>
        <v>49°51'46.0"N</v>
      </c>
      <c r="W218" s="2" t="str">
        <f t="shared" si="18"/>
        <v>11°47'15.0"E</v>
      </c>
      <c r="X218" t="s">
        <v>1136</v>
      </c>
      <c r="Y218">
        <v>8</v>
      </c>
      <c r="Z218" t="s">
        <v>15</v>
      </c>
      <c r="AA218" t="str">
        <f t="shared" si="19"/>
        <v>Rosenthal Field EDQP (Germany)</v>
      </c>
    </row>
    <row r="219" spans="1:27" x14ac:dyDescent="0.2">
      <c r="A219" t="s">
        <v>561</v>
      </c>
      <c r="B219" t="s">
        <v>562</v>
      </c>
      <c r="C219">
        <v>122.5</v>
      </c>
      <c r="E219" t="s">
        <v>302</v>
      </c>
      <c r="F219">
        <v>1800</v>
      </c>
      <c r="G219">
        <v>828</v>
      </c>
      <c r="H219" t="s">
        <v>178</v>
      </c>
      <c r="I219" t="s">
        <v>563</v>
      </c>
      <c r="J219" t="s">
        <v>124</v>
      </c>
      <c r="K219" t="s">
        <v>5</v>
      </c>
      <c r="L219">
        <v>50.04</v>
      </c>
      <c r="M219">
        <v>10.82</v>
      </c>
      <c r="N219" s="2">
        <v>50</v>
      </c>
      <c r="O219" s="2">
        <v>2</v>
      </c>
      <c r="P219" s="2">
        <v>23</v>
      </c>
      <c r="Q219" s="2">
        <v>10</v>
      </c>
      <c r="R219" s="2">
        <v>49</v>
      </c>
      <c r="S219" s="2">
        <v>22</v>
      </c>
      <c r="T219" s="2" t="str">
        <f t="shared" si="15"/>
        <v>N50022300</v>
      </c>
      <c r="U219" s="2" t="str">
        <f t="shared" si="16"/>
        <v>E10492200</v>
      </c>
      <c r="V219" s="2" t="str">
        <f t="shared" si="17"/>
        <v>50°02'23.0"N</v>
      </c>
      <c r="W219" s="2" t="str">
        <f t="shared" si="18"/>
        <v>10°49'22.0"E</v>
      </c>
      <c r="X219" t="s">
        <v>1136</v>
      </c>
      <c r="Y219">
        <v>8</v>
      </c>
      <c r="Z219" t="s">
        <v>15</v>
      </c>
      <c r="AA219" t="str">
        <f t="shared" si="19"/>
        <v>Ebern Sendelbach EDQR (Germany)</v>
      </c>
    </row>
    <row r="220" spans="1:27" x14ac:dyDescent="0.2">
      <c r="A220" t="s">
        <v>564</v>
      </c>
      <c r="B220" t="s">
        <v>565</v>
      </c>
      <c r="C220">
        <v>122.72499999999999</v>
      </c>
      <c r="E220" t="s">
        <v>2</v>
      </c>
      <c r="F220">
        <v>3200</v>
      </c>
      <c r="G220" s="3">
        <v>1923</v>
      </c>
      <c r="H220" s="1">
        <v>45958</v>
      </c>
      <c r="I220" t="s">
        <v>566</v>
      </c>
      <c r="J220" t="s">
        <v>25</v>
      </c>
      <c r="K220" t="s">
        <v>5</v>
      </c>
      <c r="L220">
        <v>50.63</v>
      </c>
      <c r="M220">
        <v>10.73</v>
      </c>
      <c r="N220" s="2">
        <v>50</v>
      </c>
      <c r="O220" s="2">
        <v>37</v>
      </c>
      <c r="P220" s="2">
        <v>58</v>
      </c>
      <c r="Q220" s="2">
        <v>10</v>
      </c>
      <c r="R220" s="2">
        <v>43</v>
      </c>
      <c r="S220" s="2">
        <v>38</v>
      </c>
      <c r="T220" s="2" t="str">
        <f t="shared" si="15"/>
        <v>N50375800</v>
      </c>
      <c r="U220" s="2" t="str">
        <f t="shared" si="16"/>
        <v>E10433800</v>
      </c>
      <c r="V220" s="2" t="str">
        <f t="shared" si="17"/>
        <v>50°37'58.0"N</v>
      </c>
      <c r="W220" s="2" t="str">
        <f t="shared" si="18"/>
        <v>10°43'38.0"E</v>
      </c>
      <c r="X220" t="s">
        <v>1136</v>
      </c>
      <c r="Y220">
        <v>8</v>
      </c>
      <c r="Z220" t="s">
        <v>15</v>
      </c>
      <c r="AA220" t="str">
        <f t="shared" si="19"/>
        <v>Suhl  Goldlauter EDQS (Germany)</v>
      </c>
    </row>
    <row r="221" spans="1:27" x14ac:dyDescent="0.2">
      <c r="A221" t="s">
        <v>567</v>
      </c>
      <c r="B221" t="s">
        <v>568</v>
      </c>
      <c r="C221">
        <v>118.2</v>
      </c>
      <c r="E221" t="s">
        <v>89</v>
      </c>
      <c r="F221">
        <v>2200</v>
      </c>
      <c r="G221" s="3">
        <v>1330</v>
      </c>
      <c r="H221" t="s">
        <v>178</v>
      </c>
      <c r="I221" t="s">
        <v>566</v>
      </c>
      <c r="J221" t="s">
        <v>212</v>
      </c>
      <c r="K221" t="s">
        <v>47</v>
      </c>
      <c r="L221">
        <v>49.68</v>
      </c>
      <c r="M221">
        <v>12.12</v>
      </c>
      <c r="N221" s="2">
        <v>49</v>
      </c>
      <c r="O221" s="2">
        <v>40</v>
      </c>
      <c r="P221" s="2">
        <v>44</v>
      </c>
      <c r="Q221" s="2">
        <v>12</v>
      </c>
      <c r="R221" s="2">
        <v>7</v>
      </c>
      <c r="S221" s="2">
        <v>0</v>
      </c>
      <c r="T221" s="2" t="str">
        <f t="shared" si="15"/>
        <v>N49404400</v>
      </c>
      <c r="U221" s="2" t="str">
        <f t="shared" si="16"/>
        <v>E12070000</v>
      </c>
      <c r="V221" s="2" t="str">
        <f t="shared" si="17"/>
        <v>49°40'44.0"N</v>
      </c>
      <c r="W221" s="2" t="str">
        <f t="shared" si="18"/>
        <v>12°07'00.0"E</v>
      </c>
      <c r="X221" t="s">
        <v>1136</v>
      </c>
      <c r="Y221">
        <v>8</v>
      </c>
      <c r="Z221" t="s">
        <v>15</v>
      </c>
      <c r="AA221" t="str">
        <f t="shared" si="19"/>
        <v>Weiden Oberpfalz EDQW (Germany)</v>
      </c>
    </row>
    <row r="222" spans="1:27" x14ac:dyDescent="0.2">
      <c r="A222" t="s">
        <v>569</v>
      </c>
      <c r="B222" t="s">
        <v>570</v>
      </c>
      <c r="C222">
        <v>123.6</v>
      </c>
      <c r="E222" t="s">
        <v>12</v>
      </c>
      <c r="F222">
        <v>2600</v>
      </c>
      <c r="G222" s="3">
        <v>1749</v>
      </c>
      <c r="H222" s="1">
        <v>45895</v>
      </c>
      <c r="I222" t="s">
        <v>571</v>
      </c>
      <c r="J222" t="s">
        <v>25</v>
      </c>
      <c r="K222" t="s">
        <v>164</v>
      </c>
      <c r="L222">
        <v>49.64</v>
      </c>
      <c r="M222">
        <v>11.16</v>
      </c>
      <c r="N222" s="2">
        <v>49</v>
      </c>
      <c r="O222" s="2">
        <v>38</v>
      </c>
      <c r="P222" s="2">
        <v>32</v>
      </c>
      <c r="Q222" s="2">
        <v>11</v>
      </c>
      <c r="R222" s="2">
        <v>9</v>
      </c>
      <c r="S222" s="2">
        <v>42</v>
      </c>
      <c r="T222" s="2" t="str">
        <f t="shared" si="15"/>
        <v>N49383200</v>
      </c>
      <c r="U222" s="2" t="str">
        <f t="shared" si="16"/>
        <v>E11094200</v>
      </c>
      <c r="V222" s="2" t="str">
        <f t="shared" si="17"/>
        <v>49°38'32.0"N</v>
      </c>
      <c r="W222" s="2" t="str">
        <f t="shared" si="18"/>
        <v>11°09'42.0"E</v>
      </c>
      <c r="X222" t="s">
        <v>1136</v>
      </c>
      <c r="Y222">
        <v>8</v>
      </c>
      <c r="Z222" t="s">
        <v>15</v>
      </c>
      <c r="AA222" t="str">
        <f t="shared" si="19"/>
        <v>Hetzleser Berg EDQX (Germany)</v>
      </c>
    </row>
    <row r="223" spans="1:27" x14ac:dyDescent="0.2">
      <c r="A223" t="s">
        <v>572</v>
      </c>
      <c r="B223" t="s">
        <v>573</v>
      </c>
      <c r="C223">
        <v>129.80000000000001</v>
      </c>
      <c r="E223" t="s">
        <v>2</v>
      </c>
      <c r="F223">
        <v>2000</v>
      </c>
      <c r="G223" s="3">
        <v>1184</v>
      </c>
      <c r="H223" s="1">
        <v>45863</v>
      </c>
      <c r="I223" t="s">
        <v>133</v>
      </c>
      <c r="J223" t="s">
        <v>124</v>
      </c>
      <c r="K223" t="s">
        <v>5</v>
      </c>
      <c r="L223">
        <v>50.23</v>
      </c>
      <c r="M223">
        <v>11</v>
      </c>
      <c r="N223" s="2">
        <v>50</v>
      </c>
      <c r="O223" s="2">
        <v>13</v>
      </c>
      <c r="P223" s="2">
        <v>48</v>
      </c>
      <c r="Q223" s="2">
        <v>10</v>
      </c>
      <c r="R223" s="2">
        <v>59</v>
      </c>
      <c r="S223" s="2">
        <v>45</v>
      </c>
      <c r="T223" s="2" t="str">
        <f t="shared" si="15"/>
        <v>N50134800</v>
      </c>
      <c r="U223" s="2" t="str">
        <f t="shared" si="16"/>
        <v>E10594500</v>
      </c>
      <c r="V223" s="2" t="str">
        <f t="shared" si="17"/>
        <v>50°13'48.0"N</v>
      </c>
      <c r="W223" s="2" t="str">
        <f t="shared" si="18"/>
        <v>10°59'45.0"E</v>
      </c>
      <c r="X223" t="s">
        <v>1136</v>
      </c>
      <c r="Y223">
        <v>8</v>
      </c>
      <c r="Z223" t="s">
        <v>15</v>
      </c>
      <c r="AA223" t="str">
        <f t="shared" si="19"/>
        <v>Coburg Steinrücken EDQY (Germany)</v>
      </c>
    </row>
    <row r="224" spans="1:27" x14ac:dyDescent="0.2">
      <c r="A224" t="s">
        <v>574</v>
      </c>
      <c r="B224" t="s">
        <v>575</v>
      </c>
      <c r="C224">
        <v>132.02500000000001</v>
      </c>
      <c r="E224" t="s">
        <v>12</v>
      </c>
      <c r="F224">
        <v>2500</v>
      </c>
      <c r="G224" s="3">
        <v>1792</v>
      </c>
      <c r="H224" s="1">
        <v>45927</v>
      </c>
      <c r="I224" t="s">
        <v>576</v>
      </c>
      <c r="J224" t="s">
        <v>124</v>
      </c>
      <c r="K224" t="s">
        <v>5</v>
      </c>
      <c r="L224">
        <v>49.76</v>
      </c>
      <c r="M224">
        <v>11.57</v>
      </c>
      <c r="N224" s="2">
        <v>49</v>
      </c>
      <c r="O224" s="2">
        <v>45</v>
      </c>
      <c r="P224" s="2">
        <v>44</v>
      </c>
      <c r="Q224" s="2">
        <v>11</v>
      </c>
      <c r="R224" s="2">
        <v>34</v>
      </c>
      <c r="S224" s="2">
        <v>29</v>
      </c>
      <c r="T224" s="2" t="str">
        <f t="shared" si="15"/>
        <v>N49454400</v>
      </c>
      <c r="U224" s="2" t="str">
        <f t="shared" si="16"/>
        <v>E11342900</v>
      </c>
      <c r="V224" s="2" t="str">
        <f t="shared" si="17"/>
        <v>49°45'44.0"N</v>
      </c>
      <c r="W224" s="2" t="str">
        <f t="shared" si="18"/>
        <v>11°34'29.0"E</v>
      </c>
      <c r="X224" t="s">
        <v>1136</v>
      </c>
      <c r="Y224">
        <v>8</v>
      </c>
      <c r="Z224" t="s">
        <v>15</v>
      </c>
      <c r="AA224" t="str">
        <f t="shared" si="19"/>
        <v>Pegnitz Zipser Berg EDQZ (Germany)</v>
      </c>
    </row>
    <row r="225" spans="1:27" x14ac:dyDescent="0.2">
      <c r="A225" t="s">
        <v>577</v>
      </c>
      <c r="B225" t="s">
        <v>578</v>
      </c>
      <c r="C225">
        <v>122.35</v>
      </c>
      <c r="E225" t="s">
        <v>12</v>
      </c>
      <c r="F225">
        <v>1600</v>
      </c>
      <c r="G225">
        <v>672</v>
      </c>
      <c r="H225" s="1">
        <v>45990</v>
      </c>
      <c r="I225" t="s">
        <v>579</v>
      </c>
      <c r="J225" t="s">
        <v>118</v>
      </c>
      <c r="K225" t="s">
        <v>15</v>
      </c>
      <c r="L225">
        <v>50.56</v>
      </c>
      <c r="M225">
        <v>7.14</v>
      </c>
      <c r="N225" s="2">
        <v>50</v>
      </c>
      <c r="O225" s="2">
        <v>33</v>
      </c>
      <c r="P225" s="2">
        <v>31</v>
      </c>
      <c r="Q225" s="2">
        <v>7</v>
      </c>
      <c r="R225" s="2">
        <v>8</v>
      </c>
      <c r="S225" s="2">
        <v>12</v>
      </c>
      <c r="T225" s="2" t="str">
        <f t="shared" si="15"/>
        <v>N50333100</v>
      </c>
      <c r="U225" s="2" t="str">
        <f t="shared" si="16"/>
        <v>E07081200</v>
      </c>
      <c r="V225" s="2" t="str">
        <f t="shared" si="17"/>
        <v>50°33'31.0"N</v>
      </c>
      <c r="W225" s="2" t="str">
        <f t="shared" si="18"/>
        <v>07°08'12.0"E</v>
      </c>
      <c r="X225" t="s">
        <v>1136</v>
      </c>
      <c r="Y225">
        <v>8</v>
      </c>
      <c r="Z225" t="s">
        <v>15</v>
      </c>
      <c r="AA225" t="str">
        <f t="shared" si="19"/>
        <v>Bad Neuenahr Ahrweiler EDRA (Germany)</v>
      </c>
    </row>
    <row r="226" spans="1:27" x14ac:dyDescent="0.2">
      <c r="A226" t="s">
        <v>580</v>
      </c>
      <c r="B226" t="s">
        <v>581</v>
      </c>
      <c r="C226">
        <v>118.175</v>
      </c>
      <c r="E226" t="s">
        <v>2</v>
      </c>
      <c r="F226">
        <v>1900</v>
      </c>
      <c r="G226">
        <v>879</v>
      </c>
      <c r="H226" s="1">
        <v>45927</v>
      </c>
      <c r="I226" t="s">
        <v>13</v>
      </c>
      <c r="J226" t="s">
        <v>25</v>
      </c>
      <c r="K226" t="s">
        <v>5</v>
      </c>
      <c r="L226">
        <v>49.84</v>
      </c>
      <c r="M226">
        <v>6.92</v>
      </c>
      <c r="N226" s="2">
        <v>49</v>
      </c>
      <c r="O226" s="2">
        <v>50</v>
      </c>
      <c r="P226" s="2">
        <v>34</v>
      </c>
      <c r="Q226" s="2">
        <v>6</v>
      </c>
      <c r="R226" s="2">
        <v>54</v>
      </c>
      <c r="S226" s="2">
        <v>58</v>
      </c>
      <c r="T226" s="2" t="str">
        <f t="shared" si="15"/>
        <v>N49503400</v>
      </c>
      <c r="U226" s="2" t="str">
        <f t="shared" si="16"/>
        <v>E06545800</v>
      </c>
      <c r="V226" s="2" t="str">
        <f t="shared" si="17"/>
        <v>49°50'34.0"N</v>
      </c>
      <c r="W226" s="2" t="str">
        <f t="shared" si="18"/>
        <v>06°54'58.0"E</v>
      </c>
      <c r="X226" t="s">
        <v>1136</v>
      </c>
      <c r="Y226">
        <v>8</v>
      </c>
      <c r="Z226" t="s">
        <v>15</v>
      </c>
      <c r="AA226" t="str">
        <f t="shared" si="19"/>
        <v>Neumagen Dhron EDRD (Germany)</v>
      </c>
    </row>
    <row r="227" spans="1:27" x14ac:dyDescent="0.2">
      <c r="A227" t="s">
        <v>582</v>
      </c>
      <c r="B227" t="s">
        <v>583</v>
      </c>
      <c r="C227">
        <v>122.4</v>
      </c>
      <c r="E227" t="s">
        <v>12</v>
      </c>
      <c r="F227">
        <v>1300</v>
      </c>
      <c r="G227">
        <v>351</v>
      </c>
      <c r="H227" s="1">
        <v>45895</v>
      </c>
      <c r="I227" t="s">
        <v>36</v>
      </c>
      <c r="J227" t="s">
        <v>70</v>
      </c>
      <c r="K227" t="s">
        <v>15</v>
      </c>
      <c r="L227">
        <v>49.47</v>
      </c>
      <c r="M227">
        <v>8.1999999999999993</v>
      </c>
      <c r="N227" s="2">
        <v>49</v>
      </c>
      <c r="O227" s="2">
        <v>28</v>
      </c>
      <c r="P227" s="2">
        <v>23</v>
      </c>
      <c r="Q227" s="2">
        <v>8</v>
      </c>
      <c r="R227" s="2">
        <v>11</v>
      </c>
      <c r="S227" s="2">
        <v>47</v>
      </c>
      <c r="T227" s="2" t="str">
        <f t="shared" si="15"/>
        <v>N49282300</v>
      </c>
      <c r="U227" s="2" t="str">
        <f t="shared" si="16"/>
        <v>E08114700</v>
      </c>
      <c r="V227" s="2" t="str">
        <f t="shared" si="17"/>
        <v>49°28'23.0"N</v>
      </c>
      <c r="W227" s="2" t="str">
        <f t="shared" si="18"/>
        <v>08°11'47.0"E</v>
      </c>
      <c r="X227" t="s">
        <v>1136</v>
      </c>
      <c r="Y227">
        <v>8</v>
      </c>
      <c r="Z227" t="s">
        <v>15</v>
      </c>
      <c r="AA227" t="str">
        <f t="shared" si="19"/>
        <v>Bad Dürkheim EDRF (Germany)</v>
      </c>
    </row>
    <row r="228" spans="1:27" x14ac:dyDescent="0.2">
      <c r="A228" t="s">
        <v>584</v>
      </c>
      <c r="B228" t="s">
        <v>585</v>
      </c>
      <c r="C228">
        <v>122.85</v>
      </c>
      <c r="E228" t="s">
        <v>12</v>
      </c>
      <c r="F228">
        <v>2600</v>
      </c>
      <c r="G228" s="3">
        <v>1575</v>
      </c>
      <c r="H228" s="1">
        <v>45863</v>
      </c>
      <c r="I228" t="s">
        <v>184</v>
      </c>
      <c r="J228" t="s">
        <v>31</v>
      </c>
      <c r="K228" t="s">
        <v>5</v>
      </c>
      <c r="L228">
        <v>49.73</v>
      </c>
      <c r="M228">
        <v>7.34</v>
      </c>
      <c r="N228" s="2">
        <v>49</v>
      </c>
      <c r="O228" s="2">
        <v>43</v>
      </c>
      <c r="P228" s="2">
        <v>58</v>
      </c>
      <c r="Q228" s="2">
        <v>7</v>
      </c>
      <c r="R228" s="2">
        <v>20</v>
      </c>
      <c r="S228" s="2">
        <v>16</v>
      </c>
      <c r="T228" s="2" t="str">
        <f t="shared" si="15"/>
        <v>N49435800</v>
      </c>
      <c r="U228" s="2" t="str">
        <f t="shared" si="16"/>
        <v>E07201600</v>
      </c>
      <c r="V228" s="2" t="str">
        <f t="shared" si="17"/>
        <v>49°43'58.0"N</v>
      </c>
      <c r="W228" s="2" t="str">
        <f t="shared" si="18"/>
        <v>07°20'16.0"E</v>
      </c>
      <c r="X228" t="s">
        <v>1136</v>
      </c>
      <c r="Y228">
        <v>8</v>
      </c>
      <c r="Z228" t="s">
        <v>15</v>
      </c>
      <c r="AA228" t="str">
        <f t="shared" si="19"/>
        <v>Idar Oberstein EDRG (Germany)</v>
      </c>
    </row>
    <row r="229" spans="1:27" x14ac:dyDescent="0.2">
      <c r="A229" t="s">
        <v>586</v>
      </c>
      <c r="B229" t="s">
        <v>587</v>
      </c>
      <c r="C229">
        <v>120.6</v>
      </c>
      <c r="E229" t="s">
        <v>588</v>
      </c>
      <c r="F229">
        <v>2100</v>
      </c>
      <c r="G229" s="3">
        <v>1093</v>
      </c>
      <c r="H229" s="1">
        <v>45832</v>
      </c>
      <c r="I229" t="s">
        <v>259</v>
      </c>
      <c r="J229" t="s">
        <v>25</v>
      </c>
      <c r="K229" t="s">
        <v>5</v>
      </c>
      <c r="L229">
        <v>49.61</v>
      </c>
      <c r="M229">
        <v>7.19</v>
      </c>
      <c r="N229" s="2">
        <v>49</v>
      </c>
      <c r="O229" s="2">
        <v>36</v>
      </c>
      <c r="P229" s="2">
        <v>40</v>
      </c>
      <c r="Q229" s="2">
        <v>7</v>
      </c>
      <c r="R229" s="2">
        <v>11</v>
      </c>
      <c r="S229" s="2">
        <v>6</v>
      </c>
      <c r="T229" s="2" t="str">
        <f t="shared" si="15"/>
        <v>N49364000</v>
      </c>
      <c r="U229" s="2" t="str">
        <f t="shared" si="16"/>
        <v>E07110600</v>
      </c>
      <c r="V229" s="2" t="str">
        <f t="shared" si="17"/>
        <v>49°36'40.0"N</v>
      </c>
      <c r="W229" s="2" t="str">
        <f t="shared" si="18"/>
        <v>07°11'06.0"E</v>
      </c>
      <c r="X229" t="s">
        <v>1136</v>
      </c>
      <c r="Y229">
        <v>8</v>
      </c>
      <c r="Z229" t="s">
        <v>15</v>
      </c>
      <c r="AA229" t="str">
        <f t="shared" si="19"/>
        <v>Hoppstädten Weiersbach EDRH (Germany)</v>
      </c>
    </row>
    <row r="230" spans="1:27" x14ac:dyDescent="0.2">
      <c r="A230" t="s">
        <v>589</v>
      </c>
      <c r="B230" t="s">
        <v>590</v>
      </c>
      <c r="C230">
        <v>122.6</v>
      </c>
      <c r="E230" t="s">
        <v>84</v>
      </c>
      <c r="F230">
        <v>1000</v>
      </c>
      <c r="G230">
        <v>325</v>
      </c>
      <c r="H230" s="1">
        <v>45800</v>
      </c>
      <c r="I230" t="s">
        <v>508</v>
      </c>
      <c r="J230" t="s">
        <v>25</v>
      </c>
      <c r="K230" t="s">
        <v>5</v>
      </c>
      <c r="L230">
        <v>49.14</v>
      </c>
      <c r="M230">
        <v>8.39</v>
      </c>
      <c r="N230" s="2">
        <v>49</v>
      </c>
      <c r="O230" s="2">
        <v>8</v>
      </c>
      <c r="P230" s="2">
        <v>28</v>
      </c>
      <c r="Q230" s="2">
        <v>8</v>
      </c>
      <c r="R230" s="2">
        <v>23</v>
      </c>
      <c r="S230" s="2">
        <v>41</v>
      </c>
      <c r="T230" s="2" t="str">
        <f t="shared" si="15"/>
        <v>N49082800</v>
      </c>
      <c r="U230" s="2" t="str">
        <f t="shared" si="16"/>
        <v>E08234100</v>
      </c>
      <c r="V230" s="2" t="str">
        <f t="shared" si="17"/>
        <v>49°08'28.0"N</v>
      </c>
      <c r="W230" s="2" t="str">
        <f t="shared" si="18"/>
        <v>08°23'41.0"E</v>
      </c>
      <c r="X230" t="s">
        <v>1136</v>
      </c>
      <c r="Y230">
        <v>8</v>
      </c>
      <c r="Z230" t="s">
        <v>15</v>
      </c>
      <c r="AA230" t="str">
        <f t="shared" si="19"/>
        <v>Linkenheim EDRI (Germany)</v>
      </c>
    </row>
    <row r="231" spans="1:27" x14ac:dyDescent="0.2">
      <c r="A231" t="s">
        <v>591</v>
      </c>
      <c r="B231" t="s">
        <v>592</v>
      </c>
      <c r="C231">
        <v>122.6</v>
      </c>
      <c r="E231" t="s">
        <v>2</v>
      </c>
      <c r="F231">
        <v>2100</v>
      </c>
      <c r="G231" s="3">
        <v>1120</v>
      </c>
      <c r="H231" s="1">
        <v>45895</v>
      </c>
      <c r="I231" t="s">
        <v>28</v>
      </c>
      <c r="J231" t="s">
        <v>70</v>
      </c>
      <c r="K231" t="s">
        <v>15</v>
      </c>
      <c r="L231">
        <v>49.31</v>
      </c>
      <c r="M231">
        <v>6.67</v>
      </c>
      <c r="N231" s="2">
        <v>49</v>
      </c>
      <c r="O231" s="2">
        <v>18</v>
      </c>
      <c r="P231" s="2">
        <v>45</v>
      </c>
      <c r="Q231" s="2">
        <v>6</v>
      </c>
      <c r="R231" s="2">
        <v>40</v>
      </c>
      <c r="S231" s="2">
        <v>26</v>
      </c>
      <c r="T231" s="2" t="str">
        <f t="shared" si="15"/>
        <v>N49184500</v>
      </c>
      <c r="U231" s="2" t="str">
        <f t="shared" si="16"/>
        <v>E06402600</v>
      </c>
      <c r="V231" s="2" t="str">
        <f t="shared" si="17"/>
        <v>49°18'45.0"N</v>
      </c>
      <c r="W231" s="2" t="str">
        <f t="shared" si="18"/>
        <v>06°40'26.0"E</v>
      </c>
      <c r="X231" t="s">
        <v>1136</v>
      </c>
      <c r="Y231">
        <v>8</v>
      </c>
      <c r="Z231" t="s">
        <v>15</v>
      </c>
      <c r="AA231" t="str">
        <f t="shared" si="19"/>
        <v>Saarlouis Düren EDRJ (Germany)</v>
      </c>
    </row>
    <row r="232" spans="1:27" x14ac:dyDescent="0.2">
      <c r="A232" t="s">
        <v>593</v>
      </c>
      <c r="B232" t="s">
        <v>594</v>
      </c>
      <c r="C232">
        <v>118.175</v>
      </c>
      <c r="E232" t="s">
        <v>89</v>
      </c>
      <c r="F232">
        <v>1200</v>
      </c>
      <c r="G232">
        <v>394</v>
      </c>
      <c r="H232" s="1">
        <v>46021</v>
      </c>
      <c r="I232" t="s">
        <v>492</v>
      </c>
      <c r="J232" t="s">
        <v>25</v>
      </c>
      <c r="K232" t="s">
        <v>5</v>
      </c>
      <c r="L232">
        <v>49.33</v>
      </c>
      <c r="M232">
        <v>8.2100000000000009</v>
      </c>
      <c r="N232" s="2">
        <v>49</v>
      </c>
      <c r="O232" s="2">
        <v>19</v>
      </c>
      <c r="P232" s="2">
        <v>51</v>
      </c>
      <c r="Q232" s="2">
        <v>8</v>
      </c>
      <c r="R232" s="2">
        <v>12</v>
      </c>
      <c r="S232" s="2">
        <v>19</v>
      </c>
      <c r="T232" s="2" t="str">
        <f t="shared" si="15"/>
        <v>N49195100</v>
      </c>
      <c r="U232" s="2" t="str">
        <f t="shared" si="16"/>
        <v>E08121900</v>
      </c>
      <c r="V232" s="2" t="str">
        <f t="shared" si="17"/>
        <v>49°19'51.0"N</v>
      </c>
      <c r="W232" s="2" t="str">
        <f t="shared" si="18"/>
        <v>08°12'19.0"E</v>
      </c>
      <c r="X232" t="s">
        <v>1136</v>
      </c>
      <c r="Y232">
        <v>8</v>
      </c>
      <c r="Z232" t="s">
        <v>15</v>
      </c>
      <c r="AA232" t="str">
        <f t="shared" si="19"/>
        <v>Lachen Speyerdorf EDRL (Germany)</v>
      </c>
    </row>
    <row r="233" spans="1:27" x14ac:dyDescent="0.2">
      <c r="A233" t="s">
        <v>595</v>
      </c>
      <c r="B233" t="s">
        <v>596</v>
      </c>
      <c r="C233">
        <v>123</v>
      </c>
      <c r="E233" t="s">
        <v>597</v>
      </c>
      <c r="F233">
        <v>1900</v>
      </c>
      <c r="G233">
        <v>919</v>
      </c>
      <c r="H233" t="s">
        <v>172</v>
      </c>
      <c r="I233" t="s">
        <v>13</v>
      </c>
      <c r="J233" t="s">
        <v>25</v>
      </c>
      <c r="K233" t="s">
        <v>5</v>
      </c>
      <c r="L233">
        <v>49.96</v>
      </c>
      <c r="M233">
        <v>7.11</v>
      </c>
      <c r="N233" s="2">
        <v>49</v>
      </c>
      <c r="O233" s="2">
        <v>57</v>
      </c>
      <c r="P233" s="2">
        <v>51</v>
      </c>
      <c r="Q233" s="2">
        <v>7</v>
      </c>
      <c r="R233" s="2">
        <v>6</v>
      </c>
      <c r="S233" s="2">
        <v>52</v>
      </c>
      <c r="T233" s="2" t="str">
        <f t="shared" si="15"/>
        <v>N49575100</v>
      </c>
      <c r="U233" s="2" t="str">
        <f t="shared" si="16"/>
        <v>E07065200</v>
      </c>
      <c r="V233" s="2" t="str">
        <f t="shared" si="17"/>
        <v>49°57'51.0"N</v>
      </c>
      <c r="W233" s="2" t="str">
        <f t="shared" si="18"/>
        <v>07°06'52.0"E</v>
      </c>
      <c r="X233" t="s">
        <v>1136</v>
      </c>
      <c r="Y233">
        <v>8</v>
      </c>
      <c r="Z233" t="s">
        <v>15</v>
      </c>
      <c r="AA233" t="str">
        <f t="shared" si="19"/>
        <v>Traben Trabach EDRM (Germany)</v>
      </c>
    </row>
    <row r="234" spans="1:27" x14ac:dyDescent="0.2">
      <c r="A234" t="s">
        <v>598</v>
      </c>
      <c r="B234" t="s">
        <v>599</v>
      </c>
      <c r="C234">
        <v>130.6</v>
      </c>
      <c r="E234" t="s">
        <v>588</v>
      </c>
      <c r="F234">
        <v>2200</v>
      </c>
      <c r="G234" s="3">
        <v>1223</v>
      </c>
      <c r="H234" s="1">
        <v>45832</v>
      </c>
      <c r="I234" t="s">
        <v>96</v>
      </c>
      <c r="J234" t="s">
        <v>25</v>
      </c>
      <c r="K234" t="s">
        <v>5</v>
      </c>
      <c r="L234">
        <v>49.97</v>
      </c>
      <c r="M234">
        <v>7.48</v>
      </c>
      <c r="N234" s="2">
        <v>49</v>
      </c>
      <c r="O234" s="2">
        <v>58</v>
      </c>
      <c r="P234" s="2">
        <v>12</v>
      </c>
      <c r="Q234" s="2">
        <v>7</v>
      </c>
      <c r="R234" s="2">
        <v>28</v>
      </c>
      <c r="S234" s="2">
        <v>45</v>
      </c>
      <c r="T234" s="2" t="str">
        <f t="shared" si="15"/>
        <v>N49581200</v>
      </c>
      <c r="U234" s="2" t="str">
        <f t="shared" si="16"/>
        <v>E07284500</v>
      </c>
      <c r="V234" s="2" t="str">
        <f t="shared" si="17"/>
        <v>49°58'12.0"N</v>
      </c>
      <c r="W234" s="2" t="str">
        <f t="shared" si="18"/>
        <v>07°28'45.0"E</v>
      </c>
      <c r="X234" t="s">
        <v>1136</v>
      </c>
      <c r="Y234">
        <v>8</v>
      </c>
      <c r="Z234" t="s">
        <v>15</v>
      </c>
      <c r="AA234" t="str">
        <f t="shared" si="19"/>
        <v>Nannhausen EDRN (Germany)</v>
      </c>
    </row>
    <row r="235" spans="1:27" x14ac:dyDescent="0.2">
      <c r="A235" t="s">
        <v>600</v>
      </c>
      <c r="B235" t="s">
        <v>601</v>
      </c>
      <c r="C235">
        <v>123</v>
      </c>
      <c r="E235" t="s">
        <v>12</v>
      </c>
      <c r="F235">
        <v>1500</v>
      </c>
      <c r="G235">
        <v>492</v>
      </c>
      <c r="H235" s="1">
        <v>45895</v>
      </c>
      <c r="I235" t="s">
        <v>96</v>
      </c>
      <c r="J235" t="s">
        <v>25</v>
      </c>
      <c r="K235" t="s">
        <v>5</v>
      </c>
      <c r="L235">
        <v>49.03</v>
      </c>
      <c r="M235">
        <v>7.99</v>
      </c>
      <c r="N235" s="2">
        <v>49</v>
      </c>
      <c r="O235" s="2">
        <v>1</v>
      </c>
      <c r="P235" s="2">
        <v>54</v>
      </c>
      <c r="Q235" s="2">
        <v>7</v>
      </c>
      <c r="R235" s="2">
        <v>59</v>
      </c>
      <c r="S235" s="2">
        <v>24</v>
      </c>
      <c r="T235" s="2" t="str">
        <f t="shared" si="15"/>
        <v>N49015400</v>
      </c>
      <c r="U235" s="2" t="str">
        <f t="shared" si="16"/>
        <v>E07592400</v>
      </c>
      <c r="V235" s="2" t="str">
        <f t="shared" si="17"/>
        <v>49°01'54.0"N</v>
      </c>
      <c r="W235" s="2" t="str">
        <f t="shared" si="18"/>
        <v>07°59'24.0"E</v>
      </c>
      <c r="X235" t="s">
        <v>1136</v>
      </c>
      <c r="Y235">
        <v>8</v>
      </c>
      <c r="Z235" t="s">
        <v>15</v>
      </c>
      <c r="AA235" t="str">
        <f t="shared" si="19"/>
        <v>Schweighofen EDRO (Germany)</v>
      </c>
    </row>
    <row r="236" spans="1:27" x14ac:dyDescent="0.2">
      <c r="A236" t="s">
        <v>602</v>
      </c>
      <c r="B236" t="s">
        <v>603</v>
      </c>
      <c r="C236">
        <v>122.35</v>
      </c>
      <c r="E236" t="s">
        <v>588</v>
      </c>
      <c r="F236">
        <v>2200</v>
      </c>
      <c r="G236" s="3">
        <v>1247</v>
      </c>
      <c r="H236" s="1">
        <v>45800</v>
      </c>
      <c r="I236" t="s">
        <v>13</v>
      </c>
      <c r="J236" t="s">
        <v>70</v>
      </c>
      <c r="K236" t="s">
        <v>15</v>
      </c>
      <c r="L236">
        <v>49.27</v>
      </c>
      <c r="M236">
        <v>7.49</v>
      </c>
      <c r="N236" s="2">
        <v>49</v>
      </c>
      <c r="O236" s="2">
        <v>15</v>
      </c>
      <c r="P236" s="2">
        <v>56</v>
      </c>
      <c r="Q236" s="2">
        <v>7</v>
      </c>
      <c r="R236" s="2">
        <v>29</v>
      </c>
      <c r="S236" s="2">
        <v>27</v>
      </c>
      <c r="T236" s="2" t="str">
        <f t="shared" si="15"/>
        <v>N49155600</v>
      </c>
      <c r="U236" s="2" t="str">
        <f t="shared" si="16"/>
        <v>E07292700</v>
      </c>
      <c r="V236" s="2" t="str">
        <f t="shared" si="17"/>
        <v>49°15'56.0"N</v>
      </c>
      <c r="W236" s="2" t="str">
        <f t="shared" si="18"/>
        <v>07°29'27.0"E</v>
      </c>
      <c r="X236" t="s">
        <v>1136</v>
      </c>
      <c r="Y236">
        <v>8</v>
      </c>
      <c r="Z236" t="s">
        <v>15</v>
      </c>
      <c r="AA236" t="str">
        <f t="shared" si="19"/>
        <v>Pirmasens EDRP (Germany)</v>
      </c>
    </row>
    <row r="237" spans="1:27" x14ac:dyDescent="0.2">
      <c r="A237" t="s">
        <v>604</v>
      </c>
      <c r="B237" t="s">
        <v>605</v>
      </c>
      <c r="C237">
        <v>118.925</v>
      </c>
      <c r="E237" t="s">
        <v>99</v>
      </c>
      <c r="F237">
        <v>1800</v>
      </c>
      <c r="G237">
        <v>810</v>
      </c>
      <c r="H237">
        <v>44287</v>
      </c>
      <c r="I237" t="s">
        <v>115</v>
      </c>
      <c r="J237" t="s">
        <v>25</v>
      </c>
      <c r="K237" t="s">
        <v>5</v>
      </c>
      <c r="L237">
        <v>49.79</v>
      </c>
      <c r="M237">
        <v>7.67</v>
      </c>
      <c r="N237" s="2">
        <v>49</v>
      </c>
      <c r="O237" s="2">
        <v>47</v>
      </c>
      <c r="P237" s="2">
        <v>27</v>
      </c>
      <c r="Q237" s="2">
        <v>7</v>
      </c>
      <c r="R237" s="2">
        <v>39</v>
      </c>
      <c r="S237" s="2">
        <v>57</v>
      </c>
      <c r="T237" s="2" t="str">
        <f t="shared" si="15"/>
        <v>N49472700</v>
      </c>
      <c r="U237" s="2" t="str">
        <f t="shared" si="16"/>
        <v>E07395700</v>
      </c>
      <c r="V237" s="2" t="str">
        <f t="shared" si="17"/>
        <v>49°47'27.0"N</v>
      </c>
      <c r="W237" s="2" t="str">
        <f t="shared" si="18"/>
        <v>07°39'57.0"E</v>
      </c>
      <c r="X237" t="s">
        <v>1136</v>
      </c>
      <c r="Y237">
        <v>8</v>
      </c>
      <c r="Z237" t="s">
        <v>15</v>
      </c>
      <c r="AA237" t="str">
        <f t="shared" si="19"/>
        <v>Bad Sobernheim-Dornberg EDRS (Germany)</v>
      </c>
    </row>
    <row r="238" spans="1:27" x14ac:dyDescent="0.2">
      <c r="A238" t="s">
        <v>606</v>
      </c>
      <c r="B238" t="s">
        <v>607</v>
      </c>
      <c r="C238">
        <v>128.92500000000001</v>
      </c>
      <c r="E238" t="s">
        <v>608</v>
      </c>
      <c r="F238">
        <v>1800</v>
      </c>
      <c r="G238">
        <v>951</v>
      </c>
      <c r="H238" s="1">
        <v>45863</v>
      </c>
      <c r="I238" t="s">
        <v>289</v>
      </c>
      <c r="J238" t="s">
        <v>233</v>
      </c>
      <c r="K238" t="s">
        <v>15</v>
      </c>
      <c r="L238">
        <v>50.57</v>
      </c>
      <c r="M238">
        <v>7.65</v>
      </c>
      <c r="N238" s="2">
        <v>50</v>
      </c>
      <c r="O238" s="2">
        <v>33</v>
      </c>
      <c r="P238" s="2">
        <v>59</v>
      </c>
      <c r="Q238" s="2">
        <v>7</v>
      </c>
      <c r="R238" s="2">
        <v>39</v>
      </c>
      <c r="S238" s="2">
        <v>14</v>
      </c>
      <c r="T238" s="2" t="str">
        <f t="shared" si="15"/>
        <v>N50335900</v>
      </c>
      <c r="U238" s="2" t="str">
        <f t="shared" si="16"/>
        <v>E07391400</v>
      </c>
      <c r="V238" s="2" t="str">
        <f t="shared" si="17"/>
        <v>50°33'59.0"N</v>
      </c>
      <c r="W238" s="2" t="str">
        <f t="shared" si="18"/>
        <v>07°39'14.0"E</v>
      </c>
      <c r="X238" t="s">
        <v>1136</v>
      </c>
      <c r="Y238">
        <v>8</v>
      </c>
      <c r="Z238" t="s">
        <v>15</v>
      </c>
      <c r="AA238" t="str">
        <f t="shared" si="19"/>
        <v>Dierdorf Wienau EDRW (Germany)</v>
      </c>
    </row>
    <row r="239" spans="1:27" x14ac:dyDescent="0.2">
      <c r="A239" t="s">
        <v>609</v>
      </c>
      <c r="B239" t="s">
        <v>610</v>
      </c>
      <c r="C239">
        <v>125.1</v>
      </c>
      <c r="E239" t="s">
        <v>12</v>
      </c>
      <c r="F239">
        <v>3900</v>
      </c>
      <c r="G239" s="3">
        <v>2881</v>
      </c>
      <c r="H239" s="1">
        <v>45927</v>
      </c>
      <c r="I239" t="s">
        <v>169</v>
      </c>
      <c r="J239" t="s">
        <v>25</v>
      </c>
      <c r="K239" t="s">
        <v>5</v>
      </c>
      <c r="L239">
        <v>48.25</v>
      </c>
      <c r="M239">
        <v>9.06</v>
      </c>
      <c r="N239" s="2">
        <v>48</v>
      </c>
      <c r="O239" s="2">
        <v>14</v>
      </c>
      <c r="P239" s="2">
        <v>59</v>
      </c>
      <c r="Q239" s="2">
        <v>9</v>
      </c>
      <c r="R239" s="2">
        <v>3</v>
      </c>
      <c r="S239" s="2">
        <v>37</v>
      </c>
      <c r="T239" s="2" t="str">
        <f t="shared" si="15"/>
        <v>N48145900</v>
      </c>
      <c r="U239" s="2" t="str">
        <f t="shared" si="16"/>
        <v>E09033700</v>
      </c>
      <c r="V239" s="2" t="str">
        <f t="shared" si="17"/>
        <v>48°14'59.0"N</v>
      </c>
      <c r="W239" s="2" t="str">
        <f t="shared" si="18"/>
        <v>09°03'37.0"E</v>
      </c>
      <c r="X239" t="s">
        <v>1136</v>
      </c>
      <c r="Y239">
        <v>8</v>
      </c>
      <c r="Z239" t="s">
        <v>15</v>
      </c>
      <c r="AA239" t="str">
        <f t="shared" si="19"/>
        <v>Albstadt Degerfeld EDSA (Germany)</v>
      </c>
    </row>
    <row r="240" spans="1:27" x14ac:dyDescent="0.2">
      <c r="A240" t="s">
        <v>611</v>
      </c>
      <c r="B240" t="s">
        <v>612</v>
      </c>
      <c r="C240">
        <v>122.5</v>
      </c>
      <c r="G240" s="3">
        <v>1565</v>
      </c>
      <c r="L240">
        <v>48.44</v>
      </c>
      <c r="M240">
        <v>10.23</v>
      </c>
      <c r="N240" s="2">
        <v>48</v>
      </c>
      <c r="O240" s="2">
        <v>26</v>
      </c>
      <c r="P240" s="2">
        <v>21</v>
      </c>
      <c r="Q240" s="2">
        <v>10</v>
      </c>
      <c r="R240" s="2">
        <v>14</v>
      </c>
      <c r="S240" s="2">
        <v>2</v>
      </c>
      <c r="T240" s="2" t="str">
        <f t="shared" si="15"/>
        <v>N48262100</v>
      </c>
      <c r="U240" s="2" t="str">
        <f t="shared" si="16"/>
        <v>E10140200</v>
      </c>
      <c r="V240" s="2" t="str">
        <f t="shared" si="17"/>
        <v>48°26'21.0"N</v>
      </c>
      <c r="W240" s="2" t="str">
        <f t="shared" si="18"/>
        <v>10°14'02.0"E</v>
      </c>
      <c r="X240" t="s">
        <v>1136</v>
      </c>
      <c r="Y240">
        <v>8</v>
      </c>
      <c r="Z240" t="s">
        <v>15</v>
      </c>
      <c r="AA240" t="str">
        <f t="shared" si="19"/>
        <v>Leipheim EDSD (Germany)</v>
      </c>
    </row>
    <row r="241" spans="1:27" x14ac:dyDescent="0.2">
      <c r="A241" t="s">
        <v>613</v>
      </c>
      <c r="B241" t="s">
        <v>614</v>
      </c>
      <c r="C241">
        <v>126.5</v>
      </c>
      <c r="E241" t="s">
        <v>302</v>
      </c>
      <c r="F241">
        <v>1600</v>
      </c>
      <c r="G241">
        <v>963</v>
      </c>
      <c r="H241" s="1">
        <v>45990</v>
      </c>
      <c r="I241" t="s">
        <v>259</v>
      </c>
      <c r="J241" t="s">
        <v>25</v>
      </c>
      <c r="K241" t="s">
        <v>5</v>
      </c>
      <c r="L241">
        <v>48.92</v>
      </c>
      <c r="M241">
        <v>9.4600000000000009</v>
      </c>
      <c r="N241" s="2">
        <v>48</v>
      </c>
      <c r="O241" s="2">
        <v>55</v>
      </c>
      <c r="P241" s="2">
        <v>11</v>
      </c>
      <c r="Q241" s="2">
        <v>9</v>
      </c>
      <c r="R241" s="2">
        <v>27</v>
      </c>
      <c r="S241" s="2">
        <v>19</v>
      </c>
      <c r="T241" s="2" t="str">
        <f t="shared" si="15"/>
        <v>N48551100</v>
      </c>
      <c r="U241" s="2" t="str">
        <f t="shared" si="16"/>
        <v>E09271900</v>
      </c>
      <c r="V241" s="2" t="str">
        <f t="shared" si="17"/>
        <v>48°55'11.0"N</v>
      </c>
      <c r="W241" s="2" t="str">
        <f t="shared" si="18"/>
        <v>09°27'19.0"E</v>
      </c>
      <c r="X241" t="s">
        <v>1136</v>
      </c>
      <c r="Y241">
        <v>8</v>
      </c>
      <c r="Z241" t="s">
        <v>15</v>
      </c>
      <c r="AA241" t="str">
        <f t="shared" si="19"/>
        <v>Backnang  Heining EDSH (Germany)</v>
      </c>
    </row>
    <row r="242" spans="1:27" x14ac:dyDescent="0.2">
      <c r="A242" t="s">
        <v>615</v>
      </c>
      <c r="B242" t="s">
        <v>616</v>
      </c>
      <c r="C242">
        <v>130.6</v>
      </c>
      <c r="E242" t="s">
        <v>84</v>
      </c>
      <c r="F242">
        <v>2500</v>
      </c>
      <c r="G242" s="3">
        <v>1594</v>
      </c>
      <c r="H242" s="1">
        <v>45863</v>
      </c>
      <c r="I242" t="s">
        <v>617</v>
      </c>
      <c r="J242" t="s">
        <v>25</v>
      </c>
      <c r="K242" t="s">
        <v>5</v>
      </c>
      <c r="L242">
        <v>47.8</v>
      </c>
      <c r="M242">
        <v>8.7200000000000006</v>
      </c>
      <c r="N242" s="2">
        <v>47</v>
      </c>
      <c r="O242" s="2">
        <v>47</v>
      </c>
      <c r="P242" s="2">
        <v>57</v>
      </c>
      <c r="Q242" s="2">
        <v>8</v>
      </c>
      <c r="R242" s="2">
        <v>43</v>
      </c>
      <c r="S242" s="2">
        <v>14</v>
      </c>
      <c r="T242" s="2" t="str">
        <f t="shared" si="15"/>
        <v>N47475700</v>
      </c>
      <c r="U242" s="2" t="str">
        <f t="shared" si="16"/>
        <v>E08431400</v>
      </c>
      <c r="V242" s="2" t="str">
        <f t="shared" si="17"/>
        <v>47°47'57.0"N</v>
      </c>
      <c r="W242" s="2" t="str">
        <f t="shared" si="18"/>
        <v>08°43'14.0"E</v>
      </c>
      <c r="X242" t="s">
        <v>1136</v>
      </c>
      <c r="Y242">
        <v>8</v>
      </c>
      <c r="Z242" t="s">
        <v>15</v>
      </c>
      <c r="AA242" t="str">
        <f t="shared" si="19"/>
        <v>Binningen EDSI (Germany)</v>
      </c>
    </row>
    <row r="243" spans="1:27" x14ac:dyDescent="0.2">
      <c r="A243" t="s">
        <v>618</v>
      </c>
      <c r="B243" t="s">
        <v>619</v>
      </c>
      <c r="C243">
        <v>122.75</v>
      </c>
      <c r="E243" t="s">
        <v>99</v>
      </c>
      <c r="F243">
        <v>1300</v>
      </c>
      <c r="G243">
        <v>452</v>
      </c>
      <c r="H243" s="1">
        <v>45737</v>
      </c>
      <c r="I243" t="s">
        <v>199</v>
      </c>
      <c r="J243" t="s">
        <v>25</v>
      </c>
      <c r="K243" t="s">
        <v>5</v>
      </c>
      <c r="L243">
        <v>48.56</v>
      </c>
      <c r="M243">
        <v>7.85</v>
      </c>
      <c r="N243" s="2">
        <v>48</v>
      </c>
      <c r="O243" s="2">
        <v>33</v>
      </c>
      <c r="P243" s="2">
        <v>31</v>
      </c>
      <c r="Q243" s="2">
        <v>7</v>
      </c>
      <c r="R243" s="2">
        <v>51</v>
      </c>
      <c r="S243" s="2">
        <v>1</v>
      </c>
      <c r="T243" s="2" t="str">
        <f t="shared" si="15"/>
        <v>N48333100</v>
      </c>
      <c r="U243" s="2" t="str">
        <f t="shared" si="16"/>
        <v>E07510100</v>
      </c>
      <c r="V243" s="2" t="str">
        <f t="shared" si="17"/>
        <v>48°33'31.0"N</v>
      </c>
      <c r="W243" s="2" t="str">
        <f t="shared" si="18"/>
        <v>07°51'01.0"E</v>
      </c>
      <c r="X243" t="s">
        <v>1136</v>
      </c>
      <c r="Y243">
        <v>8</v>
      </c>
      <c r="Z243" t="s">
        <v>15</v>
      </c>
      <c r="AA243" t="str">
        <f t="shared" si="19"/>
        <v>Kehl Sundheim EDSK (Germany)</v>
      </c>
    </row>
    <row r="244" spans="1:27" x14ac:dyDescent="0.2">
      <c r="A244" t="s">
        <v>620</v>
      </c>
      <c r="B244" t="s">
        <v>621</v>
      </c>
      <c r="C244">
        <v>123.05</v>
      </c>
      <c r="E244" t="s">
        <v>99</v>
      </c>
      <c r="F244">
        <v>3300</v>
      </c>
      <c r="G244" s="3">
        <v>2291</v>
      </c>
      <c r="H244" s="1">
        <v>45863</v>
      </c>
      <c r="I244" t="s">
        <v>622</v>
      </c>
      <c r="J244" t="s">
        <v>25</v>
      </c>
      <c r="K244" t="s">
        <v>5</v>
      </c>
      <c r="L244">
        <v>47.85</v>
      </c>
      <c r="M244">
        <v>8.57</v>
      </c>
      <c r="N244" s="2">
        <v>47</v>
      </c>
      <c r="O244" s="2">
        <v>50</v>
      </c>
      <c r="P244" s="2">
        <v>42</v>
      </c>
      <c r="Q244" s="2">
        <v>8</v>
      </c>
      <c r="R244" s="2">
        <v>33</v>
      </c>
      <c r="S244" s="2">
        <v>57</v>
      </c>
      <c r="T244" s="2" t="str">
        <f t="shared" si="15"/>
        <v>N47504200</v>
      </c>
      <c r="U244" s="2" t="str">
        <f t="shared" si="16"/>
        <v>E08335700</v>
      </c>
      <c r="V244" s="2" t="str">
        <f t="shared" si="17"/>
        <v>47°50'42.0"N</v>
      </c>
      <c r="W244" s="2" t="str">
        <f t="shared" si="18"/>
        <v>08°33'57.0"E</v>
      </c>
      <c r="X244" t="s">
        <v>1136</v>
      </c>
      <c r="Y244">
        <v>8</v>
      </c>
      <c r="Z244" t="s">
        <v>15</v>
      </c>
      <c r="AA244" t="str">
        <f t="shared" si="19"/>
        <v>Blumberg EDSL (Germany)</v>
      </c>
    </row>
    <row r="245" spans="1:27" x14ac:dyDescent="0.2">
      <c r="A245" t="s">
        <v>623</v>
      </c>
      <c r="B245" t="s">
        <v>624</v>
      </c>
      <c r="C245">
        <v>127.15</v>
      </c>
      <c r="E245" t="s">
        <v>84</v>
      </c>
      <c r="F245">
        <v>1600</v>
      </c>
      <c r="G245">
        <v>625</v>
      </c>
      <c r="H245" s="1">
        <v>45863</v>
      </c>
      <c r="I245" t="s">
        <v>436</v>
      </c>
      <c r="J245" t="s">
        <v>25</v>
      </c>
      <c r="K245" t="s">
        <v>5</v>
      </c>
      <c r="L245">
        <v>48.27</v>
      </c>
      <c r="M245">
        <v>7.84</v>
      </c>
      <c r="N245" s="2">
        <v>48</v>
      </c>
      <c r="O245" s="2">
        <v>16</v>
      </c>
      <c r="P245" s="2">
        <v>17</v>
      </c>
      <c r="Q245" s="2">
        <v>7</v>
      </c>
      <c r="R245" s="2">
        <v>50</v>
      </c>
      <c r="S245" s="2">
        <v>32</v>
      </c>
      <c r="T245" s="2" t="str">
        <f t="shared" si="15"/>
        <v>N48161700</v>
      </c>
      <c r="U245" s="2" t="str">
        <f t="shared" si="16"/>
        <v>E07503200</v>
      </c>
      <c r="V245" s="2" t="str">
        <f t="shared" si="17"/>
        <v>48°16'17.0"N</v>
      </c>
      <c r="W245" s="2" t="str">
        <f t="shared" si="18"/>
        <v>07°50'32.0"E</v>
      </c>
      <c r="X245" t="s">
        <v>1136</v>
      </c>
      <c r="Y245">
        <v>8</v>
      </c>
      <c r="Z245" t="s">
        <v>15</v>
      </c>
      <c r="AA245" t="str">
        <f t="shared" si="19"/>
        <v>Altdorf Wallburg EDSW (Germany)</v>
      </c>
    </row>
    <row r="246" spans="1:27" x14ac:dyDescent="0.2">
      <c r="A246" t="s">
        <v>625</v>
      </c>
      <c r="B246" t="s">
        <v>626</v>
      </c>
      <c r="C246">
        <v>120.075</v>
      </c>
      <c r="E246" t="s">
        <v>12</v>
      </c>
      <c r="F246">
        <v>3400</v>
      </c>
      <c r="G246" s="3">
        <v>2444</v>
      </c>
      <c r="H246" s="1">
        <v>45895</v>
      </c>
      <c r="I246" t="s">
        <v>627</v>
      </c>
      <c r="J246" t="s">
        <v>70</v>
      </c>
      <c r="K246" t="s">
        <v>15</v>
      </c>
      <c r="L246">
        <v>48.19</v>
      </c>
      <c r="M246">
        <v>8.7200000000000006</v>
      </c>
      <c r="N246" s="2">
        <v>48</v>
      </c>
      <c r="O246" s="2">
        <v>11</v>
      </c>
      <c r="P246" s="2">
        <v>11</v>
      </c>
      <c r="Q246" s="2">
        <v>8</v>
      </c>
      <c r="R246" s="2">
        <v>43</v>
      </c>
      <c r="S246" s="2">
        <v>16</v>
      </c>
      <c r="T246" s="2" t="str">
        <f t="shared" si="15"/>
        <v>N48111100</v>
      </c>
      <c r="U246" s="2" t="str">
        <f t="shared" si="16"/>
        <v>E08431600</v>
      </c>
      <c r="V246" s="2" t="str">
        <f t="shared" si="17"/>
        <v>48°11'11.0"N</v>
      </c>
      <c r="W246" s="2" t="str">
        <f t="shared" si="18"/>
        <v>08°43'16.0"E</v>
      </c>
      <c r="X246" t="s">
        <v>1136</v>
      </c>
      <c r="Y246">
        <v>8</v>
      </c>
      <c r="Z246" t="s">
        <v>15</v>
      </c>
      <c r="AA246" t="str">
        <f t="shared" si="19"/>
        <v>Rottweil  Zepfenhahn EDSZ (Germany)</v>
      </c>
    </row>
    <row r="247" spans="1:27" x14ac:dyDescent="0.2">
      <c r="A247" t="s">
        <v>628</v>
      </c>
      <c r="B247" t="s">
        <v>629</v>
      </c>
      <c r="C247">
        <v>128.375</v>
      </c>
      <c r="E247" t="s">
        <v>302</v>
      </c>
      <c r="F247">
        <v>1000</v>
      </c>
      <c r="G247">
        <v>364</v>
      </c>
      <c r="H247" s="1">
        <v>46021</v>
      </c>
      <c r="I247" t="s">
        <v>259</v>
      </c>
      <c r="J247" t="s">
        <v>25</v>
      </c>
      <c r="K247" t="s">
        <v>5</v>
      </c>
      <c r="L247">
        <v>49.14</v>
      </c>
      <c r="M247">
        <v>8.56</v>
      </c>
      <c r="N247" s="2">
        <v>49</v>
      </c>
      <c r="O247" s="2">
        <v>8</v>
      </c>
      <c r="P247" s="2">
        <v>6</v>
      </c>
      <c r="Q247" s="2">
        <v>8</v>
      </c>
      <c r="R247" s="2">
        <v>33</v>
      </c>
      <c r="S247" s="2">
        <v>49</v>
      </c>
      <c r="T247" s="2" t="str">
        <f t="shared" si="15"/>
        <v>N49080600</v>
      </c>
      <c r="U247" s="2" t="str">
        <f t="shared" si="16"/>
        <v>E08334900</v>
      </c>
      <c r="V247" s="2" t="str">
        <f t="shared" si="17"/>
        <v>49°08'06.0"N</v>
      </c>
      <c r="W247" s="2" t="str">
        <f t="shared" si="18"/>
        <v>08°33'49.0"E</v>
      </c>
      <c r="X247" t="s">
        <v>1136</v>
      </c>
      <c r="Y247">
        <v>8</v>
      </c>
      <c r="Z247" t="s">
        <v>15</v>
      </c>
      <c r="AA247" t="str">
        <f t="shared" si="19"/>
        <v>Bruchsal EDTC (Germany)</v>
      </c>
    </row>
    <row r="248" spans="1:27" x14ac:dyDescent="0.2">
      <c r="A248" t="s">
        <v>630</v>
      </c>
      <c r="B248" t="s">
        <v>631</v>
      </c>
      <c r="C248">
        <v>123.02500000000001</v>
      </c>
      <c r="E248" t="s">
        <v>12</v>
      </c>
      <c r="F248">
        <v>2200</v>
      </c>
      <c r="G248" s="3">
        <v>1423</v>
      </c>
      <c r="H248" s="1">
        <v>45863</v>
      </c>
      <c r="I248" t="s">
        <v>13</v>
      </c>
      <c r="J248" t="s">
        <v>70</v>
      </c>
      <c r="K248" t="s">
        <v>15</v>
      </c>
      <c r="L248">
        <v>48.8</v>
      </c>
      <c r="M248">
        <v>9.93</v>
      </c>
      <c r="N248" s="2">
        <v>48</v>
      </c>
      <c r="O248" s="2">
        <v>48</v>
      </c>
      <c r="P248" s="2">
        <v>8</v>
      </c>
      <c r="Q248" s="2">
        <v>9</v>
      </c>
      <c r="R248" s="2">
        <v>55</v>
      </c>
      <c r="S248" s="2">
        <v>39</v>
      </c>
      <c r="T248" s="2" t="str">
        <f t="shared" si="15"/>
        <v>N48480800</v>
      </c>
      <c r="U248" s="2" t="str">
        <f t="shared" si="16"/>
        <v>E09553900</v>
      </c>
      <c r="V248" s="2" t="str">
        <f t="shared" si="17"/>
        <v>48°48'08.0"N</v>
      </c>
      <c r="W248" s="2" t="str">
        <f t="shared" si="18"/>
        <v>09°55'39.0"E</v>
      </c>
      <c r="X248" t="s">
        <v>1136</v>
      </c>
      <c r="Y248">
        <v>8</v>
      </c>
      <c r="Z248" t="s">
        <v>15</v>
      </c>
      <c r="AA248" t="str">
        <f t="shared" si="19"/>
        <v>Heubach EDTH (Germany)</v>
      </c>
    </row>
    <row r="249" spans="1:27" x14ac:dyDescent="0.2">
      <c r="A249" t="s">
        <v>632</v>
      </c>
      <c r="B249" t="s">
        <v>633</v>
      </c>
      <c r="C249">
        <v>125.7</v>
      </c>
      <c r="E249" t="s">
        <v>84</v>
      </c>
      <c r="F249">
        <v>1200</v>
      </c>
      <c r="G249">
        <v>380</v>
      </c>
      <c r="H249" s="1">
        <v>45737</v>
      </c>
      <c r="I249" t="s">
        <v>481</v>
      </c>
      <c r="J249" t="s">
        <v>25</v>
      </c>
      <c r="K249" t="s">
        <v>15</v>
      </c>
      <c r="L249">
        <v>48.98</v>
      </c>
      <c r="M249">
        <v>8.33</v>
      </c>
      <c r="N249" s="2">
        <v>48</v>
      </c>
      <c r="O249" s="2">
        <v>58</v>
      </c>
      <c r="P249" s="2">
        <v>47</v>
      </c>
      <c r="Q249" s="2">
        <v>8</v>
      </c>
      <c r="R249" s="2">
        <v>19</v>
      </c>
      <c r="S249" s="2">
        <v>52</v>
      </c>
      <c r="T249" s="2" t="str">
        <f t="shared" si="15"/>
        <v>N48584700</v>
      </c>
      <c r="U249" s="2" t="str">
        <f t="shared" si="16"/>
        <v>E08195200</v>
      </c>
      <c r="V249" s="2" t="str">
        <f t="shared" si="17"/>
        <v>48°58'47.0"N</v>
      </c>
      <c r="W249" s="2" t="str">
        <f t="shared" si="18"/>
        <v>08°19'52.0"E</v>
      </c>
      <c r="X249" t="s">
        <v>1136</v>
      </c>
      <c r="Y249">
        <v>8</v>
      </c>
      <c r="Z249" t="s">
        <v>15</v>
      </c>
      <c r="AA249" t="str">
        <f t="shared" si="19"/>
        <v>Karlsruhe Forchh EDTK (Germany)</v>
      </c>
    </row>
    <row r="250" spans="1:27" x14ac:dyDescent="0.2">
      <c r="A250" t="s">
        <v>634</v>
      </c>
      <c r="B250" t="s">
        <v>635</v>
      </c>
      <c r="C250">
        <v>118.325</v>
      </c>
      <c r="E250" t="s">
        <v>302</v>
      </c>
      <c r="F250">
        <v>2000</v>
      </c>
      <c r="G250" s="3">
        <v>1215</v>
      </c>
      <c r="H250" t="s">
        <v>178</v>
      </c>
      <c r="I250" t="s">
        <v>566</v>
      </c>
      <c r="J250" t="s">
        <v>25</v>
      </c>
      <c r="K250" t="s">
        <v>5</v>
      </c>
      <c r="L250">
        <v>48.61</v>
      </c>
      <c r="M250">
        <v>9.48</v>
      </c>
      <c r="N250" s="2">
        <v>48</v>
      </c>
      <c r="O250" s="2">
        <v>36</v>
      </c>
      <c r="P250" s="2">
        <v>45</v>
      </c>
      <c r="Q250" s="2">
        <v>9</v>
      </c>
      <c r="R250" s="2">
        <v>28</v>
      </c>
      <c r="S250" s="2">
        <v>38</v>
      </c>
      <c r="T250" s="2" t="str">
        <f t="shared" si="15"/>
        <v>N48364500</v>
      </c>
      <c r="U250" s="2" t="str">
        <f t="shared" si="16"/>
        <v>E09283800</v>
      </c>
      <c r="V250" s="2" t="str">
        <f t="shared" si="17"/>
        <v>48°36'45.0"N</v>
      </c>
      <c r="W250" s="2" t="str">
        <f t="shared" si="18"/>
        <v>09°28'38.0"E</v>
      </c>
      <c r="X250" t="s">
        <v>1136</v>
      </c>
      <c r="Y250">
        <v>8</v>
      </c>
      <c r="Z250" t="s">
        <v>15</v>
      </c>
      <c r="AA250" t="str">
        <f t="shared" si="19"/>
        <v>Nabern Teck EDTN (Germany)</v>
      </c>
    </row>
    <row r="251" spans="1:27" x14ac:dyDescent="0.2">
      <c r="A251" t="s">
        <v>636</v>
      </c>
      <c r="B251" t="s">
        <v>637</v>
      </c>
      <c r="C251">
        <v>119.75</v>
      </c>
      <c r="E251" t="s">
        <v>154</v>
      </c>
      <c r="F251">
        <v>1200</v>
      </c>
      <c r="G251">
        <v>509</v>
      </c>
      <c r="H251" s="1">
        <v>45708</v>
      </c>
      <c r="I251" t="s">
        <v>638</v>
      </c>
      <c r="J251" t="s">
        <v>70</v>
      </c>
      <c r="K251" t="s">
        <v>15</v>
      </c>
      <c r="L251">
        <v>48.45</v>
      </c>
      <c r="M251">
        <v>7.92</v>
      </c>
      <c r="N251" s="2">
        <v>48</v>
      </c>
      <c r="O251" s="2">
        <v>26</v>
      </c>
      <c r="P251" s="2">
        <v>59</v>
      </c>
      <c r="Q251" s="2">
        <v>7</v>
      </c>
      <c r="R251" s="2">
        <v>55</v>
      </c>
      <c r="S251" s="2">
        <v>29</v>
      </c>
      <c r="T251" s="2" t="str">
        <f t="shared" si="15"/>
        <v>N48265900</v>
      </c>
      <c r="U251" s="2" t="str">
        <f t="shared" si="16"/>
        <v>E07552900</v>
      </c>
      <c r="V251" s="2" t="str">
        <f t="shared" si="17"/>
        <v>48°26'59.0"N</v>
      </c>
      <c r="W251" s="2" t="str">
        <f t="shared" si="18"/>
        <v>07°55'29.0"E</v>
      </c>
      <c r="X251" t="s">
        <v>1136</v>
      </c>
      <c r="Y251">
        <v>8</v>
      </c>
      <c r="Z251" t="s">
        <v>15</v>
      </c>
      <c r="AA251" t="str">
        <f t="shared" si="19"/>
        <v>Offenburg Baden EDTO (Germany)</v>
      </c>
    </row>
    <row r="252" spans="1:27" x14ac:dyDescent="0.2">
      <c r="A252" t="s">
        <v>639</v>
      </c>
      <c r="B252" t="s">
        <v>640</v>
      </c>
      <c r="C252">
        <v>123.25</v>
      </c>
      <c r="E252" t="s">
        <v>154</v>
      </c>
      <c r="F252">
        <v>3100</v>
      </c>
      <c r="G252" s="3">
        <v>2301</v>
      </c>
      <c r="H252" s="1">
        <v>45708</v>
      </c>
      <c r="I252" t="s">
        <v>641</v>
      </c>
      <c r="J252" t="s">
        <v>25</v>
      </c>
      <c r="K252" t="s">
        <v>5</v>
      </c>
      <c r="L252">
        <v>47.91</v>
      </c>
      <c r="M252">
        <v>9.25</v>
      </c>
      <c r="N252" s="2">
        <v>47</v>
      </c>
      <c r="O252" s="2">
        <v>54</v>
      </c>
      <c r="P252" s="2">
        <v>31</v>
      </c>
      <c r="Q252" s="2">
        <v>9</v>
      </c>
      <c r="R252" s="2">
        <v>15</v>
      </c>
      <c r="S252" s="2">
        <v>6</v>
      </c>
      <c r="T252" s="2" t="str">
        <f t="shared" si="15"/>
        <v>N47543100</v>
      </c>
      <c r="U252" s="2" t="str">
        <f t="shared" si="16"/>
        <v>E09150600</v>
      </c>
      <c r="V252" s="2" t="str">
        <f t="shared" si="17"/>
        <v>47°54'31.0"N</v>
      </c>
      <c r="W252" s="2" t="str">
        <f t="shared" si="18"/>
        <v>09°15'06.0"E</v>
      </c>
      <c r="X252" t="s">
        <v>1136</v>
      </c>
      <c r="Y252">
        <v>8</v>
      </c>
      <c r="Z252" t="s">
        <v>15</v>
      </c>
      <c r="AA252" t="str">
        <f t="shared" si="19"/>
        <v>Pfullendorf EDTP (Germany)</v>
      </c>
    </row>
    <row r="253" spans="1:27" x14ac:dyDescent="0.2">
      <c r="A253" t="s">
        <v>642</v>
      </c>
      <c r="B253" t="s">
        <v>643</v>
      </c>
      <c r="C253">
        <v>123.25</v>
      </c>
      <c r="E253" t="s">
        <v>99</v>
      </c>
      <c r="F253">
        <v>1900</v>
      </c>
      <c r="G253">
        <v>925</v>
      </c>
      <c r="H253" s="1">
        <v>45832</v>
      </c>
      <c r="I253" t="s">
        <v>644</v>
      </c>
      <c r="J253" t="s">
        <v>25</v>
      </c>
      <c r="K253" t="s">
        <v>5</v>
      </c>
      <c r="L253">
        <v>47.56</v>
      </c>
      <c r="M253">
        <v>7.74</v>
      </c>
      <c r="N253" s="2">
        <v>47</v>
      </c>
      <c r="O253" s="2">
        <v>33</v>
      </c>
      <c r="P253" s="2">
        <v>27</v>
      </c>
      <c r="Q253" s="2">
        <v>7</v>
      </c>
      <c r="R253" s="2">
        <v>44</v>
      </c>
      <c r="S253" s="2">
        <v>27</v>
      </c>
      <c r="T253" s="2" t="str">
        <f t="shared" si="15"/>
        <v>N47332700</v>
      </c>
      <c r="U253" s="2" t="str">
        <f t="shared" si="16"/>
        <v>E07442700</v>
      </c>
      <c r="V253" s="2" t="str">
        <f t="shared" si="17"/>
        <v>47°33'27.0"N</v>
      </c>
      <c r="W253" s="2" t="str">
        <f t="shared" si="18"/>
        <v>07°44'27.0"E</v>
      </c>
      <c r="X253" t="s">
        <v>1136</v>
      </c>
      <c r="Y253">
        <v>8</v>
      </c>
      <c r="Z253" t="s">
        <v>15</v>
      </c>
      <c r="AA253" t="str">
        <f t="shared" si="19"/>
        <v>Herten  Rheinfelden EDTR (Germany)</v>
      </c>
    </row>
    <row r="254" spans="1:27" x14ac:dyDescent="0.2">
      <c r="A254" t="s">
        <v>645</v>
      </c>
      <c r="B254" t="s">
        <v>646</v>
      </c>
      <c r="C254">
        <v>122.85</v>
      </c>
      <c r="E254" t="s">
        <v>84</v>
      </c>
      <c r="F254">
        <v>3500</v>
      </c>
      <c r="G254" s="3">
        <v>2169</v>
      </c>
      <c r="H254" s="1">
        <v>45800</v>
      </c>
      <c r="I254" t="s">
        <v>647</v>
      </c>
      <c r="J254" t="s">
        <v>70</v>
      </c>
      <c r="K254" t="s">
        <v>15</v>
      </c>
      <c r="L254">
        <v>48.07</v>
      </c>
      <c r="M254">
        <v>8.57</v>
      </c>
      <c r="N254" s="2">
        <v>48</v>
      </c>
      <c r="O254" s="2">
        <v>3</v>
      </c>
      <c r="P254" s="2">
        <v>56</v>
      </c>
      <c r="Q254" s="2">
        <v>8</v>
      </c>
      <c r="R254" s="2">
        <v>34</v>
      </c>
      <c r="S254" s="2">
        <v>17</v>
      </c>
      <c r="T254" s="2" t="str">
        <f t="shared" si="15"/>
        <v>N48035600</v>
      </c>
      <c r="U254" s="2" t="str">
        <f t="shared" si="16"/>
        <v>E08341700</v>
      </c>
      <c r="V254" s="2" t="str">
        <f t="shared" si="17"/>
        <v>48°03'56.0"N</v>
      </c>
      <c r="W254" s="2" t="str">
        <f t="shared" si="18"/>
        <v>08°34'17.0"E</v>
      </c>
      <c r="X254" t="s">
        <v>1136</v>
      </c>
      <c r="Y254">
        <v>8</v>
      </c>
      <c r="Z254" t="s">
        <v>15</v>
      </c>
      <c r="AA254" t="str">
        <f t="shared" si="19"/>
        <v>Schwenningen am Neckar EDTS (Germany)</v>
      </c>
    </row>
    <row r="255" spans="1:27" x14ac:dyDescent="0.2">
      <c r="A255" t="s">
        <v>648</v>
      </c>
      <c r="B255" t="s">
        <v>649</v>
      </c>
      <c r="C255">
        <v>123.6</v>
      </c>
      <c r="E255" t="s">
        <v>302</v>
      </c>
      <c r="F255">
        <v>2800</v>
      </c>
      <c r="G255" s="3">
        <v>1907</v>
      </c>
      <c r="H255" t="s">
        <v>650</v>
      </c>
      <c r="I255" t="s">
        <v>155</v>
      </c>
      <c r="J255" t="s">
        <v>118</v>
      </c>
      <c r="K255" t="s">
        <v>15</v>
      </c>
      <c r="L255">
        <v>48.03</v>
      </c>
      <c r="M255">
        <v>9.51</v>
      </c>
      <c r="N255" s="2">
        <v>48</v>
      </c>
      <c r="O255" s="2">
        <v>1</v>
      </c>
      <c r="P255" s="2">
        <v>46</v>
      </c>
      <c r="Q255" s="2">
        <v>9</v>
      </c>
      <c r="R255" s="2">
        <v>30</v>
      </c>
      <c r="S255" s="2">
        <v>26</v>
      </c>
      <c r="T255" s="2" t="str">
        <f t="shared" si="15"/>
        <v>N48014600</v>
      </c>
      <c r="U255" s="2" t="str">
        <f t="shared" si="16"/>
        <v>E09302600</v>
      </c>
      <c r="V255" s="2" t="str">
        <f t="shared" si="17"/>
        <v>48°01'46.0"N</v>
      </c>
      <c r="W255" s="2" t="str">
        <f t="shared" si="18"/>
        <v>09°30'26.0"E</v>
      </c>
      <c r="X255" t="s">
        <v>1136</v>
      </c>
      <c r="Y255">
        <v>8</v>
      </c>
      <c r="Z255" t="s">
        <v>15</v>
      </c>
      <c r="AA255" t="str">
        <f t="shared" si="19"/>
        <v>Saulgau EDTU (Germany)</v>
      </c>
    </row>
    <row r="256" spans="1:27" x14ac:dyDescent="0.2">
      <c r="A256" t="s">
        <v>651</v>
      </c>
      <c r="B256" t="s">
        <v>652</v>
      </c>
      <c r="C256">
        <v>123.65</v>
      </c>
      <c r="E256" t="s">
        <v>302</v>
      </c>
      <c r="F256">
        <v>3200</v>
      </c>
      <c r="G256" s="3">
        <v>2202</v>
      </c>
      <c r="H256" t="s">
        <v>90</v>
      </c>
      <c r="I256" t="s">
        <v>653</v>
      </c>
      <c r="J256" t="s">
        <v>118</v>
      </c>
      <c r="K256" t="s">
        <v>15</v>
      </c>
      <c r="L256">
        <v>48.28</v>
      </c>
      <c r="M256">
        <v>8.43</v>
      </c>
      <c r="N256" s="2">
        <v>48</v>
      </c>
      <c r="O256" s="2">
        <v>16</v>
      </c>
      <c r="P256" s="2">
        <v>41</v>
      </c>
      <c r="Q256" s="2">
        <v>8</v>
      </c>
      <c r="R256" s="2">
        <v>25</v>
      </c>
      <c r="S256" s="2">
        <v>41</v>
      </c>
      <c r="T256" s="2" t="str">
        <f t="shared" si="15"/>
        <v>N48164100</v>
      </c>
      <c r="U256" s="2" t="str">
        <f t="shared" si="16"/>
        <v>E08254100</v>
      </c>
      <c r="V256" s="2" t="str">
        <f t="shared" si="17"/>
        <v>48°16'41.0"N</v>
      </c>
      <c r="W256" s="2" t="str">
        <f t="shared" si="18"/>
        <v>08°25'41.0"E</v>
      </c>
      <c r="X256" t="s">
        <v>1136</v>
      </c>
      <c r="Y256">
        <v>8</v>
      </c>
      <c r="Z256" t="s">
        <v>15</v>
      </c>
      <c r="AA256" t="str">
        <f t="shared" si="19"/>
        <v>Winzeln Schramberg EDTW (Germany)</v>
      </c>
    </row>
    <row r="257" spans="1:27" x14ac:dyDescent="0.2">
      <c r="A257" t="s">
        <v>654</v>
      </c>
      <c r="B257" t="s">
        <v>655</v>
      </c>
      <c r="C257">
        <v>129.22499999999999</v>
      </c>
      <c r="E257" t="s">
        <v>12</v>
      </c>
      <c r="F257">
        <v>2300</v>
      </c>
      <c r="G257" s="3">
        <v>1310</v>
      </c>
      <c r="H257" s="1">
        <v>45895</v>
      </c>
      <c r="I257" t="s">
        <v>223</v>
      </c>
      <c r="J257" t="s">
        <v>25</v>
      </c>
      <c r="K257" t="s">
        <v>5</v>
      </c>
      <c r="L257">
        <v>49.12</v>
      </c>
      <c r="M257">
        <v>9.7799999999999994</v>
      </c>
      <c r="N257" s="2">
        <v>49</v>
      </c>
      <c r="O257" s="2">
        <v>7</v>
      </c>
      <c r="P257" s="2">
        <v>26</v>
      </c>
      <c r="Q257" s="2">
        <v>9</v>
      </c>
      <c r="R257" s="2">
        <v>46</v>
      </c>
      <c r="S257" s="2">
        <v>53</v>
      </c>
      <c r="T257" s="2" t="str">
        <f t="shared" si="15"/>
        <v>N49072600</v>
      </c>
      <c r="U257" s="2" t="str">
        <f t="shared" si="16"/>
        <v>E09465300</v>
      </c>
      <c r="V257" s="2" t="str">
        <f t="shared" si="17"/>
        <v>49°07'26.0"N</v>
      </c>
      <c r="W257" s="2" t="str">
        <f t="shared" si="18"/>
        <v>09°46'53.0"E</v>
      </c>
      <c r="X257" t="s">
        <v>1136</v>
      </c>
      <c r="Y257">
        <v>8</v>
      </c>
      <c r="Z257" t="s">
        <v>15</v>
      </c>
      <c r="AA257" t="str">
        <f t="shared" si="19"/>
        <v>Schwäbisch-Hall Weckrieden EDTX (Germany)</v>
      </c>
    </row>
    <row r="258" spans="1:27" x14ac:dyDescent="0.2">
      <c r="A258" t="s">
        <v>656</v>
      </c>
      <c r="B258" t="s">
        <v>657</v>
      </c>
      <c r="C258">
        <v>119.9</v>
      </c>
      <c r="E258" t="s">
        <v>89</v>
      </c>
      <c r="F258">
        <v>2300</v>
      </c>
      <c r="G258" s="3">
        <v>1302</v>
      </c>
      <c r="H258" s="1">
        <v>46021</v>
      </c>
      <c r="I258" t="s">
        <v>658</v>
      </c>
      <c r="J258" t="s">
        <v>31</v>
      </c>
      <c r="K258" t="s">
        <v>5</v>
      </c>
      <c r="L258">
        <v>47.68</v>
      </c>
      <c r="M258">
        <v>9.14</v>
      </c>
      <c r="N258" s="2">
        <v>47</v>
      </c>
      <c r="O258" s="2">
        <v>40</v>
      </c>
      <c r="P258" s="2">
        <v>55</v>
      </c>
      <c r="Q258" s="2">
        <v>9</v>
      </c>
      <c r="R258" s="2">
        <v>8</v>
      </c>
      <c r="S258" s="2">
        <v>15</v>
      </c>
      <c r="T258" s="2" t="str">
        <f t="shared" si="15"/>
        <v>N47405500</v>
      </c>
      <c r="U258" s="2" t="str">
        <f t="shared" si="16"/>
        <v>E09081500</v>
      </c>
      <c r="V258" s="2" t="str">
        <f t="shared" si="17"/>
        <v>47°40'55.0"N</v>
      </c>
      <c r="W258" s="2" t="str">
        <f t="shared" si="18"/>
        <v>09°08'15.0"E</v>
      </c>
      <c r="X258" t="s">
        <v>1136</v>
      </c>
      <c r="Y258">
        <v>8</v>
      </c>
      <c r="Z258" t="s">
        <v>15</v>
      </c>
      <c r="AA258" t="str">
        <f t="shared" si="19"/>
        <v>Konstanz EDTZ (Germany)</v>
      </c>
    </row>
    <row r="259" spans="1:27" x14ac:dyDescent="0.2">
      <c r="A259" t="s">
        <v>659</v>
      </c>
      <c r="B259" t="s">
        <v>660</v>
      </c>
      <c r="C259">
        <v>122.2</v>
      </c>
      <c r="E259" t="s">
        <v>84</v>
      </c>
      <c r="F259">
        <v>900</v>
      </c>
      <c r="G259">
        <v>147</v>
      </c>
      <c r="H259" s="1">
        <v>45769</v>
      </c>
      <c r="I259" t="s">
        <v>661</v>
      </c>
      <c r="K259" t="s">
        <v>5</v>
      </c>
      <c r="L259">
        <v>52.65</v>
      </c>
      <c r="M259">
        <v>12.49</v>
      </c>
      <c r="N259" s="2">
        <v>52</v>
      </c>
      <c r="O259" s="2">
        <v>39</v>
      </c>
      <c r="P259" s="2">
        <v>2</v>
      </c>
      <c r="Q259" s="2">
        <v>12</v>
      </c>
      <c r="R259" s="2">
        <v>29</v>
      </c>
      <c r="S259" s="2">
        <v>16</v>
      </c>
      <c r="T259" s="2" t="str">
        <f t="shared" ref="T259:T322" si="20">CONCATENATE("N",TEXT(N259,"00"),TEXT(O259,"00"),TEXT(P259,"00"),"00")</f>
        <v>N52390200</v>
      </c>
      <c r="U259" s="2" t="str">
        <f t="shared" ref="U259:U322" si="21">CONCATENATE("E",TEXT(Q259,"00"),TEXT(R259,"00"),TEXT(S259,"00"),"00")</f>
        <v>E12291600</v>
      </c>
      <c r="V259" s="2" t="str">
        <f t="shared" ref="V259:V322" si="22">CONCATENATE(TEXT(N259,"00"),"°",TEXT(O259,"00"),"'",TEXT(P259,"00"),".0",CHAR(34),"N")</f>
        <v>52°39'02.0"N</v>
      </c>
      <c r="W259" s="2" t="str">
        <f t="shared" ref="W259:W322" si="23">CONCATENATE(TEXT(Q259,"00"),"°",TEXT(R259,"00"),"'",TEXT(S259,"00"),".0",CHAR(34),"E")</f>
        <v>12°29'16.0"E</v>
      </c>
      <c r="X259" t="s">
        <v>1136</v>
      </c>
      <c r="Y259">
        <v>8</v>
      </c>
      <c r="Z259" t="s">
        <v>15</v>
      </c>
      <c r="AA259" t="str">
        <f t="shared" ref="AA259:AA322" si="24">CONCATENATE(A259, " ", B259, " (Germany)")</f>
        <v>Stechow-Ferchesar EDUA (Germany)</v>
      </c>
    </row>
    <row r="260" spans="1:27" x14ac:dyDescent="0.2">
      <c r="A260" t="s">
        <v>662</v>
      </c>
      <c r="B260" t="s">
        <v>663</v>
      </c>
      <c r="C260">
        <v>132.25</v>
      </c>
      <c r="G260">
        <v>238</v>
      </c>
      <c r="H260" s="1">
        <v>45958</v>
      </c>
      <c r="I260" t="s">
        <v>664</v>
      </c>
      <c r="K260" t="s">
        <v>665</v>
      </c>
      <c r="L260">
        <v>52.04</v>
      </c>
      <c r="M260">
        <v>13.25</v>
      </c>
      <c r="N260" s="2">
        <v>52</v>
      </c>
      <c r="O260" s="2">
        <v>2</v>
      </c>
      <c r="P260" s="2">
        <v>12</v>
      </c>
      <c r="Q260" s="2">
        <v>13</v>
      </c>
      <c r="R260" s="2">
        <v>14</v>
      </c>
      <c r="S260" s="2">
        <v>54</v>
      </c>
      <c r="T260" s="2" t="str">
        <f t="shared" si="20"/>
        <v>N52021200</v>
      </c>
      <c r="U260" s="2" t="str">
        <f t="shared" si="21"/>
        <v>E13145400</v>
      </c>
      <c r="V260" s="2" t="str">
        <f t="shared" si="22"/>
        <v>52°02'12.0"N</v>
      </c>
      <c r="W260" s="2" t="str">
        <f t="shared" si="23"/>
        <v>13°14'54.0"E</v>
      </c>
      <c r="X260" t="s">
        <v>1136</v>
      </c>
      <c r="Y260">
        <v>8</v>
      </c>
      <c r="Z260" t="s">
        <v>15</v>
      </c>
      <c r="AA260" t="str">
        <f t="shared" si="24"/>
        <v>Briesen-Brand EDUC (Germany)</v>
      </c>
    </row>
    <row r="261" spans="1:27" x14ac:dyDescent="0.2">
      <c r="A261" t="s">
        <v>666</v>
      </c>
      <c r="B261" t="s">
        <v>667</v>
      </c>
      <c r="C261">
        <v>122.3</v>
      </c>
      <c r="E261" t="s">
        <v>302</v>
      </c>
      <c r="F261">
        <v>1500</v>
      </c>
      <c r="G261">
        <v>739</v>
      </c>
      <c r="H261" t="s">
        <v>178</v>
      </c>
      <c r="I261" t="s">
        <v>115</v>
      </c>
      <c r="J261" t="s">
        <v>124</v>
      </c>
      <c r="K261" t="s">
        <v>5</v>
      </c>
      <c r="L261">
        <v>51.53</v>
      </c>
      <c r="M261">
        <v>11.62</v>
      </c>
      <c r="N261" s="2">
        <v>51</v>
      </c>
      <c r="O261" s="2">
        <v>32</v>
      </c>
      <c r="P261" s="2">
        <v>3</v>
      </c>
      <c r="Q261" s="2">
        <v>11</v>
      </c>
      <c r="R261" s="2">
        <v>36</v>
      </c>
      <c r="S261" s="2">
        <v>55</v>
      </c>
      <c r="T261" s="2" t="str">
        <f t="shared" si="20"/>
        <v>N51320300</v>
      </c>
      <c r="U261" s="2" t="str">
        <f t="shared" si="21"/>
        <v>E11365500</v>
      </c>
      <c r="V261" s="2" t="str">
        <f t="shared" si="22"/>
        <v>51°32'03.0"N</v>
      </c>
      <c r="W261" s="2" t="str">
        <f t="shared" si="23"/>
        <v>11°36'55.0"E</v>
      </c>
      <c r="X261" t="s">
        <v>1136</v>
      </c>
      <c r="Y261">
        <v>8</v>
      </c>
      <c r="Z261" t="s">
        <v>15</v>
      </c>
      <c r="AA261" t="str">
        <f t="shared" si="24"/>
        <v>Oberrissdorf EDUO (Germany)</v>
      </c>
    </row>
    <row r="262" spans="1:27" x14ac:dyDescent="0.2">
      <c r="A262" t="s">
        <v>668</v>
      </c>
      <c r="B262" t="s">
        <v>669</v>
      </c>
      <c r="C262">
        <v>123</v>
      </c>
      <c r="E262" t="s">
        <v>154</v>
      </c>
      <c r="F262">
        <v>1500</v>
      </c>
      <c r="G262">
        <v>792</v>
      </c>
      <c r="H262" t="s">
        <v>172</v>
      </c>
      <c r="I262" t="s">
        <v>670</v>
      </c>
      <c r="J262" t="s">
        <v>25</v>
      </c>
      <c r="K262" t="s">
        <v>5</v>
      </c>
      <c r="L262">
        <v>51.85</v>
      </c>
      <c r="M262">
        <v>10.029999999999999</v>
      </c>
      <c r="N262" s="2">
        <v>51</v>
      </c>
      <c r="O262" s="2">
        <v>51</v>
      </c>
      <c r="P262" s="2">
        <v>10</v>
      </c>
      <c r="Q262" s="2">
        <v>10</v>
      </c>
      <c r="R262" s="2">
        <v>1</v>
      </c>
      <c r="S262" s="2">
        <v>36</v>
      </c>
      <c r="T262" s="2" t="str">
        <f t="shared" si="20"/>
        <v>N51511000</v>
      </c>
      <c r="U262" s="2" t="str">
        <f t="shared" si="21"/>
        <v>E10013600</v>
      </c>
      <c r="V262" s="2" t="str">
        <f t="shared" si="22"/>
        <v>51°51'10.0"N</v>
      </c>
      <c r="W262" s="2" t="str">
        <f t="shared" si="23"/>
        <v>10°01'36.0"E</v>
      </c>
      <c r="X262" t="s">
        <v>1136</v>
      </c>
      <c r="Y262">
        <v>8</v>
      </c>
      <c r="Z262" t="s">
        <v>15</v>
      </c>
      <c r="AA262" t="str">
        <f t="shared" si="24"/>
        <v>Bad Gandersheim EDVA (Germany)</v>
      </c>
    </row>
    <row r="263" spans="1:27" x14ac:dyDescent="0.2">
      <c r="A263" t="s">
        <v>671</v>
      </c>
      <c r="B263" t="s">
        <v>672</v>
      </c>
      <c r="C263">
        <v>123.65</v>
      </c>
      <c r="E263" t="s">
        <v>84</v>
      </c>
      <c r="F263">
        <v>800</v>
      </c>
      <c r="G263">
        <v>207</v>
      </c>
      <c r="H263" s="1">
        <v>45800</v>
      </c>
      <c r="I263" t="s">
        <v>28</v>
      </c>
      <c r="J263" t="s">
        <v>9</v>
      </c>
      <c r="K263" t="s">
        <v>5</v>
      </c>
      <c r="L263">
        <v>52.69</v>
      </c>
      <c r="M263">
        <v>10.11</v>
      </c>
      <c r="N263" s="2">
        <v>52</v>
      </c>
      <c r="O263" s="2">
        <v>41</v>
      </c>
      <c r="P263" s="2">
        <v>22</v>
      </c>
      <c r="Q263" s="2">
        <v>10</v>
      </c>
      <c r="R263" s="2">
        <v>6</v>
      </c>
      <c r="S263" s="2">
        <v>29</v>
      </c>
      <c r="T263" s="2" t="str">
        <f t="shared" si="20"/>
        <v>N52412200</v>
      </c>
      <c r="U263" s="2" t="str">
        <f t="shared" si="21"/>
        <v>E10062900</v>
      </c>
      <c r="V263" s="2" t="str">
        <f t="shared" si="22"/>
        <v>52°41'22.0"N</v>
      </c>
      <c r="W263" s="2" t="str">
        <f t="shared" si="23"/>
        <v>10°06'29.0"E</v>
      </c>
      <c r="X263" t="s">
        <v>1136</v>
      </c>
      <c r="Y263">
        <v>8</v>
      </c>
      <c r="Z263" t="s">
        <v>15</v>
      </c>
      <c r="AA263" t="str">
        <f t="shared" si="24"/>
        <v>Celle  Arloh EDVC (Germany)</v>
      </c>
    </row>
    <row r="264" spans="1:27" x14ac:dyDescent="0.2">
      <c r="A264" t="s">
        <v>673</v>
      </c>
      <c r="B264" t="s">
        <v>674</v>
      </c>
      <c r="C264">
        <v>118.925</v>
      </c>
      <c r="E264" t="s">
        <v>84</v>
      </c>
      <c r="F264">
        <v>1600</v>
      </c>
      <c r="G264">
        <v>535</v>
      </c>
      <c r="H264" s="1">
        <v>45832</v>
      </c>
      <c r="I264" t="s">
        <v>36</v>
      </c>
      <c r="J264" t="s">
        <v>25</v>
      </c>
      <c r="K264" t="s">
        <v>5</v>
      </c>
      <c r="L264">
        <v>51.92</v>
      </c>
      <c r="M264">
        <v>9.11</v>
      </c>
      <c r="N264" s="2">
        <v>51</v>
      </c>
      <c r="O264" s="2">
        <v>55</v>
      </c>
      <c r="P264" s="2">
        <v>5</v>
      </c>
      <c r="Q264" s="2">
        <v>9</v>
      </c>
      <c r="R264" s="2">
        <v>6</v>
      </c>
      <c r="S264" s="2">
        <v>48</v>
      </c>
      <c r="T264" s="2" t="str">
        <f t="shared" si="20"/>
        <v>N51550500</v>
      </c>
      <c r="U264" s="2" t="str">
        <f t="shared" si="21"/>
        <v>E09064800</v>
      </c>
      <c r="V264" s="2" t="str">
        <f t="shared" si="22"/>
        <v>51°55'05.0"N</v>
      </c>
      <c r="W264" s="2" t="str">
        <f t="shared" si="23"/>
        <v>09°06'48.0"E</v>
      </c>
      <c r="X264" t="s">
        <v>1136</v>
      </c>
      <c r="Y264">
        <v>8</v>
      </c>
      <c r="Z264" t="s">
        <v>15</v>
      </c>
      <c r="AA264" t="str">
        <f t="shared" si="24"/>
        <v>Blomberg Borkhausen EDVF (Germany)</v>
      </c>
    </row>
    <row r="265" spans="1:27" x14ac:dyDescent="0.2">
      <c r="A265" t="s">
        <v>675</v>
      </c>
      <c r="B265" t="s">
        <v>676</v>
      </c>
      <c r="C265">
        <v>121.02500000000001</v>
      </c>
      <c r="E265" t="s">
        <v>89</v>
      </c>
      <c r="F265">
        <v>2000</v>
      </c>
      <c r="G265" s="3">
        <v>1190</v>
      </c>
      <c r="H265" s="1">
        <v>46021</v>
      </c>
      <c r="I265" t="s">
        <v>242</v>
      </c>
      <c r="J265" t="s">
        <v>25</v>
      </c>
      <c r="K265" t="s">
        <v>5</v>
      </c>
      <c r="L265">
        <v>51.38</v>
      </c>
      <c r="M265">
        <v>8.98</v>
      </c>
      <c r="N265" s="2">
        <v>51</v>
      </c>
      <c r="O265" s="2">
        <v>22</v>
      </c>
      <c r="P265" s="2">
        <v>36</v>
      </c>
      <c r="Q265" s="2">
        <v>8</v>
      </c>
      <c r="R265" s="2">
        <v>58</v>
      </c>
      <c r="S265" s="2">
        <v>52</v>
      </c>
      <c r="T265" s="2" t="str">
        <f t="shared" si="20"/>
        <v>N51223600</v>
      </c>
      <c r="U265" s="2" t="str">
        <f t="shared" si="21"/>
        <v>E08585200</v>
      </c>
      <c r="V265" s="2" t="str">
        <f t="shared" si="22"/>
        <v>51°22'36.0"N</v>
      </c>
      <c r="W265" s="2" t="str">
        <f t="shared" si="23"/>
        <v>08°58'52.0"E</v>
      </c>
      <c r="X265" t="s">
        <v>1136</v>
      </c>
      <c r="Y265">
        <v>8</v>
      </c>
      <c r="Z265" t="s">
        <v>15</v>
      </c>
      <c r="AA265" t="str">
        <f t="shared" si="24"/>
        <v>Mengeringhausen EDVG (Germany)</v>
      </c>
    </row>
    <row r="266" spans="1:27" x14ac:dyDescent="0.2">
      <c r="A266" t="s">
        <v>677</v>
      </c>
      <c r="B266" t="s">
        <v>678</v>
      </c>
      <c r="C266">
        <v>119</v>
      </c>
      <c r="E266" t="s">
        <v>99</v>
      </c>
      <c r="F266">
        <v>700</v>
      </c>
      <c r="G266">
        <v>79</v>
      </c>
      <c r="H266" s="1">
        <v>45737</v>
      </c>
      <c r="I266" t="s">
        <v>13</v>
      </c>
      <c r="J266" t="s">
        <v>9</v>
      </c>
      <c r="K266" t="s">
        <v>5</v>
      </c>
      <c r="L266">
        <v>52.76</v>
      </c>
      <c r="M266">
        <v>9.61</v>
      </c>
      <c r="N266" s="2">
        <v>52</v>
      </c>
      <c r="O266" s="2">
        <v>45</v>
      </c>
      <c r="P266" s="2">
        <v>45</v>
      </c>
      <c r="Q266" s="2">
        <v>9</v>
      </c>
      <c r="R266" s="2">
        <v>36</v>
      </c>
      <c r="S266" s="2">
        <v>30</v>
      </c>
      <c r="T266" s="2" t="str">
        <f t="shared" si="20"/>
        <v>N52454500</v>
      </c>
      <c r="U266" s="2" t="str">
        <f t="shared" si="21"/>
        <v>E09363000</v>
      </c>
      <c r="V266" s="2" t="str">
        <f t="shared" si="22"/>
        <v>52°45'45.0"N</v>
      </c>
      <c r="W266" s="2" t="str">
        <f t="shared" si="23"/>
        <v>09°36'30.0"E</v>
      </c>
      <c r="X266" t="s">
        <v>1136</v>
      </c>
      <c r="Y266">
        <v>8</v>
      </c>
      <c r="Z266" t="s">
        <v>15</v>
      </c>
      <c r="AA266" t="str">
        <f t="shared" si="24"/>
        <v>Hodenhagen EDVH (Germany)</v>
      </c>
    </row>
    <row r="267" spans="1:27" x14ac:dyDescent="0.2">
      <c r="A267" t="s">
        <v>679</v>
      </c>
      <c r="B267" t="s">
        <v>680</v>
      </c>
      <c r="C267">
        <v>123.625</v>
      </c>
      <c r="E267" t="s">
        <v>302</v>
      </c>
      <c r="F267">
        <v>2000</v>
      </c>
      <c r="G267">
        <v>934</v>
      </c>
      <c r="H267" t="s">
        <v>178</v>
      </c>
      <c r="I267" t="s">
        <v>681</v>
      </c>
      <c r="J267" t="s">
        <v>70</v>
      </c>
      <c r="K267" t="s">
        <v>15</v>
      </c>
      <c r="L267">
        <v>51.81</v>
      </c>
      <c r="M267">
        <v>9.3800000000000008</v>
      </c>
      <c r="N267" s="2">
        <v>51</v>
      </c>
      <c r="O267" s="2">
        <v>48</v>
      </c>
      <c r="P267" s="2">
        <v>24</v>
      </c>
      <c r="Q267" s="2">
        <v>9</v>
      </c>
      <c r="R267" s="2">
        <v>22</v>
      </c>
      <c r="S267" s="2">
        <v>42</v>
      </c>
      <c r="T267" s="2" t="str">
        <f t="shared" si="20"/>
        <v>N51482400</v>
      </c>
      <c r="U267" s="2" t="str">
        <f t="shared" si="21"/>
        <v>E09224200</v>
      </c>
      <c r="V267" s="2" t="str">
        <f t="shared" si="22"/>
        <v>51°48'24.0"N</v>
      </c>
      <c r="W267" s="2" t="str">
        <f t="shared" si="23"/>
        <v>09°22'42.0"E</v>
      </c>
      <c r="X267" t="s">
        <v>1136</v>
      </c>
      <c r="Y267">
        <v>8</v>
      </c>
      <c r="Z267" t="s">
        <v>15</v>
      </c>
      <c r="AA267" t="str">
        <f t="shared" si="24"/>
        <v>Höxter Holzminde EDVI (Germany)</v>
      </c>
    </row>
    <row r="268" spans="1:27" x14ac:dyDescent="0.2">
      <c r="A268" t="s">
        <v>682</v>
      </c>
      <c r="B268" t="s">
        <v>683</v>
      </c>
      <c r="C268">
        <v>122.5</v>
      </c>
      <c r="E268" t="s">
        <v>2</v>
      </c>
      <c r="F268">
        <v>1500</v>
      </c>
      <c r="G268">
        <v>742</v>
      </c>
      <c r="H268" s="1">
        <v>45990</v>
      </c>
      <c r="I268" t="s">
        <v>664</v>
      </c>
      <c r="J268" t="s">
        <v>31</v>
      </c>
      <c r="K268" t="s">
        <v>5</v>
      </c>
      <c r="L268">
        <v>52.03</v>
      </c>
      <c r="M268">
        <v>10.35</v>
      </c>
      <c r="N268" s="2">
        <v>52</v>
      </c>
      <c r="O268" s="2">
        <v>1</v>
      </c>
      <c r="P268" s="2">
        <v>53</v>
      </c>
      <c r="Q268" s="2">
        <v>10</v>
      </c>
      <c r="R268" s="2">
        <v>21</v>
      </c>
      <c r="S268" s="2">
        <v>16</v>
      </c>
      <c r="T268" s="2" t="str">
        <f t="shared" si="20"/>
        <v>N52015300</v>
      </c>
      <c r="U268" s="2" t="str">
        <f t="shared" si="21"/>
        <v>E10211600</v>
      </c>
      <c r="V268" s="2" t="str">
        <f t="shared" si="22"/>
        <v>52°01'53.0"N</v>
      </c>
      <c r="W268" s="2" t="str">
        <f t="shared" si="23"/>
        <v>10°21'16.0"E</v>
      </c>
      <c r="X268" t="s">
        <v>1136</v>
      </c>
      <c r="Y268">
        <v>8</v>
      </c>
      <c r="Z268" t="s">
        <v>15</v>
      </c>
      <c r="AA268" t="str">
        <f t="shared" si="24"/>
        <v>Salzgitter Schäferstuhl EDVJ (Germany)</v>
      </c>
    </row>
    <row r="269" spans="1:27" x14ac:dyDescent="0.2">
      <c r="A269" t="s">
        <v>684</v>
      </c>
      <c r="B269" t="s">
        <v>685</v>
      </c>
      <c r="C269">
        <v>122</v>
      </c>
      <c r="E269" t="s">
        <v>2</v>
      </c>
      <c r="F269">
        <v>1800</v>
      </c>
      <c r="G269">
        <v>837</v>
      </c>
      <c r="H269" s="1">
        <v>45895</v>
      </c>
      <c r="I269" t="s">
        <v>289</v>
      </c>
      <c r="J269" t="s">
        <v>25</v>
      </c>
      <c r="K269" t="s">
        <v>5</v>
      </c>
      <c r="L269">
        <v>51.61</v>
      </c>
      <c r="M269">
        <v>9.4</v>
      </c>
      <c r="N269" s="2">
        <v>51</v>
      </c>
      <c r="O269" s="2">
        <v>36</v>
      </c>
      <c r="P269" s="2">
        <v>40</v>
      </c>
      <c r="Q269" s="2">
        <v>9</v>
      </c>
      <c r="R269" s="2">
        <v>23</v>
      </c>
      <c r="S269" s="2">
        <v>51</v>
      </c>
      <c r="T269" s="2" t="str">
        <f t="shared" si="20"/>
        <v>N51364000</v>
      </c>
      <c r="U269" s="2" t="str">
        <f t="shared" si="21"/>
        <v>E09235100</v>
      </c>
      <c r="V269" s="2" t="str">
        <f t="shared" si="22"/>
        <v>51°36'40.0"N</v>
      </c>
      <c r="W269" s="2" t="str">
        <f t="shared" si="23"/>
        <v>09°23'51.0"E</v>
      </c>
      <c r="X269" t="s">
        <v>1136</v>
      </c>
      <c r="Y269">
        <v>8</v>
      </c>
      <c r="Z269" t="s">
        <v>15</v>
      </c>
      <c r="AA269" t="str">
        <f t="shared" si="24"/>
        <v>Hölleberg EDVL (Germany)</v>
      </c>
    </row>
    <row r="270" spans="1:27" x14ac:dyDescent="0.2">
      <c r="A270" t="s">
        <v>686</v>
      </c>
      <c r="B270" t="s">
        <v>687</v>
      </c>
      <c r="C270">
        <v>118.7</v>
      </c>
      <c r="E270" t="s">
        <v>302</v>
      </c>
      <c r="F270">
        <v>1400</v>
      </c>
      <c r="G270">
        <v>404</v>
      </c>
      <c r="H270" s="1">
        <v>45990</v>
      </c>
      <c r="I270" t="s">
        <v>688</v>
      </c>
      <c r="J270" t="s">
        <v>25</v>
      </c>
      <c r="K270" t="s">
        <v>5</v>
      </c>
      <c r="L270">
        <v>51.71</v>
      </c>
      <c r="M270">
        <v>10.039999999999999</v>
      </c>
      <c r="N270" s="2">
        <v>51</v>
      </c>
      <c r="O270" s="2">
        <v>42</v>
      </c>
      <c r="P270" s="2">
        <v>24</v>
      </c>
      <c r="Q270" s="2">
        <v>10</v>
      </c>
      <c r="R270" s="2">
        <v>2</v>
      </c>
      <c r="S270" s="2">
        <v>20</v>
      </c>
      <c r="T270" s="2" t="str">
        <f t="shared" si="20"/>
        <v>N51422400</v>
      </c>
      <c r="U270" s="2" t="str">
        <f t="shared" si="21"/>
        <v>E10022000</v>
      </c>
      <c r="V270" s="2" t="str">
        <f t="shared" si="22"/>
        <v>51°42'24.0"N</v>
      </c>
      <c r="W270" s="2" t="str">
        <f t="shared" si="23"/>
        <v>10°02'20.0"E</v>
      </c>
      <c r="X270" t="s">
        <v>1136</v>
      </c>
      <c r="Y270">
        <v>8</v>
      </c>
      <c r="Z270" t="s">
        <v>15</v>
      </c>
      <c r="AA270" t="str">
        <f t="shared" si="24"/>
        <v>Northeim EDVN (Germany)</v>
      </c>
    </row>
    <row r="271" spans="1:27" x14ac:dyDescent="0.2">
      <c r="A271" t="s">
        <v>689</v>
      </c>
      <c r="B271" t="s">
        <v>690</v>
      </c>
      <c r="C271">
        <v>122.6</v>
      </c>
      <c r="E271" t="s">
        <v>12</v>
      </c>
      <c r="F271">
        <v>1100</v>
      </c>
      <c r="G271">
        <v>250</v>
      </c>
      <c r="H271" s="1">
        <v>45863</v>
      </c>
      <c r="I271" t="s">
        <v>50</v>
      </c>
      <c r="J271" t="s">
        <v>25</v>
      </c>
      <c r="K271" t="s">
        <v>15</v>
      </c>
      <c r="L271">
        <v>52.4</v>
      </c>
      <c r="M271">
        <v>10.23</v>
      </c>
      <c r="N271" s="2">
        <v>52</v>
      </c>
      <c r="O271" s="2">
        <v>24</v>
      </c>
      <c r="P271" s="2">
        <v>9</v>
      </c>
      <c r="Q271" s="2">
        <v>10</v>
      </c>
      <c r="R271" s="2">
        <v>13</v>
      </c>
      <c r="S271" s="2">
        <v>44</v>
      </c>
      <c r="T271" s="2" t="str">
        <f t="shared" si="20"/>
        <v>N52240900</v>
      </c>
      <c r="U271" s="2" t="str">
        <f t="shared" si="21"/>
        <v>E10134400</v>
      </c>
      <c r="V271" s="2" t="str">
        <f t="shared" si="22"/>
        <v>52°24'09.0"N</v>
      </c>
      <c r="W271" s="2" t="str">
        <f t="shared" si="23"/>
        <v>10°13'44.0"E</v>
      </c>
      <c r="X271" t="s">
        <v>1136</v>
      </c>
      <c r="Y271">
        <v>8</v>
      </c>
      <c r="Z271" t="s">
        <v>15</v>
      </c>
      <c r="AA271" t="str">
        <f t="shared" si="24"/>
        <v>Peine Eddesse EDVP (Germany)</v>
      </c>
    </row>
    <row r="272" spans="1:27" x14ac:dyDescent="0.2">
      <c r="A272" t="s">
        <v>691</v>
      </c>
      <c r="B272" t="s">
        <v>692</v>
      </c>
      <c r="C272">
        <v>122.925</v>
      </c>
      <c r="E272" t="s">
        <v>89</v>
      </c>
      <c r="F272">
        <v>1200</v>
      </c>
      <c r="G272">
        <v>180</v>
      </c>
      <c r="H272" s="1">
        <v>45990</v>
      </c>
      <c r="I272" t="s">
        <v>115</v>
      </c>
      <c r="J272" t="s">
        <v>25</v>
      </c>
      <c r="K272" t="s">
        <v>5</v>
      </c>
      <c r="L272">
        <v>52.17</v>
      </c>
      <c r="M272">
        <v>9.06</v>
      </c>
      <c r="N272" s="2">
        <v>52</v>
      </c>
      <c r="O272" s="2">
        <v>10</v>
      </c>
      <c r="P272" s="2">
        <v>25</v>
      </c>
      <c r="Q272" s="2">
        <v>9</v>
      </c>
      <c r="R272" s="2">
        <v>3</v>
      </c>
      <c r="S272" s="2">
        <v>26</v>
      </c>
      <c r="T272" s="2" t="str">
        <f t="shared" si="20"/>
        <v>N52102500</v>
      </c>
      <c r="U272" s="2" t="str">
        <f t="shared" si="21"/>
        <v>E09032600</v>
      </c>
      <c r="V272" s="2" t="str">
        <f t="shared" si="22"/>
        <v>52°10'25.0"N</v>
      </c>
      <c r="W272" s="2" t="str">
        <f t="shared" si="23"/>
        <v>09°03'26.0"E</v>
      </c>
      <c r="X272" t="s">
        <v>1136</v>
      </c>
      <c r="Y272">
        <v>8</v>
      </c>
      <c r="Z272" t="s">
        <v>15</v>
      </c>
      <c r="AA272" t="str">
        <f t="shared" si="24"/>
        <v>Rinteln EDVR (Germany)</v>
      </c>
    </row>
    <row r="273" spans="1:27" x14ac:dyDescent="0.2">
      <c r="A273" t="s">
        <v>693</v>
      </c>
      <c r="B273" t="s">
        <v>694</v>
      </c>
      <c r="C273">
        <v>122.85</v>
      </c>
      <c r="E273" t="s">
        <v>84</v>
      </c>
      <c r="F273">
        <v>1300</v>
      </c>
      <c r="G273">
        <v>328</v>
      </c>
      <c r="H273" s="1">
        <v>45863</v>
      </c>
      <c r="I273" t="s">
        <v>695</v>
      </c>
      <c r="J273" t="s">
        <v>70</v>
      </c>
      <c r="K273" t="s">
        <v>15</v>
      </c>
      <c r="L273">
        <v>52.15</v>
      </c>
      <c r="M273">
        <v>10.43</v>
      </c>
      <c r="N273" s="2">
        <v>52</v>
      </c>
      <c r="O273" s="2">
        <v>9</v>
      </c>
      <c r="P273" s="2">
        <v>15</v>
      </c>
      <c r="Q273" s="2">
        <v>10</v>
      </c>
      <c r="R273" s="2">
        <v>25</v>
      </c>
      <c r="S273" s="2">
        <v>36</v>
      </c>
      <c r="T273" s="2" t="str">
        <f t="shared" si="20"/>
        <v>N52091500</v>
      </c>
      <c r="U273" s="2" t="str">
        <f t="shared" si="21"/>
        <v>E10253600</v>
      </c>
      <c r="V273" s="2" t="str">
        <f t="shared" si="22"/>
        <v>52°09'15.0"N</v>
      </c>
      <c r="W273" s="2" t="str">
        <f t="shared" si="23"/>
        <v>10°25'36.0"E</v>
      </c>
      <c r="X273" t="s">
        <v>1136</v>
      </c>
      <c r="Y273">
        <v>8</v>
      </c>
      <c r="Z273" t="s">
        <v>15</v>
      </c>
      <c r="AA273" t="str">
        <f t="shared" si="24"/>
        <v>Salzgitter Drütte EDVS (Germany)</v>
      </c>
    </row>
    <row r="274" spans="1:27" x14ac:dyDescent="0.2">
      <c r="A274" t="s">
        <v>696</v>
      </c>
      <c r="B274" t="s">
        <v>697</v>
      </c>
      <c r="C274">
        <v>130.9</v>
      </c>
      <c r="E274" t="s">
        <v>12</v>
      </c>
      <c r="F274">
        <v>1200</v>
      </c>
      <c r="G274">
        <v>246</v>
      </c>
      <c r="H274" s="1">
        <v>45927</v>
      </c>
      <c r="I274" t="s">
        <v>115</v>
      </c>
      <c r="J274" t="s">
        <v>70</v>
      </c>
      <c r="K274" t="s">
        <v>15</v>
      </c>
      <c r="L274">
        <v>52.98</v>
      </c>
      <c r="M274">
        <v>10.47</v>
      </c>
      <c r="N274" s="2">
        <v>52</v>
      </c>
      <c r="O274" s="2">
        <v>58</v>
      </c>
      <c r="P274" s="2">
        <v>59</v>
      </c>
      <c r="Q274" s="2">
        <v>10</v>
      </c>
      <c r="R274" s="2">
        <v>27</v>
      </c>
      <c r="S274" s="2">
        <v>55</v>
      </c>
      <c r="T274" s="2" t="str">
        <f t="shared" si="20"/>
        <v>N52585900</v>
      </c>
      <c r="U274" s="2" t="str">
        <f t="shared" si="21"/>
        <v>E10275500</v>
      </c>
      <c r="V274" s="2" t="str">
        <f t="shared" si="22"/>
        <v>52°58'59.0"N</v>
      </c>
      <c r="W274" s="2" t="str">
        <f t="shared" si="23"/>
        <v>10°27'55.0"E</v>
      </c>
      <c r="X274" t="s">
        <v>1136</v>
      </c>
      <c r="Y274">
        <v>8</v>
      </c>
      <c r="Z274" t="s">
        <v>15</v>
      </c>
      <c r="AA274" t="str">
        <f t="shared" si="24"/>
        <v>Uelzen EDVU (Germany)</v>
      </c>
    </row>
    <row r="275" spans="1:27" x14ac:dyDescent="0.2">
      <c r="A275" t="s">
        <v>698</v>
      </c>
      <c r="B275" t="s">
        <v>699</v>
      </c>
      <c r="C275">
        <v>121.175</v>
      </c>
      <c r="E275" t="s">
        <v>99</v>
      </c>
      <c r="F275">
        <v>2000</v>
      </c>
      <c r="G275" s="3">
        <v>1177</v>
      </c>
      <c r="H275" s="1">
        <v>45769</v>
      </c>
      <c r="I275" t="s">
        <v>115</v>
      </c>
      <c r="J275" t="s">
        <v>118</v>
      </c>
      <c r="K275" t="s">
        <v>15</v>
      </c>
      <c r="L275">
        <v>51.97</v>
      </c>
      <c r="M275">
        <v>9.2899999999999991</v>
      </c>
      <c r="N275" s="2">
        <v>51</v>
      </c>
      <c r="O275" s="2">
        <v>58</v>
      </c>
      <c r="P275" s="2">
        <v>3</v>
      </c>
      <c r="Q275" s="2">
        <v>9</v>
      </c>
      <c r="R275" s="2">
        <v>17</v>
      </c>
      <c r="S275" s="2">
        <v>35</v>
      </c>
      <c r="T275" s="2" t="str">
        <f t="shared" si="20"/>
        <v>N51580300</v>
      </c>
      <c r="U275" s="2" t="str">
        <f t="shared" si="21"/>
        <v>E09173500</v>
      </c>
      <c r="V275" s="2" t="str">
        <f t="shared" si="22"/>
        <v>51°58'03.0"N</v>
      </c>
      <c r="W275" s="2" t="str">
        <f t="shared" si="23"/>
        <v>09°17'35.0"E</v>
      </c>
      <c r="X275" t="s">
        <v>1136</v>
      </c>
      <c r="Y275">
        <v>8</v>
      </c>
      <c r="Z275" t="s">
        <v>15</v>
      </c>
      <c r="AA275" t="str">
        <f t="shared" si="24"/>
        <v>Bad Pyrmont EDVW (Germany)</v>
      </c>
    </row>
    <row r="276" spans="1:27" x14ac:dyDescent="0.2">
      <c r="A276" t="s">
        <v>700</v>
      </c>
      <c r="B276" t="s">
        <v>701</v>
      </c>
      <c r="C276">
        <v>122.375</v>
      </c>
      <c r="E276" t="s">
        <v>99</v>
      </c>
      <c r="F276">
        <v>1050</v>
      </c>
      <c r="G276">
        <v>148</v>
      </c>
      <c r="H276" s="1">
        <v>45800</v>
      </c>
      <c r="I276" t="s">
        <v>386</v>
      </c>
      <c r="J276" t="s">
        <v>118</v>
      </c>
      <c r="K276" t="s">
        <v>15</v>
      </c>
      <c r="L276">
        <v>52.22</v>
      </c>
      <c r="M276">
        <v>8.86</v>
      </c>
      <c r="N276" s="2">
        <v>52</v>
      </c>
      <c r="O276" s="2">
        <v>13</v>
      </c>
      <c r="P276" s="2">
        <v>20</v>
      </c>
      <c r="Q276" s="2">
        <v>8</v>
      </c>
      <c r="R276" s="2">
        <v>51</v>
      </c>
      <c r="S276" s="2">
        <v>46</v>
      </c>
      <c r="T276" s="2" t="str">
        <f t="shared" si="20"/>
        <v>N52132000</v>
      </c>
      <c r="U276" s="2" t="str">
        <f t="shared" si="21"/>
        <v>E08514600</v>
      </c>
      <c r="V276" s="2" t="str">
        <f t="shared" si="22"/>
        <v>52°13'20.0"N</v>
      </c>
      <c r="W276" s="2" t="str">
        <f t="shared" si="23"/>
        <v>08°51'46.0"E</v>
      </c>
      <c r="X276" t="s">
        <v>1136</v>
      </c>
      <c r="Y276">
        <v>8</v>
      </c>
      <c r="Z276" t="s">
        <v>15</v>
      </c>
      <c r="AA276" t="str">
        <f t="shared" si="24"/>
        <v>Porta Westfalica EDVY (Germany)</v>
      </c>
    </row>
    <row r="277" spans="1:27" x14ac:dyDescent="0.2">
      <c r="A277" t="s">
        <v>702</v>
      </c>
      <c r="B277" t="s">
        <v>703</v>
      </c>
      <c r="G277">
        <v>3</v>
      </c>
      <c r="H277" s="1">
        <v>45769</v>
      </c>
      <c r="I277" t="s">
        <v>223</v>
      </c>
      <c r="K277" t="s">
        <v>5</v>
      </c>
      <c r="L277">
        <v>54.63</v>
      </c>
      <c r="M277">
        <v>8.93</v>
      </c>
      <c r="N277" s="2">
        <v>54</v>
      </c>
      <c r="O277" s="2">
        <v>37</v>
      </c>
      <c r="P277" s="2">
        <v>37</v>
      </c>
      <c r="Q277" s="2">
        <v>8</v>
      </c>
      <c r="R277" s="2">
        <v>55</v>
      </c>
      <c r="S277" s="2">
        <v>49</v>
      </c>
      <c r="T277" s="2" t="str">
        <f t="shared" si="20"/>
        <v>N54373700</v>
      </c>
      <c r="U277" s="2" t="str">
        <f t="shared" si="21"/>
        <v>E08554900</v>
      </c>
      <c r="V277" s="2" t="str">
        <f t="shared" si="22"/>
        <v>54°37'37.0"N</v>
      </c>
      <c r="W277" s="2" t="str">
        <f t="shared" si="23"/>
        <v>08°55'49.0"E</v>
      </c>
      <c r="X277" t="s">
        <v>1136</v>
      </c>
      <c r="Y277">
        <v>8</v>
      </c>
      <c r="Z277" t="s">
        <v>15</v>
      </c>
      <c r="AA277" t="str">
        <f t="shared" si="24"/>
        <v>Bordelum EDWA (Germany)</v>
      </c>
    </row>
    <row r="278" spans="1:27" x14ac:dyDescent="0.2">
      <c r="A278" t="s">
        <v>704</v>
      </c>
      <c r="B278" t="s">
        <v>705</v>
      </c>
      <c r="C278">
        <v>133.30000000000001</v>
      </c>
      <c r="E278" t="s">
        <v>2</v>
      </c>
      <c r="F278">
        <v>1000</v>
      </c>
      <c r="G278">
        <v>151</v>
      </c>
      <c r="H278" s="1">
        <v>45990</v>
      </c>
      <c r="I278" t="s">
        <v>133</v>
      </c>
      <c r="J278" t="s">
        <v>70</v>
      </c>
      <c r="K278" t="s">
        <v>15</v>
      </c>
      <c r="L278">
        <v>52.49</v>
      </c>
      <c r="M278">
        <v>8.19</v>
      </c>
      <c r="N278" s="2">
        <v>52</v>
      </c>
      <c r="O278" s="2">
        <v>29</v>
      </c>
      <c r="P278" s="2">
        <v>15</v>
      </c>
      <c r="Q278" s="2">
        <v>8</v>
      </c>
      <c r="R278" s="2">
        <v>11</v>
      </c>
      <c r="S278" s="2">
        <v>10</v>
      </c>
      <c r="T278" s="2" t="str">
        <f t="shared" si="20"/>
        <v>N52291500</v>
      </c>
      <c r="U278" s="2" t="str">
        <f t="shared" si="21"/>
        <v>E08111000</v>
      </c>
      <c r="V278" s="2" t="str">
        <f t="shared" si="22"/>
        <v>52°29'15.0"N</v>
      </c>
      <c r="W278" s="2" t="str">
        <f t="shared" si="23"/>
        <v>08°11'10.0"E</v>
      </c>
      <c r="X278" t="s">
        <v>1136</v>
      </c>
      <c r="Y278">
        <v>8</v>
      </c>
      <c r="Z278" t="s">
        <v>15</v>
      </c>
      <c r="AA278" t="str">
        <f t="shared" si="24"/>
        <v>Damme EDWC (Germany)</v>
      </c>
    </row>
    <row r="279" spans="1:27" x14ac:dyDescent="0.2">
      <c r="A279" t="s">
        <v>706</v>
      </c>
      <c r="B279" t="s">
        <v>707</v>
      </c>
      <c r="C279">
        <v>122.35</v>
      </c>
      <c r="G279">
        <v>20</v>
      </c>
      <c r="H279" t="s">
        <v>270</v>
      </c>
      <c r="I279" t="s">
        <v>708</v>
      </c>
      <c r="J279" t="s">
        <v>709</v>
      </c>
      <c r="K279" t="s">
        <v>15</v>
      </c>
      <c r="L279">
        <v>53.14</v>
      </c>
      <c r="M279">
        <v>8.6199999999999992</v>
      </c>
      <c r="N279" s="2">
        <v>53</v>
      </c>
      <c r="O279" s="2">
        <v>8</v>
      </c>
      <c r="P279" s="2">
        <v>35</v>
      </c>
      <c r="Q279" s="2">
        <v>8</v>
      </c>
      <c r="R279" s="2">
        <v>37</v>
      </c>
      <c r="S279" s="2">
        <v>24</v>
      </c>
      <c r="T279" s="2" t="str">
        <f t="shared" si="20"/>
        <v>N53083500</v>
      </c>
      <c r="U279" s="2" t="str">
        <f t="shared" si="21"/>
        <v>E08372400</v>
      </c>
      <c r="V279" s="2" t="str">
        <f t="shared" si="22"/>
        <v>53°08'35.0"N</v>
      </c>
      <c r="W279" s="2" t="str">
        <f t="shared" si="23"/>
        <v>08°37'24.0"E</v>
      </c>
      <c r="X279" t="s">
        <v>1136</v>
      </c>
      <c r="Y279">
        <v>8</v>
      </c>
      <c r="Z279" t="s">
        <v>15</v>
      </c>
      <c r="AA279" t="str">
        <f t="shared" si="24"/>
        <v>Lemwerder EDWD (Germany)</v>
      </c>
    </row>
    <row r="280" spans="1:27" x14ac:dyDescent="0.2">
      <c r="A280" t="s">
        <v>710</v>
      </c>
      <c r="B280" t="s">
        <v>711</v>
      </c>
      <c r="C280">
        <v>122.4</v>
      </c>
      <c r="E280" t="s">
        <v>2</v>
      </c>
      <c r="F280">
        <v>1000</v>
      </c>
      <c r="G280">
        <v>6</v>
      </c>
      <c r="H280" s="1">
        <v>45958</v>
      </c>
      <c r="I280" t="s">
        <v>3</v>
      </c>
      <c r="J280" t="s">
        <v>70</v>
      </c>
      <c r="K280" t="s">
        <v>15</v>
      </c>
      <c r="L280">
        <v>53.79</v>
      </c>
      <c r="M280">
        <v>7.92</v>
      </c>
      <c r="N280" s="2">
        <v>53</v>
      </c>
      <c r="O280" s="2">
        <v>47</v>
      </c>
      <c r="P280" s="2">
        <v>14</v>
      </c>
      <c r="Q280" s="2">
        <v>7</v>
      </c>
      <c r="R280" s="2">
        <v>54</v>
      </c>
      <c r="S280" s="2">
        <v>57</v>
      </c>
      <c r="T280" s="2" t="str">
        <f t="shared" si="20"/>
        <v>N53471400</v>
      </c>
      <c r="U280" s="2" t="str">
        <f t="shared" si="21"/>
        <v>E07545700</v>
      </c>
      <c r="V280" s="2" t="str">
        <f t="shared" si="22"/>
        <v>53°47'14.0"N</v>
      </c>
      <c r="W280" s="2" t="str">
        <f t="shared" si="23"/>
        <v>07°54'57.0"E</v>
      </c>
      <c r="X280" t="s">
        <v>1136</v>
      </c>
      <c r="Y280">
        <v>8</v>
      </c>
      <c r="Z280" t="s">
        <v>15</v>
      </c>
      <c r="AA280" t="str">
        <f t="shared" si="24"/>
        <v>Wangerooge EDWG (Germany)</v>
      </c>
    </row>
    <row r="281" spans="1:27" x14ac:dyDescent="0.2">
      <c r="A281" t="s">
        <v>712</v>
      </c>
      <c r="B281" t="s">
        <v>713</v>
      </c>
      <c r="C281">
        <v>118.175</v>
      </c>
      <c r="E281" t="s">
        <v>84</v>
      </c>
      <c r="F281">
        <v>1000</v>
      </c>
      <c r="G281">
        <v>26</v>
      </c>
      <c r="H281" s="1">
        <v>45832</v>
      </c>
      <c r="I281" t="s">
        <v>714</v>
      </c>
      <c r="J281" t="s">
        <v>25</v>
      </c>
      <c r="K281" t="s">
        <v>5</v>
      </c>
      <c r="L281">
        <v>53.07</v>
      </c>
      <c r="M281">
        <v>8.31</v>
      </c>
      <c r="N281" s="2">
        <v>53</v>
      </c>
      <c r="O281" s="2">
        <v>4</v>
      </c>
      <c r="P281" s="2">
        <v>9</v>
      </c>
      <c r="Q281" s="2">
        <v>8</v>
      </c>
      <c r="R281" s="2">
        <v>18</v>
      </c>
      <c r="S281" s="2">
        <v>48</v>
      </c>
      <c r="T281" s="2" t="str">
        <f t="shared" si="20"/>
        <v>N53040900</v>
      </c>
      <c r="U281" s="2" t="str">
        <f t="shared" si="21"/>
        <v>E08184800</v>
      </c>
      <c r="V281" s="2" t="str">
        <f t="shared" si="22"/>
        <v>53°04'09.0"N</v>
      </c>
      <c r="W281" s="2" t="str">
        <f t="shared" si="23"/>
        <v>08°18'48.0"E</v>
      </c>
      <c r="X281" t="s">
        <v>1136</v>
      </c>
      <c r="Y281">
        <v>8</v>
      </c>
      <c r="Z281" t="s">
        <v>15</v>
      </c>
      <c r="AA281" t="str">
        <f t="shared" si="24"/>
        <v>Oldenburg Hatten EDWH (Germany)</v>
      </c>
    </row>
    <row r="282" spans="1:27" x14ac:dyDescent="0.2">
      <c r="A282" t="s">
        <v>715</v>
      </c>
      <c r="B282" t="s">
        <v>716</v>
      </c>
      <c r="C282">
        <v>120.5</v>
      </c>
      <c r="E282" t="s">
        <v>12</v>
      </c>
      <c r="F282">
        <v>600</v>
      </c>
      <c r="G282">
        <v>8</v>
      </c>
      <c r="H282" s="1">
        <v>45895</v>
      </c>
      <c r="I282" t="s">
        <v>133</v>
      </c>
      <c r="J282" t="s">
        <v>70</v>
      </c>
      <c r="K282" t="s">
        <v>47</v>
      </c>
      <c r="L282">
        <v>53.68</v>
      </c>
      <c r="M282">
        <v>7.06</v>
      </c>
      <c r="N282" s="2">
        <v>53</v>
      </c>
      <c r="O282" s="2">
        <v>40</v>
      </c>
      <c r="P282" s="2">
        <v>50</v>
      </c>
      <c r="Q282" s="2">
        <v>7</v>
      </c>
      <c r="R282" s="2">
        <v>3</v>
      </c>
      <c r="S282" s="2">
        <v>28</v>
      </c>
      <c r="T282" s="2" t="str">
        <f t="shared" si="20"/>
        <v>N53405000</v>
      </c>
      <c r="U282" s="2" t="str">
        <f t="shared" si="21"/>
        <v>E07032800</v>
      </c>
      <c r="V282" s="2" t="str">
        <f t="shared" si="22"/>
        <v>53°40'50.0"N</v>
      </c>
      <c r="W282" s="2" t="str">
        <f t="shared" si="23"/>
        <v>07°03'28.0"E</v>
      </c>
      <c r="X282" t="s">
        <v>1136</v>
      </c>
      <c r="Y282">
        <v>8</v>
      </c>
      <c r="Z282" t="s">
        <v>15</v>
      </c>
      <c r="AA282" t="str">
        <f t="shared" si="24"/>
        <v>Juist EDWJ (Germany)</v>
      </c>
    </row>
    <row r="283" spans="1:27" x14ac:dyDescent="0.2">
      <c r="A283" t="s">
        <v>717</v>
      </c>
      <c r="B283" t="s">
        <v>718</v>
      </c>
      <c r="C283">
        <v>118.925</v>
      </c>
      <c r="E283" t="s">
        <v>89</v>
      </c>
      <c r="F283">
        <v>800</v>
      </c>
      <c r="G283">
        <v>20</v>
      </c>
      <c r="H283" s="1">
        <v>46021</v>
      </c>
      <c r="I283" t="s">
        <v>133</v>
      </c>
      <c r="J283" t="s">
        <v>118</v>
      </c>
      <c r="K283" t="s">
        <v>15</v>
      </c>
      <c r="L283">
        <v>53.33</v>
      </c>
      <c r="M283">
        <v>9.0299999999999994</v>
      </c>
      <c r="N283" s="2">
        <v>53</v>
      </c>
      <c r="O283" s="2">
        <v>19</v>
      </c>
      <c r="P283" s="2">
        <v>57</v>
      </c>
      <c r="Q283" s="2">
        <v>9</v>
      </c>
      <c r="R283" s="2">
        <v>1</v>
      </c>
      <c r="S283" s="2">
        <v>40</v>
      </c>
      <c r="T283" s="2" t="str">
        <f t="shared" si="20"/>
        <v>N53195700</v>
      </c>
      <c r="U283" s="2" t="str">
        <f t="shared" si="21"/>
        <v>E09014000</v>
      </c>
      <c r="V283" s="2" t="str">
        <f t="shared" si="22"/>
        <v>53°19'57.0"N</v>
      </c>
      <c r="W283" s="2" t="str">
        <f t="shared" si="23"/>
        <v>09°01'40.0"E</v>
      </c>
      <c r="X283" t="s">
        <v>1136</v>
      </c>
      <c r="Y283">
        <v>8</v>
      </c>
      <c r="Z283" t="s">
        <v>15</v>
      </c>
      <c r="AA283" t="str">
        <f t="shared" si="24"/>
        <v>Karlshöfen EDWK (Germany)</v>
      </c>
    </row>
    <row r="284" spans="1:27" x14ac:dyDescent="0.2">
      <c r="A284" t="s">
        <v>719</v>
      </c>
      <c r="B284" t="s">
        <v>720</v>
      </c>
      <c r="C284">
        <v>122.02500000000001</v>
      </c>
      <c r="E284" t="s">
        <v>99</v>
      </c>
      <c r="F284">
        <v>800</v>
      </c>
      <c r="G284">
        <v>7</v>
      </c>
      <c r="H284" s="1">
        <v>45800</v>
      </c>
      <c r="I284" t="s">
        <v>115</v>
      </c>
      <c r="J284" t="s">
        <v>25</v>
      </c>
      <c r="K284" t="s">
        <v>47</v>
      </c>
      <c r="L284">
        <v>53.74</v>
      </c>
      <c r="M284">
        <v>7.5</v>
      </c>
      <c r="N284" s="2">
        <v>53</v>
      </c>
      <c r="O284" s="2">
        <v>44</v>
      </c>
      <c r="P284" s="2">
        <v>34</v>
      </c>
      <c r="Q284" s="2">
        <v>7</v>
      </c>
      <c r="R284" s="2">
        <v>29</v>
      </c>
      <c r="S284" s="2">
        <v>55</v>
      </c>
      <c r="T284" s="2" t="str">
        <f t="shared" si="20"/>
        <v>N53443400</v>
      </c>
      <c r="U284" s="2" t="str">
        <f t="shared" si="21"/>
        <v>E07295500</v>
      </c>
      <c r="V284" s="2" t="str">
        <f t="shared" si="22"/>
        <v>53°44'34.0"N</v>
      </c>
      <c r="W284" s="2" t="str">
        <f t="shared" si="23"/>
        <v>07°29'55.0"E</v>
      </c>
      <c r="X284" t="s">
        <v>1136</v>
      </c>
      <c r="Y284">
        <v>8</v>
      </c>
      <c r="Z284" t="s">
        <v>15</v>
      </c>
      <c r="AA284" t="str">
        <f t="shared" si="24"/>
        <v>Langeoog EDWL (Germany)</v>
      </c>
    </row>
    <row r="285" spans="1:27" x14ac:dyDescent="0.2">
      <c r="A285" t="s">
        <v>721</v>
      </c>
      <c r="B285" t="s">
        <v>722</v>
      </c>
      <c r="C285">
        <v>122.6</v>
      </c>
      <c r="E285" t="s">
        <v>154</v>
      </c>
      <c r="F285">
        <v>600</v>
      </c>
      <c r="G285">
        <v>59</v>
      </c>
      <c r="H285" t="s">
        <v>723</v>
      </c>
      <c r="I285" t="s">
        <v>133</v>
      </c>
      <c r="J285" t="s">
        <v>25</v>
      </c>
      <c r="K285" t="s">
        <v>5</v>
      </c>
      <c r="L285">
        <v>53.05</v>
      </c>
      <c r="M285">
        <v>9.2100000000000009</v>
      </c>
      <c r="N285" s="2">
        <v>53</v>
      </c>
      <c r="O285" s="2">
        <v>3</v>
      </c>
      <c r="P285" s="2">
        <v>14</v>
      </c>
      <c r="Q285" s="2">
        <v>9</v>
      </c>
      <c r="R285" s="2">
        <v>12</v>
      </c>
      <c r="S285" s="2">
        <v>31</v>
      </c>
      <c r="T285" s="2" t="str">
        <f t="shared" si="20"/>
        <v>N53031400</v>
      </c>
      <c r="U285" s="2" t="str">
        <f t="shared" si="21"/>
        <v>E09123100</v>
      </c>
      <c r="V285" s="2" t="str">
        <f t="shared" si="22"/>
        <v>53°03'14.0"N</v>
      </c>
      <c r="W285" s="2" t="str">
        <f t="shared" si="23"/>
        <v>09°12'31.0"E</v>
      </c>
      <c r="X285" t="s">
        <v>1136</v>
      </c>
      <c r="Y285">
        <v>8</v>
      </c>
      <c r="Z285" t="s">
        <v>15</v>
      </c>
      <c r="AA285" t="str">
        <f t="shared" si="24"/>
        <v>Weser Wümme EDWM (Germany)</v>
      </c>
    </row>
    <row r="286" spans="1:27" x14ac:dyDescent="0.2">
      <c r="A286" t="s">
        <v>724</v>
      </c>
      <c r="B286" t="s">
        <v>725</v>
      </c>
      <c r="C286">
        <v>122.65</v>
      </c>
      <c r="E286" t="s">
        <v>588</v>
      </c>
      <c r="F286">
        <v>800</v>
      </c>
      <c r="G286">
        <v>87</v>
      </c>
      <c r="H286" s="1">
        <v>45832</v>
      </c>
      <c r="I286" t="s">
        <v>208</v>
      </c>
      <c r="J286" t="s">
        <v>70</v>
      </c>
      <c r="K286" t="s">
        <v>15</v>
      </c>
      <c r="L286">
        <v>52.46</v>
      </c>
      <c r="M286">
        <v>7.19</v>
      </c>
      <c r="N286" s="2">
        <v>52</v>
      </c>
      <c r="O286" s="2">
        <v>27</v>
      </c>
      <c r="P286" s="2">
        <v>28</v>
      </c>
      <c r="Q286" s="2">
        <v>7</v>
      </c>
      <c r="R286" s="2">
        <v>11</v>
      </c>
      <c r="S286" s="2">
        <v>6</v>
      </c>
      <c r="T286" s="2" t="str">
        <f t="shared" si="20"/>
        <v>N52272800</v>
      </c>
      <c r="U286" s="2" t="str">
        <f t="shared" si="21"/>
        <v>E07110600</v>
      </c>
      <c r="V286" s="2" t="str">
        <f t="shared" si="22"/>
        <v>52°27'28.0"N</v>
      </c>
      <c r="W286" s="2" t="str">
        <f t="shared" si="23"/>
        <v>07°11'06.0"E</v>
      </c>
      <c r="X286" t="s">
        <v>1136</v>
      </c>
      <c r="Y286">
        <v>8</v>
      </c>
      <c r="Z286" t="s">
        <v>15</v>
      </c>
      <c r="AA286" t="str">
        <f t="shared" si="24"/>
        <v>Nordhorn Lingen EDWN (Germany)</v>
      </c>
    </row>
    <row r="287" spans="1:27" x14ac:dyDescent="0.2">
      <c r="A287" t="s">
        <v>726</v>
      </c>
      <c r="B287" t="s">
        <v>727</v>
      </c>
      <c r="C287">
        <v>118.675</v>
      </c>
      <c r="E287" t="s">
        <v>2</v>
      </c>
      <c r="F287">
        <v>1000</v>
      </c>
      <c r="G287">
        <v>287</v>
      </c>
      <c r="H287" s="1">
        <v>45927</v>
      </c>
      <c r="I287" t="s">
        <v>28</v>
      </c>
      <c r="J287" t="s">
        <v>70</v>
      </c>
      <c r="K287" t="s">
        <v>15</v>
      </c>
      <c r="L287">
        <v>52.29</v>
      </c>
      <c r="M287">
        <v>7.97</v>
      </c>
      <c r="N287" s="2">
        <v>52</v>
      </c>
      <c r="O287" s="2">
        <v>17</v>
      </c>
      <c r="P287" s="2">
        <v>11</v>
      </c>
      <c r="Q287" s="2">
        <v>7</v>
      </c>
      <c r="R287" s="2">
        <v>58</v>
      </c>
      <c r="S287" s="2">
        <v>24</v>
      </c>
      <c r="T287" s="2" t="str">
        <f t="shared" si="20"/>
        <v>N52171100</v>
      </c>
      <c r="U287" s="2" t="str">
        <f t="shared" si="21"/>
        <v>E07582400</v>
      </c>
      <c r="V287" s="2" t="str">
        <f t="shared" si="22"/>
        <v>52°17'11.0"N</v>
      </c>
      <c r="W287" s="2" t="str">
        <f t="shared" si="23"/>
        <v>07°58'24.0"E</v>
      </c>
      <c r="X287" t="s">
        <v>1136</v>
      </c>
      <c r="Y287">
        <v>8</v>
      </c>
      <c r="Z287" t="s">
        <v>15</v>
      </c>
      <c r="AA287" t="str">
        <f t="shared" si="24"/>
        <v>Osnabrück-Atterheide EDWO (Germany)</v>
      </c>
    </row>
    <row r="288" spans="1:27" x14ac:dyDescent="0.2">
      <c r="A288" t="s">
        <v>728</v>
      </c>
      <c r="B288" t="s">
        <v>729</v>
      </c>
      <c r="C288">
        <v>123</v>
      </c>
      <c r="G288">
        <v>1</v>
      </c>
      <c r="H288" s="1">
        <v>45990</v>
      </c>
      <c r="I288" t="s">
        <v>115</v>
      </c>
      <c r="K288" t="s">
        <v>5</v>
      </c>
      <c r="L288">
        <v>54.54</v>
      </c>
      <c r="M288">
        <v>8.68</v>
      </c>
      <c r="N288" s="2">
        <v>54</v>
      </c>
      <c r="O288" s="2">
        <v>32</v>
      </c>
      <c r="P288" s="2">
        <v>7</v>
      </c>
      <c r="Q288" s="2">
        <v>8</v>
      </c>
      <c r="R288" s="2">
        <v>40</v>
      </c>
      <c r="S288" s="2">
        <v>48</v>
      </c>
      <c r="T288" s="2" t="str">
        <f t="shared" si="20"/>
        <v>N54320700</v>
      </c>
      <c r="U288" s="2" t="str">
        <f t="shared" si="21"/>
        <v>E08404800</v>
      </c>
      <c r="V288" s="2" t="str">
        <f t="shared" si="22"/>
        <v>54°32'07.0"N</v>
      </c>
      <c r="W288" s="2" t="str">
        <f t="shared" si="23"/>
        <v>08°40'48.0"E</v>
      </c>
      <c r="X288" t="s">
        <v>1136</v>
      </c>
      <c r="Y288">
        <v>8</v>
      </c>
      <c r="Z288" t="s">
        <v>15</v>
      </c>
      <c r="AA288" t="str">
        <f t="shared" si="24"/>
        <v>Pellworm EDWP (Germany)</v>
      </c>
    </row>
    <row r="289" spans="1:27" x14ac:dyDescent="0.2">
      <c r="A289" t="s">
        <v>730</v>
      </c>
      <c r="B289" t="s">
        <v>731</v>
      </c>
      <c r="C289">
        <v>118.625</v>
      </c>
      <c r="E289" t="s">
        <v>163</v>
      </c>
      <c r="F289">
        <v>1000</v>
      </c>
      <c r="G289">
        <v>96</v>
      </c>
      <c r="H289" s="1">
        <v>45895</v>
      </c>
      <c r="I289" t="s">
        <v>732</v>
      </c>
      <c r="J289" t="s">
        <v>733</v>
      </c>
      <c r="K289" t="s">
        <v>15</v>
      </c>
      <c r="L289">
        <v>53.04</v>
      </c>
      <c r="M289">
        <v>8.51</v>
      </c>
      <c r="N289" s="2">
        <v>53</v>
      </c>
      <c r="O289" s="2">
        <v>2</v>
      </c>
      <c r="P289" s="2">
        <v>10</v>
      </c>
      <c r="Q289" s="2">
        <v>8</v>
      </c>
      <c r="R289" s="2">
        <v>30</v>
      </c>
      <c r="S289" s="2">
        <v>18</v>
      </c>
      <c r="T289" s="2" t="str">
        <f t="shared" si="20"/>
        <v>N53021000</v>
      </c>
      <c r="U289" s="2" t="str">
        <f t="shared" si="21"/>
        <v>E08301800</v>
      </c>
      <c r="V289" s="2" t="str">
        <f t="shared" si="22"/>
        <v>53°02'10.0"N</v>
      </c>
      <c r="W289" s="2" t="str">
        <f t="shared" si="23"/>
        <v>08°30'18.0"E</v>
      </c>
      <c r="X289" t="s">
        <v>1136</v>
      </c>
      <c r="Y289">
        <v>8</v>
      </c>
      <c r="Z289" t="s">
        <v>15</v>
      </c>
      <c r="AA289" t="str">
        <f t="shared" si="24"/>
        <v>Ganderkesee EDWQ (Germany)</v>
      </c>
    </row>
    <row r="290" spans="1:27" x14ac:dyDescent="0.2">
      <c r="A290" t="s">
        <v>734</v>
      </c>
      <c r="B290" t="s">
        <v>735</v>
      </c>
      <c r="C290">
        <v>120.5</v>
      </c>
      <c r="E290" t="s">
        <v>597</v>
      </c>
      <c r="F290">
        <v>700</v>
      </c>
      <c r="G290">
        <v>3</v>
      </c>
      <c r="H290" t="s">
        <v>270</v>
      </c>
      <c r="I290" t="s">
        <v>109</v>
      </c>
      <c r="J290" t="s">
        <v>70</v>
      </c>
      <c r="K290" t="s">
        <v>15</v>
      </c>
      <c r="L290">
        <v>53.63</v>
      </c>
      <c r="M290">
        <v>7.19</v>
      </c>
      <c r="N290" s="2">
        <v>53</v>
      </c>
      <c r="O290" s="2">
        <v>38</v>
      </c>
      <c r="P290" s="2">
        <v>0</v>
      </c>
      <c r="Q290" s="2">
        <v>7</v>
      </c>
      <c r="R290" s="2">
        <v>11</v>
      </c>
      <c r="S290" s="2">
        <v>22</v>
      </c>
      <c r="T290" s="2" t="str">
        <f t="shared" si="20"/>
        <v>N53380000</v>
      </c>
      <c r="U290" s="2" t="str">
        <f t="shared" si="21"/>
        <v>E07112200</v>
      </c>
      <c r="V290" s="2" t="str">
        <f t="shared" si="22"/>
        <v>53°38'00.0"N</v>
      </c>
      <c r="W290" s="2" t="str">
        <f t="shared" si="23"/>
        <v>07°11'22.0"E</v>
      </c>
      <c r="X290" t="s">
        <v>1136</v>
      </c>
      <c r="Y290">
        <v>8</v>
      </c>
      <c r="Z290" t="s">
        <v>15</v>
      </c>
      <c r="AA290" t="str">
        <f t="shared" si="24"/>
        <v>Norden Nordeich EDWS (Germany)</v>
      </c>
    </row>
    <row r="291" spans="1:27" x14ac:dyDescent="0.2">
      <c r="A291" t="s">
        <v>736</v>
      </c>
      <c r="B291" t="s">
        <v>737</v>
      </c>
      <c r="C291">
        <v>123</v>
      </c>
      <c r="E291" t="s">
        <v>12</v>
      </c>
      <c r="F291">
        <v>900</v>
      </c>
      <c r="G291">
        <v>128</v>
      </c>
      <c r="H291" s="1">
        <v>45927</v>
      </c>
      <c r="I291" t="s">
        <v>738</v>
      </c>
      <c r="J291" t="s">
        <v>739</v>
      </c>
      <c r="K291" t="s">
        <v>5</v>
      </c>
      <c r="L291">
        <v>52.91</v>
      </c>
      <c r="M291">
        <v>8.0399999999999991</v>
      </c>
      <c r="N291" s="2">
        <v>52</v>
      </c>
      <c r="O291" s="2">
        <v>54</v>
      </c>
      <c r="P291" s="2">
        <v>25</v>
      </c>
      <c r="Q291" s="2">
        <v>8</v>
      </c>
      <c r="R291" s="2">
        <v>2</v>
      </c>
      <c r="S291" s="2">
        <v>27</v>
      </c>
      <c r="T291" s="2" t="str">
        <f t="shared" si="20"/>
        <v>N52542500</v>
      </c>
      <c r="U291" s="2" t="str">
        <f t="shared" si="21"/>
        <v>E08022700</v>
      </c>
      <c r="V291" s="2" t="str">
        <f t="shared" si="22"/>
        <v>52°54'25.0"N</v>
      </c>
      <c r="W291" s="2" t="str">
        <f t="shared" si="23"/>
        <v>08°02'27.0"E</v>
      </c>
      <c r="X291" t="s">
        <v>1136</v>
      </c>
      <c r="Y291">
        <v>8</v>
      </c>
      <c r="Z291" t="s">
        <v>15</v>
      </c>
      <c r="AA291" t="str">
        <f t="shared" si="24"/>
        <v>Varrelbusch EDWU (Germany)</v>
      </c>
    </row>
    <row r="292" spans="1:27" x14ac:dyDescent="0.2">
      <c r="A292" t="s">
        <v>740</v>
      </c>
      <c r="B292" t="s">
        <v>741</v>
      </c>
      <c r="C292">
        <v>122.4</v>
      </c>
      <c r="E292" t="s">
        <v>302</v>
      </c>
      <c r="F292">
        <v>1200</v>
      </c>
      <c r="G292">
        <v>144</v>
      </c>
      <c r="H292" t="s">
        <v>650</v>
      </c>
      <c r="I292" t="s">
        <v>742</v>
      </c>
      <c r="J292" t="s">
        <v>25</v>
      </c>
      <c r="K292" t="s">
        <v>5</v>
      </c>
      <c r="L292">
        <v>52.97</v>
      </c>
      <c r="M292">
        <v>9.2799999999999994</v>
      </c>
      <c r="N292" s="2">
        <v>52</v>
      </c>
      <c r="O292" s="2">
        <v>57</v>
      </c>
      <c r="P292" s="2">
        <v>55</v>
      </c>
      <c r="Q292" s="2">
        <v>9</v>
      </c>
      <c r="R292" s="2">
        <v>17</v>
      </c>
      <c r="S292" s="2">
        <v>3</v>
      </c>
      <c r="T292" s="2" t="str">
        <f t="shared" si="20"/>
        <v>N52575500</v>
      </c>
      <c r="U292" s="2" t="str">
        <f t="shared" si="21"/>
        <v>E09170300</v>
      </c>
      <c r="V292" s="2" t="str">
        <f t="shared" si="22"/>
        <v>52°57'55.0"N</v>
      </c>
      <c r="W292" s="2" t="str">
        <f t="shared" si="23"/>
        <v>09°17'03.0"E</v>
      </c>
      <c r="X292" t="s">
        <v>1136</v>
      </c>
      <c r="Y292">
        <v>8</v>
      </c>
      <c r="Z292" t="s">
        <v>15</v>
      </c>
      <c r="AA292" t="str">
        <f t="shared" si="24"/>
        <v>Verden Scharnhorst EDWV (Germany)</v>
      </c>
    </row>
    <row r="293" spans="1:27" x14ac:dyDescent="0.2">
      <c r="A293" t="s">
        <v>743</v>
      </c>
      <c r="B293" t="s">
        <v>744</v>
      </c>
      <c r="C293">
        <v>123.65</v>
      </c>
      <c r="E293" t="s">
        <v>99</v>
      </c>
      <c r="F293">
        <v>800</v>
      </c>
      <c r="G293">
        <v>30</v>
      </c>
      <c r="H293" s="1">
        <v>45863</v>
      </c>
      <c r="I293" t="s">
        <v>566</v>
      </c>
      <c r="J293" t="s">
        <v>25</v>
      </c>
      <c r="K293" t="s">
        <v>5</v>
      </c>
      <c r="L293">
        <v>53.29</v>
      </c>
      <c r="M293">
        <v>7.93</v>
      </c>
      <c r="N293" s="2">
        <v>53</v>
      </c>
      <c r="O293" s="2">
        <v>17</v>
      </c>
      <c r="P293" s="2">
        <v>20</v>
      </c>
      <c r="Q293" s="2">
        <v>7</v>
      </c>
      <c r="R293" s="2">
        <v>55</v>
      </c>
      <c r="S293" s="2">
        <v>48</v>
      </c>
      <c r="T293" s="2" t="str">
        <f t="shared" si="20"/>
        <v>N53172000</v>
      </c>
      <c r="U293" s="2" t="str">
        <f t="shared" si="21"/>
        <v>E07554800</v>
      </c>
      <c r="V293" s="2" t="str">
        <f t="shared" si="22"/>
        <v>53°17'20.0"N</v>
      </c>
      <c r="W293" s="2" t="str">
        <f t="shared" si="23"/>
        <v>07°55'48.0"E</v>
      </c>
      <c r="X293" t="s">
        <v>1136</v>
      </c>
      <c r="Y293">
        <v>8</v>
      </c>
      <c r="Z293" t="s">
        <v>15</v>
      </c>
      <c r="AA293" t="str">
        <f t="shared" si="24"/>
        <v>Westerstede  Felde EDWX (Germany)</v>
      </c>
    </row>
    <row r="294" spans="1:27" x14ac:dyDescent="0.2">
      <c r="A294" t="s">
        <v>745</v>
      </c>
      <c r="B294" t="s">
        <v>746</v>
      </c>
      <c r="C294">
        <v>123.05</v>
      </c>
      <c r="E294" t="s">
        <v>2</v>
      </c>
      <c r="F294">
        <v>800</v>
      </c>
      <c r="G294">
        <v>6</v>
      </c>
      <c r="H294" s="1">
        <v>45958</v>
      </c>
      <c r="I294" t="s">
        <v>747</v>
      </c>
      <c r="J294" t="s">
        <v>25</v>
      </c>
      <c r="K294" t="s">
        <v>5</v>
      </c>
      <c r="L294">
        <v>53.73</v>
      </c>
      <c r="M294">
        <v>7.37</v>
      </c>
      <c r="N294" s="2">
        <v>53</v>
      </c>
      <c r="O294" s="2">
        <v>43</v>
      </c>
      <c r="P294" s="2">
        <v>31</v>
      </c>
      <c r="Q294" s="2">
        <v>7</v>
      </c>
      <c r="R294" s="2">
        <v>22</v>
      </c>
      <c r="S294" s="2">
        <v>20</v>
      </c>
      <c r="T294" s="2" t="str">
        <f t="shared" si="20"/>
        <v>N53433100</v>
      </c>
      <c r="U294" s="2" t="str">
        <f t="shared" si="21"/>
        <v>E07222000</v>
      </c>
      <c r="V294" s="2" t="str">
        <f t="shared" si="22"/>
        <v>53°43'31.0"N</v>
      </c>
      <c r="W294" s="2" t="str">
        <f t="shared" si="23"/>
        <v>07°22'20.0"E</v>
      </c>
      <c r="X294" t="s">
        <v>1136</v>
      </c>
      <c r="Y294">
        <v>8</v>
      </c>
      <c r="Z294" t="s">
        <v>15</v>
      </c>
      <c r="AA294" t="str">
        <f t="shared" si="24"/>
        <v>Baltrum EDWZ (Germany)</v>
      </c>
    </row>
    <row r="295" spans="1:27" x14ac:dyDescent="0.2">
      <c r="A295" t="s">
        <v>748</v>
      </c>
      <c r="B295" t="s">
        <v>749</v>
      </c>
      <c r="C295">
        <v>123.05</v>
      </c>
      <c r="E295" t="s">
        <v>99</v>
      </c>
      <c r="F295">
        <v>1000</v>
      </c>
      <c r="G295">
        <v>177</v>
      </c>
      <c r="H295" s="1">
        <v>45863</v>
      </c>
      <c r="I295" t="s">
        <v>750</v>
      </c>
      <c r="J295" t="s">
        <v>25</v>
      </c>
      <c r="K295" t="s">
        <v>5</v>
      </c>
      <c r="L295">
        <v>52.38</v>
      </c>
      <c r="M295">
        <v>7.91</v>
      </c>
      <c r="N295" s="2">
        <v>52</v>
      </c>
      <c r="O295" s="2">
        <v>22</v>
      </c>
      <c r="P295" s="2">
        <v>39</v>
      </c>
      <c r="Q295" s="2">
        <v>7</v>
      </c>
      <c r="R295" s="2">
        <v>54</v>
      </c>
      <c r="S295" s="2">
        <v>48</v>
      </c>
      <c r="T295" s="2" t="str">
        <f t="shared" si="20"/>
        <v>N52223900</v>
      </c>
      <c r="U295" s="2" t="str">
        <f t="shared" si="21"/>
        <v>E07544800</v>
      </c>
      <c r="V295" s="2" t="str">
        <f t="shared" si="22"/>
        <v>52°22'39.0"N</v>
      </c>
      <c r="W295" s="2" t="str">
        <f t="shared" si="23"/>
        <v>07°54'48.0"E</v>
      </c>
      <c r="X295" t="s">
        <v>1136</v>
      </c>
      <c r="Y295">
        <v>8</v>
      </c>
      <c r="Z295" t="s">
        <v>15</v>
      </c>
      <c r="AA295" t="str">
        <f t="shared" si="24"/>
        <v>Achmer EDXA (Germany)</v>
      </c>
    </row>
    <row r="296" spans="1:27" x14ac:dyDescent="0.2">
      <c r="A296" t="s">
        <v>751</v>
      </c>
      <c r="B296" t="s">
        <v>752</v>
      </c>
      <c r="C296">
        <v>122.6</v>
      </c>
      <c r="E296" t="s">
        <v>12</v>
      </c>
      <c r="F296">
        <v>800</v>
      </c>
      <c r="G296">
        <v>7</v>
      </c>
      <c r="H296" s="1">
        <v>45990</v>
      </c>
      <c r="I296" t="s">
        <v>67</v>
      </c>
      <c r="J296" t="s">
        <v>42</v>
      </c>
      <c r="K296" t="s">
        <v>15</v>
      </c>
      <c r="L296">
        <v>54.15</v>
      </c>
      <c r="M296">
        <v>8.9</v>
      </c>
      <c r="N296" s="2">
        <v>54</v>
      </c>
      <c r="O296" s="2">
        <v>9</v>
      </c>
      <c r="P296" s="2">
        <v>12</v>
      </c>
      <c r="Q296" s="2">
        <v>8</v>
      </c>
      <c r="R296" s="2">
        <v>54</v>
      </c>
      <c r="S296" s="2">
        <v>6</v>
      </c>
      <c r="T296" s="2" t="str">
        <f t="shared" si="20"/>
        <v>N54091200</v>
      </c>
      <c r="U296" s="2" t="str">
        <f t="shared" si="21"/>
        <v>E08540600</v>
      </c>
      <c r="V296" s="2" t="str">
        <f t="shared" si="22"/>
        <v>54°09'12.0"N</v>
      </c>
      <c r="W296" s="2" t="str">
        <f t="shared" si="23"/>
        <v>08°54'06.0"E</v>
      </c>
      <c r="X296" t="s">
        <v>1136</v>
      </c>
      <c r="Y296">
        <v>8</v>
      </c>
      <c r="Z296" t="s">
        <v>15</v>
      </c>
      <c r="AA296" t="str">
        <f t="shared" si="24"/>
        <v>Heide Büsum EDXB (Germany)</v>
      </c>
    </row>
    <row r="297" spans="1:27" x14ac:dyDescent="0.2">
      <c r="A297" t="s">
        <v>753</v>
      </c>
      <c r="B297" t="s">
        <v>754</v>
      </c>
      <c r="C297">
        <v>118.675</v>
      </c>
      <c r="E297" t="s">
        <v>608</v>
      </c>
      <c r="F297">
        <v>600</v>
      </c>
      <c r="G297">
        <v>54</v>
      </c>
      <c r="H297" s="1">
        <v>45927</v>
      </c>
      <c r="I297" t="s">
        <v>755</v>
      </c>
      <c r="J297" t="s">
        <v>25</v>
      </c>
      <c r="K297" t="s">
        <v>5</v>
      </c>
      <c r="L297">
        <v>54.43</v>
      </c>
      <c r="M297">
        <v>9.5399999999999991</v>
      </c>
      <c r="N297" s="2">
        <v>54</v>
      </c>
      <c r="O297" s="2">
        <v>25</v>
      </c>
      <c r="P297" s="2">
        <v>32</v>
      </c>
      <c r="Q297" s="2">
        <v>9</v>
      </c>
      <c r="R297" s="2">
        <v>32</v>
      </c>
      <c r="S297" s="2">
        <v>26</v>
      </c>
      <c r="T297" s="2" t="str">
        <f t="shared" si="20"/>
        <v>N54253200</v>
      </c>
      <c r="U297" s="2" t="str">
        <f t="shared" si="21"/>
        <v>E09322600</v>
      </c>
      <c r="V297" s="2" t="str">
        <f t="shared" si="22"/>
        <v>54°25'32.0"N</v>
      </c>
      <c r="W297" s="2" t="str">
        <f t="shared" si="23"/>
        <v>09°32'26.0"E</v>
      </c>
      <c r="X297" t="s">
        <v>1136</v>
      </c>
      <c r="Y297">
        <v>8</v>
      </c>
      <c r="Z297" t="s">
        <v>15</v>
      </c>
      <c r="AA297" t="str">
        <f t="shared" si="24"/>
        <v>Schleswig Kropp EDXC (Germany)</v>
      </c>
    </row>
    <row r="298" spans="1:27" x14ac:dyDescent="0.2">
      <c r="A298" t="s">
        <v>756</v>
      </c>
      <c r="B298" t="s">
        <v>757</v>
      </c>
      <c r="C298">
        <v>122.5</v>
      </c>
      <c r="E298" t="s">
        <v>2</v>
      </c>
      <c r="F298">
        <v>700</v>
      </c>
      <c r="G298">
        <v>148</v>
      </c>
      <c r="H298" s="1">
        <v>45990</v>
      </c>
      <c r="I298" t="s">
        <v>169</v>
      </c>
      <c r="J298" t="s">
        <v>25</v>
      </c>
      <c r="K298" t="s">
        <v>5</v>
      </c>
      <c r="L298">
        <v>52.35</v>
      </c>
      <c r="M298">
        <v>8.33</v>
      </c>
      <c r="N298" s="2">
        <v>52</v>
      </c>
      <c r="O298" s="2">
        <v>21</v>
      </c>
      <c r="P298" s="2">
        <v>3</v>
      </c>
      <c r="Q298" s="2">
        <v>8</v>
      </c>
      <c r="R298" s="2">
        <v>19</v>
      </c>
      <c r="S298" s="2">
        <v>50</v>
      </c>
      <c r="T298" s="2" t="str">
        <f t="shared" si="20"/>
        <v>N52210300</v>
      </c>
      <c r="U298" s="2" t="str">
        <f t="shared" si="21"/>
        <v>E08195000</v>
      </c>
      <c r="V298" s="2" t="str">
        <f t="shared" si="22"/>
        <v>52°21'03.0"N</v>
      </c>
      <c r="W298" s="2" t="str">
        <f t="shared" si="23"/>
        <v>08°19'50.0"E</v>
      </c>
      <c r="X298" t="s">
        <v>1136</v>
      </c>
      <c r="Y298">
        <v>8</v>
      </c>
      <c r="Z298" t="s">
        <v>15</v>
      </c>
      <c r="AA298" t="str">
        <f t="shared" si="24"/>
        <v>Bohmte Bad Essen EDXD (Germany)</v>
      </c>
    </row>
    <row r="299" spans="1:27" x14ac:dyDescent="0.2">
      <c r="A299" t="s">
        <v>758</v>
      </c>
      <c r="B299" t="s">
        <v>759</v>
      </c>
      <c r="C299">
        <v>122.05</v>
      </c>
      <c r="E299" t="s">
        <v>2</v>
      </c>
      <c r="F299">
        <v>1000</v>
      </c>
      <c r="G299">
        <v>131</v>
      </c>
      <c r="H299" s="1">
        <v>45990</v>
      </c>
      <c r="I299" t="s">
        <v>760</v>
      </c>
      <c r="J299" t="s">
        <v>25</v>
      </c>
      <c r="K299" t="s">
        <v>5</v>
      </c>
      <c r="L299">
        <v>52.28</v>
      </c>
      <c r="M299">
        <v>7.49</v>
      </c>
      <c r="N299" s="2">
        <v>52</v>
      </c>
      <c r="O299" s="2">
        <v>16</v>
      </c>
      <c r="P299" s="2">
        <v>33</v>
      </c>
      <c r="Q299" s="2">
        <v>7</v>
      </c>
      <c r="R299" s="2">
        <v>29</v>
      </c>
      <c r="S299" s="2">
        <v>28</v>
      </c>
      <c r="T299" s="2" t="str">
        <f t="shared" si="20"/>
        <v>N52163300</v>
      </c>
      <c r="U299" s="2" t="str">
        <f t="shared" si="21"/>
        <v>E07292800</v>
      </c>
      <c r="V299" s="2" t="str">
        <f t="shared" si="22"/>
        <v>52°16'33.0"N</v>
      </c>
      <c r="W299" s="2" t="str">
        <f t="shared" si="23"/>
        <v>07°29'28.0"E</v>
      </c>
      <c r="X299" t="s">
        <v>1136</v>
      </c>
      <c r="Y299">
        <v>8</v>
      </c>
      <c r="Z299" t="s">
        <v>15</v>
      </c>
      <c r="AA299" t="str">
        <f t="shared" si="24"/>
        <v>Rheine Eschendorf EDXE (Germany)</v>
      </c>
    </row>
    <row r="300" spans="1:27" x14ac:dyDescent="0.2">
      <c r="A300" t="s">
        <v>761</v>
      </c>
      <c r="B300" t="s">
        <v>762</v>
      </c>
      <c r="C300">
        <v>122.4</v>
      </c>
      <c r="E300" t="s">
        <v>163</v>
      </c>
      <c r="F300">
        <v>1300</v>
      </c>
      <c r="G300">
        <v>236</v>
      </c>
      <c r="H300" s="1">
        <v>45835</v>
      </c>
      <c r="I300" t="s">
        <v>641</v>
      </c>
      <c r="J300" t="s">
        <v>118</v>
      </c>
      <c r="K300" t="s">
        <v>15</v>
      </c>
      <c r="L300">
        <v>52.2</v>
      </c>
      <c r="M300">
        <v>8.3800000000000008</v>
      </c>
      <c r="N300" s="2">
        <v>52</v>
      </c>
      <c r="O300" s="2">
        <v>12</v>
      </c>
      <c r="P300" s="2">
        <v>3</v>
      </c>
      <c r="Q300" s="2">
        <v>8</v>
      </c>
      <c r="R300" s="2">
        <v>22</v>
      </c>
      <c r="S300" s="2">
        <v>39</v>
      </c>
      <c r="T300" s="2" t="str">
        <f t="shared" si="20"/>
        <v>N52120300</v>
      </c>
      <c r="U300" s="2" t="str">
        <f t="shared" si="21"/>
        <v>E08223900</v>
      </c>
      <c r="V300" s="2" t="str">
        <f t="shared" si="22"/>
        <v>52°12'03.0"N</v>
      </c>
      <c r="W300" s="2" t="str">
        <f t="shared" si="23"/>
        <v>08°22'39.0"E</v>
      </c>
      <c r="X300" t="s">
        <v>1136</v>
      </c>
      <c r="Y300">
        <v>8</v>
      </c>
      <c r="Z300" t="s">
        <v>15</v>
      </c>
      <c r="AA300" t="str">
        <f t="shared" si="24"/>
        <v>Melle Grönegau EDXG (Germany)</v>
      </c>
    </row>
    <row r="301" spans="1:27" x14ac:dyDescent="0.2">
      <c r="A301" t="s">
        <v>763</v>
      </c>
      <c r="B301" t="s">
        <v>764</v>
      </c>
      <c r="C301">
        <v>122.45</v>
      </c>
      <c r="E301" t="s">
        <v>302</v>
      </c>
      <c r="F301">
        <v>1000</v>
      </c>
      <c r="G301">
        <v>8</v>
      </c>
      <c r="H301" t="s">
        <v>90</v>
      </c>
      <c r="I301" t="s">
        <v>348</v>
      </c>
      <c r="J301" t="s">
        <v>25</v>
      </c>
      <c r="K301" t="s">
        <v>47</v>
      </c>
      <c r="L301">
        <v>54.19</v>
      </c>
      <c r="M301">
        <v>7.92</v>
      </c>
      <c r="N301" s="2">
        <v>54</v>
      </c>
      <c r="O301" s="2">
        <v>11</v>
      </c>
      <c r="P301" s="2">
        <v>7</v>
      </c>
      <c r="Q301" s="2">
        <v>7</v>
      </c>
      <c r="R301" s="2">
        <v>54</v>
      </c>
      <c r="S301" s="2">
        <v>57</v>
      </c>
      <c r="T301" s="2" t="str">
        <f t="shared" si="20"/>
        <v>N54110700</v>
      </c>
      <c r="U301" s="2" t="str">
        <f t="shared" si="21"/>
        <v>E07545700</v>
      </c>
      <c r="V301" s="2" t="str">
        <f t="shared" si="22"/>
        <v>54°11'07.0"N</v>
      </c>
      <c r="W301" s="2" t="str">
        <f t="shared" si="23"/>
        <v>07°54'57.0"E</v>
      </c>
      <c r="X301" t="s">
        <v>1136</v>
      </c>
      <c r="Y301">
        <v>8</v>
      </c>
      <c r="Z301" t="s">
        <v>15</v>
      </c>
      <c r="AA301" t="str">
        <f t="shared" si="24"/>
        <v>Helgoland Düne EDXH (Germany)</v>
      </c>
    </row>
    <row r="302" spans="1:27" x14ac:dyDescent="0.2">
      <c r="A302" t="s">
        <v>765</v>
      </c>
      <c r="B302" t="s">
        <v>766</v>
      </c>
      <c r="C302">
        <v>122.6</v>
      </c>
      <c r="E302" t="s">
        <v>12</v>
      </c>
      <c r="F302">
        <v>800</v>
      </c>
      <c r="G302">
        <v>24</v>
      </c>
      <c r="H302" s="1">
        <v>46021</v>
      </c>
      <c r="I302" t="s">
        <v>218</v>
      </c>
      <c r="J302" t="s">
        <v>25</v>
      </c>
      <c r="K302" t="s">
        <v>5</v>
      </c>
      <c r="L302">
        <v>54.79</v>
      </c>
      <c r="M302">
        <v>8.9499999999999993</v>
      </c>
      <c r="N302" s="2">
        <v>54</v>
      </c>
      <c r="O302" s="2">
        <v>47</v>
      </c>
      <c r="P302" s="2">
        <v>34</v>
      </c>
      <c r="Q302" s="2">
        <v>8</v>
      </c>
      <c r="R302" s="2">
        <v>56</v>
      </c>
      <c r="S302" s="2">
        <v>55</v>
      </c>
      <c r="T302" s="2" t="str">
        <f t="shared" si="20"/>
        <v>N54473400</v>
      </c>
      <c r="U302" s="2" t="str">
        <f t="shared" si="21"/>
        <v>E08565500</v>
      </c>
      <c r="V302" s="2" t="str">
        <f t="shared" si="22"/>
        <v>54°47'34.0"N</v>
      </c>
      <c r="W302" s="2" t="str">
        <f t="shared" si="23"/>
        <v>08°56'55.0"E</v>
      </c>
      <c r="X302" t="s">
        <v>1136</v>
      </c>
      <c r="Y302">
        <v>8</v>
      </c>
      <c r="Z302" t="s">
        <v>15</v>
      </c>
      <c r="AA302" t="str">
        <f t="shared" si="24"/>
        <v>Leck EDXK (Germany)</v>
      </c>
    </row>
    <row r="303" spans="1:27" x14ac:dyDescent="0.2">
      <c r="A303" t="s">
        <v>767</v>
      </c>
      <c r="B303" t="s">
        <v>768</v>
      </c>
      <c r="C303">
        <v>122</v>
      </c>
      <c r="E303" t="s">
        <v>302</v>
      </c>
      <c r="F303">
        <v>800</v>
      </c>
      <c r="G303">
        <v>9</v>
      </c>
      <c r="H303" s="1">
        <v>46021</v>
      </c>
      <c r="I303" t="s">
        <v>115</v>
      </c>
      <c r="J303" t="s">
        <v>25</v>
      </c>
      <c r="K303" t="s">
        <v>5</v>
      </c>
      <c r="L303">
        <v>53.16</v>
      </c>
      <c r="M303">
        <v>7.79</v>
      </c>
      <c r="N303" s="2">
        <v>53</v>
      </c>
      <c r="O303" s="2">
        <v>9</v>
      </c>
      <c r="P303" s="2">
        <v>53</v>
      </c>
      <c r="Q303" s="2">
        <v>7</v>
      </c>
      <c r="R303" s="2">
        <v>47</v>
      </c>
      <c r="S303" s="2">
        <v>37</v>
      </c>
      <c r="T303" s="2" t="str">
        <f t="shared" si="20"/>
        <v>N53095300</v>
      </c>
      <c r="U303" s="2" t="str">
        <f t="shared" si="21"/>
        <v>E07473700</v>
      </c>
      <c r="V303" s="2" t="str">
        <f t="shared" si="22"/>
        <v>53°09'53.0"N</v>
      </c>
      <c r="W303" s="2" t="str">
        <f t="shared" si="23"/>
        <v>07°47'37.0"E</v>
      </c>
      <c r="X303" t="s">
        <v>1136</v>
      </c>
      <c r="Y303">
        <v>8</v>
      </c>
      <c r="Z303" t="s">
        <v>15</v>
      </c>
      <c r="AA303" t="str">
        <f t="shared" si="24"/>
        <v>Barssel EDXL (Germany)</v>
      </c>
    </row>
    <row r="304" spans="1:27" x14ac:dyDescent="0.2">
      <c r="A304" t="s">
        <v>769</v>
      </c>
      <c r="B304" t="s">
        <v>770</v>
      </c>
      <c r="C304">
        <v>122.5</v>
      </c>
      <c r="E304" t="s">
        <v>2</v>
      </c>
      <c r="F304">
        <v>1000</v>
      </c>
      <c r="G304">
        <v>124</v>
      </c>
      <c r="H304" s="1">
        <v>45895</v>
      </c>
      <c r="I304" t="s">
        <v>133</v>
      </c>
      <c r="J304" t="s">
        <v>771</v>
      </c>
      <c r="K304" t="s">
        <v>15</v>
      </c>
      <c r="L304">
        <v>53.98</v>
      </c>
      <c r="M304">
        <v>9.14</v>
      </c>
      <c r="N304" s="2">
        <v>53</v>
      </c>
      <c r="O304" s="2">
        <v>58</v>
      </c>
      <c r="P304" s="2">
        <v>42</v>
      </c>
      <c r="Q304" s="2">
        <v>9</v>
      </c>
      <c r="R304" s="2">
        <v>8</v>
      </c>
      <c r="S304" s="2">
        <v>36</v>
      </c>
      <c r="T304" s="2" t="str">
        <f t="shared" si="20"/>
        <v>N53584200</v>
      </c>
      <c r="U304" s="2" t="str">
        <f t="shared" si="21"/>
        <v>E09083600</v>
      </c>
      <c r="V304" s="2" t="str">
        <f t="shared" si="22"/>
        <v>53°58'42.0"N</v>
      </c>
      <c r="W304" s="2" t="str">
        <f t="shared" si="23"/>
        <v>09°08'36.0"E</v>
      </c>
      <c r="X304" t="s">
        <v>1136</v>
      </c>
      <c r="Y304">
        <v>8</v>
      </c>
      <c r="Z304" t="s">
        <v>15</v>
      </c>
      <c r="AA304" t="str">
        <f t="shared" si="24"/>
        <v>St Michaelisdonn EDXM (Germany)</v>
      </c>
    </row>
    <row r="305" spans="1:27" x14ac:dyDescent="0.2">
      <c r="A305" t="s">
        <v>772</v>
      </c>
      <c r="B305" t="s">
        <v>773</v>
      </c>
      <c r="C305">
        <v>121.02500000000001</v>
      </c>
      <c r="E305" t="s">
        <v>12</v>
      </c>
      <c r="F305">
        <v>1000</v>
      </c>
      <c r="G305">
        <v>72</v>
      </c>
      <c r="H305" s="1">
        <v>45895</v>
      </c>
      <c r="I305" t="s">
        <v>774</v>
      </c>
      <c r="J305" t="s">
        <v>25</v>
      </c>
      <c r="K305" t="s">
        <v>5</v>
      </c>
      <c r="L305">
        <v>53.77</v>
      </c>
      <c r="M305">
        <v>8.64</v>
      </c>
      <c r="N305" s="2">
        <v>53</v>
      </c>
      <c r="O305" s="2">
        <v>46</v>
      </c>
      <c r="P305" s="2">
        <v>1</v>
      </c>
      <c r="Q305" s="2">
        <v>8</v>
      </c>
      <c r="R305" s="2">
        <v>38</v>
      </c>
      <c r="S305" s="2">
        <v>37</v>
      </c>
      <c r="T305" s="2" t="str">
        <f t="shared" si="20"/>
        <v>N53460100</v>
      </c>
      <c r="U305" s="2" t="str">
        <f t="shared" si="21"/>
        <v>E08383700</v>
      </c>
      <c r="V305" s="2" t="str">
        <f t="shared" si="22"/>
        <v>53°46'01.0"N</v>
      </c>
      <c r="W305" s="2" t="str">
        <f t="shared" si="23"/>
        <v>08°38'37.0"E</v>
      </c>
      <c r="X305" t="s">
        <v>1136</v>
      </c>
      <c r="Y305">
        <v>8</v>
      </c>
      <c r="Z305" t="s">
        <v>15</v>
      </c>
      <c r="AA305" t="str">
        <f t="shared" si="24"/>
        <v>Nordholz Spieka EDXN (Germany)</v>
      </c>
    </row>
    <row r="306" spans="1:27" x14ac:dyDescent="0.2">
      <c r="A306" t="s">
        <v>775</v>
      </c>
      <c r="B306" t="s">
        <v>776</v>
      </c>
      <c r="C306">
        <v>119.15</v>
      </c>
      <c r="E306" t="s">
        <v>2</v>
      </c>
      <c r="F306">
        <v>1000</v>
      </c>
      <c r="G306">
        <v>5</v>
      </c>
      <c r="H306" s="1">
        <v>45863</v>
      </c>
      <c r="I306" t="s">
        <v>81</v>
      </c>
      <c r="J306" t="s">
        <v>25</v>
      </c>
      <c r="K306" t="s">
        <v>15</v>
      </c>
      <c r="L306">
        <v>54.31</v>
      </c>
      <c r="M306">
        <v>8.69</v>
      </c>
      <c r="N306" s="2">
        <v>54</v>
      </c>
      <c r="O306" s="2">
        <v>18</v>
      </c>
      <c r="P306" s="2">
        <v>32</v>
      </c>
      <c r="Q306" s="2">
        <v>8</v>
      </c>
      <c r="R306" s="2">
        <v>41</v>
      </c>
      <c r="S306" s="2">
        <v>13</v>
      </c>
      <c r="T306" s="2" t="str">
        <f t="shared" si="20"/>
        <v>N54183200</v>
      </c>
      <c r="U306" s="2" t="str">
        <f t="shared" si="21"/>
        <v>E08411300</v>
      </c>
      <c r="V306" s="2" t="str">
        <f t="shared" si="22"/>
        <v>54°18'32.0"N</v>
      </c>
      <c r="W306" s="2" t="str">
        <f t="shared" si="23"/>
        <v>08°41'13.0"E</v>
      </c>
      <c r="X306" t="s">
        <v>1136</v>
      </c>
      <c r="Y306">
        <v>8</v>
      </c>
      <c r="Z306" t="s">
        <v>15</v>
      </c>
      <c r="AA306" t="str">
        <f t="shared" si="24"/>
        <v>St Peter Ording EDXO (Germany)</v>
      </c>
    </row>
    <row r="307" spans="1:27" x14ac:dyDescent="0.2">
      <c r="A307" t="s">
        <v>777</v>
      </c>
      <c r="B307" t="s">
        <v>778</v>
      </c>
      <c r="C307">
        <v>122.4</v>
      </c>
      <c r="E307" t="s">
        <v>12</v>
      </c>
      <c r="F307">
        <v>1000</v>
      </c>
      <c r="G307">
        <v>7</v>
      </c>
      <c r="H307" s="1">
        <v>45927</v>
      </c>
      <c r="I307" t="s">
        <v>742</v>
      </c>
      <c r="J307" t="s">
        <v>70</v>
      </c>
      <c r="K307" t="s">
        <v>15</v>
      </c>
      <c r="L307">
        <v>53.71</v>
      </c>
      <c r="M307">
        <v>7.82</v>
      </c>
      <c r="N307" s="2">
        <v>53</v>
      </c>
      <c r="O307" s="2">
        <v>42</v>
      </c>
      <c r="P307" s="2">
        <v>25</v>
      </c>
      <c r="Q307" s="2">
        <v>7</v>
      </c>
      <c r="R307" s="2">
        <v>49</v>
      </c>
      <c r="S307" s="2">
        <v>17</v>
      </c>
      <c r="T307" s="2" t="str">
        <f t="shared" si="20"/>
        <v>N53422500</v>
      </c>
      <c r="U307" s="2" t="str">
        <f t="shared" si="21"/>
        <v>E07491700</v>
      </c>
      <c r="V307" s="2" t="str">
        <f t="shared" si="22"/>
        <v>53°42'25.0"N</v>
      </c>
      <c r="W307" s="2" t="str">
        <f t="shared" si="23"/>
        <v>07°49'17.0"E</v>
      </c>
      <c r="X307" t="s">
        <v>1136</v>
      </c>
      <c r="Y307">
        <v>8</v>
      </c>
      <c r="Z307" t="s">
        <v>15</v>
      </c>
      <c r="AA307" t="str">
        <f t="shared" si="24"/>
        <v>Harle EDXP (Germany)</v>
      </c>
    </row>
    <row r="308" spans="1:27" x14ac:dyDescent="0.2">
      <c r="A308" t="s">
        <v>779</v>
      </c>
      <c r="B308" t="s">
        <v>780</v>
      </c>
      <c r="C308">
        <v>122.05</v>
      </c>
      <c r="E308" t="s">
        <v>12</v>
      </c>
      <c r="F308">
        <v>900</v>
      </c>
      <c r="G308">
        <v>97</v>
      </c>
      <c r="H308" s="1">
        <v>45895</v>
      </c>
      <c r="I308" t="s">
        <v>781</v>
      </c>
      <c r="J308" t="s">
        <v>25</v>
      </c>
      <c r="K308" t="s">
        <v>15</v>
      </c>
      <c r="L308">
        <v>53.13</v>
      </c>
      <c r="M308">
        <v>9.35</v>
      </c>
      <c r="N308" s="2">
        <v>53</v>
      </c>
      <c r="O308" s="2">
        <v>7</v>
      </c>
      <c r="P308" s="2">
        <v>40</v>
      </c>
      <c r="Q308" s="2">
        <v>9</v>
      </c>
      <c r="R308" s="2">
        <v>20</v>
      </c>
      <c r="S308" s="2">
        <v>55</v>
      </c>
      <c r="T308" s="2" t="str">
        <f t="shared" si="20"/>
        <v>N53074000</v>
      </c>
      <c r="U308" s="2" t="str">
        <f t="shared" si="21"/>
        <v>E09205500</v>
      </c>
      <c r="V308" s="2" t="str">
        <f t="shared" si="22"/>
        <v>53°07'40.0"N</v>
      </c>
      <c r="W308" s="2" t="str">
        <f t="shared" si="23"/>
        <v>09°20'55.0"E</v>
      </c>
      <c r="X308" t="s">
        <v>1136</v>
      </c>
      <c r="Y308">
        <v>8</v>
      </c>
      <c r="Z308" t="s">
        <v>15</v>
      </c>
      <c r="AA308" t="str">
        <f t="shared" si="24"/>
        <v>Rotenburg-Wümme EDXQ (Germany)</v>
      </c>
    </row>
    <row r="309" spans="1:27" x14ac:dyDescent="0.2">
      <c r="A309" t="s">
        <v>782</v>
      </c>
      <c r="B309" t="s">
        <v>783</v>
      </c>
      <c r="C309">
        <v>119.65</v>
      </c>
      <c r="E309" t="s">
        <v>2</v>
      </c>
      <c r="F309">
        <v>800</v>
      </c>
      <c r="G309">
        <v>72</v>
      </c>
      <c r="H309" s="1">
        <v>45863</v>
      </c>
      <c r="I309" t="s">
        <v>155</v>
      </c>
      <c r="J309" t="s">
        <v>25</v>
      </c>
      <c r="K309" t="s">
        <v>5</v>
      </c>
      <c r="L309">
        <v>53.34</v>
      </c>
      <c r="M309">
        <v>9.26</v>
      </c>
      <c r="N309" s="2">
        <v>53</v>
      </c>
      <c r="O309" s="2">
        <v>20</v>
      </c>
      <c r="P309" s="2">
        <v>9</v>
      </c>
      <c r="Q309" s="2">
        <v>9</v>
      </c>
      <c r="R309" s="2">
        <v>15</v>
      </c>
      <c r="S309" s="2">
        <v>34</v>
      </c>
      <c r="T309" s="2" t="str">
        <f t="shared" si="20"/>
        <v>N53200900</v>
      </c>
      <c r="U309" s="2" t="str">
        <f t="shared" si="21"/>
        <v>E09153400</v>
      </c>
      <c r="V309" s="2" t="str">
        <f t="shared" si="22"/>
        <v>53°20'09.0"N</v>
      </c>
      <c r="W309" s="2" t="str">
        <f t="shared" si="23"/>
        <v>09°15'34.0"E</v>
      </c>
      <c r="X309" t="s">
        <v>1136</v>
      </c>
      <c r="Y309">
        <v>8</v>
      </c>
      <c r="Z309" t="s">
        <v>15</v>
      </c>
      <c r="AA309" t="str">
        <f t="shared" si="24"/>
        <v>Seedorf EDXS (Germany)</v>
      </c>
    </row>
    <row r="310" spans="1:27" x14ac:dyDescent="0.2">
      <c r="A310" t="s">
        <v>784</v>
      </c>
      <c r="B310" t="s">
        <v>785</v>
      </c>
      <c r="C310">
        <v>122</v>
      </c>
      <c r="E310" t="s">
        <v>84</v>
      </c>
      <c r="F310">
        <v>1000</v>
      </c>
      <c r="G310">
        <v>80</v>
      </c>
      <c r="H310" s="1">
        <v>45737</v>
      </c>
      <c r="I310" t="s">
        <v>259</v>
      </c>
      <c r="K310" t="s">
        <v>5</v>
      </c>
      <c r="L310">
        <v>54.07</v>
      </c>
      <c r="M310">
        <v>10.74</v>
      </c>
      <c r="N310" s="2">
        <v>54</v>
      </c>
      <c r="O310" s="2">
        <v>4</v>
      </c>
      <c r="P310" s="2">
        <v>3</v>
      </c>
      <c r="Q310" s="2">
        <v>10</v>
      </c>
      <c r="R310" s="2">
        <v>44</v>
      </c>
      <c r="S310" s="2">
        <v>35</v>
      </c>
      <c r="T310" s="2" t="str">
        <f t="shared" si="20"/>
        <v>N54040300</v>
      </c>
      <c r="U310" s="2" t="str">
        <f t="shared" si="21"/>
        <v>E10443500</v>
      </c>
      <c r="V310" s="2" t="str">
        <f t="shared" si="22"/>
        <v>54°04'03.0"N</v>
      </c>
      <c r="W310" s="2" t="str">
        <f t="shared" si="23"/>
        <v>10°44'35.0"E</v>
      </c>
      <c r="X310" t="s">
        <v>1136</v>
      </c>
      <c r="Y310">
        <v>8</v>
      </c>
      <c r="Z310" t="s">
        <v>15</v>
      </c>
      <c r="AA310" t="str">
        <f t="shared" si="24"/>
        <v>Sierksdorf-Hof Altona EDXT (Germany)</v>
      </c>
    </row>
    <row r="311" spans="1:27" x14ac:dyDescent="0.2">
      <c r="A311" t="s">
        <v>786</v>
      </c>
      <c r="B311" t="s">
        <v>787</v>
      </c>
      <c r="C311">
        <v>122.85</v>
      </c>
      <c r="E311" t="s">
        <v>12</v>
      </c>
      <c r="F311">
        <v>1000</v>
      </c>
      <c r="G311">
        <v>10</v>
      </c>
      <c r="H311" s="1">
        <v>45927</v>
      </c>
      <c r="I311" t="s">
        <v>155</v>
      </c>
      <c r="J311" t="s">
        <v>25</v>
      </c>
      <c r="K311" t="s">
        <v>5</v>
      </c>
      <c r="L311">
        <v>53.29</v>
      </c>
      <c r="M311">
        <v>8.9499999999999993</v>
      </c>
      <c r="N311" s="2">
        <v>53</v>
      </c>
      <c r="O311" s="2">
        <v>17</v>
      </c>
      <c r="P311" s="2">
        <v>11</v>
      </c>
      <c r="Q311" s="2">
        <v>8</v>
      </c>
      <c r="R311" s="2">
        <v>56</v>
      </c>
      <c r="S311" s="2">
        <v>50</v>
      </c>
      <c r="T311" s="2" t="str">
        <f t="shared" si="20"/>
        <v>N53171100</v>
      </c>
      <c r="U311" s="2" t="str">
        <f t="shared" si="21"/>
        <v>E08565000</v>
      </c>
      <c r="V311" s="2" t="str">
        <f t="shared" si="22"/>
        <v>53°17'11.0"N</v>
      </c>
      <c r="W311" s="2" t="str">
        <f t="shared" si="23"/>
        <v>08°56'50.0"E</v>
      </c>
      <c r="X311" t="s">
        <v>1136</v>
      </c>
      <c r="Y311">
        <v>8</v>
      </c>
      <c r="Z311" t="s">
        <v>15</v>
      </c>
      <c r="AA311" t="str">
        <f t="shared" si="24"/>
        <v>Hüttenbusch EDXU (Germany)</v>
      </c>
    </row>
    <row r="312" spans="1:27" x14ac:dyDescent="0.2">
      <c r="A312" t="s">
        <v>788</v>
      </c>
      <c r="B312" t="s">
        <v>789</v>
      </c>
      <c r="C312">
        <v>118.25</v>
      </c>
      <c r="E312" t="s">
        <v>84</v>
      </c>
      <c r="F312">
        <v>800</v>
      </c>
      <c r="G312">
        <v>25</v>
      </c>
      <c r="H312" s="1">
        <v>45737</v>
      </c>
      <c r="I312" t="s">
        <v>367</v>
      </c>
      <c r="J312" t="s">
        <v>9</v>
      </c>
      <c r="K312" t="s">
        <v>5</v>
      </c>
      <c r="L312">
        <v>54.69</v>
      </c>
      <c r="M312">
        <v>8.5299999999999994</v>
      </c>
      <c r="N312" s="2">
        <v>54</v>
      </c>
      <c r="O312" s="2">
        <v>41</v>
      </c>
      <c r="P312" s="2">
        <v>7</v>
      </c>
      <c r="Q312" s="2">
        <v>8</v>
      </c>
      <c r="R312" s="2">
        <v>31</v>
      </c>
      <c r="S312" s="2">
        <v>54</v>
      </c>
      <c r="T312" s="2" t="str">
        <f t="shared" si="20"/>
        <v>N54410700</v>
      </c>
      <c r="U312" s="2" t="str">
        <f t="shared" si="21"/>
        <v>E08315400</v>
      </c>
      <c r="V312" s="2" t="str">
        <f t="shared" si="22"/>
        <v>54°41'07.0"N</v>
      </c>
      <c r="W312" s="2" t="str">
        <f t="shared" si="23"/>
        <v>08°31'54.0"E</v>
      </c>
      <c r="X312" t="s">
        <v>1136</v>
      </c>
      <c r="Y312">
        <v>8</v>
      </c>
      <c r="Z312" t="s">
        <v>15</v>
      </c>
      <c r="AA312" t="str">
        <f t="shared" si="24"/>
        <v>Wyk Auf Föhr EDXY (Germany)</v>
      </c>
    </row>
    <row r="313" spans="1:27" x14ac:dyDescent="0.2">
      <c r="A313" t="s">
        <v>790</v>
      </c>
      <c r="B313" t="s">
        <v>791</v>
      </c>
      <c r="C313">
        <v>122.625</v>
      </c>
      <c r="E313" t="s">
        <v>89</v>
      </c>
      <c r="F313">
        <v>1000</v>
      </c>
      <c r="G313">
        <v>26</v>
      </c>
      <c r="H313" s="1">
        <v>46021</v>
      </c>
      <c r="I313" t="s">
        <v>792</v>
      </c>
      <c r="J313" t="s">
        <v>25</v>
      </c>
      <c r="K313" t="s">
        <v>5</v>
      </c>
      <c r="L313">
        <v>53.57</v>
      </c>
      <c r="M313">
        <v>8.7899999999999991</v>
      </c>
      <c r="N313" s="2">
        <v>53</v>
      </c>
      <c r="O313" s="2">
        <v>34</v>
      </c>
      <c r="P313" s="2">
        <v>4</v>
      </c>
      <c r="Q313" s="2">
        <v>8</v>
      </c>
      <c r="R313" s="2">
        <v>47</v>
      </c>
      <c r="S313" s="2">
        <v>26</v>
      </c>
      <c r="T313" s="2" t="str">
        <f t="shared" si="20"/>
        <v>N53340400</v>
      </c>
      <c r="U313" s="2" t="str">
        <f t="shared" si="21"/>
        <v>E08472600</v>
      </c>
      <c r="V313" s="2" t="str">
        <f t="shared" si="22"/>
        <v>53°34'04.0"N</v>
      </c>
      <c r="W313" s="2" t="str">
        <f t="shared" si="23"/>
        <v>08°47'26.0"E</v>
      </c>
      <c r="X313" t="s">
        <v>1136</v>
      </c>
      <c r="Y313">
        <v>8</v>
      </c>
      <c r="Z313" t="s">
        <v>15</v>
      </c>
      <c r="AA313" t="str">
        <f t="shared" si="24"/>
        <v>Kührstedt Bederkesa EDXZ (Germany)</v>
      </c>
    </row>
    <row r="314" spans="1:27" x14ac:dyDescent="0.2">
      <c r="A314" t="s">
        <v>793</v>
      </c>
      <c r="B314" t="s">
        <v>794</v>
      </c>
      <c r="C314">
        <v>122.1</v>
      </c>
      <c r="G314">
        <v>158</v>
      </c>
      <c r="L314">
        <v>50.99</v>
      </c>
      <c r="M314">
        <v>6.89</v>
      </c>
      <c r="N314" s="2">
        <v>50</v>
      </c>
      <c r="O314" s="2">
        <v>59</v>
      </c>
      <c r="P314" s="2">
        <v>15</v>
      </c>
      <c r="Q314" s="2">
        <v>6</v>
      </c>
      <c r="R314" s="2">
        <v>53</v>
      </c>
      <c r="S314" s="2">
        <v>34</v>
      </c>
      <c r="T314" s="2" t="str">
        <f t="shared" si="20"/>
        <v>N50591500</v>
      </c>
      <c r="U314" s="2" t="str">
        <f t="shared" si="21"/>
        <v>E06533400</v>
      </c>
      <c r="V314" s="2" t="str">
        <f t="shared" si="22"/>
        <v>50°59'15.0"N</v>
      </c>
      <c r="W314" s="2" t="str">
        <f t="shared" si="23"/>
        <v>06°53'34.0"E</v>
      </c>
      <c r="X314" t="s">
        <v>1136</v>
      </c>
      <c r="Y314">
        <v>8</v>
      </c>
      <c r="Z314" t="s">
        <v>15</v>
      </c>
      <c r="AA314" t="str">
        <f t="shared" si="24"/>
        <v>Butzweilerhof ETBB (Germany)</v>
      </c>
    </row>
    <row r="315" spans="1:27" x14ac:dyDescent="0.2">
      <c r="A315" t="s">
        <v>795</v>
      </c>
      <c r="B315" t="s">
        <v>796</v>
      </c>
      <c r="C315">
        <v>122.1</v>
      </c>
      <c r="G315" s="3">
        <v>1532</v>
      </c>
      <c r="H315" s="1">
        <v>45895</v>
      </c>
      <c r="I315" t="s">
        <v>797</v>
      </c>
      <c r="K315" t="s">
        <v>15</v>
      </c>
      <c r="L315">
        <v>49.31</v>
      </c>
      <c r="M315">
        <v>10.64</v>
      </c>
      <c r="N315" s="2">
        <v>49</v>
      </c>
      <c r="O315" s="2">
        <v>18</v>
      </c>
      <c r="P315" s="2">
        <v>30</v>
      </c>
      <c r="Q315" s="2">
        <v>10</v>
      </c>
      <c r="R315" s="2">
        <v>38</v>
      </c>
      <c r="S315" s="2">
        <v>18</v>
      </c>
      <c r="T315" s="2" t="str">
        <f t="shared" si="20"/>
        <v>N49183000</v>
      </c>
      <c r="U315" s="2" t="str">
        <f t="shared" si="21"/>
        <v>E10381800</v>
      </c>
      <c r="V315" s="2" t="str">
        <f t="shared" si="22"/>
        <v>49°18'30.0"N</v>
      </c>
      <c r="W315" s="2" t="str">
        <f t="shared" si="23"/>
        <v>10°38'18.0"E</v>
      </c>
      <c r="X315" t="s">
        <v>1136</v>
      </c>
      <c r="Y315">
        <v>8</v>
      </c>
      <c r="Z315" t="s">
        <v>15</v>
      </c>
      <c r="AA315" t="str">
        <f t="shared" si="24"/>
        <v>Ansbach Mil ETEB (Germany)</v>
      </c>
    </row>
    <row r="316" spans="1:27" x14ac:dyDescent="0.2">
      <c r="A316" t="s">
        <v>798</v>
      </c>
      <c r="B316" t="s">
        <v>799</v>
      </c>
      <c r="C316">
        <v>122.1</v>
      </c>
      <c r="G316" s="3">
        <v>1450</v>
      </c>
      <c r="H316" s="1">
        <v>45863</v>
      </c>
      <c r="I316" t="s">
        <v>328</v>
      </c>
      <c r="K316" t="s">
        <v>15</v>
      </c>
      <c r="L316">
        <v>49.65</v>
      </c>
      <c r="M316">
        <v>7.3</v>
      </c>
      <c r="N316" s="2">
        <v>49</v>
      </c>
      <c r="O316" s="2">
        <v>39</v>
      </c>
      <c r="P316" s="2">
        <v>0</v>
      </c>
      <c r="Q316" s="2">
        <v>7</v>
      </c>
      <c r="R316" s="2">
        <v>18</v>
      </c>
      <c r="S316" s="2">
        <v>0</v>
      </c>
      <c r="T316" s="2" t="str">
        <f t="shared" si="20"/>
        <v>N49390000</v>
      </c>
      <c r="U316" s="2" t="str">
        <f t="shared" si="21"/>
        <v>E07180000</v>
      </c>
      <c r="V316" s="2" t="str">
        <f t="shared" si="22"/>
        <v>49°39'00.0"N</v>
      </c>
      <c r="W316" s="2" t="str">
        <f t="shared" si="23"/>
        <v>07°18'00.0"E</v>
      </c>
      <c r="X316" t="s">
        <v>1136</v>
      </c>
      <c r="Y316">
        <v>8</v>
      </c>
      <c r="Z316" t="s">
        <v>15</v>
      </c>
      <c r="AA316" t="str">
        <f t="shared" si="24"/>
        <v>Baumholder ETEK (Germany)</v>
      </c>
    </row>
    <row r="317" spans="1:27" x14ac:dyDescent="0.2">
      <c r="A317" t="s">
        <v>800</v>
      </c>
      <c r="B317" t="s">
        <v>801</v>
      </c>
      <c r="C317">
        <v>122.1</v>
      </c>
      <c r="G317" s="3">
        <v>2425</v>
      </c>
      <c r="H317" s="1">
        <v>45927</v>
      </c>
      <c r="I317" t="s">
        <v>133</v>
      </c>
      <c r="K317" t="s">
        <v>5</v>
      </c>
      <c r="L317">
        <v>47.84</v>
      </c>
      <c r="M317">
        <v>10.87</v>
      </c>
      <c r="N317" s="2">
        <v>47</v>
      </c>
      <c r="O317" s="2">
        <v>50</v>
      </c>
      <c r="P317" s="2">
        <v>8</v>
      </c>
      <c r="Q317" s="2">
        <v>10</v>
      </c>
      <c r="R317" s="2">
        <v>52</v>
      </c>
      <c r="S317" s="2">
        <v>15</v>
      </c>
      <c r="T317" s="2" t="str">
        <f t="shared" si="20"/>
        <v>N47500800</v>
      </c>
      <c r="U317" s="2" t="str">
        <f t="shared" si="21"/>
        <v>E10521500</v>
      </c>
      <c r="V317" s="2" t="str">
        <f t="shared" si="22"/>
        <v>47°50'08.0"N</v>
      </c>
      <c r="W317" s="2" t="str">
        <f t="shared" si="23"/>
        <v>10°52'15.0"E</v>
      </c>
      <c r="X317" t="s">
        <v>1136</v>
      </c>
      <c r="Y317">
        <v>8</v>
      </c>
      <c r="Z317" t="s">
        <v>15</v>
      </c>
      <c r="AA317" t="str">
        <f t="shared" si="24"/>
        <v>Altenstadt ETHA (Germany)</v>
      </c>
    </row>
    <row r="318" spans="1:27" x14ac:dyDescent="0.2">
      <c r="A318" t="s">
        <v>802</v>
      </c>
      <c r="B318" t="s">
        <v>803</v>
      </c>
      <c r="C318">
        <v>122.1</v>
      </c>
      <c r="G318">
        <v>82</v>
      </c>
      <c r="H318" s="1">
        <v>45737</v>
      </c>
      <c r="I318" t="s">
        <v>259</v>
      </c>
      <c r="K318" t="s">
        <v>15</v>
      </c>
      <c r="L318">
        <v>53.99</v>
      </c>
      <c r="M318">
        <v>9.58</v>
      </c>
      <c r="N318" s="2">
        <v>53</v>
      </c>
      <c r="O318" s="2">
        <v>59</v>
      </c>
      <c r="P318" s="2">
        <v>37</v>
      </c>
      <c r="Q318" s="2">
        <v>9</v>
      </c>
      <c r="R318" s="2">
        <v>34</v>
      </c>
      <c r="S318" s="2">
        <v>43</v>
      </c>
      <c r="T318" s="2" t="str">
        <f t="shared" si="20"/>
        <v>N53593700</v>
      </c>
      <c r="U318" s="2" t="str">
        <f t="shared" si="21"/>
        <v>E09344300</v>
      </c>
      <c r="V318" s="2" t="str">
        <f t="shared" si="22"/>
        <v>53°59'37.0"N</v>
      </c>
      <c r="W318" s="2" t="str">
        <f t="shared" si="23"/>
        <v>09°34'43.0"E</v>
      </c>
      <c r="X318" t="s">
        <v>1136</v>
      </c>
      <c r="Y318">
        <v>8</v>
      </c>
      <c r="Z318" t="s">
        <v>15</v>
      </c>
      <c r="AA318" t="str">
        <f t="shared" si="24"/>
        <v>Itzehö ETHI (Germany)</v>
      </c>
    </row>
    <row r="319" spans="1:27" x14ac:dyDescent="0.2">
      <c r="A319" t="s">
        <v>804</v>
      </c>
      <c r="B319" t="s">
        <v>805</v>
      </c>
      <c r="C319">
        <v>122.1</v>
      </c>
      <c r="G319">
        <v>227</v>
      </c>
      <c r="H319" s="1">
        <v>45895</v>
      </c>
      <c r="I319" t="s">
        <v>806</v>
      </c>
      <c r="K319" t="s">
        <v>15</v>
      </c>
      <c r="L319">
        <v>51.77</v>
      </c>
      <c r="M319">
        <v>14.29</v>
      </c>
      <c r="N319" s="2">
        <v>51</v>
      </c>
      <c r="O319" s="2">
        <v>46</v>
      </c>
      <c r="P319" s="2">
        <v>3</v>
      </c>
      <c r="Q319" s="2">
        <v>14</v>
      </c>
      <c r="R319" s="2">
        <v>17</v>
      </c>
      <c r="S319" s="2">
        <v>28</v>
      </c>
      <c r="T319" s="2" t="str">
        <f t="shared" si="20"/>
        <v>N51460300</v>
      </c>
      <c r="U319" s="2" t="str">
        <f t="shared" si="21"/>
        <v>E14172800</v>
      </c>
      <c r="V319" s="2" t="str">
        <f t="shared" si="22"/>
        <v>51°46'03.0"N</v>
      </c>
      <c r="W319" s="2" t="str">
        <f t="shared" si="23"/>
        <v>14°17'28.0"E</v>
      </c>
      <c r="X319" t="s">
        <v>1136</v>
      </c>
      <c r="Y319">
        <v>8</v>
      </c>
      <c r="Z319" t="s">
        <v>15</v>
      </c>
      <c r="AA319" t="str">
        <f t="shared" si="24"/>
        <v>Cottbus-Mil ETHT (Germany)</v>
      </c>
    </row>
    <row r="320" spans="1:27" x14ac:dyDescent="0.2">
      <c r="A320" t="s">
        <v>807</v>
      </c>
      <c r="B320" t="s">
        <v>808</v>
      </c>
      <c r="C320">
        <v>122.1</v>
      </c>
      <c r="G320">
        <v>358</v>
      </c>
      <c r="H320" s="1">
        <v>45895</v>
      </c>
      <c r="I320" t="s">
        <v>809</v>
      </c>
      <c r="K320" t="s">
        <v>47</v>
      </c>
      <c r="L320">
        <v>49.39</v>
      </c>
      <c r="M320">
        <v>8.65</v>
      </c>
      <c r="N320" s="2">
        <v>49</v>
      </c>
      <c r="O320" s="2">
        <v>23</v>
      </c>
      <c r="P320" s="2">
        <v>37</v>
      </c>
      <c r="Q320" s="2">
        <v>8</v>
      </c>
      <c r="R320" s="2">
        <v>39</v>
      </c>
      <c r="S320" s="2">
        <v>8</v>
      </c>
      <c r="T320" s="2" t="str">
        <f t="shared" si="20"/>
        <v>N49233700</v>
      </c>
      <c r="U320" s="2" t="str">
        <f t="shared" si="21"/>
        <v>E08390800</v>
      </c>
      <c r="V320" s="2" t="str">
        <f t="shared" si="22"/>
        <v>49°23'37.0"N</v>
      </c>
      <c r="W320" s="2" t="str">
        <f t="shared" si="23"/>
        <v>08°39'08.0"E</v>
      </c>
      <c r="X320" t="s">
        <v>1136</v>
      </c>
      <c r="Y320">
        <v>8</v>
      </c>
      <c r="Z320" t="s">
        <v>15</v>
      </c>
      <c r="AA320" t="str">
        <f t="shared" si="24"/>
        <v>Heidelberg ETIE (Germany)</v>
      </c>
    </row>
    <row r="321" spans="1:27" x14ac:dyDescent="0.2">
      <c r="A321" t="s">
        <v>810</v>
      </c>
      <c r="B321" t="s">
        <v>811</v>
      </c>
      <c r="C321">
        <v>122.1</v>
      </c>
      <c r="G321">
        <v>65</v>
      </c>
      <c r="H321" s="1">
        <v>45676</v>
      </c>
      <c r="I321" t="s">
        <v>812</v>
      </c>
      <c r="K321" t="s">
        <v>47</v>
      </c>
      <c r="L321">
        <v>54.62</v>
      </c>
      <c r="M321">
        <v>9.35</v>
      </c>
      <c r="N321" s="2">
        <v>54</v>
      </c>
      <c r="O321" s="2">
        <v>37</v>
      </c>
      <c r="P321" s="2">
        <v>26</v>
      </c>
      <c r="Q321" s="2">
        <v>9</v>
      </c>
      <c r="R321" s="2">
        <v>20</v>
      </c>
      <c r="S321" s="2">
        <v>45</v>
      </c>
      <c r="T321" s="2" t="str">
        <f t="shared" si="20"/>
        <v>N54372600</v>
      </c>
      <c r="U321" s="2" t="str">
        <f t="shared" si="21"/>
        <v>E09204500</v>
      </c>
      <c r="V321" s="2" t="str">
        <f t="shared" si="22"/>
        <v>54°37'26.0"N</v>
      </c>
      <c r="W321" s="2" t="str">
        <f t="shared" si="23"/>
        <v>09°20'45.0"E</v>
      </c>
      <c r="X321" t="s">
        <v>1136</v>
      </c>
      <c r="Y321">
        <v>8</v>
      </c>
      <c r="Z321" t="s">
        <v>15</v>
      </c>
      <c r="AA321" t="str">
        <f t="shared" si="24"/>
        <v>Eggebeck ETME (Germany)</v>
      </c>
    </row>
    <row r="322" spans="1:27" x14ac:dyDescent="0.2">
      <c r="A322" t="s">
        <v>813</v>
      </c>
      <c r="B322" t="s">
        <v>814</v>
      </c>
      <c r="C322">
        <v>123.425</v>
      </c>
      <c r="L322">
        <v>52.89</v>
      </c>
      <c r="M322">
        <v>8.23</v>
      </c>
      <c r="N322" s="2">
        <v>52</v>
      </c>
      <c r="O322" s="2">
        <v>53</v>
      </c>
      <c r="P322" s="2">
        <v>18</v>
      </c>
      <c r="Q322" s="2">
        <v>8</v>
      </c>
      <c r="R322" s="2">
        <v>13</v>
      </c>
      <c r="S322" s="2">
        <v>59</v>
      </c>
      <c r="T322" s="2" t="str">
        <f t="shared" si="20"/>
        <v>N52531800</v>
      </c>
      <c r="U322" s="2" t="str">
        <f t="shared" si="21"/>
        <v>E08135900</v>
      </c>
      <c r="V322" s="2" t="str">
        <f t="shared" si="22"/>
        <v>52°53'18.0"N</v>
      </c>
      <c r="W322" s="2" t="str">
        <f t="shared" si="23"/>
        <v>08°13'59.0"E</v>
      </c>
      <c r="X322" t="s">
        <v>1136</v>
      </c>
      <c r="Y322">
        <v>8</v>
      </c>
      <c r="Z322" t="s">
        <v>15</v>
      </c>
      <c r="AA322" t="str">
        <f t="shared" si="24"/>
        <v>Ahlhorn ETNA (Germany)</v>
      </c>
    </row>
    <row r="323" spans="1:27" x14ac:dyDescent="0.2">
      <c r="A323" t="s">
        <v>815</v>
      </c>
      <c r="B323" t="s">
        <v>816</v>
      </c>
      <c r="C323">
        <v>122.1</v>
      </c>
      <c r="E323" t="s">
        <v>12</v>
      </c>
      <c r="F323">
        <v>2700</v>
      </c>
      <c r="G323" s="3">
        <v>1703</v>
      </c>
      <c r="H323" s="1">
        <v>45927</v>
      </c>
      <c r="I323" t="s">
        <v>817</v>
      </c>
      <c r="K323" t="s">
        <v>47</v>
      </c>
      <c r="L323">
        <v>48.21</v>
      </c>
      <c r="M323">
        <v>11.27</v>
      </c>
      <c r="N323" s="2">
        <v>48</v>
      </c>
      <c r="O323" s="2">
        <v>12</v>
      </c>
      <c r="P323" s="2">
        <v>20</v>
      </c>
      <c r="Q323" s="2">
        <v>11</v>
      </c>
      <c r="R323" s="2">
        <v>16</v>
      </c>
      <c r="S323" s="2">
        <v>0</v>
      </c>
      <c r="T323" s="2" t="str">
        <f t="shared" ref="T323:T386" si="25">CONCATENATE("N",TEXT(N323,"00"),TEXT(O323,"00"),TEXT(P323,"00"),"00")</f>
        <v>N48122000</v>
      </c>
      <c r="U323" s="2" t="str">
        <f t="shared" ref="U323:U386" si="26">CONCATENATE("E",TEXT(Q323,"00"),TEXT(R323,"00"),TEXT(S323,"00"),"00")</f>
        <v>E11160000</v>
      </c>
      <c r="V323" s="2" t="str">
        <f t="shared" ref="V323:V386" si="27">CONCATENATE(TEXT(N323,"00"),"°",TEXT(O323,"00"),"'",TEXT(P323,"00"),".0",CHAR(34),"N")</f>
        <v>48°12'20.0"N</v>
      </c>
      <c r="W323" s="2" t="str">
        <f t="shared" ref="W323:W386" si="28">CONCATENATE(TEXT(Q323,"00"),"°",TEXT(R323,"00"),"'",TEXT(S323,"00"),".0",CHAR(34),"E")</f>
        <v>11°16'00.0"E</v>
      </c>
      <c r="X323" t="s">
        <v>1136</v>
      </c>
      <c r="Y323">
        <v>8</v>
      </c>
      <c r="Z323" t="s">
        <v>15</v>
      </c>
      <c r="AA323" t="str">
        <f t="shared" ref="AA323:AA386" si="29">CONCATENATE(A323, " ", B323, " (Germany)")</f>
        <v>Fürstenfeldbruck ETSF (Germany)</v>
      </c>
    </row>
    <row r="324" spans="1:27" x14ac:dyDescent="0.2">
      <c r="A324" t="s">
        <v>818</v>
      </c>
      <c r="B324" t="s">
        <v>819</v>
      </c>
      <c r="C324">
        <v>122.1</v>
      </c>
      <c r="G324" s="3">
        <v>2081</v>
      </c>
      <c r="H324" s="1">
        <v>45832</v>
      </c>
      <c r="I324" t="s">
        <v>820</v>
      </c>
      <c r="K324" t="s">
        <v>15</v>
      </c>
      <c r="L324">
        <v>47.99</v>
      </c>
      <c r="M324">
        <v>10.24</v>
      </c>
      <c r="N324" s="2">
        <v>47</v>
      </c>
      <c r="O324" s="2">
        <v>59</v>
      </c>
      <c r="P324" s="2">
        <v>20</v>
      </c>
      <c r="Q324" s="2">
        <v>10</v>
      </c>
      <c r="R324" s="2">
        <v>14</v>
      </c>
      <c r="S324" s="2">
        <v>22</v>
      </c>
      <c r="T324" s="2" t="str">
        <f t="shared" si="25"/>
        <v>N47592000</v>
      </c>
      <c r="U324" s="2" t="str">
        <f t="shared" si="26"/>
        <v>E10142200</v>
      </c>
      <c r="V324" s="2" t="str">
        <f t="shared" si="27"/>
        <v>47°59'20.0"N</v>
      </c>
      <c r="W324" s="2" t="str">
        <f t="shared" si="28"/>
        <v>10°14'22.0"E</v>
      </c>
      <c r="X324" t="s">
        <v>1136</v>
      </c>
      <c r="Y324">
        <v>8</v>
      </c>
      <c r="Z324" t="s">
        <v>15</v>
      </c>
      <c r="AA324" t="str">
        <f t="shared" si="29"/>
        <v>Memmingen ETSM (Germany)</v>
      </c>
    </row>
    <row r="325" spans="1:27" x14ac:dyDescent="0.2">
      <c r="A325" t="s">
        <v>821</v>
      </c>
      <c r="B325" t="s">
        <v>822</v>
      </c>
      <c r="C325">
        <v>129.85</v>
      </c>
      <c r="G325" s="3">
        <v>1299</v>
      </c>
      <c r="L325">
        <v>49.86</v>
      </c>
      <c r="M325">
        <v>7.61</v>
      </c>
      <c r="N325" s="2">
        <v>49</v>
      </c>
      <c r="O325" s="2">
        <v>51</v>
      </c>
      <c r="P325" s="2">
        <v>18</v>
      </c>
      <c r="Q325" s="2">
        <v>7</v>
      </c>
      <c r="R325" s="2">
        <v>36</v>
      </c>
      <c r="S325" s="2">
        <v>19</v>
      </c>
      <c r="T325" s="2" t="str">
        <f t="shared" si="25"/>
        <v>N49511800</v>
      </c>
      <c r="U325" s="2" t="str">
        <f t="shared" si="26"/>
        <v>E07361900</v>
      </c>
      <c r="V325" s="2" t="str">
        <f t="shared" si="27"/>
        <v>49°51'18.0"N</v>
      </c>
      <c r="W325" s="2" t="str">
        <f t="shared" si="28"/>
        <v>07°36'19.0"E</v>
      </c>
      <c r="X325" t="s">
        <v>1136</v>
      </c>
      <c r="Y325">
        <v>8</v>
      </c>
      <c r="Z325" t="s">
        <v>15</v>
      </c>
      <c r="AA325" t="str">
        <f t="shared" si="29"/>
        <v>Pferdsfeld ETSP (Germany)</v>
      </c>
    </row>
    <row r="326" spans="1:27" x14ac:dyDescent="0.2">
      <c r="A326" t="s">
        <v>823</v>
      </c>
      <c r="B326" t="s">
        <v>824</v>
      </c>
      <c r="C326">
        <v>122.75</v>
      </c>
      <c r="G326">
        <v>636</v>
      </c>
      <c r="L326">
        <v>51.94</v>
      </c>
      <c r="M326">
        <v>8.91</v>
      </c>
      <c r="N326" s="2">
        <v>51</v>
      </c>
      <c r="O326" s="2">
        <v>56</v>
      </c>
      <c r="P326" s="2">
        <v>30</v>
      </c>
      <c r="Q326" s="2">
        <v>8</v>
      </c>
      <c r="R326" s="2">
        <v>54</v>
      </c>
      <c r="S326" s="2">
        <v>24</v>
      </c>
      <c r="T326" s="2" t="str">
        <f t="shared" si="25"/>
        <v>N51563000</v>
      </c>
      <c r="U326" s="2" t="str">
        <f t="shared" si="26"/>
        <v>E08542400</v>
      </c>
      <c r="V326" s="2" t="str">
        <f t="shared" si="27"/>
        <v>51°56'30.0"N</v>
      </c>
      <c r="W326" s="2" t="str">
        <f t="shared" si="28"/>
        <v>08°54'24.0"E</v>
      </c>
      <c r="X326" t="s">
        <v>1136</v>
      </c>
      <c r="Y326">
        <v>8</v>
      </c>
      <c r="Z326" t="s">
        <v>15</v>
      </c>
      <c r="AA326" t="str">
        <f t="shared" si="29"/>
        <v>Detmold ETUD (Germany)</v>
      </c>
    </row>
    <row r="327" spans="1:27" x14ac:dyDescent="0.2">
      <c r="A327" t="s">
        <v>825</v>
      </c>
      <c r="B327" t="s">
        <v>826</v>
      </c>
      <c r="C327">
        <v>129.4</v>
      </c>
      <c r="G327">
        <v>106</v>
      </c>
      <c r="L327">
        <v>51.6</v>
      </c>
      <c r="M327">
        <v>6.14</v>
      </c>
      <c r="N327" s="2">
        <v>51</v>
      </c>
      <c r="O327" s="2">
        <v>36</v>
      </c>
      <c r="P327" s="2">
        <v>7</v>
      </c>
      <c r="Q327" s="2">
        <v>6</v>
      </c>
      <c r="R327" s="2">
        <v>8</v>
      </c>
      <c r="S327" s="2">
        <v>34</v>
      </c>
      <c r="T327" s="2" t="str">
        <f t="shared" si="25"/>
        <v>N51360700</v>
      </c>
      <c r="U327" s="2" t="str">
        <f t="shared" si="26"/>
        <v>E06083400</v>
      </c>
      <c r="V327" s="2" t="str">
        <f t="shared" si="27"/>
        <v>51°36'07.0"N</v>
      </c>
      <c r="W327" s="2" t="str">
        <f t="shared" si="28"/>
        <v>06°08'34.0"E</v>
      </c>
      <c r="X327" t="s">
        <v>1136</v>
      </c>
      <c r="Y327">
        <v>8</v>
      </c>
      <c r="Z327" t="s">
        <v>15</v>
      </c>
      <c r="AA327" t="str">
        <f t="shared" si="29"/>
        <v>Laarbruch ETUL (Germany)</v>
      </c>
    </row>
    <row r="328" spans="1:27" x14ac:dyDescent="0.2">
      <c r="A328" t="s">
        <v>827</v>
      </c>
      <c r="B328" t="s">
        <v>828</v>
      </c>
      <c r="C328">
        <v>122.1</v>
      </c>
      <c r="G328">
        <v>68</v>
      </c>
      <c r="L328">
        <v>52.72</v>
      </c>
      <c r="M328">
        <v>7.33</v>
      </c>
      <c r="N328" s="2">
        <v>52</v>
      </c>
      <c r="O328" s="2">
        <v>43</v>
      </c>
      <c r="P328" s="2">
        <v>21</v>
      </c>
      <c r="Q328" s="2">
        <v>7</v>
      </c>
      <c r="R328" s="2">
        <v>19</v>
      </c>
      <c r="S328" s="2">
        <v>36</v>
      </c>
      <c r="T328" s="2" t="str">
        <f t="shared" si="25"/>
        <v>N52432100</v>
      </c>
      <c r="U328" s="2" t="str">
        <f t="shared" si="26"/>
        <v>E07193600</v>
      </c>
      <c r="V328" s="2" t="str">
        <f t="shared" si="27"/>
        <v>52°43'21.0"N</v>
      </c>
      <c r="W328" s="2" t="str">
        <f t="shared" si="28"/>
        <v>07°19'36.0"E</v>
      </c>
      <c r="X328" t="s">
        <v>1136</v>
      </c>
      <c r="Y328">
        <v>8</v>
      </c>
      <c r="Z328" t="s">
        <v>15</v>
      </c>
      <c r="AA328" t="str">
        <f t="shared" si="29"/>
        <v>Meppen ETWM (Germany)</v>
      </c>
    </row>
    <row r="329" spans="1:27" x14ac:dyDescent="0.2">
      <c r="A329" t="s">
        <v>829</v>
      </c>
      <c r="C329">
        <v>123.35</v>
      </c>
      <c r="G329" s="3">
        <v>2385</v>
      </c>
      <c r="L329">
        <v>47.56</v>
      </c>
      <c r="M329">
        <v>10.27</v>
      </c>
      <c r="N329" s="2">
        <v>47</v>
      </c>
      <c r="O329" s="2">
        <v>33</v>
      </c>
      <c r="P329" s="2">
        <v>22</v>
      </c>
      <c r="Q329" s="2">
        <v>10</v>
      </c>
      <c r="R329" s="2">
        <v>16</v>
      </c>
      <c r="S329" s="2">
        <v>20</v>
      </c>
      <c r="T329" s="2" t="str">
        <f t="shared" si="25"/>
        <v>N47332200</v>
      </c>
      <c r="U329" s="2" t="str">
        <f t="shared" si="26"/>
        <v>E10162000</v>
      </c>
      <c r="V329" s="2" t="str">
        <f t="shared" si="27"/>
        <v>47°33'22.0"N</v>
      </c>
      <c r="W329" s="2" t="str">
        <f t="shared" si="28"/>
        <v>10°16'20.0"E</v>
      </c>
      <c r="X329" t="s">
        <v>1136</v>
      </c>
      <c r="Y329">
        <v>8</v>
      </c>
      <c r="Z329" t="s">
        <v>15</v>
      </c>
      <c r="AA329" t="str">
        <f t="shared" si="29"/>
        <v>Agathazeller Moos  (Germany)</v>
      </c>
    </row>
    <row r="330" spans="1:27" x14ac:dyDescent="0.2">
      <c r="A330" t="s">
        <v>830</v>
      </c>
      <c r="C330">
        <v>122.3</v>
      </c>
      <c r="G330" s="3">
        <v>1444</v>
      </c>
      <c r="L330">
        <v>48.48</v>
      </c>
      <c r="M330">
        <v>11.14</v>
      </c>
      <c r="N330" s="2">
        <v>48</v>
      </c>
      <c r="O330" s="2">
        <v>28</v>
      </c>
      <c r="P330" s="2">
        <v>33</v>
      </c>
      <c r="Q330" s="2">
        <v>11</v>
      </c>
      <c r="R330" s="2">
        <v>8</v>
      </c>
      <c r="S330" s="2">
        <v>13</v>
      </c>
      <c r="T330" s="2" t="str">
        <f t="shared" si="25"/>
        <v>N48283300</v>
      </c>
      <c r="U330" s="2" t="str">
        <f t="shared" si="26"/>
        <v>E11081300</v>
      </c>
      <c r="V330" s="2" t="str">
        <f t="shared" si="27"/>
        <v>48°28'33.0"N</v>
      </c>
      <c r="W330" s="2" t="str">
        <f t="shared" si="28"/>
        <v>11°08'13.0"E</v>
      </c>
      <c r="X330" t="s">
        <v>1136</v>
      </c>
      <c r="Y330">
        <v>8</v>
      </c>
      <c r="Z330" t="s">
        <v>15</v>
      </c>
      <c r="AA330" t="str">
        <f t="shared" si="29"/>
        <v>Aichach  (Germany)</v>
      </c>
    </row>
    <row r="331" spans="1:27" x14ac:dyDescent="0.2">
      <c r="A331" t="s">
        <v>831</v>
      </c>
      <c r="C331">
        <v>123.5</v>
      </c>
      <c r="G331">
        <v>951</v>
      </c>
      <c r="H331" s="1">
        <v>45832</v>
      </c>
      <c r="L331">
        <v>50.75</v>
      </c>
      <c r="M331">
        <v>9.25</v>
      </c>
      <c r="N331" s="2">
        <v>50</v>
      </c>
      <c r="O331" s="2">
        <v>44</v>
      </c>
      <c r="P331" s="2">
        <v>56</v>
      </c>
      <c r="Q331" s="2">
        <v>9</v>
      </c>
      <c r="R331" s="2">
        <v>14</v>
      </c>
      <c r="S331" s="2">
        <v>56</v>
      </c>
      <c r="T331" s="2" t="str">
        <f t="shared" si="25"/>
        <v>N50445600</v>
      </c>
      <c r="U331" s="2" t="str">
        <f t="shared" si="26"/>
        <v>E09145600</v>
      </c>
      <c r="V331" s="2" t="str">
        <f t="shared" si="27"/>
        <v>50°44'56.0"N</v>
      </c>
      <c r="W331" s="2" t="str">
        <f t="shared" si="28"/>
        <v>09°14'56.0"E</v>
      </c>
      <c r="X331" t="s">
        <v>1136</v>
      </c>
      <c r="Y331">
        <v>8</v>
      </c>
      <c r="Z331" t="s">
        <v>15</v>
      </c>
      <c r="AA331" t="str">
        <f t="shared" si="29"/>
        <v>Alsfeld  (Germany)</v>
      </c>
    </row>
    <row r="332" spans="1:27" x14ac:dyDescent="0.2">
      <c r="A332" t="s">
        <v>832</v>
      </c>
      <c r="C332">
        <v>129.97499999999999</v>
      </c>
      <c r="G332" s="3">
        <v>1752</v>
      </c>
      <c r="H332" s="1">
        <v>45800</v>
      </c>
      <c r="I332" t="s">
        <v>259</v>
      </c>
      <c r="K332" t="s">
        <v>5</v>
      </c>
      <c r="L332">
        <v>49.39</v>
      </c>
      <c r="M332">
        <v>11.42</v>
      </c>
      <c r="N332" s="2">
        <v>49</v>
      </c>
      <c r="O332" s="2">
        <v>23</v>
      </c>
      <c r="P332" s="2">
        <v>12</v>
      </c>
      <c r="Q332" s="2">
        <v>11</v>
      </c>
      <c r="R332" s="2">
        <v>25</v>
      </c>
      <c r="S332" s="2">
        <v>17</v>
      </c>
      <c r="T332" s="2" t="str">
        <f t="shared" si="25"/>
        <v>N49231200</v>
      </c>
      <c r="U332" s="2" t="str">
        <f t="shared" si="26"/>
        <v>E11251700</v>
      </c>
      <c r="V332" s="2" t="str">
        <f t="shared" si="27"/>
        <v>49°23'12.0"N</v>
      </c>
      <c r="W332" s="2" t="str">
        <f t="shared" si="28"/>
        <v>11°25'17.0"E</v>
      </c>
      <c r="X332" t="s">
        <v>1136</v>
      </c>
      <c r="Y332">
        <v>8</v>
      </c>
      <c r="Z332" t="s">
        <v>15</v>
      </c>
      <c r="AA332" t="str">
        <f t="shared" si="29"/>
        <v>Altdorf Hagenhausen  (Germany)</v>
      </c>
    </row>
    <row r="333" spans="1:27" x14ac:dyDescent="0.2">
      <c r="A333" t="s">
        <v>833</v>
      </c>
      <c r="C333">
        <v>123.15</v>
      </c>
      <c r="G333">
        <v>8</v>
      </c>
      <c r="L333">
        <v>53.03</v>
      </c>
      <c r="M333">
        <v>7.3</v>
      </c>
      <c r="N333" s="2">
        <v>53</v>
      </c>
      <c r="O333" s="2">
        <v>1</v>
      </c>
      <c r="P333" s="2">
        <v>53</v>
      </c>
      <c r="Q333" s="2">
        <v>7</v>
      </c>
      <c r="R333" s="2">
        <v>18</v>
      </c>
      <c r="S333" s="2">
        <v>17</v>
      </c>
      <c r="T333" s="2" t="str">
        <f t="shared" si="25"/>
        <v>N53015300</v>
      </c>
      <c r="U333" s="2" t="str">
        <f t="shared" si="26"/>
        <v>E07181700</v>
      </c>
      <c r="V333" s="2" t="str">
        <f t="shared" si="27"/>
        <v>53°01'53.0"N</v>
      </c>
      <c r="W333" s="2" t="str">
        <f t="shared" si="28"/>
        <v>07°18'17.0"E</v>
      </c>
      <c r="X333" t="s">
        <v>1136</v>
      </c>
      <c r="Y333">
        <v>8</v>
      </c>
      <c r="Z333" t="s">
        <v>15</v>
      </c>
      <c r="AA333" t="str">
        <f t="shared" si="29"/>
        <v>Alte Ems Herbrum  (Germany)</v>
      </c>
    </row>
    <row r="334" spans="1:27" x14ac:dyDescent="0.2">
      <c r="A334" t="s">
        <v>834</v>
      </c>
      <c r="C334">
        <v>123.5</v>
      </c>
      <c r="G334">
        <v>433</v>
      </c>
      <c r="L334">
        <v>49.92</v>
      </c>
      <c r="M334">
        <v>9.16</v>
      </c>
      <c r="N334" s="2">
        <v>49</v>
      </c>
      <c r="O334" s="2">
        <v>55</v>
      </c>
      <c r="P334" s="2">
        <v>24</v>
      </c>
      <c r="Q334" s="2">
        <v>9</v>
      </c>
      <c r="R334" s="2">
        <v>9</v>
      </c>
      <c r="S334" s="2">
        <v>28</v>
      </c>
      <c r="T334" s="2" t="str">
        <f t="shared" si="25"/>
        <v>N49552400</v>
      </c>
      <c r="U334" s="2" t="str">
        <f t="shared" si="26"/>
        <v>E09092800</v>
      </c>
      <c r="V334" s="2" t="str">
        <f t="shared" si="27"/>
        <v>49°55'24.0"N</v>
      </c>
      <c r="W334" s="2" t="str">
        <f t="shared" si="28"/>
        <v>09°09'28.0"E</v>
      </c>
      <c r="X334" t="s">
        <v>1136</v>
      </c>
      <c r="Y334">
        <v>8</v>
      </c>
      <c r="Z334" t="s">
        <v>15</v>
      </c>
      <c r="AA334" t="str">
        <f t="shared" si="29"/>
        <v>Altenbachtal  (Germany)</v>
      </c>
    </row>
    <row r="335" spans="1:27" x14ac:dyDescent="0.2">
      <c r="A335" t="s">
        <v>835</v>
      </c>
      <c r="C335">
        <v>130.125</v>
      </c>
      <c r="D335">
        <v>123.5</v>
      </c>
      <c r="G335" s="3">
        <v>1129</v>
      </c>
      <c r="L335">
        <v>49.83</v>
      </c>
      <c r="M335">
        <v>9.5399999999999991</v>
      </c>
      <c r="N335" s="2">
        <v>49</v>
      </c>
      <c r="O335" s="2">
        <v>49</v>
      </c>
      <c r="P335" s="2">
        <v>55</v>
      </c>
      <c r="Q335" s="2">
        <v>9</v>
      </c>
      <c r="R335" s="2">
        <v>32</v>
      </c>
      <c r="S335" s="2">
        <v>14</v>
      </c>
      <c r="T335" s="2" t="str">
        <f t="shared" si="25"/>
        <v>N49495500</v>
      </c>
      <c r="U335" s="2" t="str">
        <f t="shared" si="26"/>
        <v>E09321400</v>
      </c>
      <c r="V335" s="2" t="str">
        <f t="shared" si="27"/>
        <v>49°49'55.0"N</v>
      </c>
      <c r="W335" s="2" t="str">
        <f t="shared" si="28"/>
        <v>09°32'14.0"E</v>
      </c>
      <c r="X335" t="s">
        <v>1136</v>
      </c>
      <c r="Y335">
        <v>8</v>
      </c>
      <c r="Z335" t="s">
        <v>15</v>
      </c>
      <c r="AA335" t="str">
        <f t="shared" si="29"/>
        <v>Altfeld  (Germany)</v>
      </c>
    </row>
    <row r="336" spans="1:27" x14ac:dyDescent="0.2">
      <c r="A336" t="s">
        <v>836</v>
      </c>
      <c r="C336">
        <v>123.5</v>
      </c>
      <c r="G336" s="3">
        <v>1311</v>
      </c>
      <c r="L336">
        <v>48.22</v>
      </c>
      <c r="M336">
        <v>12.65</v>
      </c>
      <c r="N336" s="2">
        <v>48</v>
      </c>
      <c r="O336" s="2">
        <v>12</v>
      </c>
      <c r="P336" s="2">
        <v>59</v>
      </c>
      <c r="Q336" s="2">
        <v>12</v>
      </c>
      <c r="R336" s="2">
        <v>38</v>
      </c>
      <c r="S336" s="2">
        <v>49</v>
      </c>
      <c r="T336" s="2" t="str">
        <f t="shared" si="25"/>
        <v>N48125900</v>
      </c>
      <c r="U336" s="2" t="str">
        <f t="shared" si="26"/>
        <v>E12384900</v>
      </c>
      <c r="V336" s="2" t="str">
        <f t="shared" si="27"/>
        <v>48°12'59.0"N</v>
      </c>
      <c r="W336" s="2" t="str">
        <f t="shared" si="28"/>
        <v>12°38'49.0"E</v>
      </c>
      <c r="X336" t="s">
        <v>1136</v>
      </c>
      <c r="Y336">
        <v>8</v>
      </c>
      <c r="Z336" t="s">
        <v>15</v>
      </c>
      <c r="AA336" t="str">
        <f t="shared" si="29"/>
        <v>Altötting  (Germany)</v>
      </c>
    </row>
    <row r="337" spans="1:27" x14ac:dyDescent="0.2">
      <c r="A337" t="s">
        <v>837</v>
      </c>
      <c r="C337">
        <v>123.425</v>
      </c>
      <c r="L337">
        <v>50.49</v>
      </c>
      <c r="M337">
        <v>10.050000000000001</v>
      </c>
      <c r="N337" s="2">
        <v>50</v>
      </c>
      <c r="O337" s="2">
        <v>29</v>
      </c>
      <c r="P337" s="2">
        <v>21</v>
      </c>
      <c r="Q337" s="2">
        <v>10</v>
      </c>
      <c r="R337" s="2">
        <v>3</v>
      </c>
      <c r="S337" s="2">
        <v>10</v>
      </c>
      <c r="T337" s="2" t="str">
        <f t="shared" si="25"/>
        <v>N50292100</v>
      </c>
      <c r="U337" s="2" t="str">
        <f t="shared" si="26"/>
        <v>E10031000</v>
      </c>
      <c r="V337" s="2" t="str">
        <f t="shared" si="27"/>
        <v>50°29'21.0"N</v>
      </c>
      <c r="W337" s="2" t="str">
        <f t="shared" si="28"/>
        <v>10°03'10.0"E</v>
      </c>
      <c r="X337" t="s">
        <v>1136</v>
      </c>
      <c r="Y337">
        <v>8</v>
      </c>
      <c r="Z337" t="s">
        <v>15</v>
      </c>
      <c r="AA337" t="str">
        <f t="shared" si="29"/>
        <v>Am Hohen Polster  (Germany)</v>
      </c>
    </row>
    <row r="338" spans="1:27" x14ac:dyDescent="0.2">
      <c r="A338" t="s">
        <v>838</v>
      </c>
      <c r="C338">
        <v>130.125</v>
      </c>
      <c r="G338">
        <v>266</v>
      </c>
      <c r="H338" s="1">
        <v>45769</v>
      </c>
      <c r="I338" t="s">
        <v>839</v>
      </c>
      <c r="K338" t="s">
        <v>5</v>
      </c>
      <c r="L338">
        <v>52.17</v>
      </c>
      <c r="M338">
        <v>10.32</v>
      </c>
      <c r="N338" s="2">
        <v>52</v>
      </c>
      <c r="O338" s="2">
        <v>10</v>
      </c>
      <c r="P338" s="2">
        <v>11</v>
      </c>
      <c r="Q338" s="2">
        <v>10</v>
      </c>
      <c r="R338" s="2">
        <v>18</v>
      </c>
      <c r="S338" s="2">
        <v>57</v>
      </c>
      <c r="T338" s="2" t="str">
        <f t="shared" si="25"/>
        <v>N52101100</v>
      </c>
      <c r="U338" s="2" t="str">
        <f t="shared" si="26"/>
        <v>E10185700</v>
      </c>
      <c r="V338" s="2" t="str">
        <f t="shared" si="27"/>
        <v>52°10'11.0"N</v>
      </c>
      <c r="W338" s="2" t="str">
        <f t="shared" si="28"/>
        <v>10°18'57.0"E</v>
      </c>
      <c r="X338" t="s">
        <v>1136</v>
      </c>
      <c r="Y338">
        <v>8</v>
      </c>
      <c r="Z338" t="s">
        <v>15</v>
      </c>
      <c r="AA338" t="str">
        <f t="shared" si="29"/>
        <v>Am Salzgittersee  (Germany)</v>
      </c>
    </row>
    <row r="339" spans="1:27" x14ac:dyDescent="0.2">
      <c r="A339" t="s">
        <v>840</v>
      </c>
      <c r="C339">
        <v>123.5</v>
      </c>
      <c r="G339" s="3">
        <v>1148</v>
      </c>
      <c r="L339">
        <v>51.36</v>
      </c>
      <c r="M339">
        <v>9.6300000000000008</v>
      </c>
      <c r="N339" s="2">
        <v>51</v>
      </c>
      <c r="O339" s="2">
        <v>21</v>
      </c>
      <c r="P339" s="2">
        <v>42</v>
      </c>
      <c r="Q339" s="2">
        <v>9</v>
      </c>
      <c r="R339" s="2">
        <v>37</v>
      </c>
      <c r="S339" s="2">
        <v>39</v>
      </c>
      <c r="T339" s="2" t="str">
        <f t="shared" si="25"/>
        <v>N51214200</v>
      </c>
      <c r="U339" s="2" t="str">
        <f t="shared" si="26"/>
        <v>E09373900</v>
      </c>
      <c r="V339" s="2" t="str">
        <f t="shared" si="27"/>
        <v>51°21'42.0"N</v>
      </c>
      <c r="W339" s="2" t="str">
        <f t="shared" si="28"/>
        <v>09°37'39.0"E</v>
      </c>
      <c r="X339" t="s">
        <v>1136</v>
      </c>
      <c r="Y339">
        <v>8</v>
      </c>
      <c r="Z339" t="s">
        <v>15</v>
      </c>
      <c r="AA339" t="str">
        <f t="shared" si="29"/>
        <v>Am Stauffenberg  (Germany)</v>
      </c>
    </row>
    <row r="340" spans="1:27" x14ac:dyDescent="0.2">
      <c r="A340" t="s">
        <v>841</v>
      </c>
      <c r="C340">
        <v>122.47499999999999</v>
      </c>
      <c r="G340">
        <v>787</v>
      </c>
      <c r="L340">
        <v>50.79</v>
      </c>
      <c r="M340">
        <v>8.91</v>
      </c>
      <c r="N340" s="2">
        <v>50</v>
      </c>
      <c r="O340" s="2">
        <v>47</v>
      </c>
      <c r="P340" s="2">
        <v>24</v>
      </c>
      <c r="Q340" s="2">
        <v>8</v>
      </c>
      <c r="R340" s="2">
        <v>54</v>
      </c>
      <c r="S340" s="2">
        <v>21</v>
      </c>
      <c r="T340" s="2" t="str">
        <f t="shared" si="25"/>
        <v>N50472400</v>
      </c>
      <c r="U340" s="2" t="str">
        <f t="shared" si="26"/>
        <v>E08542100</v>
      </c>
      <c r="V340" s="2" t="str">
        <f t="shared" si="27"/>
        <v>50°47'24.0"N</v>
      </c>
      <c r="W340" s="2" t="str">
        <f t="shared" si="28"/>
        <v>08°54'21.0"E</v>
      </c>
      <c r="X340" t="s">
        <v>1136</v>
      </c>
      <c r="Y340">
        <v>8</v>
      </c>
      <c r="Z340" t="s">
        <v>15</v>
      </c>
      <c r="AA340" t="str">
        <f t="shared" si="29"/>
        <v>Amöneburg  (Germany)</v>
      </c>
    </row>
    <row r="341" spans="1:27" x14ac:dyDescent="0.2">
      <c r="A341" t="s">
        <v>842</v>
      </c>
      <c r="C341">
        <v>123.5</v>
      </c>
      <c r="G341">
        <v>410</v>
      </c>
      <c r="L341">
        <v>52.06</v>
      </c>
      <c r="M341">
        <v>9.81</v>
      </c>
      <c r="N341" s="2">
        <v>52</v>
      </c>
      <c r="O341" s="2">
        <v>3</v>
      </c>
      <c r="P341" s="2">
        <v>30</v>
      </c>
      <c r="Q341" s="2">
        <v>9</v>
      </c>
      <c r="R341" s="2">
        <v>48</v>
      </c>
      <c r="S341" s="2">
        <v>39</v>
      </c>
      <c r="T341" s="2" t="str">
        <f t="shared" si="25"/>
        <v>N52033000</v>
      </c>
      <c r="U341" s="2" t="str">
        <f t="shared" si="26"/>
        <v>E09483900</v>
      </c>
      <c r="V341" s="2" t="str">
        <f t="shared" si="27"/>
        <v>52°03'30.0"N</v>
      </c>
      <c r="W341" s="2" t="str">
        <f t="shared" si="28"/>
        <v>09°48'39.0"E</v>
      </c>
      <c r="X341" t="s">
        <v>1136</v>
      </c>
      <c r="Y341">
        <v>8</v>
      </c>
      <c r="Z341" t="s">
        <v>15</v>
      </c>
      <c r="AA341" t="str">
        <f t="shared" si="29"/>
        <v>An den Sieben Bergen  (Germany)</v>
      </c>
    </row>
    <row r="342" spans="1:27" x14ac:dyDescent="0.2">
      <c r="A342" t="s">
        <v>843</v>
      </c>
      <c r="C342">
        <v>123.5</v>
      </c>
      <c r="G342">
        <v>410</v>
      </c>
      <c r="L342">
        <v>50.37</v>
      </c>
      <c r="M342">
        <v>7.44</v>
      </c>
      <c r="N342" s="2">
        <v>50</v>
      </c>
      <c r="O342" s="2">
        <v>22</v>
      </c>
      <c r="P342" s="2">
        <v>24</v>
      </c>
      <c r="Q342" s="2">
        <v>7</v>
      </c>
      <c r="R342" s="2">
        <v>26</v>
      </c>
      <c r="S342" s="2">
        <v>19</v>
      </c>
      <c r="T342" s="2" t="str">
        <f t="shared" si="25"/>
        <v>N50222400</v>
      </c>
      <c r="U342" s="2" t="str">
        <f t="shared" si="26"/>
        <v>E07261900</v>
      </c>
      <c r="V342" s="2" t="str">
        <f t="shared" si="27"/>
        <v>50°22'24.0"N</v>
      </c>
      <c r="W342" s="2" t="str">
        <f t="shared" si="28"/>
        <v>07°26'19.0"E</v>
      </c>
      <c r="X342" t="s">
        <v>1136</v>
      </c>
      <c r="Y342">
        <v>8</v>
      </c>
      <c r="Z342" t="s">
        <v>15</v>
      </c>
      <c r="AA342" t="str">
        <f t="shared" si="29"/>
        <v>Andernach  (Germany)</v>
      </c>
    </row>
    <row r="343" spans="1:27" x14ac:dyDescent="0.2">
      <c r="A343" t="s">
        <v>844</v>
      </c>
      <c r="C343">
        <v>122</v>
      </c>
      <c r="L343">
        <v>50.57</v>
      </c>
      <c r="M343">
        <v>13.02</v>
      </c>
      <c r="N343" s="2">
        <v>50</v>
      </c>
      <c r="O343" s="2">
        <v>34</v>
      </c>
      <c r="P343" s="2">
        <v>26</v>
      </c>
      <c r="Q343" s="2">
        <v>13</v>
      </c>
      <c r="R343" s="2">
        <v>1</v>
      </c>
      <c r="S343" s="2">
        <v>25</v>
      </c>
      <c r="T343" s="2" t="str">
        <f t="shared" si="25"/>
        <v>N50342600</v>
      </c>
      <c r="U343" s="2" t="str">
        <f t="shared" si="26"/>
        <v>E13012500</v>
      </c>
      <c r="V343" s="2" t="str">
        <f t="shared" si="27"/>
        <v>50°34'26.0"N</v>
      </c>
      <c r="W343" s="2" t="str">
        <f t="shared" si="28"/>
        <v>13°01'25.0"E</v>
      </c>
      <c r="X343" t="s">
        <v>1136</v>
      </c>
      <c r="Y343">
        <v>8</v>
      </c>
      <c r="Z343" t="s">
        <v>15</v>
      </c>
      <c r="AA343" t="str">
        <f t="shared" si="29"/>
        <v>Annaberg  (Germany)</v>
      </c>
    </row>
    <row r="344" spans="1:27" x14ac:dyDescent="0.2">
      <c r="A344" t="s">
        <v>845</v>
      </c>
      <c r="C344">
        <v>123.35</v>
      </c>
      <c r="G344" s="3">
        <v>1604</v>
      </c>
      <c r="L344">
        <v>47.96</v>
      </c>
      <c r="M344">
        <v>12</v>
      </c>
      <c r="N344" s="2">
        <v>47</v>
      </c>
      <c r="O344" s="2">
        <v>57</v>
      </c>
      <c r="P344" s="2">
        <v>47</v>
      </c>
      <c r="Q344" s="2">
        <v>11</v>
      </c>
      <c r="R344" s="2">
        <v>59</v>
      </c>
      <c r="S344" s="2">
        <v>44</v>
      </c>
      <c r="T344" s="2" t="str">
        <f t="shared" si="25"/>
        <v>N47574700</v>
      </c>
      <c r="U344" s="2" t="str">
        <f t="shared" si="26"/>
        <v>E11594400</v>
      </c>
      <c r="V344" s="2" t="str">
        <f t="shared" si="27"/>
        <v>47°57'47.0"N</v>
      </c>
      <c r="W344" s="2" t="str">
        <f t="shared" si="28"/>
        <v>11°59'44.0"E</v>
      </c>
      <c r="X344" t="s">
        <v>1136</v>
      </c>
      <c r="Y344">
        <v>8</v>
      </c>
      <c r="Z344" t="s">
        <v>15</v>
      </c>
      <c r="AA344" t="str">
        <f t="shared" si="29"/>
        <v>Antersberg  (Germany)</v>
      </c>
    </row>
    <row r="345" spans="1:27" x14ac:dyDescent="0.2">
      <c r="A345" t="s">
        <v>846</v>
      </c>
      <c r="C345">
        <v>123.4</v>
      </c>
      <c r="G345">
        <v>591</v>
      </c>
      <c r="H345" s="1">
        <v>45800</v>
      </c>
      <c r="L345">
        <v>51.4</v>
      </c>
      <c r="M345">
        <v>8.07</v>
      </c>
      <c r="N345" s="2">
        <v>51</v>
      </c>
      <c r="O345" s="2">
        <v>23</v>
      </c>
      <c r="P345" s="2">
        <v>46</v>
      </c>
      <c r="Q345" s="2">
        <v>8</v>
      </c>
      <c r="R345" s="2">
        <v>3</v>
      </c>
      <c r="S345" s="2">
        <v>57</v>
      </c>
      <c r="T345" s="2" t="str">
        <f t="shared" si="25"/>
        <v>N51234600</v>
      </c>
      <c r="U345" s="2" t="str">
        <f t="shared" si="26"/>
        <v>E08035700</v>
      </c>
      <c r="V345" s="2" t="str">
        <f t="shared" si="27"/>
        <v>51°23'46.0"N</v>
      </c>
      <c r="W345" s="2" t="str">
        <f t="shared" si="28"/>
        <v>08°03'57.0"E</v>
      </c>
      <c r="X345" t="s">
        <v>1136</v>
      </c>
      <c r="Y345">
        <v>8</v>
      </c>
      <c r="Z345" t="s">
        <v>15</v>
      </c>
      <c r="AA345" t="str">
        <f t="shared" si="29"/>
        <v>Arnsberg Ruhrwiel  (Germany)</v>
      </c>
    </row>
    <row r="346" spans="1:27" x14ac:dyDescent="0.2">
      <c r="A346" t="s">
        <v>847</v>
      </c>
      <c r="C346">
        <v>123.5</v>
      </c>
      <c r="G346">
        <v>52</v>
      </c>
      <c r="H346" s="1">
        <v>45958</v>
      </c>
      <c r="I346" t="s">
        <v>112</v>
      </c>
      <c r="K346" t="s">
        <v>5</v>
      </c>
      <c r="L346">
        <v>51.69</v>
      </c>
      <c r="M346">
        <v>6.1</v>
      </c>
      <c r="N346" s="2">
        <v>51</v>
      </c>
      <c r="O346" s="2">
        <v>41</v>
      </c>
      <c r="P346" s="2">
        <v>27</v>
      </c>
      <c r="Q346" s="2">
        <v>6</v>
      </c>
      <c r="R346" s="2">
        <v>6</v>
      </c>
      <c r="S346" s="2">
        <v>13</v>
      </c>
      <c r="T346" s="2" t="str">
        <f t="shared" si="25"/>
        <v>N51412700</v>
      </c>
      <c r="U346" s="2" t="str">
        <f t="shared" si="26"/>
        <v>E06061300</v>
      </c>
      <c r="V346" s="2" t="str">
        <f t="shared" si="27"/>
        <v>51°41'27.0"N</v>
      </c>
      <c r="W346" s="2" t="str">
        <f t="shared" si="28"/>
        <v>06°06'13.0"E</v>
      </c>
      <c r="X346" t="s">
        <v>1136</v>
      </c>
      <c r="Y346">
        <v>8</v>
      </c>
      <c r="Z346" t="s">
        <v>15</v>
      </c>
      <c r="AA346" t="str">
        <f t="shared" si="29"/>
        <v>Asperden Knobbenh  (Germany)</v>
      </c>
    </row>
    <row r="347" spans="1:27" x14ac:dyDescent="0.2">
      <c r="A347" t="s">
        <v>848</v>
      </c>
      <c r="C347">
        <v>129.97499999999999</v>
      </c>
      <c r="G347">
        <v>761</v>
      </c>
      <c r="H347" t="s">
        <v>172</v>
      </c>
      <c r="I347" t="s">
        <v>115</v>
      </c>
      <c r="K347" t="s">
        <v>5</v>
      </c>
      <c r="L347">
        <v>50.6</v>
      </c>
      <c r="M347">
        <v>8.44</v>
      </c>
      <c r="N347" s="2">
        <v>50</v>
      </c>
      <c r="O347" s="2">
        <v>35</v>
      </c>
      <c r="P347" s="2">
        <v>53</v>
      </c>
      <c r="Q347" s="2">
        <v>8</v>
      </c>
      <c r="R347" s="2">
        <v>26</v>
      </c>
      <c r="S347" s="2">
        <v>38</v>
      </c>
      <c r="T347" s="2" t="str">
        <f t="shared" si="25"/>
        <v>N50355300</v>
      </c>
      <c r="U347" s="2" t="str">
        <f t="shared" si="26"/>
        <v>E08263800</v>
      </c>
      <c r="V347" s="2" t="str">
        <f t="shared" si="27"/>
        <v>50°35'53.0"N</v>
      </c>
      <c r="W347" s="2" t="str">
        <f t="shared" si="28"/>
        <v>08°26'38.0"E</v>
      </c>
      <c r="X347" t="s">
        <v>1136</v>
      </c>
      <c r="Y347">
        <v>8</v>
      </c>
      <c r="Z347" t="s">
        <v>15</v>
      </c>
      <c r="AA347" t="str">
        <f t="shared" si="29"/>
        <v>Asslarer Hütte  (Germany)</v>
      </c>
    </row>
    <row r="348" spans="1:27" x14ac:dyDescent="0.2">
      <c r="A348" t="s">
        <v>849</v>
      </c>
      <c r="C348">
        <v>122.2</v>
      </c>
      <c r="G348">
        <v>617</v>
      </c>
      <c r="L348">
        <v>51.63</v>
      </c>
      <c r="M348">
        <v>10.25</v>
      </c>
      <c r="N348" s="2">
        <v>51</v>
      </c>
      <c r="O348" s="2">
        <v>37</v>
      </c>
      <c r="P348" s="2">
        <v>59</v>
      </c>
      <c r="Q348" s="2">
        <v>10</v>
      </c>
      <c r="R348" s="2">
        <v>15</v>
      </c>
      <c r="S348" s="2">
        <v>8</v>
      </c>
      <c r="T348" s="2" t="str">
        <f t="shared" si="25"/>
        <v>N51375900</v>
      </c>
      <c r="U348" s="2" t="str">
        <f t="shared" si="26"/>
        <v>E10150800</v>
      </c>
      <c r="V348" s="2" t="str">
        <f t="shared" si="27"/>
        <v>51°37'59.0"N</v>
      </c>
      <c r="W348" s="2" t="str">
        <f t="shared" si="28"/>
        <v>10°15'08.0"E</v>
      </c>
      <c r="X348" t="s">
        <v>1136</v>
      </c>
      <c r="Y348">
        <v>8</v>
      </c>
      <c r="Z348" t="s">
        <v>15</v>
      </c>
      <c r="AA348" t="str">
        <f t="shared" si="29"/>
        <v>Aue Bei Hattorf  (Germany)</v>
      </c>
    </row>
    <row r="349" spans="1:27" x14ac:dyDescent="0.2">
      <c r="A349" t="s">
        <v>850</v>
      </c>
      <c r="C349">
        <v>123.35</v>
      </c>
      <c r="G349" s="3">
        <v>1017</v>
      </c>
      <c r="L349">
        <v>51.1</v>
      </c>
      <c r="M349">
        <v>9.15</v>
      </c>
      <c r="N349" s="2">
        <v>51</v>
      </c>
      <c r="O349" s="2">
        <v>5</v>
      </c>
      <c r="P349" s="2">
        <v>46</v>
      </c>
      <c r="Q349" s="2">
        <v>9</v>
      </c>
      <c r="R349" s="2">
        <v>8</v>
      </c>
      <c r="S349" s="2">
        <v>46</v>
      </c>
      <c r="T349" s="2" t="str">
        <f t="shared" si="25"/>
        <v>N51054600</v>
      </c>
      <c r="U349" s="2" t="str">
        <f t="shared" si="26"/>
        <v>E09084600</v>
      </c>
      <c r="V349" s="2" t="str">
        <f t="shared" si="27"/>
        <v>51°05'46.0"N</v>
      </c>
      <c r="W349" s="2" t="str">
        <f t="shared" si="28"/>
        <v>09°08'46.0"E</v>
      </c>
      <c r="X349" t="s">
        <v>1136</v>
      </c>
      <c r="Y349">
        <v>8</v>
      </c>
      <c r="Z349" t="s">
        <v>15</v>
      </c>
      <c r="AA349" t="str">
        <f t="shared" si="29"/>
        <v>Auf der Schaufel  (Germany)</v>
      </c>
    </row>
    <row r="350" spans="1:27" x14ac:dyDescent="0.2">
      <c r="A350" t="s">
        <v>851</v>
      </c>
      <c r="C350">
        <v>123.35</v>
      </c>
      <c r="G350">
        <v>82</v>
      </c>
      <c r="L350">
        <v>54.06</v>
      </c>
      <c r="M350">
        <v>9.8000000000000007</v>
      </c>
      <c r="N350" s="2">
        <v>54</v>
      </c>
      <c r="O350" s="2">
        <v>3</v>
      </c>
      <c r="P350" s="2">
        <v>51</v>
      </c>
      <c r="Q350" s="2">
        <v>9</v>
      </c>
      <c r="R350" s="2">
        <v>48</v>
      </c>
      <c r="S350" s="2">
        <v>3</v>
      </c>
      <c r="T350" s="2" t="str">
        <f t="shared" si="25"/>
        <v>N54035100</v>
      </c>
      <c r="U350" s="2" t="str">
        <f t="shared" si="26"/>
        <v>E09480300</v>
      </c>
      <c r="V350" s="2" t="str">
        <f t="shared" si="27"/>
        <v>54°03'51.0"N</v>
      </c>
      <c r="W350" s="2" t="str">
        <f t="shared" si="28"/>
        <v>09°48'03.0"E</v>
      </c>
      <c r="X350" t="s">
        <v>1136</v>
      </c>
      <c r="Y350">
        <v>8</v>
      </c>
      <c r="Z350" t="s">
        <v>15</v>
      </c>
      <c r="AA350" t="str">
        <f t="shared" si="29"/>
        <v>Aukrug  (Germany)</v>
      </c>
    </row>
    <row r="351" spans="1:27" x14ac:dyDescent="0.2">
      <c r="A351" t="s">
        <v>1130</v>
      </c>
      <c r="C351">
        <v>122.4</v>
      </c>
      <c r="G351">
        <v>2</v>
      </c>
      <c r="L351">
        <v>54.9</v>
      </c>
      <c r="M351">
        <v>8.82</v>
      </c>
      <c r="N351" s="2">
        <v>54</v>
      </c>
      <c r="O351" s="2">
        <v>53</v>
      </c>
      <c r="P351" s="2">
        <v>46</v>
      </c>
      <c r="Q351" s="2">
        <v>8</v>
      </c>
      <c r="R351" s="2">
        <v>49</v>
      </c>
      <c r="S351" s="2">
        <v>11</v>
      </c>
      <c r="T351" s="2" t="str">
        <f t="shared" si="25"/>
        <v>N54534600</v>
      </c>
      <c r="U351" s="2" t="str">
        <f t="shared" si="26"/>
        <v>E08491100</v>
      </c>
      <c r="V351" s="2" t="str">
        <f t="shared" si="27"/>
        <v>54°53'46.0"N</v>
      </c>
      <c r="W351" s="2" t="str">
        <f t="shared" si="28"/>
        <v>08°49'11.0"E</v>
      </c>
      <c r="X351" t="s">
        <v>1136</v>
      </c>
      <c r="Y351">
        <v>8</v>
      </c>
      <c r="Z351" t="s">
        <v>15</v>
      </c>
      <c r="AA351" t="str">
        <f t="shared" si="29"/>
        <v>Avento  (Germany)</v>
      </c>
    </row>
    <row r="352" spans="1:27" x14ac:dyDescent="0.2">
      <c r="A352" t="s">
        <v>852</v>
      </c>
      <c r="C352">
        <v>123.15</v>
      </c>
      <c r="G352">
        <v>436</v>
      </c>
      <c r="L352">
        <v>49.95</v>
      </c>
      <c r="M352">
        <v>8.9700000000000006</v>
      </c>
      <c r="N352" s="2">
        <v>49</v>
      </c>
      <c r="O352" s="2">
        <v>56</v>
      </c>
      <c r="P352" s="2">
        <v>56</v>
      </c>
      <c r="Q352" s="2">
        <v>8</v>
      </c>
      <c r="R352" s="2">
        <v>57</v>
      </c>
      <c r="S352" s="2">
        <v>56</v>
      </c>
      <c r="T352" s="2" t="str">
        <f t="shared" si="25"/>
        <v>N49565600</v>
      </c>
      <c r="U352" s="2" t="str">
        <f t="shared" si="26"/>
        <v>E08575600</v>
      </c>
      <c r="V352" s="2" t="str">
        <f t="shared" si="27"/>
        <v>49°56'56.0"N</v>
      </c>
      <c r="W352" s="2" t="str">
        <f t="shared" si="28"/>
        <v>08°57'56.0"E</v>
      </c>
      <c r="X352" t="s">
        <v>1136</v>
      </c>
      <c r="Y352">
        <v>8</v>
      </c>
      <c r="Z352" t="s">
        <v>15</v>
      </c>
      <c r="AA352" t="str">
        <f t="shared" si="29"/>
        <v>Babenhausen  (Germany)</v>
      </c>
    </row>
    <row r="353" spans="1:27" x14ac:dyDescent="0.2">
      <c r="A353" t="s">
        <v>853</v>
      </c>
      <c r="C353">
        <v>123.35</v>
      </c>
      <c r="G353" s="3">
        <v>1321</v>
      </c>
      <c r="L353">
        <v>50.27</v>
      </c>
      <c r="M353">
        <v>9.82</v>
      </c>
      <c r="N353" s="2">
        <v>50</v>
      </c>
      <c r="O353" s="2">
        <v>16</v>
      </c>
      <c r="P353" s="2">
        <v>19</v>
      </c>
      <c r="Q353" s="2">
        <v>9</v>
      </c>
      <c r="R353" s="2">
        <v>49</v>
      </c>
      <c r="S353" s="2">
        <v>26</v>
      </c>
      <c r="T353" s="2" t="str">
        <f t="shared" si="25"/>
        <v>N50161900</v>
      </c>
      <c r="U353" s="2" t="str">
        <f t="shared" si="26"/>
        <v>E09492600</v>
      </c>
      <c r="V353" s="2" t="str">
        <f t="shared" si="27"/>
        <v>50°16'19.0"N</v>
      </c>
      <c r="W353" s="2" t="str">
        <f t="shared" si="28"/>
        <v>09°49'26.0"E</v>
      </c>
      <c r="X353" t="s">
        <v>1136</v>
      </c>
      <c r="Y353">
        <v>8</v>
      </c>
      <c r="Z353" t="s">
        <v>15</v>
      </c>
      <c r="AA353" t="str">
        <f t="shared" si="29"/>
        <v>Bad Brückenau  (Germany)</v>
      </c>
    </row>
    <row r="354" spans="1:27" x14ac:dyDescent="0.2">
      <c r="A354" t="s">
        <v>854</v>
      </c>
      <c r="C354">
        <v>123.15</v>
      </c>
      <c r="G354" s="3">
        <v>1904</v>
      </c>
      <c r="L354">
        <v>48.06</v>
      </c>
      <c r="M354">
        <v>9.65</v>
      </c>
      <c r="N354" s="2">
        <v>48</v>
      </c>
      <c r="O354" s="2">
        <v>3</v>
      </c>
      <c r="P354" s="2">
        <v>28</v>
      </c>
      <c r="Q354" s="2">
        <v>9</v>
      </c>
      <c r="R354" s="2">
        <v>38</v>
      </c>
      <c r="S354" s="2">
        <v>51</v>
      </c>
      <c r="T354" s="2" t="str">
        <f t="shared" si="25"/>
        <v>N48032800</v>
      </c>
      <c r="U354" s="2" t="str">
        <f t="shared" si="26"/>
        <v>E09385100</v>
      </c>
      <c r="V354" s="2" t="str">
        <f t="shared" si="27"/>
        <v>48°03'28.0"N</v>
      </c>
      <c r="W354" s="2" t="str">
        <f t="shared" si="28"/>
        <v>09°38'51.0"E</v>
      </c>
      <c r="X354" t="s">
        <v>1136</v>
      </c>
      <c r="Y354">
        <v>8</v>
      </c>
      <c r="Z354" t="s">
        <v>15</v>
      </c>
      <c r="AA354" t="str">
        <f t="shared" si="29"/>
        <v>Bad Buchau  (Germany)</v>
      </c>
    </row>
    <row r="355" spans="1:27" x14ac:dyDescent="0.2">
      <c r="A355" t="s">
        <v>855</v>
      </c>
      <c r="C355">
        <v>130.125</v>
      </c>
      <c r="G355" s="3">
        <v>1027</v>
      </c>
      <c r="L355">
        <v>50.29</v>
      </c>
      <c r="M355">
        <v>10.42</v>
      </c>
      <c r="N355" s="2">
        <v>50</v>
      </c>
      <c r="O355" s="2">
        <v>17</v>
      </c>
      <c r="P355" s="2">
        <v>15</v>
      </c>
      <c r="Q355" s="2">
        <v>10</v>
      </c>
      <c r="R355" s="2">
        <v>25</v>
      </c>
      <c r="S355" s="2">
        <v>20</v>
      </c>
      <c r="T355" s="2" t="str">
        <f t="shared" si="25"/>
        <v>N50171500</v>
      </c>
      <c r="U355" s="2" t="str">
        <f t="shared" si="26"/>
        <v>E10252000</v>
      </c>
      <c r="V355" s="2" t="str">
        <f t="shared" si="27"/>
        <v>50°17'15.0"N</v>
      </c>
      <c r="W355" s="2" t="str">
        <f t="shared" si="28"/>
        <v>10°25'20.0"E</v>
      </c>
      <c r="X355" t="s">
        <v>1136</v>
      </c>
      <c r="Y355">
        <v>8</v>
      </c>
      <c r="Z355" t="s">
        <v>15</v>
      </c>
      <c r="AA355" t="str">
        <f t="shared" si="29"/>
        <v>Bad Königshofen  (Germany)</v>
      </c>
    </row>
    <row r="356" spans="1:27" x14ac:dyDescent="0.2">
      <c r="A356" t="s">
        <v>856</v>
      </c>
      <c r="C356">
        <v>118.27500000000001</v>
      </c>
      <c r="G356">
        <v>342</v>
      </c>
      <c r="L356">
        <v>49.85</v>
      </c>
      <c r="M356">
        <v>7.89</v>
      </c>
      <c r="N356" s="2">
        <v>49</v>
      </c>
      <c r="O356" s="2">
        <v>51</v>
      </c>
      <c r="P356" s="2">
        <v>6</v>
      </c>
      <c r="Q356" s="2">
        <v>7</v>
      </c>
      <c r="R356" s="2">
        <v>53</v>
      </c>
      <c r="S356" s="2">
        <v>26</v>
      </c>
      <c r="T356" s="2" t="str">
        <f t="shared" si="25"/>
        <v>N49510600</v>
      </c>
      <c r="U356" s="2" t="str">
        <f t="shared" si="26"/>
        <v>E07532600</v>
      </c>
      <c r="V356" s="2" t="str">
        <f t="shared" si="27"/>
        <v>49°51'06.0"N</v>
      </c>
      <c r="W356" s="2" t="str">
        <f t="shared" si="28"/>
        <v>07°53'26.0"E</v>
      </c>
      <c r="X356" t="s">
        <v>1136</v>
      </c>
      <c r="Y356">
        <v>8</v>
      </c>
      <c r="Z356" t="s">
        <v>15</v>
      </c>
      <c r="AA356" t="str">
        <f t="shared" si="29"/>
        <v>Bad Kreuznach  (Germany)</v>
      </c>
    </row>
    <row r="357" spans="1:27" x14ac:dyDescent="0.2">
      <c r="A357" t="s">
        <v>857</v>
      </c>
      <c r="C357">
        <v>129.97499999999999</v>
      </c>
      <c r="G357" s="3">
        <v>1729</v>
      </c>
      <c r="L357">
        <v>50.66</v>
      </c>
      <c r="M357">
        <v>8.0299999999999994</v>
      </c>
      <c r="N357" s="2">
        <v>50</v>
      </c>
      <c r="O357" s="2">
        <v>39</v>
      </c>
      <c r="P357" s="2">
        <v>44</v>
      </c>
      <c r="Q357" s="2">
        <v>8</v>
      </c>
      <c r="R357" s="2">
        <v>1</v>
      </c>
      <c r="S357" s="2">
        <v>42</v>
      </c>
      <c r="T357" s="2" t="str">
        <f t="shared" si="25"/>
        <v>N50394400</v>
      </c>
      <c r="U357" s="2" t="str">
        <f t="shared" si="26"/>
        <v>E08014200</v>
      </c>
      <c r="V357" s="2" t="str">
        <f t="shared" si="27"/>
        <v>50°39'44.0"N</v>
      </c>
      <c r="W357" s="2" t="str">
        <f t="shared" si="28"/>
        <v>08°01'42.0"E</v>
      </c>
      <c r="X357" t="s">
        <v>1136</v>
      </c>
      <c r="Y357">
        <v>8</v>
      </c>
      <c r="Z357" t="s">
        <v>15</v>
      </c>
      <c r="AA357" t="str">
        <f t="shared" si="29"/>
        <v>Bad Marienberg  (Germany)</v>
      </c>
    </row>
    <row r="358" spans="1:27" x14ac:dyDescent="0.2">
      <c r="A358" t="s">
        <v>858</v>
      </c>
      <c r="C358">
        <v>123</v>
      </c>
      <c r="E358" t="s">
        <v>2</v>
      </c>
      <c r="F358">
        <v>3000</v>
      </c>
      <c r="G358" s="3">
        <v>1887</v>
      </c>
      <c r="H358" t="s">
        <v>90</v>
      </c>
      <c r="I358" t="s">
        <v>109</v>
      </c>
      <c r="K358" t="s">
        <v>5</v>
      </c>
      <c r="L358">
        <v>47.91</v>
      </c>
      <c r="M358">
        <v>9.6999999999999993</v>
      </c>
      <c r="N358" s="2">
        <v>47</v>
      </c>
      <c r="O358" s="2">
        <v>54</v>
      </c>
      <c r="P358" s="2">
        <v>52</v>
      </c>
      <c r="Q358" s="2">
        <v>9</v>
      </c>
      <c r="R358" s="2">
        <v>41</v>
      </c>
      <c r="S358" s="2">
        <v>56</v>
      </c>
      <c r="T358" s="2" t="str">
        <f t="shared" si="25"/>
        <v>N47545200</v>
      </c>
      <c r="U358" s="2" t="str">
        <f t="shared" si="26"/>
        <v>E09415600</v>
      </c>
      <c r="V358" s="2" t="str">
        <f t="shared" si="27"/>
        <v>47°54'52.0"N</v>
      </c>
      <c r="W358" s="2" t="str">
        <f t="shared" si="28"/>
        <v>09°41'56.0"E</v>
      </c>
      <c r="X358" t="s">
        <v>1136</v>
      </c>
      <c r="Y358">
        <v>8</v>
      </c>
      <c r="Z358" t="s">
        <v>15</v>
      </c>
      <c r="AA358" t="str">
        <f t="shared" si="29"/>
        <v>Bad Waldsee  (Germany)</v>
      </c>
    </row>
    <row r="359" spans="1:27" x14ac:dyDescent="0.2">
      <c r="A359" t="s">
        <v>408</v>
      </c>
      <c r="C359">
        <v>123.35</v>
      </c>
      <c r="G359" s="3">
        <v>2034</v>
      </c>
      <c r="L359">
        <v>48.02</v>
      </c>
      <c r="M359">
        <v>10.62</v>
      </c>
      <c r="N359" s="2">
        <v>48</v>
      </c>
      <c r="O359" s="2">
        <v>0</v>
      </c>
      <c r="P359" s="2">
        <v>59</v>
      </c>
      <c r="Q359" s="2">
        <v>10</v>
      </c>
      <c r="R359" s="2">
        <v>36</v>
      </c>
      <c r="S359" s="2">
        <v>58</v>
      </c>
      <c r="T359" s="2" t="str">
        <f t="shared" si="25"/>
        <v>N48005900</v>
      </c>
      <c r="U359" s="2" t="str">
        <f t="shared" si="26"/>
        <v>E10365800</v>
      </c>
      <c r="V359" s="2" t="str">
        <f t="shared" si="27"/>
        <v>48°00'59.0"N</v>
      </c>
      <c r="W359" s="2" t="str">
        <f t="shared" si="28"/>
        <v>10°36'58.0"E</v>
      </c>
      <c r="X359" t="s">
        <v>1136</v>
      </c>
      <c r="Y359">
        <v>8</v>
      </c>
      <c r="Z359" t="s">
        <v>15</v>
      </c>
      <c r="AA359" t="str">
        <f t="shared" si="29"/>
        <v>Bad Wörishofen  (Germany)</v>
      </c>
    </row>
    <row r="360" spans="1:27" x14ac:dyDescent="0.2">
      <c r="A360" t="s">
        <v>859</v>
      </c>
      <c r="C360">
        <v>123.5</v>
      </c>
      <c r="G360">
        <v>30</v>
      </c>
      <c r="L360">
        <v>53.21</v>
      </c>
      <c r="M360">
        <v>7.99</v>
      </c>
      <c r="N360" s="2">
        <v>53</v>
      </c>
      <c r="O360" s="2">
        <v>12</v>
      </c>
      <c r="P360" s="2">
        <v>39</v>
      </c>
      <c r="Q360" s="2">
        <v>7</v>
      </c>
      <c r="R360" s="2">
        <v>59</v>
      </c>
      <c r="S360" s="2">
        <v>20</v>
      </c>
      <c r="T360" s="2" t="str">
        <f t="shared" si="25"/>
        <v>N53123900</v>
      </c>
      <c r="U360" s="2" t="str">
        <f t="shared" si="26"/>
        <v>E07592000</v>
      </c>
      <c r="V360" s="2" t="str">
        <f t="shared" si="27"/>
        <v>53°12'39.0"N</v>
      </c>
      <c r="W360" s="2" t="str">
        <f t="shared" si="28"/>
        <v>07°59'20.0"E</v>
      </c>
      <c r="X360" t="s">
        <v>1136</v>
      </c>
      <c r="Y360">
        <v>8</v>
      </c>
      <c r="Z360" t="s">
        <v>15</v>
      </c>
      <c r="AA360" t="str">
        <f t="shared" si="29"/>
        <v>Bad Zwischenahn  (Germany)</v>
      </c>
    </row>
    <row r="361" spans="1:27" x14ac:dyDescent="0.2">
      <c r="A361" t="s">
        <v>860</v>
      </c>
      <c r="C361">
        <v>122.47499999999999</v>
      </c>
      <c r="G361">
        <v>367</v>
      </c>
      <c r="L361">
        <v>48.87</v>
      </c>
      <c r="M361">
        <v>8.2100000000000009</v>
      </c>
      <c r="N361" s="2">
        <v>48</v>
      </c>
      <c r="O361" s="2">
        <v>52</v>
      </c>
      <c r="P361" s="2">
        <v>26</v>
      </c>
      <c r="Q361" s="2">
        <v>8</v>
      </c>
      <c r="R361" s="2">
        <v>12</v>
      </c>
      <c r="S361" s="2">
        <v>50</v>
      </c>
      <c r="T361" s="2" t="str">
        <f t="shared" si="25"/>
        <v>N48522600</v>
      </c>
      <c r="U361" s="2" t="str">
        <f t="shared" si="26"/>
        <v>E08125000</v>
      </c>
      <c r="V361" s="2" t="str">
        <f t="shared" si="27"/>
        <v>48°52'26.0"N</v>
      </c>
      <c r="W361" s="2" t="str">
        <f t="shared" si="28"/>
        <v>08°12'50.0"E</v>
      </c>
      <c r="X361" t="s">
        <v>1136</v>
      </c>
      <c r="Y361">
        <v>8</v>
      </c>
      <c r="Z361" t="s">
        <v>15</v>
      </c>
      <c r="AA361" t="str">
        <f t="shared" si="29"/>
        <v>Baldenau  (Germany)</v>
      </c>
    </row>
    <row r="362" spans="1:27" x14ac:dyDescent="0.2">
      <c r="A362" t="s">
        <v>861</v>
      </c>
      <c r="C362">
        <v>123.35</v>
      </c>
      <c r="G362" s="3">
        <v>2090</v>
      </c>
      <c r="L362">
        <v>48.74</v>
      </c>
      <c r="M362">
        <v>10.01</v>
      </c>
      <c r="N362" s="2">
        <v>48</v>
      </c>
      <c r="O362" s="2">
        <v>44</v>
      </c>
      <c r="P362" s="2">
        <v>12</v>
      </c>
      <c r="Q362" s="2">
        <v>10</v>
      </c>
      <c r="R362" s="2">
        <v>0</v>
      </c>
      <c r="S362" s="2">
        <v>28</v>
      </c>
      <c r="T362" s="2" t="str">
        <f t="shared" si="25"/>
        <v>N48441200</v>
      </c>
      <c r="U362" s="2" t="str">
        <f t="shared" si="26"/>
        <v>E10002800</v>
      </c>
      <c r="V362" s="2" t="str">
        <f t="shared" si="27"/>
        <v>48°44'12.0"N</v>
      </c>
      <c r="W362" s="2" t="str">
        <f t="shared" si="28"/>
        <v>10°00'28.0"E</v>
      </c>
      <c r="X362" t="s">
        <v>1136</v>
      </c>
      <c r="Y362">
        <v>8</v>
      </c>
      <c r="Z362" t="s">
        <v>15</v>
      </c>
      <c r="AA362" t="str">
        <f t="shared" si="29"/>
        <v>Bartholomä  (Germany)</v>
      </c>
    </row>
    <row r="363" spans="1:27" x14ac:dyDescent="0.2">
      <c r="A363" t="s">
        <v>862</v>
      </c>
      <c r="C363">
        <v>123.15</v>
      </c>
      <c r="G363">
        <v>758</v>
      </c>
      <c r="L363">
        <v>49.23</v>
      </c>
      <c r="M363">
        <v>9.42</v>
      </c>
      <c r="N363" s="2">
        <v>49</v>
      </c>
      <c r="O363" s="2">
        <v>13</v>
      </c>
      <c r="P363" s="2">
        <v>51</v>
      </c>
      <c r="Q363" s="2">
        <v>9</v>
      </c>
      <c r="R363" s="2">
        <v>25</v>
      </c>
      <c r="S363" s="2">
        <v>5</v>
      </c>
      <c r="T363" s="2" t="str">
        <f t="shared" si="25"/>
        <v>N49135100</v>
      </c>
      <c r="U363" s="2" t="str">
        <f t="shared" si="26"/>
        <v>E09250500</v>
      </c>
      <c r="V363" s="2" t="str">
        <f t="shared" si="27"/>
        <v>49°13'51.0"N</v>
      </c>
      <c r="W363" s="2" t="str">
        <f t="shared" si="28"/>
        <v>09°25'05.0"E</v>
      </c>
      <c r="X363" t="s">
        <v>1136</v>
      </c>
      <c r="Y363">
        <v>8</v>
      </c>
      <c r="Z363" t="s">
        <v>15</v>
      </c>
      <c r="AA363" t="str">
        <f t="shared" si="29"/>
        <v>Baumerlenbach  (Germany)</v>
      </c>
    </row>
    <row r="364" spans="1:27" x14ac:dyDescent="0.2">
      <c r="A364" t="s">
        <v>863</v>
      </c>
      <c r="C364">
        <v>123.5</v>
      </c>
      <c r="G364" s="3">
        <v>1991</v>
      </c>
      <c r="L364">
        <v>47.72</v>
      </c>
      <c r="M364">
        <v>11.39</v>
      </c>
      <c r="N364" s="2">
        <v>47</v>
      </c>
      <c r="O364" s="2">
        <v>42</v>
      </c>
      <c r="P364" s="2">
        <v>57</v>
      </c>
      <c r="Q364" s="2">
        <v>11</v>
      </c>
      <c r="R364" s="2">
        <v>23</v>
      </c>
      <c r="S364" s="2">
        <v>26</v>
      </c>
      <c r="T364" s="2" t="str">
        <f t="shared" si="25"/>
        <v>N47425700</v>
      </c>
      <c r="U364" s="2" t="str">
        <f t="shared" si="26"/>
        <v>E11232600</v>
      </c>
      <c r="V364" s="2" t="str">
        <f t="shared" si="27"/>
        <v>47°42'57.0"N</v>
      </c>
      <c r="W364" s="2" t="str">
        <f t="shared" si="28"/>
        <v>11°23'26.0"E</v>
      </c>
      <c r="X364" t="s">
        <v>1136</v>
      </c>
      <c r="Y364">
        <v>8</v>
      </c>
      <c r="Z364" t="s">
        <v>15</v>
      </c>
      <c r="AA364" t="str">
        <f t="shared" si="29"/>
        <v>Benediktbeuren  (Germany)</v>
      </c>
    </row>
    <row r="365" spans="1:27" x14ac:dyDescent="0.2">
      <c r="A365" t="s">
        <v>864</v>
      </c>
      <c r="C365">
        <v>123.375</v>
      </c>
      <c r="G365">
        <v>328</v>
      </c>
      <c r="L365">
        <v>49.69</v>
      </c>
      <c r="M365">
        <v>8.58</v>
      </c>
      <c r="N365" s="2">
        <v>49</v>
      </c>
      <c r="O365" s="2">
        <v>41</v>
      </c>
      <c r="P365" s="2">
        <v>24</v>
      </c>
      <c r="Q365" s="2">
        <v>8</v>
      </c>
      <c r="R365" s="2">
        <v>34</v>
      </c>
      <c r="S365" s="2">
        <v>57</v>
      </c>
      <c r="T365" s="2" t="str">
        <f t="shared" si="25"/>
        <v>N49412400</v>
      </c>
      <c r="U365" s="2" t="str">
        <f t="shared" si="26"/>
        <v>E08345700</v>
      </c>
      <c r="V365" s="2" t="str">
        <f t="shared" si="27"/>
        <v>49°41'24.0"N</v>
      </c>
      <c r="W365" s="2" t="str">
        <f t="shared" si="28"/>
        <v>08°34'57.0"E</v>
      </c>
      <c r="X365" t="s">
        <v>1136</v>
      </c>
      <c r="Y365">
        <v>8</v>
      </c>
      <c r="Z365" t="s">
        <v>15</v>
      </c>
      <c r="AA365" t="str">
        <f t="shared" si="29"/>
        <v>Bensheimer Stadtw  (Germany)</v>
      </c>
    </row>
    <row r="366" spans="1:27" x14ac:dyDescent="0.2">
      <c r="A366" t="s">
        <v>865</v>
      </c>
      <c r="C366">
        <v>130.125</v>
      </c>
      <c r="G366">
        <v>230</v>
      </c>
      <c r="L366">
        <v>50.97</v>
      </c>
      <c r="M366">
        <v>6.61</v>
      </c>
      <c r="N366" s="2">
        <v>50</v>
      </c>
      <c r="O366" s="2">
        <v>57</v>
      </c>
      <c r="P366" s="2">
        <v>54</v>
      </c>
      <c r="Q366" s="2">
        <v>6</v>
      </c>
      <c r="R366" s="2">
        <v>36</v>
      </c>
      <c r="S366" s="2">
        <v>28</v>
      </c>
      <c r="T366" s="2" t="str">
        <f t="shared" si="25"/>
        <v>N50575400</v>
      </c>
      <c r="U366" s="2" t="str">
        <f t="shared" si="26"/>
        <v>E06362800</v>
      </c>
      <c r="V366" s="2" t="str">
        <f t="shared" si="27"/>
        <v>50°57'54.0"N</v>
      </c>
      <c r="W366" s="2" t="str">
        <f t="shared" si="28"/>
        <v>06°36'28.0"E</v>
      </c>
      <c r="X366" t="s">
        <v>1136</v>
      </c>
      <c r="Y366">
        <v>8</v>
      </c>
      <c r="Z366" t="s">
        <v>15</v>
      </c>
      <c r="AA366" t="str">
        <f t="shared" si="29"/>
        <v>Bergheim  (Germany)</v>
      </c>
    </row>
    <row r="367" spans="1:27" x14ac:dyDescent="0.2">
      <c r="A367" t="s">
        <v>866</v>
      </c>
      <c r="C367">
        <v>123.5</v>
      </c>
      <c r="G367">
        <v>226</v>
      </c>
      <c r="L367">
        <v>52.67</v>
      </c>
      <c r="M367">
        <v>10.37</v>
      </c>
      <c r="N367" s="2">
        <v>52</v>
      </c>
      <c r="O367" s="2">
        <v>40</v>
      </c>
      <c r="P367" s="2">
        <v>12</v>
      </c>
      <c r="Q367" s="2">
        <v>10</v>
      </c>
      <c r="R367" s="2">
        <v>22</v>
      </c>
      <c r="S367" s="2">
        <v>12</v>
      </c>
      <c r="T367" s="2" t="str">
        <f t="shared" si="25"/>
        <v>N52401200</v>
      </c>
      <c r="U367" s="2" t="str">
        <f t="shared" si="26"/>
        <v>E10221200</v>
      </c>
      <c r="V367" s="2" t="str">
        <f t="shared" si="27"/>
        <v>52°40'12.0"N</v>
      </c>
      <c r="W367" s="2" t="str">
        <f t="shared" si="28"/>
        <v>10°22'12.0"E</v>
      </c>
      <c r="X367" t="s">
        <v>1136</v>
      </c>
      <c r="Y367">
        <v>8</v>
      </c>
      <c r="Z367" t="s">
        <v>15</v>
      </c>
      <c r="AA367" t="str">
        <f t="shared" si="29"/>
        <v>Berliner Heide  (Germany)</v>
      </c>
    </row>
    <row r="368" spans="1:27" x14ac:dyDescent="0.2">
      <c r="A368" t="s">
        <v>867</v>
      </c>
      <c r="C368">
        <v>123.47499999999999</v>
      </c>
      <c r="G368" s="3">
        <v>2447</v>
      </c>
      <c r="L368">
        <v>48.57</v>
      </c>
      <c r="M368">
        <v>9.73</v>
      </c>
      <c r="N368" s="2">
        <v>48</v>
      </c>
      <c r="O368" s="2">
        <v>34</v>
      </c>
      <c r="P368" s="2">
        <v>27</v>
      </c>
      <c r="Q368" s="2">
        <v>9</v>
      </c>
      <c r="R368" s="2">
        <v>43</v>
      </c>
      <c r="S368" s="2">
        <v>44</v>
      </c>
      <c r="T368" s="2" t="str">
        <f t="shared" si="25"/>
        <v>N48342700</v>
      </c>
      <c r="U368" s="2" t="str">
        <f t="shared" si="26"/>
        <v>E09434400</v>
      </c>
      <c r="V368" s="2" t="str">
        <f t="shared" si="27"/>
        <v>48°34'27.0"N</v>
      </c>
      <c r="W368" s="2" t="str">
        <f t="shared" si="28"/>
        <v>09°43'44.0"E</v>
      </c>
      <c r="X368" t="s">
        <v>1136</v>
      </c>
      <c r="Y368">
        <v>8</v>
      </c>
      <c r="Z368" t="s">
        <v>15</v>
      </c>
      <c r="AA368" t="str">
        <f t="shared" si="29"/>
        <v>Berneck  (Germany)</v>
      </c>
    </row>
    <row r="369" spans="1:27" x14ac:dyDescent="0.2">
      <c r="A369" t="s">
        <v>868</v>
      </c>
      <c r="C369">
        <v>122.2</v>
      </c>
      <c r="G369" s="3">
        <v>1083</v>
      </c>
      <c r="L369">
        <v>50.43</v>
      </c>
      <c r="M369">
        <v>10.29</v>
      </c>
      <c r="N369" s="2">
        <v>50</v>
      </c>
      <c r="O369" s="2">
        <v>25</v>
      </c>
      <c r="P369" s="2">
        <v>57</v>
      </c>
      <c r="Q369" s="2">
        <v>10</v>
      </c>
      <c r="R369" s="2">
        <v>17</v>
      </c>
      <c r="S369" s="2">
        <v>10</v>
      </c>
      <c r="T369" s="2" t="str">
        <f t="shared" si="25"/>
        <v>N50255700</v>
      </c>
      <c r="U369" s="2" t="str">
        <f t="shared" si="26"/>
        <v>E10171000</v>
      </c>
      <c r="V369" s="2" t="str">
        <f t="shared" si="27"/>
        <v>50°25'57.0"N</v>
      </c>
      <c r="W369" s="2" t="str">
        <f t="shared" si="28"/>
        <v>10°17'10.0"E</v>
      </c>
      <c r="X369" t="s">
        <v>1136</v>
      </c>
      <c r="Y369">
        <v>8</v>
      </c>
      <c r="Z369" t="s">
        <v>15</v>
      </c>
      <c r="AA369" t="str">
        <f t="shared" si="29"/>
        <v>Bischofsberg  (Germany)</v>
      </c>
    </row>
    <row r="370" spans="1:27" x14ac:dyDescent="0.2">
      <c r="A370" t="s">
        <v>869</v>
      </c>
      <c r="C370">
        <v>123.5</v>
      </c>
      <c r="G370">
        <v>558</v>
      </c>
      <c r="L370">
        <v>52.08</v>
      </c>
      <c r="M370">
        <v>9.48</v>
      </c>
      <c r="N370" s="2">
        <v>52</v>
      </c>
      <c r="O370" s="2">
        <v>4</v>
      </c>
      <c r="P370" s="2">
        <v>42</v>
      </c>
      <c r="Q370" s="2">
        <v>9</v>
      </c>
      <c r="R370" s="2">
        <v>28</v>
      </c>
      <c r="S370" s="2">
        <v>36</v>
      </c>
      <c r="T370" s="2" t="str">
        <f t="shared" si="25"/>
        <v>N52044200</v>
      </c>
      <c r="U370" s="2" t="str">
        <f t="shared" si="26"/>
        <v>E09283600</v>
      </c>
      <c r="V370" s="2" t="str">
        <f t="shared" si="27"/>
        <v>52°04'42.0"N</v>
      </c>
      <c r="W370" s="2" t="str">
        <f t="shared" si="28"/>
        <v>09°28'36.0"E</v>
      </c>
      <c r="X370" t="s">
        <v>1136</v>
      </c>
      <c r="Y370">
        <v>8</v>
      </c>
      <c r="Z370" t="s">
        <v>15</v>
      </c>
      <c r="AA370" t="str">
        <f t="shared" si="29"/>
        <v>Bisperode West  (Germany)</v>
      </c>
    </row>
    <row r="371" spans="1:27" x14ac:dyDescent="0.2">
      <c r="A371" t="s">
        <v>870</v>
      </c>
      <c r="C371">
        <v>123.5</v>
      </c>
      <c r="G371">
        <v>10</v>
      </c>
      <c r="L371">
        <v>53.54</v>
      </c>
      <c r="M371">
        <v>8.5399999999999991</v>
      </c>
      <c r="N371" s="2">
        <v>53</v>
      </c>
      <c r="O371" s="2">
        <v>32</v>
      </c>
      <c r="P371" s="2">
        <v>21</v>
      </c>
      <c r="Q371" s="2">
        <v>8</v>
      </c>
      <c r="R371" s="2">
        <v>32</v>
      </c>
      <c r="S371" s="2">
        <v>22</v>
      </c>
      <c r="T371" s="2" t="str">
        <f t="shared" si="25"/>
        <v>N53322100</v>
      </c>
      <c r="U371" s="2" t="str">
        <f t="shared" si="26"/>
        <v>E08322200</v>
      </c>
      <c r="V371" s="2" t="str">
        <f t="shared" si="27"/>
        <v>53°32'21.0"N</v>
      </c>
      <c r="W371" s="2" t="str">
        <f t="shared" si="28"/>
        <v>08°32'22.0"E</v>
      </c>
      <c r="X371" t="s">
        <v>1136</v>
      </c>
      <c r="Y371">
        <v>8</v>
      </c>
      <c r="Z371" t="s">
        <v>15</v>
      </c>
      <c r="AA371" t="str">
        <f t="shared" si="29"/>
        <v>Blexen Bei Nordhs  (Germany)</v>
      </c>
    </row>
    <row r="372" spans="1:27" x14ac:dyDescent="0.2">
      <c r="A372" t="s">
        <v>871</v>
      </c>
      <c r="C372">
        <v>122.2</v>
      </c>
      <c r="G372">
        <v>7</v>
      </c>
      <c r="L372">
        <v>53.51</v>
      </c>
      <c r="M372">
        <v>10.15</v>
      </c>
      <c r="N372" s="2">
        <v>53</v>
      </c>
      <c r="O372" s="2">
        <v>30</v>
      </c>
      <c r="P372" s="2">
        <v>48</v>
      </c>
      <c r="Q372" s="2">
        <v>10</v>
      </c>
      <c r="R372" s="2">
        <v>9</v>
      </c>
      <c r="S372" s="2">
        <v>11</v>
      </c>
      <c r="T372" s="2" t="str">
        <f t="shared" si="25"/>
        <v>N53304800</v>
      </c>
      <c r="U372" s="2" t="str">
        <f t="shared" si="26"/>
        <v>E10091100</v>
      </c>
      <c r="V372" s="2" t="str">
        <f t="shared" si="27"/>
        <v>53°30'48.0"N</v>
      </c>
      <c r="W372" s="2" t="str">
        <f t="shared" si="28"/>
        <v>10°09'11.0"E</v>
      </c>
      <c r="X372" t="s">
        <v>1136</v>
      </c>
      <c r="Y372">
        <v>8</v>
      </c>
      <c r="Z372" t="s">
        <v>15</v>
      </c>
      <c r="AA372" t="str">
        <f t="shared" si="29"/>
        <v>Boberg  (Germany)</v>
      </c>
    </row>
    <row r="373" spans="1:27" x14ac:dyDescent="0.2">
      <c r="A373" t="s">
        <v>872</v>
      </c>
      <c r="C373">
        <v>123.5</v>
      </c>
      <c r="G373">
        <v>26</v>
      </c>
      <c r="L373">
        <v>53.42</v>
      </c>
      <c r="M373">
        <v>7.9</v>
      </c>
      <c r="N373" s="2">
        <v>53</v>
      </c>
      <c r="O373" s="2">
        <v>25</v>
      </c>
      <c r="P373" s="2">
        <v>7</v>
      </c>
      <c r="Q373" s="2">
        <v>7</v>
      </c>
      <c r="R373" s="2">
        <v>54</v>
      </c>
      <c r="S373" s="2">
        <v>13</v>
      </c>
      <c r="T373" s="2" t="str">
        <f t="shared" si="25"/>
        <v>N53250700</v>
      </c>
      <c r="U373" s="2" t="str">
        <f t="shared" si="26"/>
        <v>E07541300</v>
      </c>
      <c r="V373" s="2" t="str">
        <f t="shared" si="27"/>
        <v>53°25'07.0"N</v>
      </c>
      <c r="W373" s="2" t="str">
        <f t="shared" si="28"/>
        <v>07°54'13.0"E</v>
      </c>
      <c r="X373" t="s">
        <v>1136</v>
      </c>
      <c r="Y373">
        <v>8</v>
      </c>
      <c r="Z373" t="s">
        <v>15</v>
      </c>
      <c r="AA373" t="str">
        <f t="shared" si="29"/>
        <v>Bohlenberger Feld  (Germany)</v>
      </c>
    </row>
    <row r="374" spans="1:27" x14ac:dyDescent="0.2">
      <c r="A374" t="s">
        <v>873</v>
      </c>
      <c r="C374">
        <v>129.97499999999999</v>
      </c>
      <c r="G374" s="3">
        <v>1863</v>
      </c>
      <c r="L374">
        <v>47.65</v>
      </c>
      <c r="M374">
        <v>8.39</v>
      </c>
      <c r="N374" s="2">
        <v>47</v>
      </c>
      <c r="O374" s="2">
        <v>39</v>
      </c>
      <c r="P374" s="2">
        <v>3</v>
      </c>
      <c r="Q374" s="2">
        <v>8</v>
      </c>
      <c r="R374" s="2">
        <v>23</v>
      </c>
      <c r="S374" s="2">
        <v>12</v>
      </c>
      <c r="T374" s="2" t="str">
        <f t="shared" si="25"/>
        <v>N47390300</v>
      </c>
      <c r="U374" s="2" t="str">
        <f t="shared" si="26"/>
        <v>E08231200</v>
      </c>
      <c r="V374" s="2" t="str">
        <f t="shared" si="27"/>
        <v>47°39'03.0"N</v>
      </c>
      <c r="W374" s="2" t="str">
        <f t="shared" si="28"/>
        <v>08°23'12.0"E</v>
      </c>
      <c r="X374" t="s">
        <v>1136</v>
      </c>
      <c r="Y374">
        <v>8</v>
      </c>
      <c r="Z374" t="s">
        <v>15</v>
      </c>
      <c r="AA374" t="str">
        <f t="shared" si="29"/>
        <v>Bolhof  (Germany)</v>
      </c>
    </row>
    <row r="375" spans="1:27" x14ac:dyDescent="0.2">
      <c r="A375" t="s">
        <v>874</v>
      </c>
      <c r="C375">
        <v>123.15</v>
      </c>
      <c r="D375">
        <v>123.47499999999999</v>
      </c>
      <c r="G375">
        <v>892</v>
      </c>
      <c r="L375">
        <v>51.91</v>
      </c>
      <c r="M375">
        <v>10.46</v>
      </c>
      <c r="N375" s="2">
        <v>51</v>
      </c>
      <c r="O375" s="2">
        <v>54</v>
      </c>
      <c r="P375" s="2">
        <v>22</v>
      </c>
      <c r="Q375" s="2">
        <v>10</v>
      </c>
      <c r="R375" s="2">
        <v>27</v>
      </c>
      <c r="S375" s="2">
        <v>44</v>
      </c>
      <c r="T375" s="2" t="str">
        <f t="shared" si="25"/>
        <v>N51542200</v>
      </c>
      <c r="U375" s="2" t="str">
        <f t="shared" si="26"/>
        <v>E10274400</v>
      </c>
      <c r="V375" s="2" t="str">
        <f t="shared" si="27"/>
        <v>51°54'22.0"N</v>
      </c>
      <c r="W375" s="2" t="str">
        <f t="shared" si="28"/>
        <v>10°27'44.0"E</v>
      </c>
      <c r="X375" t="s">
        <v>1136</v>
      </c>
      <c r="Y375">
        <v>8</v>
      </c>
      <c r="Z375" t="s">
        <v>15</v>
      </c>
      <c r="AA375" t="str">
        <f t="shared" si="29"/>
        <v>Bollrich  (Germany)</v>
      </c>
    </row>
    <row r="376" spans="1:27" x14ac:dyDescent="0.2">
      <c r="A376" t="s">
        <v>875</v>
      </c>
      <c r="C376">
        <v>123.35</v>
      </c>
      <c r="G376">
        <v>164</v>
      </c>
      <c r="L376">
        <v>52.15</v>
      </c>
      <c r="M376">
        <v>7.45</v>
      </c>
      <c r="N376" s="2">
        <v>52</v>
      </c>
      <c r="O376" s="2">
        <v>9</v>
      </c>
      <c r="P376" s="2">
        <v>3</v>
      </c>
      <c r="Q376" s="2">
        <v>7</v>
      </c>
      <c r="R376" s="2">
        <v>27</v>
      </c>
      <c r="S376" s="2">
        <v>11</v>
      </c>
      <c r="T376" s="2" t="str">
        <f t="shared" si="25"/>
        <v>N52090300</v>
      </c>
      <c r="U376" s="2" t="str">
        <f t="shared" si="26"/>
        <v>E07271100</v>
      </c>
      <c r="V376" s="2" t="str">
        <f t="shared" si="27"/>
        <v>52°09'03.0"N</v>
      </c>
      <c r="W376" s="2" t="str">
        <f t="shared" si="28"/>
        <v>07°27'11.0"E</v>
      </c>
      <c r="X376" t="s">
        <v>1136</v>
      </c>
      <c r="Y376">
        <v>8</v>
      </c>
      <c r="Z376" t="s">
        <v>15</v>
      </c>
      <c r="AA376" t="str">
        <f t="shared" si="29"/>
        <v>Borghorst Füchte  (Germany)</v>
      </c>
    </row>
    <row r="377" spans="1:27" x14ac:dyDescent="0.2">
      <c r="A377" t="s">
        <v>876</v>
      </c>
      <c r="C377">
        <v>122.5</v>
      </c>
      <c r="G377" s="3">
        <v>1512</v>
      </c>
      <c r="L377">
        <v>47.74</v>
      </c>
      <c r="M377">
        <v>12.12</v>
      </c>
      <c r="N377" s="2">
        <v>47</v>
      </c>
      <c r="O377" s="2">
        <v>44</v>
      </c>
      <c r="P377" s="2">
        <v>30</v>
      </c>
      <c r="Q377" s="2">
        <v>12</v>
      </c>
      <c r="R377" s="2">
        <v>6</v>
      </c>
      <c r="S377" s="2">
        <v>54</v>
      </c>
      <c r="T377" s="2" t="str">
        <f t="shared" si="25"/>
        <v>N47443000</v>
      </c>
      <c r="U377" s="2" t="str">
        <f t="shared" si="26"/>
        <v>E12065400</v>
      </c>
      <c r="V377" s="2" t="str">
        <f t="shared" si="27"/>
        <v>47°44'30.0"N</v>
      </c>
      <c r="W377" s="2" t="str">
        <f t="shared" si="28"/>
        <v>12°06'54.0"E</v>
      </c>
      <c r="X377" t="s">
        <v>1136</v>
      </c>
      <c r="Y377">
        <v>8</v>
      </c>
      <c r="Z377" t="s">
        <v>15</v>
      </c>
      <c r="AA377" t="str">
        <f t="shared" si="29"/>
        <v>Brannenburg  (Germany)</v>
      </c>
    </row>
    <row r="378" spans="1:27" x14ac:dyDescent="0.2">
      <c r="A378" t="s">
        <v>877</v>
      </c>
      <c r="C378">
        <v>123.15</v>
      </c>
      <c r="G378">
        <v>787</v>
      </c>
      <c r="L378">
        <v>50.52</v>
      </c>
      <c r="M378">
        <v>8.39</v>
      </c>
      <c r="N378" s="2">
        <v>50</v>
      </c>
      <c r="O378" s="2">
        <v>31</v>
      </c>
      <c r="P378" s="2">
        <v>16</v>
      </c>
      <c r="Q378" s="2">
        <v>8</v>
      </c>
      <c r="R378" s="2">
        <v>23</v>
      </c>
      <c r="S378" s="2">
        <v>27</v>
      </c>
      <c r="T378" s="2" t="str">
        <f t="shared" si="25"/>
        <v>N50311600</v>
      </c>
      <c r="U378" s="2" t="str">
        <f t="shared" si="26"/>
        <v>E08232700</v>
      </c>
      <c r="V378" s="2" t="str">
        <f t="shared" si="27"/>
        <v>50°31'16.0"N</v>
      </c>
      <c r="W378" s="2" t="str">
        <f t="shared" si="28"/>
        <v>08°23'27.0"E</v>
      </c>
      <c r="X378" t="s">
        <v>1136</v>
      </c>
      <c r="Y378">
        <v>8</v>
      </c>
      <c r="Z378" t="s">
        <v>15</v>
      </c>
      <c r="AA378" t="str">
        <f t="shared" si="29"/>
        <v>Braunfels  (Germany)</v>
      </c>
    </row>
    <row r="379" spans="1:27" x14ac:dyDescent="0.2">
      <c r="A379" t="s">
        <v>878</v>
      </c>
      <c r="C379">
        <v>123.5</v>
      </c>
      <c r="G379">
        <v>30</v>
      </c>
      <c r="L379">
        <v>53.48</v>
      </c>
      <c r="M379">
        <v>7.66</v>
      </c>
      <c r="N379" s="2">
        <v>53</v>
      </c>
      <c r="O379" s="2">
        <v>28</v>
      </c>
      <c r="P379" s="2">
        <v>54</v>
      </c>
      <c r="Q379" s="2">
        <v>7</v>
      </c>
      <c r="R379" s="2">
        <v>39</v>
      </c>
      <c r="S379" s="2">
        <v>25</v>
      </c>
      <c r="T379" s="2" t="str">
        <f t="shared" si="25"/>
        <v>N53285400</v>
      </c>
      <c r="U379" s="2" t="str">
        <f t="shared" si="26"/>
        <v>E07392500</v>
      </c>
      <c r="V379" s="2" t="str">
        <f t="shared" si="27"/>
        <v>53°28'54.0"N</v>
      </c>
      <c r="W379" s="2" t="str">
        <f t="shared" si="28"/>
        <v>07°39'25.0"E</v>
      </c>
      <c r="X379" t="s">
        <v>1136</v>
      </c>
      <c r="Y379">
        <v>8</v>
      </c>
      <c r="Z379" t="s">
        <v>15</v>
      </c>
      <c r="AA379" t="str">
        <f t="shared" si="29"/>
        <v>Brockzetel  (Germany)</v>
      </c>
    </row>
    <row r="380" spans="1:27" x14ac:dyDescent="0.2">
      <c r="A380" t="s">
        <v>879</v>
      </c>
      <c r="C380">
        <v>122.1</v>
      </c>
      <c r="G380" s="3">
        <v>1561</v>
      </c>
      <c r="L380">
        <v>50.18</v>
      </c>
      <c r="M380">
        <v>7.06</v>
      </c>
      <c r="N380" s="2">
        <v>50</v>
      </c>
      <c r="O380" s="2">
        <v>10</v>
      </c>
      <c r="P380" s="2">
        <v>30</v>
      </c>
      <c r="Q380" s="2">
        <v>7</v>
      </c>
      <c r="R380" s="2">
        <v>3</v>
      </c>
      <c r="S380" s="2">
        <v>53</v>
      </c>
      <c r="T380" s="2" t="str">
        <f t="shared" si="25"/>
        <v>N50103000</v>
      </c>
      <c r="U380" s="2" t="str">
        <f t="shared" si="26"/>
        <v>E07035300</v>
      </c>
      <c r="V380" s="2" t="str">
        <f t="shared" si="27"/>
        <v>50°10'30.0"N</v>
      </c>
      <c r="W380" s="2" t="str">
        <f t="shared" si="28"/>
        <v>07°03'53.0"E</v>
      </c>
      <c r="X380" t="s">
        <v>1136</v>
      </c>
      <c r="Y380">
        <v>8</v>
      </c>
      <c r="Z380" t="s">
        <v>15</v>
      </c>
      <c r="AA380" t="str">
        <f t="shared" si="29"/>
        <v>Büchel  (Germany)</v>
      </c>
    </row>
    <row r="381" spans="1:27" x14ac:dyDescent="0.2">
      <c r="A381" t="s">
        <v>880</v>
      </c>
      <c r="C381">
        <v>123.375</v>
      </c>
      <c r="G381" s="3">
        <v>1260</v>
      </c>
      <c r="L381">
        <v>50.45</v>
      </c>
      <c r="M381">
        <v>10.25</v>
      </c>
      <c r="N381" s="2">
        <v>50</v>
      </c>
      <c r="O381" s="2">
        <v>26</v>
      </c>
      <c r="P381" s="2">
        <v>55</v>
      </c>
      <c r="Q381" s="2">
        <v>10</v>
      </c>
      <c r="R381" s="2">
        <v>15</v>
      </c>
      <c r="S381" s="2">
        <v>10</v>
      </c>
      <c r="T381" s="2" t="str">
        <f t="shared" si="25"/>
        <v>N50265500</v>
      </c>
      <c r="U381" s="2" t="str">
        <f t="shared" si="26"/>
        <v>E10151000</v>
      </c>
      <c r="V381" s="2" t="str">
        <f t="shared" si="27"/>
        <v>50°26'55.0"N</v>
      </c>
      <c r="W381" s="2" t="str">
        <f t="shared" si="28"/>
        <v>10°15'10.0"E</v>
      </c>
      <c r="X381" t="s">
        <v>1136</v>
      </c>
      <c r="Y381">
        <v>8</v>
      </c>
      <c r="Z381" t="s">
        <v>15</v>
      </c>
      <c r="AA381" t="str">
        <f t="shared" si="29"/>
        <v>Büchig  (Germany)</v>
      </c>
    </row>
    <row r="382" spans="1:27" x14ac:dyDescent="0.2">
      <c r="A382" t="s">
        <v>881</v>
      </c>
      <c r="C382">
        <v>129.97499999999999</v>
      </c>
      <c r="G382">
        <v>262</v>
      </c>
      <c r="L382">
        <v>52.25</v>
      </c>
      <c r="M382">
        <v>9.02</v>
      </c>
      <c r="N382" s="2">
        <v>52</v>
      </c>
      <c r="O382" s="2">
        <v>15</v>
      </c>
      <c r="P382" s="2">
        <v>8</v>
      </c>
      <c r="Q382" s="2">
        <v>9</v>
      </c>
      <c r="R382" s="2">
        <v>1</v>
      </c>
      <c r="S382" s="2">
        <v>8</v>
      </c>
      <c r="T382" s="2" t="str">
        <f t="shared" si="25"/>
        <v>N52150800</v>
      </c>
      <c r="U382" s="2" t="str">
        <f t="shared" si="26"/>
        <v>E09010800</v>
      </c>
      <c r="V382" s="2" t="str">
        <f t="shared" si="27"/>
        <v>52°15'08.0"N</v>
      </c>
      <c r="W382" s="2" t="str">
        <f t="shared" si="28"/>
        <v>09°01'08.0"E</v>
      </c>
      <c r="X382" t="s">
        <v>1136</v>
      </c>
      <c r="Y382">
        <v>8</v>
      </c>
      <c r="Z382" t="s">
        <v>15</v>
      </c>
      <c r="AA382" t="str">
        <f t="shared" si="29"/>
        <v>Bückeburg Weinberg  (Germany)</v>
      </c>
    </row>
    <row r="383" spans="1:27" x14ac:dyDescent="0.2">
      <c r="A383" t="s">
        <v>882</v>
      </c>
      <c r="C383">
        <v>123.35</v>
      </c>
      <c r="G383">
        <v>942</v>
      </c>
      <c r="L383">
        <v>49.1</v>
      </c>
      <c r="M383">
        <v>7.79</v>
      </c>
      <c r="N383" s="2">
        <v>49</v>
      </c>
      <c r="O383" s="2">
        <v>5</v>
      </c>
      <c r="P383" s="2">
        <v>43</v>
      </c>
      <c r="Q383" s="2">
        <v>7</v>
      </c>
      <c r="R383" s="2">
        <v>47</v>
      </c>
      <c r="S383" s="2">
        <v>34</v>
      </c>
      <c r="T383" s="2" t="str">
        <f t="shared" si="25"/>
        <v>N49054300</v>
      </c>
      <c r="U383" s="2" t="str">
        <f t="shared" si="26"/>
        <v>E07473400</v>
      </c>
      <c r="V383" s="2" t="str">
        <f t="shared" si="27"/>
        <v>49°05'43.0"N</v>
      </c>
      <c r="W383" s="2" t="str">
        <f t="shared" si="28"/>
        <v>07°47'34.0"E</v>
      </c>
      <c r="X383" t="s">
        <v>1136</v>
      </c>
      <c r="Y383">
        <v>8</v>
      </c>
      <c r="Z383" t="s">
        <v>15</v>
      </c>
      <c r="AA383" t="str">
        <f t="shared" si="29"/>
        <v>Bundenthal Rumbach  (Germany)</v>
      </c>
    </row>
    <row r="384" spans="1:27" x14ac:dyDescent="0.2">
      <c r="A384" t="s">
        <v>883</v>
      </c>
      <c r="C384">
        <v>123.35</v>
      </c>
      <c r="G384">
        <v>909</v>
      </c>
      <c r="L384">
        <v>51.54</v>
      </c>
      <c r="M384">
        <v>8.58</v>
      </c>
      <c r="N384" s="2">
        <v>51</v>
      </c>
      <c r="O384" s="2">
        <v>32</v>
      </c>
      <c r="P384" s="2">
        <v>35</v>
      </c>
      <c r="Q384" s="2">
        <v>8</v>
      </c>
      <c r="R384" s="2">
        <v>34</v>
      </c>
      <c r="S384" s="2">
        <v>54</v>
      </c>
      <c r="T384" s="2" t="str">
        <f t="shared" si="25"/>
        <v>N51323500</v>
      </c>
      <c r="U384" s="2" t="str">
        <f t="shared" si="26"/>
        <v>E08345400</v>
      </c>
      <c r="V384" s="2" t="str">
        <f t="shared" si="27"/>
        <v>51°32'35.0"N</v>
      </c>
      <c r="W384" s="2" t="str">
        <f t="shared" si="28"/>
        <v>08°34'54.0"E</v>
      </c>
      <c r="X384" t="s">
        <v>1136</v>
      </c>
      <c r="Y384">
        <v>8</v>
      </c>
      <c r="Z384" t="s">
        <v>15</v>
      </c>
      <c r="AA384" t="str">
        <f t="shared" si="29"/>
        <v>Büren Schwalnberg  (Germany)</v>
      </c>
    </row>
    <row r="385" spans="1:27" x14ac:dyDescent="0.2">
      <c r="A385" t="s">
        <v>884</v>
      </c>
      <c r="C385">
        <v>123.5</v>
      </c>
      <c r="G385">
        <v>699</v>
      </c>
      <c r="L385">
        <v>51.35</v>
      </c>
      <c r="M385">
        <v>9.83</v>
      </c>
      <c r="N385" s="2">
        <v>51</v>
      </c>
      <c r="O385" s="2">
        <v>21</v>
      </c>
      <c r="P385" s="2">
        <v>3</v>
      </c>
      <c r="Q385" s="2">
        <v>9</v>
      </c>
      <c r="R385" s="2">
        <v>49</v>
      </c>
      <c r="S385" s="2">
        <v>32</v>
      </c>
      <c r="T385" s="2" t="str">
        <f t="shared" si="25"/>
        <v>N51210300</v>
      </c>
      <c r="U385" s="2" t="str">
        <f t="shared" si="26"/>
        <v>E09493200</v>
      </c>
      <c r="V385" s="2" t="str">
        <f t="shared" si="27"/>
        <v>51°21'03.0"N</v>
      </c>
      <c r="W385" s="2" t="str">
        <f t="shared" si="28"/>
        <v>09°49'32.0"E</v>
      </c>
      <c r="X385" t="s">
        <v>1136</v>
      </c>
      <c r="Y385">
        <v>8</v>
      </c>
      <c r="Z385" t="s">
        <v>15</v>
      </c>
      <c r="AA385" t="str">
        <f t="shared" si="29"/>
        <v>Burgberg Witznhau  (Germany)</v>
      </c>
    </row>
    <row r="386" spans="1:27" x14ac:dyDescent="0.2">
      <c r="A386" t="s">
        <v>885</v>
      </c>
      <c r="C386">
        <v>123.35</v>
      </c>
      <c r="G386" s="3">
        <v>1325</v>
      </c>
      <c r="L386">
        <v>48.69</v>
      </c>
      <c r="M386">
        <v>11.03</v>
      </c>
      <c r="N386" s="2">
        <v>48</v>
      </c>
      <c r="O386" s="2">
        <v>41</v>
      </c>
      <c r="P386" s="2">
        <v>27</v>
      </c>
      <c r="Q386" s="2">
        <v>11</v>
      </c>
      <c r="R386" s="2">
        <v>1</v>
      </c>
      <c r="S386" s="2">
        <v>56</v>
      </c>
      <c r="T386" s="2" t="str">
        <f t="shared" si="25"/>
        <v>N48412700</v>
      </c>
      <c r="U386" s="2" t="str">
        <f t="shared" si="26"/>
        <v>E11015600</v>
      </c>
      <c r="V386" s="2" t="str">
        <f t="shared" si="27"/>
        <v>48°41'27.0"N</v>
      </c>
      <c r="W386" s="2" t="str">
        <f t="shared" si="28"/>
        <v>11°01'56.0"E</v>
      </c>
      <c r="X386" t="s">
        <v>1136</v>
      </c>
      <c r="Y386">
        <v>8</v>
      </c>
      <c r="Z386" t="s">
        <v>15</v>
      </c>
      <c r="AA386" t="str">
        <f t="shared" si="29"/>
        <v>Burgheim Schwaben  (Germany)</v>
      </c>
    </row>
    <row r="387" spans="1:27" x14ac:dyDescent="0.2">
      <c r="A387" t="s">
        <v>886</v>
      </c>
      <c r="C387">
        <v>123.47499999999999</v>
      </c>
      <c r="G387" s="3">
        <v>1083</v>
      </c>
      <c r="L387">
        <v>50.44</v>
      </c>
      <c r="M387">
        <v>8.6300000000000008</v>
      </c>
      <c r="N387" s="2">
        <v>50</v>
      </c>
      <c r="O387" s="2">
        <v>26</v>
      </c>
      <c r="P387" s="2">
        <v>17</v>
      </c>
      <c r="Q387" s="2">
        <v>8</v>
      </c>
      <c r="R387" s="2">
        <v>37</v>
      </c>
      <c r="S387" s="2">
        <v>30</v>
      </c>
      <c r="T387" s="2" t="str">
        <f t="shared" ref="T387:T450" si="30">CONCATENATE("N",TEXT(N387,"00"),TEXT(O387,"00"),TEXT(P387,"00"),"00")</f>
        <v>N50261700</v>
      </c>
      <c r="U387" s="2" t="str">
        <f t="shared" ref="U387:U450" si="31">CONCATENATE("E",TEXT(Q387,"00"),TEXT(R387,"00"),TEXT(S387,"00"),"00")</f>
        <v>E08373000</v>
      </c>
      <c r="V387" s="2" t="str">
        <f t="shared" ref="V387:V450" si="32">CONCATENATE(TEXT(N387,"00"),"°",TEXT(O387,"00"),"'",TEXT(P387,"00"),".0",CHAR(34),"N")</f>
        <v>50°26'17.0"N</v>
      </c>
      <c r="W387" s="2" t="str">
        <f t="shared" ref="W387:W450" si="33">CONCATENATE(TEXT(Q387,"00"),"°",TEXT(R387,"00"),"'",TEXT(S387,"00"),".0",CHAR(34),"E")</f>
        <v>08°37'30.0"E</v>
      </c>
      <c r="X387" t="s">
        <v>1136</v>
      </c>
      <c r="Y387">
        <v>8</v>
      </c>
      <c r="Z387" t="s">
        <v>15</v>
      </c>
      <c r="AA387" t="str">
        <f t="shared" ref="AA387:AA450" si="34">CONCATENATE(A387, " ", B387, " (Germany)")</f>
        <v>Butzbach Pfingstw  (Germany)</v>
      </c>
    </row>
    <row r="388" spans="1:27" x14ac:dyDescent="0.2">
      <c r="A388" t="s">
        <v>887</v>
      </c>
      <c r="C388">
        <v>130.125</v>
      </c>
      <c r="D388">
        <v>123.15</v>
      </c>
      <c r="G388" s="3">
        <v>1201</v>
      </c>
      <c r="L388">
        <v>49.21</v>
      </c>
      <c r="M388">
        <v>12.66</v>
      </c>
      <c r="N388" s="2">
        <v>49</v>
      </c>
      <c r="O388" s="2">
        <v>12</v>
      </c>
      <c r="P388" s="2">
        <v>36</v>
      </c>
      <c r="Q388" s="2">
        <v>12</v>
      </c>
      <c r="R388" s="2">
        <v>39</v>
      </c>
      <c r="S388" s="2">
        <v>25</v>
      </c>
      <c r="T388" s="2" t="str">
        <f t="shared" si="30"/>
        <v>N49123600</v>
      </c>
      <c r="U388" s="2" t="str">
        <f t="shared" si="31"/>
        <v>E12392500</v>
      </c>
      <c r="V388" s="2" t="str">
        <f t="shared" si="32"/>
        <v>49°12'36.0"N</v>
      </c>
      <c r="W388" s="2" t="str">
        <f t="shared" si="33"/>
        <v>12°39'25.0"E</v>
      </c>
      <c r="X388" t="s">
        <v>1136</v>
      </c>
      <c r="Y388">
        <v>8</v>
      </c>
      <c r="Z388" t="s">
        <v>15</v>
      </c>
      <c r="AA388" t="str">
        <f t="shared" si="34"/>
        <v>Cham  Janahof  (Germany)</v>
      </c>
    </row>
    <row r="389" spans="1:27" x14ac:dyDescent="0.2">
      <c r="A389" t="s">
        <v>888</v>
      </c>
      <c r="C389">
        <v>126.5</v>
      </c>
      <c r="E389" t="s">
        <v>84</v>
      </c>
      <c r="F389">
        <v>2200</v>
      </c>
      <c r="G389" s="3">
        <v>1552</v>
      </c>
      <c r="H389" s="1">
        <v>45800</v>
      </c>
      <c r="I389" t="s">
        <v>259</v>
      </c>
      <c r="K389" t="s">
        <v>5</v>
      </c>
      <c r="L389">
        <v>50.78</v>
      </c>
      <c r="M389">
        <v>10.82</v>
      </c>
      <c r="N389" s="2">
        <v>50</v>
      </c>
      <c r="O389" s="2">
        <v>46</v>
      </c>
      <c r="P389" s="2">
        <v>39</v>
      </c>
      <c r="Q389" s="2">
        <v>10</v>
      </c>
      <c r="R389" s="2">
        <v>48</v>
      </c>
      <c r="S389" s="2">
        <v>54</v>
      </c>
      <c r="T389" s="2" t="str">
        <f t="shared" si="30"/>
        <v>N50463900</v>
      </c>
      <c r="U389" s="2" t="str">
        <f t="shared" si="31"/>
        <v>E10485400</v>
      </c>
      <c r="V389" s="2" t="str">
        <f t="shared" si="32"/>
        <v>50°46'39.0"N</v>
      </c>
      <c r="W389" s="2" t="str">
        <f t="shared" si="33"/>
        <v>10°48'54.0"E</v>
      </c>
      <c r="X389" t="s">
        <v>1136</v>
      </c>
      <c r="Y389">
        <v>8</v>
      </c>
      <c r="Z389" t="s">
        <v>15</v>
      </c>
      <c r="AA389" t="str">
        <f t="shared" si="34"/>
        <v>Crawinkel  (Germany)</v>
      </c>
    </row>
    <row r="390" spans="1:27" x14ac:dyDescent="0.2">
      <c r="A390" t="s">
        <v>889</v>
      </c>
      <c r="C390">
        <v>123.35</v>
      </c>
      <c r="D390">
        <v>123.5</v>
      </c>
      <c r="G390" s="3">
        <v>1722</v>
      </c>
      <c r="L390">
        <v>50.18</v>
      </c>
      <c r="M390">
        <v>6.86</v>
      </c>
      <c r="N390" s="2">
        <v>50</v>
      </c>
      <c r="O390" s="2">
        <v>10</v>
      </c>
      <c r="P390" s="2">
        <v>45</v>
      </c>
      <c r="Q390" s="2">
        <v>6</v>
      </c>
      <c r="R390" s="2">
        <v>51</v>
      </c>
      <c r="S390" s="2">
        <v>53</v>
      </c>
      <c r="T390" s="2" t="str">
        <f t="shared" si="30"/>
        <v>N50104500</v>
      </c>
      <c r="U390" s="2" t="str">
        <f t="shared" si="31"/>
        <v>E06515300</v>
      </c>
      <c r="V390" s="2" t="str">
        <f t="shared" si="32"/>
        <v>50°10'45.0"N</v>
      </c>
      <c r="W390" s="2" t="str">
        <f t="shared" si="33"/>
        <v>06°51'53.0"E</v>
      </c>
      <c r="X390" t="s">
        <v>1136</v>
      </c>
      <c r="Y390">
        <v>8</v>
      </c>
      <c r="Z390" t="s">
        <v>15</v>
      </c>
      <c r="AA390" t="str">
        <f t="shared" si="34"/>
        <v>Daun Senfeld  (Germany)</v>
      </c>
    </row>
    <row r="391" spans="1:27" x14ac:dyDescent="0.2">
      <c r="A391" t="s">
        <v>890</v>
      </c>
      <c r="C391">
        <v>130.125</v>
      </c>
      <c r="D391">
        <v>123.5</v>
      </c>
      <c r="G391" s="3">
        <v>1896</v>
      </c>
      <c r="L391">
        <v>48.64</v>
      </c>
      <c r="M391">
        <v>8.82</v>
      </c>
      <c r="N391" s="2">
        <v>48</v>
      </c>
      <c r="O391" s="2">
        <v>38</v>
      </c>
      <c r="P391" s="2">
        <v>14</v>
      </c>
      <c r="Q391" s="2">
        <v>8</v>
      </c>
      <c r="R391" s="2">
        <v>49</v>
      </c>
      <c r="S391" s="2">
        <v>4</v>
      </c>
      <c r="T391" s="2" t="str">
        <f t="shared" si="30"/>
        <v>N48381400</v>
      </c>
      <c r="U391" s="2" t="str">
        <f t="shared" si="31"/>
        <v>E08490400</v>
      </c>
      <c r="V391" s="2" t="str">
        <f t="shared" si="32"/>
        <v>48°38'14.0"N</v>
      </c>
      <c r="W391" s="2" t="str">
        <f t="shared" si="33"/>
        <v>08°49'04.0"E</v>
      </c>
      <c r="X391" t="s">
        <v>1136</v>
      </c>
      <c r="Y391">
        <v>8</v>
      </c>
      <c r="Z391" t="s">
        <v>15</v>
      </c>
      <c r="AA391" t="str">
        <f t="shared" si="34"/>
        <v>Deckenpfronn Egls  (Germany)</v>
      </c>
    </row>
    <row r="392" spans="1:27" x14ac:dyDescent="0.2">
      <c r="A392" t="s">
        <v>891</v>
      </c>
      <c r="C392">
        <v>123.5</v>
      </c>
      <c r="G392">
        <v>509</v>
      </c>
      <c r="L392">
        <v>49.26</v>
      </c>
      <c r="M392">
        <v>9.2799999999999994</v>
      </c>
      <c r="N392" s="2">
        <v>49</v>
      </c>
      <c r="O392" s="2">
        <v>15</v>
      </c>
      <c r="P392" s="2">
        <v>31</v>
      </c>
      <c r="Q392" s="2">
        <v>9</v>
      </c>
      <c r="R392" s="2">
        <v>16</v>
      </c>
      <c r="S392" s="2">
        <v>38</v>
      </c>
      <c r="T392" s="2" t="str">
        <f t="shared" si="30"/>
        <v>N49153100</v>
      </c>
      <c r="U392" s="2" t="str">
        <f t="shared" si="31"/>
        <v>E09163800</v>
      </c>
      <c r="V392" s="2" t="str">
        <f t="shared" si="32"/>
        <v>49°15'31.0"N</v>
      </c>
      <c r="W392" s="2" t="str">
        <f t="shared" si="33"/>
        <v>09°16'38.0"E</v>
      </c>
      <c r="X392" t="s">
        <v>1136</v>
      </c>
      <c r="Y392">
        <v>8</v>
      </c>
      <c r="Z392" t="s">
        <v>15</v>
      </c>
      <c r="AA392" t="str">
        <f t="shared" si="34"/>
        <v>Degmann  (Germany)</v>
      </c>
    </row>
    <row r="393" spans="1:27" x14ac:dyDescent="0.2">
      <c r="A393" t="s">
        <v>892</v>
      </c>
      <c r="C393">
        <v>123.15</v>
      </c>
      <c r="G393">
        <v>984</v>
      </c>
      <c r="L393">
        <v>51.46</v>
      </c>
      <c r="M393">
        <v>9.0500000000000007</v>
      </c>
      <c r="N393" s="2">
        <v>51</v>
      </c>
      <c r="O393" s="2">
        <v>27</v>
      </c>
      <c r="P393" s="2">
        <v>48</v>
      </c>
      <c r="Q393" s="2">
        <v>9</v>
      </c>
      <c r="R393" s="2">
        <v>2</v>
      </c>
      <c r="S393" s="2">
        <v>56</v>
      </c>
      <c r="T393" s="2" t="str">
        <f t="shared" si="30"/>
        <v>N51274800</v>
      </c>
      <c r="U393" s="2" t="str">
        <f t="shared" si="31"/>
        <v>E09025600</v>
      </c>
      <c r="V393" s="2" t="str">
        <f t="shared" si="32"/>
        <v>51°27'48.0"N</v>
      </c>
      <c r="W393" s="2" t="str">
        <f t="shared" si="33"/>
        <v>09°02'56.0"E</v>
      </c>
      <c r="X393" t="s">
        <v>1136</v>
      </c>
      <c r="Y393">
        <v>8</v>
      </c>
      <c r="Z393" t="s">
        <v>15</v>
      </c>
      <c r="AA393" t="str">
        <f t="shared" si="34"/>
        <v>Dehausen Diemelst  (Germany)</v>
      </c>
    </row>
    <row r="394" spans="1:27" x14ac:dyDescent="0.2">
      <c r="A394" t="s">
        <v>893</v>
      </c>
      <c r="C394">
        <v>123.15</v>
      </c>
      <c r="G394">
        <v>741</v>
      </c>
      <c r="L394">
        <v>51.54</v>
      </c>
      <c r="M394">
        <v>9.3800000000000008</v>
      </c>
      <c r="N394" s="2">
        <v>51</v>
      </c>
      <c r="O394" s="2">
        <v>32</v>
      </c>
      <c r="P394" s="2">
        <v>14</v>
      </c>
      <c r="Q394" s="2">
        <v>9</v>
      </c>
      <c r="R394" s="2">
        <v>22</v>
      </c>
      <c r="S394" s="2">
        <v>56</v>
      </c>
      <c r="T394" s="2" t="str">
        <f t="shared" si="30"/>
        <v>N51321400</v>
      </c>
      <c r="U394" s="2" t="str">
        <f t="shared" si="31"/>
        <v>E09225600</v>
      </c>
      <c r="V394" s="2" t="str">
        <f t="shared" si="32"/>
        <v>51°32'14.0"N</v>
      </c>
      <c r="W394" s="2" t="str">
        <f t="shared" si="33"/>
        <v>09°22'56.0"E</v>
      </c>
      <c r="X394" t="s">
        <v>1136</v>
      </c>
      <c r="Y394">
        <v>8</v>
      </c>
      <c r="Z394" t="s">
        <v>15</v>
      </c>
      <c r="AA394" t="str">
        <f t="shared" si="34"/>
        <v>Der Dingel Hümme  (Germany)</v>
      </c>
    </row>
    <row r="395" spans="1:27" x14ac:dyDescent="0.2">
      <c r="A395" t="s">
        <v>894</v>
      </c>
      <c r="C395">
        <v>123.375</v>
      </c>
      <c r="G395">
        <v>696</v>
      </c>
      <c r="L395">
        <v>50.89</v>
      </c>
      <c r="M395">
        <v>9.25</v>
      </c>
      <c r="N395" s="2">
        <v>50</v>
      </c>
      <c r="O395" s="2">
        <v>53</v>
      </c>
      <c r="P395" s="2">
        <v>29</v>
      </c>
      <c r="Q395" s="2">
        <v>9</v>
      </c>
      <c r="R395" s="2">
        <v>14</v>
      </c>
      <c r="S395" s="2">
        <v>56</v>
      </c>
      <c r="T395" s="2" t="str">
        <f t="shared" si="30"/>
        <v>N50532900</v>
      </c>
      <c r="U395" s="2" t="str">
        <f t="shared" si="31"/>
        <v>E09145600</v>
      </c>
      <c r="V395" s="2" t="str">
        <f t="shared" si="32"/>
        <v>50°53'29.0"N</v>
      </c>
      <c r="W395" s="2" t="str">
        <f t="shared" si="33"/>
        <v>09°14'56.0"E</v>
      </c>
      <c r="X395" t="s">
        <v>1136</v>
      </c>
      <c r="Y395">
        <v>8</v>
      </c>
      <c r="Z395" t="s">
        <v>15</v>
      </c>
      <c r="AA395" t="str">
        <f t="shared" si="34"/>
        <v>Der Ring Schwalms  (Germany)</v>
      </c>
    </row>
    <row r="396" spans="1:27" x14ac:dyDescent="0.2">
      <c r="A396" t="s">
        <v>895</v>
      </c>
      <c r="C396">
        <v>130.125</v>
      </c>
      <c r="G396">
        <v>804</v>
      </c>
      <c r="L396">
        <v>49.39</v>
      </c>
      <c r="M396">
        <v>6.75</v>
      </c>
      <c r="N396" s="2">
        <v>49</v>
      </c>
      <c r="O396" s="2">
        <v>23</v>
      </c>
      <c r="P396" s="2">
        <v>12</v>
      </c>
      <c r="Q396" s="2">
        <v>6</v>
      </c>
      <c r="R396" s="2">
        <v>44</v>
      </c>
      <c r="S396" s="2">
        <v>55</v>
      </c>
      <c r="T396" s="2" t="str">
        <f t="shared" si="30"/>
        <v>N49231200</v>
      </c>
      <c r="U396" s="2" t="str">
        <f t="shared" si="31"/>
        <v>E06445500</v>
      </c>
      <c r="V396" s="2" t="str">
        <f t="shared" si="32"/>
        <v>49°23'12.0"N</v>
      </c>
      <c r="W396" s="2" t="str">
        <f t="shared" si="33"/>
        <v>06°44'55.0"E</v>
      </c>
      <c r="X396" t="s">
        <v>1136</v>
      </c>
      <c r="Y396">
        <v>8</v>
      </c>
      <c r="Z396" t="s">
        <v>15</v>
      </c>
      <c r="AA396" t="str">
        <f t="shared" si="34"/>
        <v>Dillingen  (Germany)</v>
      </c>
    </row>
    <row r="397" spans="1:27" x14ac:dyDescent="0.2">
      <c r="A397" t="s">
        <v>896</v>
      </c>
      <c r="C397">
        <v>123.35</v>
      </c>
      <c r="G397" s="3">
        <v>1066</v>
      </c>
      <c r="L397">
        <v>49.69</v>
      </c>
      <c r="M397">
        <v>11.15</v>
      </c>
      <c r="N397" s="2">
        <v>49</v>
      </c>
      <c r="O397" s="2">
        <v>41</v>
      </c>
      <c r="P397" s="2">
        <v>23</v>
      </c>
      <c r="Q397" s="2">
        <v>11</v>
      </c>
      <c r="R397" s="2">
        <v>8</v>
      </c>
      <c r="S397" s="2">
        <v>50</v>
      </c>
      <c r="T397" s="2" t="str">
        <f t="shared" si="30"/>
        <v>N49412300</v>
      </c>
      <c r="U397" s="2" t="str">
        <f t="shared" si="31"/>
        <v>E11085000</v>
      </c>
      <c r="V397" s="2" t="str">
        <f t="shared" si="32"/>
        <v>49°41'23.0"N</v>
      </c>
      <c r="W397" s="2" t="str">
        <f t="shared" si="33"/>
        <v>11°08'50.0"E</v>
      </c>
      <c r="X397" t="s">
        <v>1136</v>
      </c>
      <c r="Y397">
        <v>8</v>
      </c>
      <c r="Z397" t="s">
        <v>15</v>
      </c>
      <c r="AA397" t="str">
        <f t="shared" si="34"/>
        <v>Dobenreuth  (Germany)</v>
      </c>
    </row>
    <row r="398" spans="1:27" x14ac:dyDescent="0.2">
      <c r="A398" t="s">
        <v>897</v>
      </c>
      <c r="C398">
        <v>123.5</v>
      </c>
      <c r="G398" s="3">
        <v>1345</v>
      </c>
      <c r="L398">
        <v>51.09</v>
      </c>
      <c r="M398">
        <v>9.92</v>
      </c>
      <c r="N398" s="2">
        <v>51</v>
      </c>
      <c r="O398" s="2">
        <v>5</v>
      </c>
      <c r="P398" s="2">
        <v>17</v>
      </c>
      <c r="Q398" s="2">
        <v>9</v>
      </c>
      <c r="R398" s="2">
        <v>55</v>
      </c>
      <c r="S398" s="2">
        <v>5</v>
      </c>
      <c r="T398" s="2" t="str">
        <f t="shared" si="30"/>
        <v>N51051700</v>
      </c>
      <c r="U398" s="2" t="str">
        <f t="shared" si="31"/>
        <v>E09550500</v>
      </c>
      <c r="V398" s="2" t="str">
        <f t="shared" si="32"/>
        <v>51°05'17.0"N</v>
      </c>
      <c r="W398" s="2" t="str">
        <f t="shared" si="33"/>
        <v>09°55'05.0"E</v>
      </c>
      <c r="X398" t="s">
        <v>1136</v>
      </c>
      <c r="Y398">
        <v>8</v>
      </c>
      <c r="Z398" t="s">
        <v>15</v>
      </c>
      <c r="AA398" t="str">
        <f t="shared" si="34"/>
        <v>Dornberg Sontra  (Germany)</v>
      </c>
    </row>
    <row r="399" spans="1:27" x14ac:dyDescent="0.2">
      <c r="A399" t="s">
        <v>898</v>
      </c>
      <c r="C399">
        <v>123.35</v>
      </c>
      <c r="G399">
        <v>23</v>
      </c>
      <c r="L399">
        <v>53.58</v>
      </c>
      <c r="M399">
        <v>9.0399999999999991</v>
      </c>
      <c r="N399" s="2">
        <v>53</v>
      </c>
      <c r="O399" s="2">
        <v>34</v>
      </c>
      <c r="P399" s="2">
        <v>37</v>
      </c>
      <c r="Q399" s="2">
        <v>9</v>
      </c>
      <c r="R399" s="2">
        <v>2</v>
      </c>
      <c r="S399" s="2">
        <v>22</v>
      </c>
      <c r="T399" s="2" t="str">
        <f t="shared" si="30"/>
        <v>N53343700</v>
      </c>
      <c r="U399" s="2" t="str">
        <f t="shared" si="31"/>
        <v>E09022200</v>
      </c>
      <c r="V399" s="2" t="str">
        <f t="shared" si="32"/>
        <v>53°34'37.0"N</v>
      </c>
      <c r="W399" s="2" t="str">
        <f t="shared" si="33"/>
        <v>09°02'22.0"E</v>
      </c>
      <c r="X399" t="s">
        <v>1136</v>
      </c>
      <c r="Y399">
        <v>8</v>
      </c>
      <c r="Z399" t="s">
        <v>15</v>
      </c>
      <c r="AA399" t="str">
        <f t="shared" si="34"/>
        <v>Dornsode  (Germany)</v>
      </c>
    </row>
    <row r="400" spans="1:27" x14ac:dyDescent="0.2">
      <c r="A400" t="s">
        <v>899</v>
      </c>
      <c r="C400">
        <v>123.35</v>
      </c>
      <c r="G400">
        <v>118</v>
      </c>
      <c r="L400">
        <v>51.66</v>
      </c>
      <c r="M400">
        <v>6.99</v>
      </c>
      <c r="N400" s="2">
        <v>51</v>
      </c>
      <c r="O400" s="2">
        <v>39</v>
      </c>
      <c r="P400" s="2">
        <v>41</v>
      </c>
      <c r="Q400" s="2">
        <v>6</v>
      </c>
      <c r="R400" s="2">
        <v>59</v>
      </c>
      <c r="S400" s="2">
        <v>6</v>
      </c>
      <c r="T400" s="2" t="str">
        <f t="shared" si="30"/>
        <v>N51394100</v>
      </c>
      <c r="U400" s="2" t="str">
        <f t="shared" si="31"/>
        <v>E06590600</v>
      </c>
      <c r="V400" s="2" t="str">
        <f t="shared" si="32"/>
        <v>51°39'41.0"N</v>
      </c>
      <c r="W400" s="2" t="str">
        <f t="shared" si="33"/>
        <v>06°59'06.0"E</v>
      </c>
      <c r="X400" t="s">
        <v>1136</v>
      </c>
      <c r="Y400">
        <v>8</v>
      </c>
      <c r="Z400" t="s">
        <v>15</v>
      </c>
      <c r="AA400" t="str">
        <f t="shared" si="34"/>
        <v>Dorsten Kanal  (Germany)</v>
      </c>
    </row>
    <row r="401" spans="1:27" x14ac:dyDescent="0.2">
      <c r="A401" t="s">
        <v>900</v>
      </c>
      <c r="C401">
        <v>123.5</v>
      </c>
      <c r="G401" s="3">
        <v>1739</v>
      </c>
      <c r="L401">
        <v>48.26</v>
      </c>
      <c r="M401">
        <v>11.21</v>
      </c>
      <c r="N401" s="2">
        <v>48</v>
      </c>
      <c r="O401" s="2">
        <v>15</v>
      </c>
      <c r="P401" s="2">
        <v>47</v>
      </c>
      <c r="Q401" s="2">
        <v>11</v>
      </c>
      <c r="R401" s="2">
        <v>12</v>
      </c>
      <c r="S401" s="2">
        <v>36</v>
      </c>
      <c r="T401" s="2" t="str">
        <f t="shared" si="30"/>
        <v>N48154700</v>
      </c>
      <c r="U401" s="2" t="str">
        <f t="shared" si="31"/>
        <v>E11123600</v>
      </c>
      <c r="V401" s="2" t="str">
        <f t="shared" si="32"/>
        <v>48°15'47.0"N</v>
      </c>
      <c r="W401" s="2" t="str">
        <f t="shared" si="33"/>
        <v>11°12'36.0"E</v>
      </c>
      <c r="X401" t="s">
        <v>1136</v>
      </c>
      <c r="Y401">
        <v>8</v>
      </c>
      <c r="Z401" t="s">
        <v>15</v>
      </c>
      <c r="AA401" t="str">
        <f t="shared" si="34"/>
        <v>Dürabuch  (Germany)</v>
      </c>
    </row>
    <row r="402" spans="1:27" x14ac:dyDescent="0.2">
      <c r="A402" t="s">
        <v>901</v>
      </c>
      <c r="C402">
        <v>123.5</v>
      </c>
      <c r="G402" s="3">
        <v>1174</v>
      </c>
      <c r="L402">
        <v>50.69</v>
      </c>
      <c r="M402">
        <v>6.42</v>
      </c>
      <c r="N402" s="2">
        <v>50</v>
      </c>
      <c r="O402" s="2">
        <v>41</v>
      </c>
      <c r="P402" s="2">
        <v>37</v>
      </c>
      <c r="Q402" s="2">
        <v>6</v>
      </c>
      <c r="R402" s="2">
        <v>25</v>
      </c>
      <c r="S402" s="2">
        <v>2</v>
      </c>
      <c r="T402" s="2" t="str">
        <f t="shared" si="30"/>
        <v>N50413700</v>
      </c>
      <c r="U402" s="2" t="str">
        <f t="shared" si="31"/>
        <v>E06250200</v>
      </c>
      <c r="V402" s="2" t="str">
        <f t="shared" si="32"/>
        <v>50°41'37.0"N</v>
      </c>
      <c r="W402" s="2" t="str">
        <f t="shared" si="33"/>
        <v>06°25'02.0"E</v>
      </c>
      <c r="X402" t="s">
        <v>1136</v>
      </c>
      <c r="Y402">
        <v>8</v>
      </c>
      <c r="Z402" t="s">
        <v>15</v>
      </c>
      <c r="AA402" t="str">
        <f t="shared" si="34"/>
        <v>Düren-Hürtgenw.  (Germany)</v>
      </c>
    </row>
    <row r="403" spans="1:27" x14ac:dyDescent="0.2">
      <c r="A403" t="s">
        <v>902</v>
      </c>
      <c r="C403">
        <v>123.5</v>
      </c>
      <c r="G403">
        <v>371</v>
      </c>
      <c r="L403">
        <v>51.27</v>
      </c>
      <c r="M403">
        <v>6.85</v>
      </c>
      <c r="N403" s="2">
        <v>51</v>
      </c>
      <c r="O403" s="2">
        <v>15</v>
      </c>
      <c r="P403" s="2">
        <v>54</v>
      </c>
      <c r="Q403" s="2">
        <v>6</v>
      </c>
      <c r="R403" s="2">
        <v>51</v>
      </c>
      <c r="S403" s="2">
        <v>9</v>
      </c>
      <c r="T403" s="2" t="str">
        <f t="shared" si="30"/>
        <v>N51155400</v>
      </c>
      <c r="U403" s="2" t="str">
        <f t="shared" si="31"/>
        <v>E06510900</v>
      </c>
      <c r="V403" s="2" t="str">
        <f t="shared" si="32"/>
        <v>51°15'54.0"N</v>
      </c>
      <c r="W403" s="2" t="str">
        <f t="shared" si="33"/>
        <v>06°51'09.0"E</v>
      </c>
      <c r="X403" t="s">
        <v>1136</v>
      </c>
      <c r="Y403">
        <v>8</v>
      </c>
      <c r="Z403" t="s">
        <v>15</v>
      </c>
      <c r="AA403" t="str">
        <f t="shared" si="34"/>
        <v>Düsseld Wolfsaap  (Germany)</v>
      </c>
    </row>
    <row r="404" spans="1:27" x14ac:dyDescent="0.2">
      <c r="A404" t="s">
        <v>903</v>
      </c>
      <c r="C404">
        <v>123.5</v>
      </c>
      <c r="G404" s="3">
        <v>1394</v>
      </c>
      <c r="L404">
        <v>50.02</v>
      </c>
      <c r="M404">
        <v>7.9</v>
      </c>
      <c r="N404" s="2">
        <v>50</v>
      </c>
      <c r="O404" s="2">
        <v>1</v>
      </c>
      <c r="P404" s="2">
        <v>0</v>
      </c>
      <c r="Q404" s="2">
        <v>7</v>
      </c>
      <c r="R404" s="2">
        <v>53</v>
      </c>
      <c r="S404" s="2">
        <v>50</v>
      </c>
      <c r="T404" s="2" t="str">
        <f t="shared" si="30"/>
        <v>N50010000</v>
      </c>
      <c r="U404" s="2" t="str">
        <f t="shared" si="31"/>
        <v>E07535000</v>
      </c>
      <c r="V404" s="2" t="str">
        <f t="shared" si="32"/>
        <v>50°01'00.0"N</v>
      </c>
      <c r="W404" s="2" t="str">
        <f t="shared" si="33"/>
        <v>07°53'50.0"E</v>
      </c>
      <c r="X404" t="s">
        <v>1136</v>
      </c>
      <c r="Y404">
        <v>8</v>
      </c>
      <c r="Z404" t="s">
        <v>15</v>
      </c>
      <c r="AA404" t="str">
        <f t="shared" si="34"/>
        <v>Eibinger-Forstw.  (Germany)</v>
      </c>
    </row>
    <row r="405" spans="1:27" x14ac:dyDescent="0.2">
      <c r="A405" t="s">
        <v>904</v>
      </c>
      <c r="C405">
        <v>122</v>
      </c>
      <c r="G405" s="3">
        <v>1649</v>
      </c>
      <c r="H405" s="1">
        <v>46021</v>
      </c>
      <c r="I405" t="s">
        <v>905</v>
      </c>
      <c r="J405" t="s">
        <v>25</v>
      </c>
      <c r="K405" t="s">
        <v>5</v>
      </c>
      <c r="L405">
        <v>48.96</v>
      </c>
      <c r="M405">
        <v>10.24</v>
      </c>
      <c r="N405" s="2">
        <v>48</v>
      </c>
      <c r="O405" s="2">
        <v>57</v>
      </c>
      <c r="P405" s="2">
        <v>39</v>
      </c>
      <c r="Q405" s="2">
        <v>10</v>
      </c>
      <c r="R405" s="2">
        <v>14</v>
      </c>
      <c r="S405" s="2">
        <v>12</v>
      </c>
      <c r="T405" s="2" t="str">
        <f t="shared" si="30"/>
        <v>N48573900</v>
      </c>
      <c r="U405" s="2" t="str">
        <f t="shared" si="31"/>
        <v>E10141200</v>
      </c>
      <c r="V405" s="2" t="str">
        <f t="shared" si="32"/>
        <v>48°57'39.0"N</v>
      </c>
      <c r="W405" s="2" t="str">
        <f t="shared" si="33"/>
        <v>10°14'12.0"E</v>
      </c>
      <c r="X405" t="s">
        <v>1136</v>
      </c>
      <c r="Y405">
        <v>8</v>
      </c>
      <c r="Z405" t="s">
        <v>15</v>
      </c>
      <c r="AA405" t="str">
        <f t="shared" si="34"/>
        <v>Ellwangen  (Germany)</v>
      </c>
    </row>
    <row r="406" spans="1:27" x14ac:dyDescent="0.2">
      <c r="A406" t="s">
        <v>906</v>
      </c>
      <c r="C406">
        <v>123.35</v>
      </c>
      <c r="D406">
        <v>123.15</v>
      </c>
      <c r="G406">
        <v>52</v>
      </c>
      <c r="L406">
        <v>51.82</v>
      </c>
      <c r="M406">
        <v>6.27</v>
      </c>
      <c r="N406" s="2">
        <v>51</v>
      </c>
      <c r="O406" s="2">
        <v>49</v>
      </c>
      <c r="P406" s="2">
        <v>23</v>
      </c>
      <c r="Q406" s="2">
        <v>6</v>
      </c>
      <c r="R406" s="2">
        <v>16</v>
      </c>
      <c r="S406" s="2">
        <v>24</v>
      </c>
      <c r="T406" s="2" t="str">
        <f t="shared" si="30"/>
        <v>N51492300</v>
      </c>
      <c r="U406" s="2" t="str">
        <f t="shared" si="31"/>
        <v>E06162400</v>
      </c>
      <c r="V406" s="2" t="str">
        <f t="shared" si="32"/>
        <v>51°49'23.0"N</v>
      </c>
      <c r="W406" s="2" t="str">
        <f t="shared" si="33"/>
        <v>06°16'24.0"E</v>
      </c>
      <c r="X406" t="s">
        <v>1136</v>
      </c>
      <c r="Y406">
        <v>8</v>
      </c>
      <c r="Z406" t="s">
        <v>15</v>
      </c>
      <c r="AA406" t="str">
        <f t="shared" si="34"/>
        <v>Emmerich  (Germany)</v>
      </c>
    </row>
    <row r="407" spans="1:27" x14ac:dyDescent="0.2">
      <c r="A407" t="s">
        <v>907</v>
      </c>
      <c r="C407">
        <v>123.35</v>
      </c>
      <c r="G407" s="3">
        <v>1624</v>
      </c>
      <c r="L407">
        <v>49.84</v>
      </c>
      <c r="M407">
        <v>12.07</v>
      </c>
      <c r="N407" s="2">
        <v>49</v>
      </c>
      <c r="O407" s="2">
        <v>50</v>
      </c>
      <c r="P407" s="2">
        <v>37</v>
      </c>
      <c r="Q407" s="2">
        <v>12</v>
      </c>
      <c r="R407" s="2">
        <v>4</v>
      </c>
      <c r="S407" s="2">
        <v>1</v>
      </c>
      <c r="T407" s="2" t="str">
        <f t="shared" si="30"/>
        <v>N49503700</v>
      </c>
      <c r="U407" s="2" t="str">
        <f t="shared" si="31"/>
        <v>E12040100</v>
      </c>
      <c r="V407" s="2" t="str">
        <f t="shared" si="32"/>
        <v>49°50'37.0"N</v>
      </c>
      <c r="W407" s="2" t="str">
        <f t="shared" si="33"/>
        <v>12°04'01.0"E</v>
      </c>
      <c r="X407" t="s">
        <v>1136</v>
      </c>
      <c r="Y407">
        <v>8</v>
      </c>
      <c r="Z407" t="s">
        <v>15</v>
      </c>
      <c r="AA407" t="str">
        <f t="shared" si="34"/>
        <v>Erbendorf Schweis  (Germany)</v>
      </c>
    </row>
    <row r="408" spans="1:27" x14ac:dyDescent="0.2">
      <c r="A408" t="s">
        <v>908</v>
      </c>
      <c r="C408">
        <v>123.425</v>
      </c>
      <c r="G408" s="3">
        <v>1131</v>
      </c>
      <c r="L408">
        <v>49.83</v>
      </c>
      <c r="M408">
        <v>6.44</v>
      </c>
      <c r="N408" s="2">
        <v>49</v>
      </c>
      <c r="O408" s="2">
        <v>49</v>
      </c>
      <c r="P408" s="2">
        <v>46</v>
      </c>
      <c r="Q408" s="2">
        <v>6</v>
      </c>
      <c r="R408" s="2">
        <v>26</v>
      </c>
      <c r="S408" s="2">
        <v>17</v>
      </c>
      <c r="T408" s="2" t="str">
        <f t="shared" si="30"/>
        <v>N49494600</v>
      </c>
      <c r="U408" s="2" t="str">
        <f t="shared" si="31"/>
        <v>E06261700</v>
      </c>
      <c r="V408" s="2" t="str">
        <f t="shared" si="32"/>
        <v>49°49'46.0"N</v>
      </c>
      <c r="W408" s="2" t="str">
        <f t="shared" si="33"/>
        <v>06°26'17.0"E</v>
      </c>
      <c r="X408" t="s">
        <v>1136</v>
      </c>
      <c r="Y408">
        <v>8</v>
      </c>
      <c r="Z408" t="s">
        <v>15</v>
      </c>
      <c r="AA408" t="str">
        <f t="shared" si="34"/>
        <v>Ernzen  (Germany)</v>
      </c>
    </row>
    <row r="409" spans="1:27" x14ac:dyDescent="0.2">
      <c r="A409" t="s">
        <v>909</v>
      </c>
      <c r="C409">
        <v>122.3</v>
      </c>
      <c r="G409" s="3">
        <v>2060</v>
      </c>
      <c r="L409">
        <v>47.62</v>
      </c>
      <c r="M409">
        <v>11.18</v>
      </c>
      <c r="N409" s="2">
        <v>47</v>
      </c>
      <c r="O409" s="2">
        <v>37</v>
      </c>
      <c r="P409" s="2">
        <v>26</v>
      </c>
      <c r="Q409" s="2">
        <v>11</v>
      </c>
      <c r="R409" s="2">
        <v>11</v>
      </c>
      <c r="S409" s="2">
        <v>3</v>
      </c>
      <c r="T409" s="2" t="str">
        <f t="shared" si="30"/>
        <v>N47372600</v>
      </c>
      <c r="U409" s="2" t="str">
        <f t="shared" si="31"/>
        <v>E11110300</v>
      </c>
      <c r="V409" s="2" t="str">
        <f t="shared" si="32"/>
        <v>47°37'26.0"N</v>
      </c>
      <c r="W409" s="2" t="str">
        <f t="shared" si="33"/>
        <v>11°11'03.0"E</v>
      </c>
      <c r="X409" t="s">
        <v>1136</v>
      </c>
      <c r="Y409">
        <v>8</v>
      </c>
      <c r="Z409" t="s">
        <v>15</v>
      </c>
      <c r="AA409" t="str">
        <f t="shared" si="34"/>
        <v>Eschenlohe  (Germany)</v>
      </c>
    </row>
    <row r="410" spans="1:27" x14ac:dyDescent="0.2">
      <c r="A410" t="s">
        <v>910</v>
      </c>
      <c r="C410">
        <v>122.47499999999999</v>
      </c>
      <c r="G410" s="3">
        <v>1608</v>
      </c>
      <c r="L410">
        <v>48.76</v>
      </c>
      <c r="M410">
        <v>9.33</v>
      </c>
      <c r="N410" s="2">
        <v>48</v>
      </c>
      <c r="O410" s="2">
        <v>45</v>
      </c>
      <c r="P410" s="2">
        <v>41</v>
      </c>
      <c r="Q410" s="2">
        <v>9</v>
      </c>
      <c r="R410" s="2">
        <v>20</v>
      </c>
      <c r="S410" s="2">
        <v>4</v>
      </c>
      <c r="T410" s="2" t="str">
        <f t="shared" si="30"/>
        <v>N48454100</v>
      </c>
      <c r="U410" s="2" t="str">
        <f t="shared" si="31"/>
        <v>E09200400</v>
      </c>
      <c r="V410" s="2" t="str">
        <f t="shared" si="32"/>
        <v>48°45'41.0"N</v>
      </c>
      <c r="W410" s="2" t="str">
        <f t="shared" si="33"/>
        <v>09°20'04.0"E</v>
      </c>
      <c r="X410" t="s">
        <v>1136</v>
      </c>
      <c r="Y410">
        <v>8</v>
      </c>
      <c r="Z410" t="s">
        <v>15</v>
      </c>
      <c r="AA410" t="str">
        <f t="shared" si="34"/>
        <v>Esslingen Jägerh  (Germany)</v>
      </c>
    </row>
    <row r="411" spans="1:27" x14ac:dyDescent="0.2">
      <c r="A411" t="s">
        <v>911</v>
      </c>
      <c r="C411">
        <v>129.97499999999999</v>
      </c>
      <c r="G411" s="3">
        <v>1247</v>
      </c>
      <c r="L411">
        <v>49.56</v>
      </c>
      <c r="M411">
        <v>7.58</v>
      </c>
      <c r="N411" s="2">
        <v>49</v>
      </c>
      <c r="O411" s="2">
        <v>33</v>
      </c>
      <c r="P411" s="2">
        <v>40</v>
      </c>
      <c r="Q411" s="2">
        <v>7</v>
      </c>
      <c r="R411" s="2">
        <v>34</v>
      </c>
      <c r="S411" s="2">
        <v>45</v>
      </c>
      <c r="T411" s="2" t="str">
        <f t="shared" si="30"/>
        <v>N49334000</v>
      </c>
      <c r="U411" s="2" t="str">
        <f t="shared" si="31"/>
        <v>E07344500</v>
      </c>
      <c r="V411" s="2" t="str">
        <f t="shared" si="32"/>
        <v>49°33'40.0"N</v>
      </c>
      <c r="W411" s="2" t="str">
        <f t="shared" si="33"/>
        <v>07°34'45.0"E</v>
      </c>
      <c r="X411" t="s">
        <v>1136</v>
      </c>
      <c r="Y411">
        <v>8</v>
      </c>
      <c r="Z411" t="s">
        <v>15</v>
      </c>
      <c r="AA411" t="str">
        <f t="shared" si="34"/>
        <v>Essweiler  (Germany)</v>
      </c>
    </row>
    <row r="412" spans="1:27" x14ac:dyDescent="0.2">
      <c r="A412" t="s">
        <v>912</v>
      </c>
      <c r="C412">
        <v>123.5</v>
      </c>
      <c r="G412" s="3">
        <v>1250</v>
      </c>
      <c r="L412">
        <v>48.81</v>
      </c>
      <c r="M412">
        <v>11.42</v>
      </c>
      <c r="N412" s="2">
        <v>48</v>
      </c>
      <c r="O412" s="2">
        <v>48</v>
      </c>
      <c r="P412" s="2">
        <v>41</v>
      </c>
      <c r="Q412" s="2">
        <v>11</v>
      </c>
      <c r="R412" s="2">
        <v>25</v>
      </c>
      <c r="S412" s="2">
        <v>23</v>
      </c>
      <c r="T412" s="2" t="str">
        <f t="shared" si="30"/>
        <v>N48484100</v>
      </c>
      <c r="U412" s="2" t="str">
        <f t="shared" si="31"/>
        <v>E11252300</v>
      </c>
      <c r="V412" s="2" t="str">
        <f t="shared" si="32"/>
        <v>48°48'41.0"N</v>
      </c>
      <c r="W412" s="2" t="str">
        <f t="shared" si="33"/>
        <v>11°25'23.0"E</v>
      </c>
      <c r="X412" t="s">
        <v>1136</v>
      </c>
      <c r="Y412">
        <v>8</v>
      </c>
      <c r="Z412" t="s">
        <v>15</v>
      </c>
      <c r="AA412" t="str">
        <f t="shared" si="34"/>
        <v>Etting Adelmannsb  (Germany)</v>
      </c>
    </row>
    <row r="413" spans="1:27" x14ac:dyDescent="0.2">
      <c r="A413" t="s">
        <v>913</v>
      </c>
      <c r="C413">
        <v>118.425</v>
      </c>
      <c r="G413">
        <v>981</v>
      </c>
      <c r="L413">
        <v>50.67</v>
      </c>
      <c r="M413">
        <v>7.36</v>
      </c>
      <c r="N413" s="2">
        <v>50</v>
      </c>
      <c r="O413" s="2">
        <v>40</v>
      </c>
      <c r="P413" s="2">
        <v>20</v>
      </c>
      <c r="Q413" s="2">
        <v>7</v>
      </c>
      <c r="R413" s="2">
        <v>21</v>
      </c>
      <c r="S413" s="2">
        <v>48</v>
      </c>
      <c r="T413" s="2" t="str">
        <f t="shared" si="30"/>
        <v>N50402000</v>
      </c>
      <c r="U413" s="2" t="str">
        <f t="shared" si="31"/>
        <v>E07214800</v>
      </c>
      <c r="V413" s="2" t="str">
        <f t="shared" si="32"/>
        <v>50°40'20.0"N</v>
      </c>
      <c r="W413" s="2" t="str">
        <f t="shared" si="33"/>
        <v>07°21'48.0"E</v>
      </c>
      <c r="X413" t="s">
        <v>1136</v>
      </c>
      <c r="Y413">
        <v>8</v>
      </c>
      <c r="Z413" t="s">
        <v>15</v>
      </c>
      <c r="AA413" t="str">
        <f t="shared" si="34"/>
        <v>Eudenbach  (Germany)</v>
      </c>
    </row>
    <row r="414" spans="1:27" x14ac:dyDescent="0.2">
      <c r="A414" t="s">
        <v>914</v>
      </c>
      <c r="C414">
        <v>129.97499999999999</v>
      </c>
      <c r="G414" s="3">
        <v>1637</v>
      </c>
      <c r="L414">
        <v>48.5</v>
      </c>
      <c r="M414">
        <v>8.7799999999999994</v>
      </c>
      <c r="N414" s="2">
        <v>48</v>
      </c>
      <c r="O414" s="2">
        <v>29</v>
      </c>
      <c r="P414" s="2">
        <v>43</v>
      </c>
      <c r="Q414" s="2">
        <v>8</v>
      </c>
      <c r="R414" s="2">
        <v>46</v>
      </c>
      <c r="S414" s="2">
        <v>44</v>
      </c>
      <c r="T414" s="2" t="str">
        <f t="shared" si="30"/>
        <v>N48294300</v>
      </c>
      <c r="U414" s="2" t="str">
        <f t="shared" si="31"/>
        <v>E08464400</v>
      </c>
      <c r="V414" s="2" t="str">
        <f t="shared" si="32"/>
        <v>48°29'43.0"N</v>
      </c>
      <c r="W414" s="2" t="str">
        <f t="shared" si="33"/>
        <v>08°46'44.0"E</v>
      </c>
      <c r="X414" t="s">
        <v>1136</v>
      </c>
      <c r="Y414">
        <v>8</v>
      </c>
      <c r="Z414" t="s">
        <v>15</v>
      </c>
      <c r="AA414" t="str">
        <f t="shared" si="34"/>
        <v>Eutingen  (Germany)</v>
      </c>
    </row>
    <row r="415" spans="1:27" x14ac:dyDescent="0.2">
      <c r="A415" t="s">
        <v>915</v>
      </c>
      <c r="C415">
        <v>123.47499999999999</v>
      </c>
      <c r="G415" s="3">
        <v>2641</v>
      </c>
      <c r="L415">
        <v>48.39</v>
      </c>
      <c r="M415">
        <v>9.08</v>
      </c>
      <c r="N415" s="2">
        <v>48</v>
      </c>
      <c r="O415" s="2">
        <v>23</v>
      </c>
      <c r="P415" s="2">
        <v>10</v>
      </c>
      <c r="Q415" s="2">
        <v>9</v>
      </c>
      <c r="R415" s="2">
        <v>4</v>
      </c>
      <c r="S415" s="2">
        <v>36</v>
      </c>
      <c r="T415" s="2" t="str">
        <f t="shared" si="30"/>
        <v>N48231000</v>
      </c>
      <c r="U415" s="2" t="str">
        <f t="shared" si="31"/>
        <v>E09043600</v>
      </c>
      <c r="V415" s="2" t="str">
        <f t="shared" si="32"/>
        <v>48°23'10.0"N</v>
      </c>
      <c r="W415" s="2" t="str">
        <f t="shared" si="33"/>
        <v>09°04'36.0"E</v>
      </c>
      <c r="X415" t="s">
        <v>1136</v>
      </c>
      <c r="Y415">
        <v>8</v>
      </c>
      <c r="Z415" t="s">
        <v>15</v>
      </c>
      <c r="AA415" t="str">
        <f t="shared" si="34"/>
        <v>Farrenberg  (Germany)</v>
      </c>
    </row>
    <row r="416" spans="1:27" x14ac:dyDescent="0.2">
      <c r="A416" t="s">
        <v>916</v>
      </c>
      <c r="C416">
        <v>122.3</v>
      </c>
      <c r="D416">
        <v>123.35</v>
      </c>
      <c r="G416" s="3">
        <v>1614</v>
      </c>
      <c r="L416">
        <v>49.5</v>
      </c>
      <c r="M416">
        <v>11.66</v>
      </c>
      <c r="N416" s="2">
        <v>49</v>
      </c>
      <c r="O416" s="2">
        <v>29</v>
      </c>
      <c r="P416" s="2">
        <v>54</v>
      </c>
      <c r="Q416" s="2">
        <v>11</v>
      </c>
      <c r="R416" s="2">
        <v>39</v>
      </c>
      <c r="S416" s="2">
        <v>33</v>
      </c>
      <c r="T416" s="2" t="str">
        <f t="shared" si="30"/>
        <v>N49295400</v>
      </c>
      <c r="U416" s="2" t="str">
        <f t="shared" si="31"/>
        <v>E11393300</v>
      </c>
      <c r="V416" s="2" t="str">
        <f t="shared" si="32"/>
        <v>49°29'54.0"N</v>
      </c>
      <c r="W416" s="2" t="str">
        <f t="shared" si="33"/>
        <v>11°39'33.0"E</v>
      </c>
      <c r="X416" t="s">
        <v>1136</v>
      </c>
      <c r="Y416">
        <v>8</v>
      </c>
      <c r="Z416" t="s">
        <v>15</v>
      </c>
      <c r="AA416" t="str">
        <f t="shared" si="34"/>
        <v>Fichtelbrunn  (Germany)</v>
      </c>
    </row>
    <row r="417" spans="1:27" x14ac:dyDescent="0.2">
      <c r="A417" t="s">
        <v>917</v>
      </c>
      <c r="C417">
        <v>129.97499999999999</v>
      </c>
      <c r="G417">
        <v>203</v>
      </c>
      <c r="L417">
        <v>53.46</v>
      </c>
      <c r="M417">
        <v>9.83</v>
      </c>
      <c r="N417" s="2">
        <v>53</v>
      </c>
      <c r="O417" s="2">
        <v>27</v>
      </c>
      <c r="P417" s="2">
        <v>26</v>
      </c>
      <c r="Q417" s="2">
        <v>9</v>
      </c>
      <c r="R417" s="2">
        <v>49</v>
      </c>
      <c r="S417" s="2">
        <v>56</v>
      </c>
      <c r="T417" s="2" t="str">
        <f t="shared" si="30"/>
        <v>N53272600</v>
      </c>
      <c r="U417" s="2" t="str">
        <f t="shared" si="31"/>
        <v>E09495600</v>
      </c>
      <c r="V417" s="2" t="str">
        <f t="shared" si="32"/>
        <v>53°27'26.0"N</v>
      </c>
      <c r="W417" s="2" t="str">
        <f t="shared" si="33"/>
        <v>09°49'56.0"E</v>
      </c>
      <c r="X417" t="s">
        <v>1136</v>
      </c>
      <c r="Y417">
        <v>8</v>
      </c>
      <c r="Z417" t="s">
        <v>15</v>
      </c>
      <c r="AA417" t="str">
        <f t="shared" si="34"/>
        <v>Fischbek  (Germany)</v>
      </c>
    </row>
    <row r="418" spans="1:27" x14ac:dyDescent="0.2">
      <c r="A418" t="s">
        <v>918</v>
      </c>
      <c r="C418">
        <v>130.125</v>
      </c>
      <c r="G418">
        <v>433</v>
      </c>
      <c r="L418">
        <v>50.92</v>
      </c>
      <c r="M418">
        <v>6.77</v>
      </c>
      <c r="N418" s="2">
        <v>50</v>
      </c>
      <c r="O418" s="2">
        <v>55</v>
      </c>
      <c r="P418" s="2">
        <v>25</v>
      </c>
      <c r="Q418" s="2">
        <v>6</v>
      </c>
      <c r="R418" s="2">
        <v>46</v>
      </c>
      <c r="S418" s="2">
        <v>22</v>
      </c>
      <c r="T418" s="2" t="str">
        <f t="shared" si="30"/>
        <v>N50552500</v>
      </c>
      <c r="U418" s="2" t="str">
        <f t="shared" si="31"/>
        <v>E06462200</v>
      </c>
      <c r="V418" s="2" t="str">
        <f t="shared" si="32"/>
        <v>50°55'25.0"N</v>
      </c>
      <c r="W418" s="2" t="str">
        <f t="shared" si="33"/>
        <v>06°46'22.0"E</v>
      </c>
      <c r="X418" t="s">
        <v>1136</v>
      </c>
      <c r="Y418">
        <v>8</v>
      </c>
      <c r="Z418" t="s">
        <v>15</v>
      </c>
      <c r="AA418" t="str">
        <f t="shared" si="34"/>
        <v>Frechen  (Germany)</v>
      </c>
    </row>
    <row r="419" spans="1:27" x14ac:dyDescent="0.2">
      <c r="A419" t="s">
        <v>919</v>
      </c>
      <c r="C419">
        <v>122.2</v>
      </c>
      <c r="G419" s="3">
        <v>1699</v>
      </c>
      <c r="L419">
        <v>49.84</v>
      </c>
      <c r="M419">
        <v>11.05</v>
      </c>
      <c r="N419" s="2">
        <v>49</v>
      </c>
      <c r="O419" s="2">
        <v>50</v>
      </c>
      <c r="P419" s="2">
        <v>11</v>
      </c>
      <c r="Q419" s="2">
        <v>11</v>
      </c>
      <c r="R419" s="2">
        <v>2</v>
      </c>
      <c r="S419" s="2">
        <v>50</v>
      </c>
      <c r="T419" s="2" t="str">
        <f t="shared" si="30"/>
        <v>N49501100</v>
      </c>
      <c r="U419" s="2" t="str">
        <f t="shared" si="31"/>
        <v>E11025000</v>
      </c>
      <c r="V419" s="2" t="str">
        <f t="shared" si="32"/>
        <v>49°50'11.0"N</v>
      </c>
      <c r="W419" s="2" t="str">
        <f t="shared" si="33"/>
        <v>11°02'50.0"E</v>
      </c>
      <c r="X419" t="s">
        <v>1136</v>
      </c>
      <c r="Y419">
        <v>8</v>
      </c>
      <c r="Z419" t="s">
        <v>15</v>
      </c>
      <c r="AA419" t="str">
        <f t="shared" si="34"/>
        <v>Friesener Warte  (Germany)</v>
      </c>
    </row>
    <row r="420" spans="1:27" x14ac:dyDescent="0.2">
      <c r="A420" t="s">
        <v>920</v>
      </c>
      <c r="C420">
        <v>122.4</v>
      </c>
      <c r="G420" s="3">
        <v>1558</v>
      </c>
      <c r="H420" s="1">
        <v>45895</v>
      </c>
      <c r="I420" t="s">
        <v>228</v>
      </c>
      <c r="J420" t="s">
        <v>25</v>
      </c>
      <c r="K420" t="s">
        <v>5</v>
      </c>
      <c r="L420">
        <v>50.53</v>
      </c>
      <c r="M420">
        <v>9.68</v>
      </c>
      <c r="N420" s="2">
        <v>50</v>
      </c>
      <c r="O420" s="2">
        <v>31</v>
      </c>
      <c r="P420" s="2">
        <v>56</v>
      </c>
      <c r="Q420" s="2">
        <v>9</v>
      </c>
      <c r="R420" s="2">
        <v>40</v>
      </c>
      <c r="S420" s="2">
        <v>56</v>
      </c>
      <c r="T420" s="2" t="str">
        <f t="shared" si="30"/>
        <v>N50315600</v>
      </c>
      <c r="U420" s="2" t="str">
        <f t="shared" si="31"/>
        <v>E09405600</v>
      </c>
      <c r="V420" s="2" t="str">
        <f t="shared" si="32"/>
        <v>50°31'56.0"N</v>
      </c>
      <c r="W420" s="2" t="str">
        <f t="shared" si="33"/>
        <v>09°40'56.0"E</v>
      </c>
      <c r="X420" t="s">
        <v>1136</v>
      </c>
      <c r="Y420">
        <v>8</v>
      </c>
      <c r="Z420" t="s">
        <v>15</v>
      </c>
      <c r="AA420" t="str">
        <f t="shared" si="34"/>
        <v>Fulda  Johannisau  (Germany)</v>
      </c>
    </row>
    <row r="421" spans="1:27" x14ac:dyDescent="0.2">
      <c r="A421" t="s">
        <v>815</v>
      </c>
      <c r="C421">
        <v>122.1</v>
      </c>
      <c r="G421" s="3">
        <v>1702</v>
      </c>
      <c r="L421">
        <v>48.21</v>
      </c>
      <c r="M421">
        <v>11.27</v>
      </c>
      <c r="N421" s="2">
        <v>48</v>
      </c>
      <c r="O421" s="2">
        <v>12</v>
      </c>
      <c r="P421" s="2">
        <v>20</v>
      </c>
      <c r="Q421" s="2">
        <v>11</v>
      </c>
      <c r="R421" s="2">
        <v>16</v>
      </c>
      <c r="S421" s="2">
        <v>1</v>
      </c>
      <c r="T421" s="2" t="str">
        <f t="shared" si="30"/>
        <v>N48122000</v>
      </c>
      <c r="U421" s="2" t="str">
        <f t="shared" si="31"/>
        <v>E11160100</v>
      </c>
      <c r="V421" s="2" t="str">
        <f t="shared" si="32"/>
        <v>48°12'20.0"N</v>
      </c>
      <c r="W421" s="2" t="str">
        <f t="shared" si="33"/>
        <v>11°16'01.0"E</v>
      </c>
      <c r="X421" t="s">
        <v>1136</v>
      </c>
      <c r="Y421">
        <v>8</v>
      </c>
      <c r="Z421" t="s">
        <v>15</v>
      </c>
      <c r="AA421" t="str">
        <f t="shared" si="34"/>
        <v>Fürstenfeldbruck  (Germany)</v>
      </c>
    </row>
    <row r="422" spans="1:27" x14ac:dyDescent="0.2">
      <c r="A422" t="s">
        <v>921</v>
      </c>
      <c r="C422">
        <v>123.47499999999999</v>
      </c>
      <c r="D422">
        <v>123.5</v>
      </c>
      <c r="G422" s="3">
        <v>1043</v>
      </c>
      <c r="L422">
        <v>49.48</v>
      </c>
      <c r="M422">
        <v>10.86</v>
      </c>
      <c r="N422" s="2">
        <v>49</v>
      </c>
      <c r="O422" s="2">
        <v>28</v>
      </c>
      <c r="P422" s="2">
        <v>56</v>
      </c>
      <c r="Q422" s="2">
        <v>10</v>
      </c>
      <c r="R422" s="2">
        <v>51</v>
      </c>
      <c r="S422" s="2">
        <v>31</v>
      </c>
      <c r="T422" s="2" t="str">
        <f t="shared" si="30"/>
        <v>N49285600</v>
      </c>
      <c r="U422" s="2" t="str">
        <f t="shared" si="31"/>
        <v>E10513100</v>
      </c>
      <c r="V422" s="2" t="str">
        <f t="shared" si="32"/>
        <v>49°28'56.0"N</v>
      </c>
      <c r="W422" s="2" t="str">
        <f t="shared" si="33"/>
        <v>10°51'31.0"E</v>
      </c>
      <c r="X422" t="s">
        <v>1136</v>
      </c>
      <c r="Y422">
        <v>8</v>
      </c>
      <c r="Z422" t="s">
        <v>15</v>
      </c>
      <c r="AA422" t="str">
        <f t="shared" si="34"/>
        <v>Fürth Seckendorf  (Germany)</v>
      </c>
    </row>
    <row r="423" spans="1:27" x14ac:dyDescent="0.2">
      <c r="A423" t="s">
        <v>922</v>
      </c>
      <c r="C423">
        <v>123.35</v>
      </c>
      <c r="G423" s="3">
        <v>2569</v>
      </c>
      <c r="L423">
        <v>47.58</v>
      </c>
      <c r="M423">
        <v>10.69</v>
      </c>
      <c r="N423" s="2">
        <v>47</v>
      </c>
      <c r="O423" s="2">
        <v>35</v>
      </c>
      <c r="P423" s="2">
        <v>3</v>
      </c>
      <c r="Q423" s="2">
        <v>10</v>
      </c>
      <c r="R423" s="2">
        <v>41</v>
      </c>
      <c r="S423" s="2">
        <v>8</v>
      </c>
      <c r="T423" s="2" t="str">
        <f t="shared" si="30"/>
        <v>N47350300</v>
      </c>
      <c r="U423" s="2" t="str">
        <f t="shared" si="31"/>
        <v>E10410800</v>
      </c>
      <c r="V423" s="2" t="str">
        <f t="shared" si="32"/>
        <v>47°35'03.0"N</v>
      </c>
      <c r="W423" s="2" t="str">
        <f t="shared" si="33"/>
        <v>10°41'08.0"E</v>
      </c>
      <c r="X423" t="s">
        <v>1136</v>
      </c>
      <c r="Y423">
        <v>8</v>
      </c>
      <c r="Z423" t="s">
        <v>15</v>
      </c>
      <c r="AA423" t="str">
        <f t="shared" si="34"/>
        <v>Füssen  (Germany)</v>
      </c>
    </row>
    <row r="424" spans="1:27" x14ac:dyDescent="0.2">
      <c r="A424" t="s">
        <v>923</v>
      </c>
      <c r="C424">
        <v>129.97499999999999</v>
      </c>
      <c r="G424" s="3">
        <v>1588</v>
      </c>
      <c r="L424">
        <v>48.57</v>
      </c>
      <c r="M424">
        <v>11.94</v>
      </c>
      <c r="N424" s="2">
        <v>48</v>
      </c>
      <c r="O424" s="2">
        <v>34</v>
      </c>
      <c r="P424" s="2">
        <v>28</v>
      </c>
      <c r="Q424" s="2">
        <v>11</v>
      </c>
      <c r="R424" s="2">
        <v>56</v>
      </c>
      <c r="S424" s="2">
        <v>6</v>
      </c>
      <c r="T424" s="2" t="str">
        <f t="shared" si="30"/>
        <v>N48342800</v>
      </c>
      <c r="U424" s="2" t="str">
        <f t="shared" si="31"/>
        <v>E11560600</v>
      </c>
      <c r="V424" s="2" t="str">
        <f t="shared" si="32"/>
        <v>48°34'28.0"N</v>
      </c>
      <c r="W424" s="2" t="str">
        <f t="shared" si="33"/>
        <v>11°56'06.0"E</v>
      </c>
      <c r="X424" t="s">
        <v>1136</v>
      </c>
      <c r="Y424">
        <v>8</v>
      </c>
      <c r="Z424" t="s">
        <v>15</v>
      </c>
      <c r="AA424" t="str">
        <f t="shared" si="34"/>
        <v>Gammelsdorf  (Germany)</v>
      </c>
    </row>
    <row r="425" spans="1:27" x14ac:dyDescent="0.2">
      <c r="A425" t="s">
        <v>924</v>
      </c>
      <c r="C425">
        <v>122.3</v>
      </c>
      <c r="G425">
        <v>495</v>
      </c>
      <c r="L425">
        <v>50.57</v>
      </c>
      <c r="M425">
        <v>8.5299999999999994</v>
      </c>
      <c r="N425" s="2">
        <v>50</v>
      </c>
      <c r="O425" s="2">
        <v>34</v>
      </c>
      <c r="P425" s="2">
        <v>16</v>
      </c>
      <c r="Q425" s="2">
        <v>8</v>
      </c>
      <c r="R425" s="2">
        <v>31</v>
      </c>
      <c r="S425" s="2">
        <v>37</v>
      </c>
      <c r="T425" s="2" t="str">
        <f t="shared" si="30"/>
        <v>N50341600</v>
      </c>
      <c r="U425" s="2" t="str">
        <f t="shared" si="31"/>
        <v>E08313700</v>
      </c>
      <c r="V425" s="2" t="str">
        <f t="shared" si="32"/>
        <v>50°34'16.0"N</v>
      </c>
      <c r="W425" s="2" t="str">
        <f t="shared" si="33"/>
        <v>08°31'37.0"E</v>
      </c>
      <c r="X425" t="s">
        <v>1136</v>
      </c>
      <c r="Y425">
        <v>8</v>
      </c>
      <c r="Z425" t="s">
        <v>15</v>
      </c>
      <c r="AA425" t="str">
        <f t="shared" si="34"/>
        <v>Garbenheimer Wies  (Germany)</v>
      </c>
    </row>
    <row r="426" spans="1:27" x14ac:dyDescent="0.2">
      <c r="A426" t="s">
        <v>925</v>
      </c>
      <c r="C426">
        <v>123.47499999999999</v>
      </c>
      <c r="G426" s="3">
        <v>1214</v>
      </c>
      <c r="L426">
        <v>50.43</v>
      </c>
      <c r="M426">
        <v>9.19</v>
      </c>
      <c r="N426" s="2">
        <v>50</v>
      </c>
      <c r="O426" s="2">
        <v>25</v>
      </c>
      <c r="P426" s="2">
        <v>56</v>
      </c>
      <c r="Q426" s="2">
        <v>9</v>
      </c>
      <c r="R426" s="2">
        <v>11</v>
      </c>
      <c r="S426" s="2">
        <v>39</v>
      </c>
      <c r="T426" s="2" t="str">
        <f t="shared" si="30"/>
        <v>N50255600</v>
      </c>
      <c r="U426" s="2" t="str">
        <f t="shared" si="31"/>
        <v>E09113900</v>
      </c>
      <c r="V426" s="2" t="str">
        <f t="shared" si="32"/>
        <v>50°25'56.0"N</v>
      </c>
      <c r="W426" s="2" t="str">
        <f t="shared" si="33"/>
        <v>09°11'39.0"E</v>
      </c>
      <c r="X426" t="s">
        <v>1136</v>
      </c>
      <c r="Y426">
        <v>8</v>
      </c>
      <c r="Z426" t="s">
        <v>15</v>
      </c>
      <c r="AA426" t="str">
        <f t="shared" si="34"/>
        <v>Gedern  (Germany)</v>
      </c>
    </row>
    <row r="427" spans="1:27" x14ac:dyDescent="0.2">
      <c r="A427" t="s">
        <v>926</v>
      </c>
      <c r="C427">
        <v>122.1</v>
      </c>
      <c r="G427">
        <v>285</v>
      </c>
      <c r="L427">
        <v>50.96</v>
      </c>
      <c r="M427">
        <v>6.04</v>
      </c>
      <c r="N427" s="2">
        <v>50</v>
      </c>
      <c r="O427" s="2">
        <v>57</v>
      </c>
      <c r="P427" s="2">
        <v>39</v>
      </c>
      <c r="Q427" s="2">
        <v>6</v>
      </c>
      <c r="R427" s="2">
        <v>2</v>
      </c>
      <c r="S427" s="2">
        <v>33</v>
      </c>
      <c r="T427" s="2" t="str">
        <f t="shared" si="30"/>
        <v>N50573900</v>
      </c>
      <c r="U427" s="2" t="str">
        <f t="shared" si="31"/>
        <v>E06023300</v>
      </c>
      <c r="V427" s="2" t="str">
        <f t="shared" si="32"/>
        <v>50°57'39.0"N</v>
      </c>
      <c r="W427" s="2" t="str">
        <f t="shared" si="33"/>
        <v>06°02'33.0"E</v>
      </c>
      <c r="X427" t="s">
        <v>1136</v>
      </c>
      <c r="Y427">
        <v>8</v>
      </c>
      <c r="Z427" t="s">
        <v>15</v>
      </c>
      <c r="AA427" t="str">
        <f t="shared" si="34"/>
        <v>Geilenkirchen-Tevern  (Germany)</v>
      </c>
    </row>
    <row r="428" spans="1:27" x14ac:dyDescent="0.2">
      <c r="A428" t="s">
        <v>927</v>
      </c>
      <c r="C428">
        <v>123.4</v>
      </c>
      <c r="G428" s="3">
        <v>2657</v>
      </c>
      <c r="L428">
        <v>47.68</v>
      </c>
      <c r="M428">
        <v>11.96</v>
      </c>
      <c r="N428" s="2">
        <v>47</v>
      </c>
      <c r="O428" s="2">
        <v>40</v>
      </c>
      <c r="P428" s="2">
        <v>57</v>
      </c>
      <c r="Q428" s="2">
        <v>11</v>
      </c>
      <c r="R428" s="2">
        <v>57</v>
      </c>
      <c r="S428" s="2">
        <v>45</v>
      </c>
      <c r="T428" s="2" t="str">
        <f t="shared" si="30"/>
        <v>N47405700</v>
      </c>
      <c r="U428" s="2" t="str">
        <f t="shared" si="31"/>
        <v>E11574500</v>
      </c>
      <c r="V428" s="2" t="str">
        <f t="shared" si="32"/>
        <v>47°40'57.0"N</v>
      </c>
      <c r="W428" s="2" t="str">
        <f t="shared" si="33"/>
        <v>11°57'45.0"E</v>
      </c>
      <c r="X428" t="s">
        <v>1136</v>
      </c>
      <c r="Y428">
        <v>8</v>
      </c>
      <c r="Z428" t="s">
        <v>15</v>
      </c>
      <c r="AA428" t="str">
        <f t="shared" si="34"/>
        <v>Geitau  (Germany)</v>
      </c>
    </row>
    <row r="429" spans="1:27" x14ac:dyDescent="0.2">
      <c r="A429" t="s">
        <v>928</v>
      </c>
      <c r="C429">
        <v>123.5</v>
      </c>
      <c r="G429" s="3">
        <v>2073</v>
      </c>
      <c r="L429">
        <v>47.99</v>
      </c>
      <c r="M429">
        <v>10.84</v>
      </c>
      <c r="N429" s="2">
        <v>47</v>
      </c>
      <c r="O429" s="2">
        <v>59</v>
      </c>
      <c r="P429" s="2">
        <v>34</v>
      </c>
      <c r="Q429" s="2">
        <v>10</v>
      </c>
      <c r="R429" s="2">
        <v>50</v>
      </c>
      <c r="S429" s="2">
        <v>39</v>
      </c>
      <c r="T429" s="2" t="str">
        <f t="shared" si="30"/>
        <v>N47593400</v>
      </c>
      <c r="U429" s="2" t="str">
        <f t="shared" si="31"/>
        <v>E10503900</v>
      </c>
      <c r="V429" s="2" t="str">
        <f t="shared" si="32"/>
        <v>47°59'34.0"N</v>
      </c>
      <c r="W429" s="2" t="str">
        <f t="shared" si="33"/>
        <v>10°50'39.0"E</v>
      </c>
      <c r="X429" t="s">
        <v>1136</v>
      </c>
      <c r="Y429">
        <v>8</v>
      </c>
      <c r="Z429" t="s">
        <v>15</v>
      </c>
      <c r="AA429" t="str">
        <f t="shared" si="34"/>
        <v>Geratshof  (Germany)</v>
      </c>
    </row>
    <row r="430" spans="1:27" x14ac:dyDescent="0.2">
      <c r="A430" t="s">
        <v>929</v>
      </c>
      <c r="C430">
        <v>123.35</v>
      </c>
      <c r="G430">
        <v>541</v>
      </c>
      <c r="L430">
        <v>50.6</v>
      </c>
      <c r="M430">
        <v>8.73</v>
      </c>
      <c r="N430" s="2">
        <v>50</v>
      </c>
      <c r="O430" s="2">
        <v>36</v>
      </c>
      <c r="P430" s="2">
        <v>17</v>
      </c>
      <c r="Q430" s="2">
        <v>8</v>
      </c>
      <c r="R430" s="2">
        <v>44</v>
      </c>
      <c r="S430" s="2">
        <v>1</v>
      </c>
      <c r="T430" s="2" t="str">
        <f t="shared" si="30"/>
        <v>N50361700</v>
      </c>
      <c r="U430" s="2" t="str">
        <f t="shared" si="31"/>
        <v>E08440100</v>
      </c>
      <c r="V430" s="2" t="str">
        <f t="shared" si="32"/>
        <v>50°36'17.0"N</v>
      </c>
      <c r="W430" s="2" t="str">
        <f t="shared" si="33"/>
        <v>08°44'01.0"E</v>
      </c>
      <c r="X430" t="s">
        <v>1136</v>
      </c>
      <c r="Y430">
        <v>8</v>
      </c>
      <c r="Z430" t="s">
        <v>15</v>
      </c>
      <c r="AA430" t="str">
        <f t="shared" si="34"/>
        <v>Giessen  Wieseck  (Germany)</v>
      </c>
    </row>
    <row r="431" spans="1:27" x14ac:dyDescent="0.2">
      <c r="A431" t="s">
        <v>930</v>
      </c>
      <c r="C431">
        <v>130.125</v>
      </c>
      <c r="G431" s="3">
        <v>2297</v>
      </c>
      <c r="L431">
        <v>48.54</v>
      </c>
      <c r="M431">
        <v>9.44</v>
      </c>
      <c r="N431" s="2">
        <v>48</v>
      </c>
      <c r="O431" s="2">
        <v>32</v>
      </c>
      <c r="P431" s="2">
        <v>10</v>
      </c>
      <c r="Q431" s="2">
        <v>9</v>
      </c>
      <c r="R431" s="2">
        <v>26</v>
      </c>
      <c r="S431" s="2">
        <v>11</v>
      </c>
      <c r="T431" s="2" t="str">
        <f t="shared" si="30"/>
        <v>N48321000</v>
      </c>
      <c r="U431" s="2" t="str">
        <f t="shared" si="31"/>
        <v>E09261100</v>
      </c>
      <c r="V431" s="2" t="str">
        <f t="shared" si="32"/>
        <v>48°32'10.0"N</v>
      </c>
      <c r="W431" s="2" t="str">
        <f t="shared" si="33"/>
        <v>09°26'11.0"E</v>
      </c>
      <c r="X431" t="s">
        <v>1136</v>
      </c>
      <c r="Y431">
        <v>8</v>
      </c>
      <c r="Z431" t="s">
        <v>15</v>
      </c>
      <c r="AA431" t="str">
        <f t="shared" si="34"/>
        <v>Grabenstetten  (Germany)</v>
      </c>
    </row>
    <row r="432" spans="1:27" x14ac:dyDescent="0.2">
      <c r="A432" t="s">
        <v>931</v>
      </c>
      <c r="C432">
        <v>123.4</v>
      </c>
      <c r="G432">
        <v>135</v>
      </c>
      <c r="L432">
        <v>53.58</v>
      </c>
      <c r="M432">
        <v>10.68</v>
      </c>
      <c r="N432" s="2">
        <v>53</v>
      </c>
      <c r="O432" s="2">
        <v>34</v>
      </c>
      <c r="P432" s="2">
        <v>56</v>
      </c>
      <c r="Q432" s="2">
        <v>10</v>
      </c>
      <c r="R432" s="2">
        <v>40</v>
      </c>
      <c r="S432" s="2">
        <v>56</v>
      </c>
      <c r="T432" s="2" t="str">
        <f t="shared" si="30"/>
        <v>N53345600</v>
      </c>
      <c r="U432" s="2" t="str">
        <f t="shared" si="31"/>
        <v>E10405600</v>
      </c>
      <c r="V432" s="2" t="str">
        <f t="shared" si="32"/>
        <v>53°34'56.0"N</v>
      </c>
      <c r="W432" s="2" t="str">
        <f t="shared" si="33"/>
        <v>10°40'56.0"E</v>
      </c>
      <c r="X432" t="s">
        <v>1136</v>
      </c>
      <c r="Y432">
        <v>8</v>
      </c>
      <c r="Z432" t="s">
        <v>15</v>
      </c>
      <c r="AA432" t="str">
        <f t="shared" si="34"/>
        <v>Grambeker Heide  (Germany)</v>
      </c>
    </row>
    <row r="433" spans="1:27" x14ac:dyDescent="0.2">
      <c r="A433" t="s">
        <v>932</v>
      </c>
      <c r="C433">
        <v>122.5</v>
      </c>
      <c r="G433" s="3">
        <v>1716</v>
      </c>
      <c r="L433">
        <v>49.06</v>
      </c>
      <c r="M433">
        <v>11.29</v>
      </c>
      <c r="N433" s="2">
        <v>49</v>
      </c>
      <c r="O433" s="2">
        <v>3</v>
      </c>
      <c r="P433" s="2">
        <v>45</v>
      </c>
      <c r="Q433" s="2">
        <v>11</v>
      </c>
      <c r="R433" s="2">
        <v>17</v>
      </c>
      <c r="S433" s="2">
        <v>29</v>
      </c>
      <c r="T433" s="2" t="str">
        <f t="shared" si="30"/>
        <v>N49034500</v>
      </c>
      <c r="U433" s="2" t="str">
        <f t="shared" si="31"/>
        <v>E11172900</v>
      </c>
      <c r="V433" s="2" t="str">
        <f t="shared" si="32"/>
        <v>49°03'45.0"N</v>
      </c>
      <c r="W433" s="2" t="str">
        <f t="shared" si="33"/>
        <v>11°17'29.0"E</v>
      </c>
      <c r="X433" t="s">
        <v>1136</v>
      </c>
      <c r="Y433">
        <v>8</v>
      </c>
      <c r="Z433" t="s">
        <v>15</v>
      </c>
      <c r="AA433" t="str">
        <f t="shared" si="34"/>
        <v>Greding  (Germany)</v>
      </c>
    </row>
    <row r="434" spans="1:27" x14ac:dyDescent="0.2">
      <c r="A434" t="s">
        <v>933</v>
      </c>
      <c r="C434">
        <v>123.35</v>
      </c>
      <c r="G434" s="3">
        <v>2352</v>
      </c>
      <c r="L434">
        <v>47.77</v>
      </c>
      <c r="M434">
        <v>11.6</v>
      </c>
      <c r="N434" s="2">
        <v>47</v>
      </c>
      <c r="O434" s="2">
        <v>45</v>
      </c>
      <c r="P434" s="2">
        <v>56</v>
      </c>
      <c r="Q434" s="2">
        <v>11</v>
      </c>
      <c r="R434" s="2">
        <v>35</v>
      </c>
      <c r="S434" s="2">
        <v>54</v>
      </c>
      <c r="T434" s="2" t="str">
        <f t="shared" si="30"/>
        <v>N47455600</v>
      </c>
      <c r="U434" s="2" t="str">
        <f t="shared" si="31"/>
        <v>E11355400</v>
      </c>
      <c r="V434" s="2" t="str">
        <f t="shared" si="32"/>
        <v>47°45'56.0"N</v>
      </c>
      <c r="W434" s="2" t="str">
        <f t="shared" si="33"/>
        <v>11°35'54.0"E</v>
      </c>
      <c r="X434" t="s">
        <v>1136</v>
      </c>
      <c r="Y434">
        <v>8</v>
      </c>
      <c r="Z434" t="s">
        <v>15</v>
      </c>
      <c r="AA434" t="str">
        <f t="shared" si="34"/>
        <v>Greiling  (Germany)</v>
      </c>
    </row>
    <row r="435" spans="1:27" x14ac:dyDescent="0.2">
      <c r="A435" t="s">
        <v>934</v>
      </c>
      <c r="C435">
        <v>123.5</v>
      </c>
      <c r="G435">
        <v>292</v>
      </c>
      <c r="L435">
        <v>51.08</v>
      </c>
      <c r="M435">
        <v>6.55</v>
      </c>
      <c r="N435" s="2">
        <v>51</v>
      </c>
      <c r="O435" s="2">
        <v>4</v>
      </c>
      <c r="P435" s="2">
        <v>38</v>
      </c>
      <c r="Q435" s="2">
        <v>6</v>
      </c>
      <c r="R435" s="2">
        <v>32</v>
      </c>
      <c r="S435" s="2">
        <v>49</v>
      </c>
      <c r="T435" s="2" t="str">
        <f t="shared" si="30"/>
        <v>N51043800</v>
      </c>
      <c r="U435" s="2" t="str">
        <f t="shared" si="31"/>
        <v>E06324900</v>
      </c>
      <c r="V435" s="2" t="str">
        <f t="shared" si="32"/>
        <v>51°04'38.0"N</v>
      </c>
      <c r="W435" s="2" t="str">
        <f t="shared" si="33"/>
        <v>06°32'49.0"E</v>
      </c>
      <c r="X435" t="s">
        <v>1136</v>
      </c>
      <c r="Y435">
        <v>8</v>
      </c>
      <c r="Z435" t="s">
        <v>15</v>
      </c>
      <c r="AA435" t="str">
        <f t="shared" si="34"/>
        <v>Grevenbroich  (Germany)</v>
      </c>
    </row>
    <row r="436" spans="1:27" x14ac:dyDescent="0.2">
      <c r="A436" t="s">
        <v>1131</v>
      </c>
      <c r="C436">
        <v>123.15</v>
      </c>
      <c r="G436">
        <v>656</v>
      </c>
      <c r="L436">
        <v>51.22</v>
      </c>
      <c r="M436">
        <v>9.4499999999999993</v>
      </c>
      <c r="N436" s="2">
        <v>51</v>
      </c>
      <c r="O436" s="2">
        <v>13</v>
      </c>
      <c r="P436" s="2">
        <v>15</v>
      </c>
      <c r="Q436" s="2">
        <v>9</v>
      </c>
      <c r="R436" s="2">
        <v>26</v>
      </c>
      <c r="S436" s="2">
        <v>48</v>
      </c>
      <c r="T436" s="2" t="str">
        <f t="shared" si="30"/>
        <v>N51131500</v>
      </c>
      <c r="U436" s="2" t="str">
        <f t="shared" si="31"/>
        <v>E09264800</v>
      </c>
      <c r="V436" s="2" t="str">
        <f t="shared" si="32"/>
        <v>51°13'15.0"N</v>
      </c>
      <c r="W436" s="2" t="str">
        <f t="shared" si="33"/>
        <v>09°26'48.0"E</v>
      </c>
      <c r="X436" t="s">
        <v>1136</v>
      </c>
      <c r="Y436">
        <v>8</v>
      </c>
      <c r="Z436" t="s">
        <v>15</v>
      </c>
      <c r="AA436" t="str">
        <f t="shared" si="34"/>
        <v>Grie Edermünde  (Germany)</v>
      </c>
    </row>
    <row r="437" spans="1:27" x14ac:dyDescent="0.2">
      <c r="A437" t="s">
        <v>935</v>
      </c>
      <c r="C437">
        <v>123.375</v>
      </c>
      <c r="G437">
        <v>66</v>
      </c>
      <c r="L437">
        <v>52.99</v>
      </c>
      <c r="M437">
        <v>8.57</v>
      </c>
      <c r="N437" s="2">
        <v>52</v>
      </c>
      <c r="O437" s="2">
        <v>59</v>
      </c>
      <c r="P437" s="2">
        <v>11</v>
      </c>
      <c r="Q437" s="2">
        <v>8</v>
      </c>
      <c r="R437" s="2">
        <v>34</v>
      </c>
      <c r="S437" s="2">
        <v>20</v>
      </c>
      <c r="T437" s="2" t="str">
        <f t="shared" si="30"/>
        <v>N52591100</v>
      </c>
      <c r="U437" s="2" t="str">
        <f t="shared" si="31"/>
        <v>E08342000</v>
      </c>
      <c r="V437" s="2" t="str">
        <f t="shared" si="32"/>
        <v>52°59'11.0"N</v>
      </c>
      <c r="W437" s="2" t="str">
        <f t="shared" si="33"/>
        <v>08°34'20.0"E</v>
      </c>
      <c r="X437" t="s">
        <v>1136</v>
      </c>
      <c r="Y437">
        <v>8</v>
      </c>
      <c r="Z437" t="s">
        <v>15</v>
      </c>
      <c r="AA437" t="str">
        <f t="shared" si="34"/>
        <v>Grosse Höhe  (Germany)</v>
      </c>
    </row>
    <row r="438" spans="1:27" x14ac:dyDescent="0.2">
      <c r="A438" t="s">
        <v>936</v>
      </c>
      <c r="C438">
        <v>123.35</v>
      </c>
      <c r="D438">
        <v>123.15</v>
      </c>
      <c r="G438">
        <v>256</v>
      </c>
      <c r="L438">
        <v>52.14</v>
      </c>
      <c r="M438">
        <v>10.57</v>
      </c>
      <c r="N438" s="2">
        <v>52</v>
      </c>
      <c r="O438" s="2">
        <v>8</v>
      </c>
      <c r="P438" s="2">
        <v>23</v>
      </c>
      <c r="Q438" s="2">
        <v>10</v>
      </c>
      <c r="R438" s="2">
        <v>34</v>
      </c>
      <c r="S438" s="2">
        <v>4</v>
      </c>
      <c r="T438" s="2" t="str">
        <f t="shared" si="30"/>
        <v>N52082300</v>
      </c>
      <c r="U438" s="2" t="str">
        <f t="shared" si="31"/>
        <v>E10340400</v>
      </c>
      <c r="V438" s="2" t="str">
        <f t="shared" si="32"/>
        <v>52°08'23.0"N</v>
      </c>
      <c r="W438" s="2" t="str">
        <f t="shared" si="33"/>
        <v>10°34'04.0"E</v>
      </c>
      <c r="X438" t="s">
        <v>1136</v>
      </c>
      <c r="Y438">
        <v>8</v>
      </c>
      <c r="Z438" t="s">
        <v>15</v>
      </c>
      <c r="AA438" t="str">
        <f t="shared" si="34"/>
        <v>Grosse Wiese Geb  (Germany)</v>
      </c>
    </row>
    <row r="439" spans="1:27" x14ac:dyDescent="0.2">
      <c r="A439" t="s">
        <v>937</v>
      </c>
      <c r="C439">
        <v>122.2</v>
      </c>
      <c r="G439">
        <v>141</v>
      </c>
      <c r="L439">
        <v>52.54</v>
      </c>
      <c r="M439">
        <v>10.02</v>
      </c>
      <c r="N439" s="2">
        <v>52</v>
      </c>
      <c r="O439" s="2">
        <v>32</v>
      </c>
      <c r="P439" s="2">
        <v>13</v>
      </c>
      <c r="Q439" s="2">
        <v>10</v>
      </c>
      <c r="R439" s="2">
        <v>1</v>
      </c>
      <c r="S439" s="2">
        <v>17</v>
      </c>
      <c r="T439" s="2" t="str">
        <f t="shared" si="30"/>
        <v>N52321300</v>
      </c>
      <c r="U439" s="2" t="str">
        <f t="shared" si="31"/>
        <v>E10011700</v>
      </c>
      <c r="V439" s="2" t="str">
        <f t="shared" si="32"/>
        <v>52°32'13.0"N</v>
      </c>
      <c r="W439" s="2" t="str">
        <f t="shared" si="33"/>
        <v>10°01'17.0"E</v>
      </c>
      <c r="X439" t="s">
        <v>1136</v>
      </c>
      <c r="Y439">
        <v>8</v>
      </c>
      <c r="Z439" t="s">
        <v>15</v>
      </c>
      <c r="AA439" t="str">
        <f t="shared" si="34"/>
        <v>Großes Moor  (Germany)</v>
      </c>
    </row>
    <row r="440" spans="1:27" x14ac:dyDescent="0.2">
      <c r="A440" t="s">
        <v>938</v>
      </c>
      <c r="C440">
        <v>129.97499999999999</v>
      </c>
      <c r="G440" s="3">
        <v>2316</v>
      </c>
      <c r="L440">
        <v>48.62</v>
      </c>
      <c r="M440">
        <v>9.66</v>
      </c>
      <c r="N440" s="2">
        <v>48</v>
      </c>
      <c r="O440" s="2">
        <v>37</v>
      </c>
      <c r="P440" s="2">
        <v>17</v>
      </c>
      <c r="Q440" s="2">
        <v>9</v>
      </c>
      <c r="R440" s="2">
        <v>39</v>
      </c>
      <c r="S440" s="2">
        <v>21</v>
      </c>
      <c r="T440" s="2" t="str">
        <f t="shared" si="30"/>
        <v>N48371700</v>
      </c>
      <c r="U440" s="2" t="str">
        <f t="shared" si="31"/>
        <v>E09392100</v>
      </c>
      <c r="V440" s="2" t="str">
        <f t="shared" si="32"/>
        <v>48°37'17.0"N</v>
      </c>
      <c r="W440" s="2" t="str">
        <f t="shared" si="33"/>
        <v>09°39'21.0"E</v>
      </c>
      <c r="X440" t="s">
        <v>1136</v>
      </c>
      <c r="Y440">
        <v>8</v>
      </c>
      <c r="Z440" t="s">
        <v>15</v>
      </c>
      <c r="AA440" t="str">
        <f t="shared" si="34"/>
        <v>Gruibingen Nortel  (Germany)</v>
      </c>
    </row>
    <row r="441" spans="1:27" x14ac:dyDescent="0.2">
      <c r="A441" t="s">
        <v>939</v>
      </c>
      <c r="C441">
        <v>122.3</v>
      </c>
      <c r="G441" s="3">
        <v>1033</v>
      </c>
      <c r="L441">
        <v>49.59</v>
      </c>
      <c r="M441">
        <v>8.1300000000000008</v>
      </c>
      <c r="N441" s="2">
        <v>49</v>
      </c>
      <c r="O441" s="2">
        <v>35</v>
      </c>
      <c r="P441" s="2">
        <v>8</v>
      </c>
      <c r="Q441" s="2">
        <v>8</v>
      </c>
      <c r="R441" s="2">
        <v>7</v>
      </c>
      <c r="S441" s="2">
        <v>50</v>
      </c>
      <c r="T441" s="2" t="str">
        <f t="shared" si="30"/>
        <v>N49350800</v>
      </c>
      <c r="U441" s="2" t="str">
        <f t="shared" si="31"/>
        <v>E08075000</v>
      </c>
      <c r="V441" s="2" t="str">
        <f t="shared" si="32"/>
        <v>49°35'08.0"N</v>
      </c>
      <c r="W441" s="2" t="str">
        <f t="shared" si="33"/>
        <v>08°07'50.0"E</v>
      </c>
      <c r="X441" t="s">
        <v>1136</v>
      </c>
      <c r="Y441">
        <v>8</v>
      </c>
      <c r="Z441" t="s">
        <v>15</v>
      </c>
      <c r="AA441" t="str">
        <f t="shared" si="34"/>
        <v>Grünstadt Quirnheim  (Germany)</v>
      </c>
    </row>
    <row r="442" spans="1:27" x14ac:dyDescent="0.2">
      <c r="A442" t="s">
        <v>940</v>
      </c>
      <c r="C442">
        <v>122.2</v>
      </c>
      <c r="G442" s="3">
        <v>1191</v>
      </c>
      <c r="L442">
        <v>51.41</v>
      </c>
      <c r="M442">
        <v>10.15</v>
      </c>
      <c r="N442" s="2">
        <v>51</v>
      </c>
      <c r="O442" s="2">
        <v>24</v>
      </c>
      <c r="P442" s="2">
        <v>34</v>
      </c>
      <c r="Q442" s="2">
        <v>10</v>
      </c>
      <c r="R442" s="2">
        <v>8</v>
      </c>
      <c r="S442" s="2">
        <v>51</v>
      </c>
      <c r="T442" s="2" t="str">
        <f t="shared" si="30"/>
        <v>N51243400</v>
      </c>
      <c r="U442" s="2" t="str">
        <f t="shared" si="31"/>
        <v>E10085100</v>
      </c>
      <c r="V442" s="2" t="str">
        <f t="shared" si="32"/>
        <v>51°24'34.0"N</v>
      </c>
      <c r="W442" s="2" t="str">
        <f t="shared" si="33"/>
        <v>10°08'51.0"E</v>
      </c>
      <c r="X442" t="s">
        <v>1136</v>
      </c>
      <c r="Y442">
        <v>8</v>
      </c>
      <c r="Z442" t="s">
        <v>15</v>
      </c>
      <c r="AA442" t="str">
        <f t="shared" si="34"/>
        <v>Günterode  (Germany)</v>
      </c>
    </row>
    <row r="443" spans="1:27" x14ac:dyDescent="0.2">
      <c r="A443" t="s">
        <v>941</v>
      </c>
      <c r="C443">
        <v>122.72499999999999</v>
      </c>
      <c r="G443" s="3">
        <v>1280</v>
      </c>
      <c r="L443">
        <v>51.31</v>
      </c>
      <c r="M443">
        <v>7.42</v>
      </c>
      <c r="N443" s="2">
        <v>51</v>
      </c>
      <c r="O443" s="2">
        <v>18</v>
      </c>
      <c r="P443" s="2">
        <v>24</v>
      </c>
      <c r="Q443" s="2">
        <v>7</v>
      </c>
      <c r="R443" s="2">
        <v>25</v>
      </c>
      <c r="S443" s="2">
        <v>18</v>
      </c>
      <c r="T443" s="2" t="str">
        <f t="shared" si="30"/>
        <v>N51182400</v>
      </c>
      <c r="U443" s="2" t="str">
        <f t="shared" si="31"/>
        <v>E07251800</v>
      </c>
      <c r="V443" s="2" t="str">
        <f t="shared" si="32"/>
        <v>51°18'24.0"N</v>
      </c>
      <c r="W443" s="2" t="str">
        <f t="shared" si="33"/>
        <v>07°25'18.0"E</v>
      </c>
      <c r="X443" t="s">
        <v>1136</v>
      </c>
      <c r="Y443">
        <v>8</v>
      </c>
      <c r="Z443" t="s">
        <v>15</v>
      </c>
      <c r="AA443" t="str">
        <f t="shared" si="34"/>
        <v>Hagen Hof  (Germany)</v>
      </c>
    </row>
    <row r="444" spans="1:27" x14ac:dyDescent="0.2">
      <c r="A444" t="s">
        <v>942</v>
      </c>
      <c r="C444">
        <v>123.35</v>
      </c>
      <c r="G444" s="3">
        <v>1952</v>
      </c>
      <c r="L444">
        <v>48.53</v>
      </c>
      <c r="M444">
        <v>8.68</v>
      </c>
      <c r="N444" s="2">
        <v>48</v>
      </c>
      <c r="O444" s="2">
        <v>31</v>
      </c>
      <c r="P444" s="2">
        <v>54</v>
      </c>
      <c r="Q444" s="2">
        <v>8</v>
      </c>
      <c r="R444" s="2">
        <v>40</v>
      </c>
      <c r="S444" s="2">
        <v>36</v>
      </c>
      <c r="T444" s="2" t="str">
        <f t="shared" si="30"/>
        <v>N48315400</v>
      </c>
      <c r="U444" s="2" t="str">
        <f t="shared" si="31"/>
        <v>E08403600</v>
      </c>
      <c r="V444" s="2" t="str">
        <f t="shared" si="32"/>
        <v>48°31'54.0"N</v>
      </c>
      <c r="W444" s="2" t="str">
        <f t="shared" si="33"/>
        <v>08°40'36.0"E</v>
      </c>
      <c r="X444" t="s">
        <v>1136</v>
      </c>
      <c r="Y444">
        <v>8</v>
      </c>
      <c r="Z444" t="s">
        <v>15</v>
      </c>
      <c r="AA444" t="str">
        <f t="shared" si="34"/>
        <v>Haiterbach Nagold  (Germany)</v>
      </c>
    </row>
    <row r="445" spans="1:27" x14ac:dyDescent="0.2">
      <c r="A445" t="s">
        <v>943</v>
      </c>
      <c r="C445">
        <v>123.35</v>
      </c>
      <c r="G445" s="3">
        <v>1263</v>
      </c>
      <c r="L445">
        <v>48.65</v>
      </c>
      <c r="M445">
        <v>11.6</v>
      </c>
      <c r="N445" s="2">
        <v>48</v>
      </c>
      <c r="O445" s="2">
        <v>38</v>
      </c>
      <c r="P445" s="2">
        <v>59</v>
      </c>
      <c r="Q445" s="2">
        <v>11</v>
      </c>
      <c r="R445" s="2">
        <v>35</v>
      </c>
      <c r="S445" s="2">
        <v>51</v>
      </c>
      <c r="T445" s="2" t="str">
        <f t="shared" si="30"/>
        <v>N48385900</v>
      </c>
      <c r="U445" s="2" t="str">
        <f t="shared" si="31"/>
        <v>E11355100</v>
      </c>
      <c r="V445" s="2" t="str">
        <f t="shared" si="32"/>
        <v>48°38'59.0"N</v>
      </c>
      <c r="W445" s="2" t="str">
        <f t="shared" si="33"/>
        <v>11°35'51.0"E</v>
      </c>
      <c r="X445" t="s">
        <v>1136</v>
      </c>
      <c r="Y445">
        <v>8</v>
      </c>
      <c r="Z445" t="s">
        <v>15</v>
      </c>
      <c r="AA445" t="str">
        <f t="shared" si="34"/>
        <v>Hallertau  (Germany)</v>
      </c>
    </row>
    <row r="446" spans="1:27" x14ac:dyDescent="0.2">
      <c r="A446" t="s">
        <v>944</v>
      </c>
      <c r="C446">
        <v>123.35</v>
      </c>
      <c r="G446" s="3">
        <v>1371</v>
      </c>
      <c r="L446">
        <v>51.17</v>
      </c>
      <c r="M446">
        <v>7.51</v>
      </c>
      <c r="N446" s="2">
        <v>51</v>
      </c>
      <c r="O446" s="2">
        <v>10</v>
      </c>
      <c r="P446" s="2">
        <v>26</v>
      </c>
      <c r="Q446" s="2">
        <v>7</v>
      </c>
      <c r="R446" s="2">
        <v>30</v>
      </c>
      <c r="S446" s="2">
        <v>42</v>
      </c>
      <c r="T446" s="2" t="str">
        <f t="shared" si="30"/>
        <v>N51102600</v>
      </c>
      <c r="U446" s="2" t="str">
        <f t="shared" si="31"/>
        <v>E07304200</v>
      </c>
      <c r="V446" s="2" t="str">
        <f t="shared" si="32"/>
        <v>51°10'26.0"N</v>
      </c>
      <c r="W446" s="2" t="str">
        <f t="shared" si="33"/>
        <v>07°30'42.0"E</v>
      </c>
      <c r="X446" t="s">
        <v>1136</v>
      </c>
      <c r="Y446">
        <v>8</v>
      </c>
      <c r="Z446" t="s">
        <v>15</v>
      </c>
      <c r="AA446" t="str">
        <f t="shared" si="34"/>
        <v>Halver Im Heede  (Germany)</v>
      </c>
    </row>
    <row r="447" spans="1:27" x14ac:dyDescent="0.2">
      <c r="A447" t="s">
        <v>945</v>
      </c>
      <c r="C447">
        <v>123.15</v>
      </c>
      <c r="G447">
        <v>968</v>
      </c>
      <c r="L447">
        <v>48.92</v>
      </c>
      <c r="M447">
        <v>8.82</v>
      </c>
      <c r="N447" s="2">
        <v>48</v>
      </c>
      <c r="O447" s="2">
        <v>55</v>
      </c>
      <c r="P447" s="2">
        <v>15</v>
      </c>
      <c r="Q447" s="2">
        <v>8</v>
      </c>
      <c r="R447" s="2">
        <v>49</v>
      </c>
      <c r="S447" s="2">
        <v>25</v>
      </c>
      <c r="T447" s="2" t="str">
        <f t="shared" si="30"/>
        <v>N48551500</v>
      </c>
      <c r="U447" s="2" t="str">
        <f t="shared" si="31"/>
        <v>E08492500</v>
      </c>
      <c r="V447" s="2" t="str">
        <f t="shared" si="32"/>
        <v>48°55'15.0"N</v>
      </c>
      <c r="W447" s="2" t="str">
        <f t="shared" si="33"/>
        <v>08°49'25.0"E</v>
      </c>
      <c r="X447" t="s">
        <v>1136</v>
      </c>
      <c r="Y447">
        <v>8</v>
      </c>
      <c r="Z447" t="s">
        <v>15</v>
      </c>
      <c r="AA447" t="str">
        <f t="shared" si="34"/>
        <v>Hangensteinerhof  (Germany)</v>
      </c>
    </row>
    <row r="448" spans="1:27" x14ac:dyDescent="0.2">
      <c r="A448" t="s">
        <v>946</v>
      </c>
      <c r="C448">
        <v>120.97499999999999</v>
      </c>
      <c r="G448" s="3">
        <v>1361</v>
      </c>
      <c r="L448">
        <v>50.68</v>
      </c>
      <c r="M448">
        <v>12.68</v>
      </c>
      <c r="N448" s="2">
        <v>50</v>
      </c>
      <c r="O448" s="2">
        <v>40</v>
      </c>
      <c r="P448" s="2">
        <v>36</v>
      </c>
      <c r="Q448" s="2">
        <v>12</v>
      </c>
      <c r="R448" s="2">
        <v>40</v>
      </c>
      <c r="S448" s="2">
        <v>55</v>
      </c>
      <c r="T448" s="2" t="str">
        <f t="shared" si="30"/>
        <v>N50403600</v>
      </c>
      <c r="U448" s="2" t="str">
        <f t="shared" si="31"/>
        <v>E12405500</v>
      </c>
      <c r="V448" s="2" t="str">
        <f t="shared" si="32"/>
        <v>50°40'36.0"N</v>
      </c>
      <c r="W448" s="2" t="str">
        <f t="shared" si="33"/>
        <v>12°40'55.0"E</v>
      </c>
      <c r="X448" t="s">
        <v>1136</v>
      </c>
      <c r="Y448">
        <v>8</v>
      </c>
      <c r="Z448" t="s">
        <v>15</v>
      </c>
      <c r="AA448" t="str">
        <f t="shared" si="34"/>
        <v>Hartenstein  (Germany)</v>
      </c>
    </row>
    <row r="449" spans="1:27" x14ac:dyDescent="0.2">
      <c r="A449" t="s">
        <v>947</v>
      </c>
      <c r="C449">
        <v>123.425</v>
      </c>
      <c r="G449" s="3">
        <v>1640</v>
      </c>
      <c r="L449">
        <v>51.71</v>
      </c>
      <c r="M449">
        <v>10.86</v>
      </c>
      <c r="N449" s="2">
        <v>51</v>
      </c>
      <c r="O449" s="2">
        <v>42</v>
      </c>
      <c r="P449" s="2">
        <v>21</v>
      </c>
      <c r="Q449" s="2">
        <v>10</v>
      </c>
      <c r="R449" s="2">
        <v>51</v>
      </c>
      <c r="S449" s="2">
        <v>42</v>
      </c>
      <c r="T449" s="2" t="str">
        <f t="shared" si="30"/>
        <v>N51422100</v>
      </c>
      <c r="U449" s="2" t="str">
        <f t="shared" si="31"/>
        <v>E10514200</v>
      </c>
      <c r="V449" s="2" t="str">
        <f t="shared" si="32"/>
        <v>51°42'21.0"N</v>
      </c>
      <c r="W449" s="2" t="str">
        <f t="shared" si="33"/>
        <v>10°51'42.0"E</v>
      </c>
      <c r="X449" t="s">
        <v>1136</v>
      </c>
      <c r="Y449">
        <v>8</v>
      </c>
      <c r="Z449" t="s">
        <v>15</v>
      </c>
      <c r="AA449" t="str">
        <f t="shared" si="34"/>
        <v>Hasselfelde  (Germany)</v>
      </c>
    </row>
    <row r="450" spans="1:27" x14ac:dyDescent="0.2">
      <c r="A450" t="s">
        <v>948</v>
      </c>
      <c r="C450">
        <v>123.5</v>
      </c>
      <c r="G450">
        <v>354</v>
      </c>
      <c r="L450">
        <v>49.36</v>
      </c>
      <c r="M450">
        <v>8.2899999999999991</v>
      </c>
      <c r="N450" s="2">
        <v>49</v>
      </c>
      <c r="O450" s="2">
        <v>21</v>
      </c>
      <c r="P450" s="2">
        <v>22</v>
      </c>
      <c r="Q450" s="2">
        <v>8</v>
      </c>
      <c r="R450" s="2">
        <v>17</v>
      </c>
      <c r="S450" s="2">
        <v>30</v>
      </c>
      <c r="T450" s="2" t="str">
        <f t="shared" si="30"/>
        <v>N49212200</v>
      </c>
      <c r="U450" s="2" t="str">
        <f t="shared" si="31"/>
        <v>E08173000</v>
      </c>
      <c r="V450" s="2" t="str">
        <f t="shared" si="32"/>
        <v>49°21'22.0"N</v>
      </c>
      <c r="W450" s="2" t="str">
        <f t="shared" si="33"/>
        <v>08°17'30.0"E</v>
      </c>
      <c r="X450" t="s">
        <v>1136</v>
      </c>
      <c r="Y450">
        <v>8</v>
      </c>
      <c r="Z450" t="s">
        <v>15</v>
      </c>
      <c r="AA450" t="str">
        <f t="shared" si="34"/>
        <v>Hassloch Pfalz  (Germany)</v>
      </c>
    </row>
    <row r="451" spans="1:27" x14ac:dyDescent="0.2">
      <c r="A451" t="s">
        <v>949</v>
      </c>
      <c r="C451">
        <v>123.5</v>
      </c>
      <c r="G451" s="3">
        <v>2323</v>
      </c>
      <c r="L451">
        <v>48.29</v>
      </c>
      <c r="M451">
        <v>9.4600000000000009</v>
      </c>
      <c r="N451" s="2">
        <v>48</v>
      </c>
      <c r="O451" s="2">
        <v>17</v>
      </c>
      <c r="P451" s="2">
        <v>16</v>
      </c>
      <c r="Q451" s="2">
        <v>9</v>
      </c>
      <c r="R451" s="2">
        <v>27</v>
      </c>
      <c r="S451" s="2">
        <v>41</v>
      </c>
      <c r="T451" s="2" t="str">
        <f t="shared" ref="T451:T514" si="35">CONCATENATE("N",TEXT(N451,"00"),TEXT(O451,"00"),TEXT(P451,"00"),"00")</f>
        <v>N48171600</v>
      </c>
      <c r="U451" s="2" t="str">
        <f t="shared" ref="U451:U514" si="36">CONCATENATE("E",TEXT(Q451,"00"),TEXT(R451,"00"),TEXT(S451,"00"),"00")</f>
        <v>E09274100</v>
      </c>
      <c r="V451" s="2" t="str">
        <f t="shared" ref="V451:V514" si="37">CONCATENATE(TEXT(N451,"00"),"°",TEXT(O451,"00"),"'",TEXT(P451,"00"),".0",CHAR(34),"N")</f>
        <v>48°17'16.0"N</v>
      </c>
      <c r="W451" s="2" t="str">
        <f t="shared" ref="W451:W514" si="38">CONCATENATE(TEXT(Q451,"00"),"°",TEXT(R451,"00"),"'",TEXT(S451,"00"),".0",CHAR(34),"E")</f>
        <v>09°27'41.0"E</v>
      </c>
      <c r="X451" t="s">
        <v>1136</v>
      </c>
      <c r="Y451">
        <v>8</v>
      </c>
      <c r="Z451" t="s">
        <v>15</v>
      </c>
      <c r="AA451" t="str">
        <f t="shared" ref="AA451:AA514" si="39">CONCATENATE(A451, " ", B451, " (Germany)")</f>
        <v>Hayingen  (Germany)</v>
      </c>
    </row>
    <row r="452" spans="1:27" x14ac:dyDescent="0.2">
      <c r="A452" t="s">
        <v>950</v>
      </c>
      <c r="C452">
        <v>123.5</v>
      </c>
      <c r="G452">
        <v>512</v>
      </c>
      <c r="L452">
        <v>49.12</v>
      </c>
      <c r="M452">
        <v>9.18</v>
      </c>
      <c r="N452" s="2">
        <v>49</v>
      </c>
      <c r="O452" s="2">
        <v>7</v>
      </c>
      <c r="P452" s="2">
        <v>21</v>
      </c>
      <c r="Q452" s="2">
        <v>9</v>
      </c>
      <c r="R452" s="2">
        <v>10</v>
      </c>
      <c r="S452" s="2">
        <v>58</v>
      </c>
      <c r="T452" s="2" t="str">
        <f t="shared" si="35"/>
        <v>N49072100</v>
      </c>
      <c r="U452" s="2" t="str">
        <f t="shared" si="36"/>
        <v>E09105800</v>
      </c>
      <c r="V452" s="2" t="str">
        <f t="shared" si="37"/>
        <v>49°07'21.0"N</v>
      </c>
      <c r="W452" s="2" t="str">
        <f t="shared" si="38"/>
        <v>09°10'58.0"E</v>
      </c>
      <c r="X452" t="s">
        <v>1136</v>
      </c>
      <c r="Y452">
        <v>8</v>
      </c>
      <c r="Z452" t="s">
        <v>15</v>
      </c>
      <c r="AA452" t="str">
        <f t="shared" si="39"/>
        <v>Heilbronn Böckin  (Germany)</v>
      </c>
    </row>
    <row r="453" spans="1:27" x14ac:dyDescent="0.2">
      <c r="A453" t="s">
        <v>951</v>
      </c>
      <c r="C453">
        <v>123.5</v>
      </c>
      <c r="G453" s="3">
        <v>2493</v>
      </c>
      <c r="L453">
        <v>47.83</v>
      </c>
      <c r="M453">
        <v>9.3000000000000007</v>
      </c>
      <c r="N453" s="2">
        <v>47</v>
      </c>
      <c r="O453" s="2">
        <v>49</v>
      </c>
      <c r="P453" s="2">
        <v>57</v>
      </c>
      <c r="Q453" s="2">
        <v>9</v>
      </c>
      <c r="R453" s="2">
        <v>18</v>
      </c>
      <c r="S453" s="2">
        <v>6</v>
      </c>
      <c r="T453" s="2" t="str">
        <f t="shared" si="35"/>
        <v>N47495700</v>
      </c>
      <c r="U453" s="2" t="str">
        <f t="shared" si="36"/>
        <v>E09180600</v>
      </c>
      <c r="V453" s="2" t="str">
        <f t="shared" si="37"/>
        <v>47°49'57.0"N</v>
      </c>
      <c r="W453" s="2" t="str">
        <f t="shared" si="38"/>
        <v>09°18'06.0"E</v>
      </c>
      <c r="X453" t="s">
        <v>1136</v>
      </c>
      <c r="Y453">
        <v>8</v>
      </c>
      <c r="Z453" t="s">
        <v>15</v>
      </c>
      <c r="AA453" t="str">
        <f t="shared" si="39"/>
        <v>Heiligenberg  (Germany)</v>
      </c>
    </row>
    <row r="454" spans="1:27" x14ac:dyDescent="0.2">
      <c r="A454" t="s">
        <v>952</v>
      </c>
      <c r="C454">
        <v>123.15</v>
      </c>
      <c r="G454">
        <v>656</v>
      </c>
      <c r="L454">
        <v>52.03</v>
      </c>
      <c r="M454">
        <v>9.57</v>
      </c>
      <c r="N454" s="2">
        <v>52</v>
      </c>
      <c r="O454" s="2">
        <v>1</v>
      </c>
      <c r="P454" s="2">
        <v>36</v>
      </c>
      <c r="Q454" s="2">
        <v>9</v>
      </c>
      <c r="R454" s="2">
        <v>34</v>
      </c>
      <c r="S454" s="2">
        <v>13</v>
      </c>
      <c r="T454" s="2" t="str">
        <f t="shared" si="35"/>
        <v>N52013600</v>
      </c>
      <c r="U454" s="2" t="str">
        <f t="shared" si="36"/>
        <v>E09341300</v>
      </c>
      <c r="V454" s="2" t="str">
        <f t="shared" si="37"/>
        <v>52°01'36.0"N</v>
      </c>
      <c r="W454" s="2" t="str">
        <f t="shared" si="38"/>
        <v>09°34'13.0"E</v>
      </c>
      <c r="X454" t="s">
        <v>1136</v>
      </c>
      <c r="Y454">
        <v>8</v>
      </c>
      <c r="Z454" t="s">
        <v>15</v>
      </c>
      <c r="AA454" t="str">
        <f t="shared" si="39"/>
        <v>Hellenhagen  (Germany)</v>
      </c>
    </row>
    <row r="455" spans="1:27" x14ac:dyDescent="0.2">
      <c r="A455" t="s">
        <v>953</v>
      </c>
      <c r="C455">
        <v>123.5</v>
      </c>
      <c r="G455">
        <v>75</v>
      </c>
      <c r="L455">
        <v>53.38</v>
      </c>
      <c r="M455">
        <v>8.85</v>
      </c>
      <c r="N455" s="2">
        <v>53</v>
      </c>
      <c r="O455" s="2">
        <v>22</v>
      </c>
      <c r="P455" s="2">
        <v>32</v>
      </c>
      <c r="Q455" s="2">
        <v>8</v>
      </c>
      <c r="R455" s="2">
        <v>51</v>
      </c>
      <c r="S455" s="2">
        <v>1</v>
      </c>
      <c r="T455" s="2" t="str">
        <f t="shared" si="35"/>
        <v>N53223200</v>
      </c>
      <c r="U455" s="2" t="str">
        <f t="shared" si="36"/>
        <v>E08510100</v>
      </c>
      <c r="V455" s="2" t="str">
        <f t="shared" si="37"/>
        <v>53°22'32.0"N</v>
      </c>
      <c r="W455" s="2" t="str">
        <f t="shared" si="38"/>
        <v>08°51'01.0"E</v>
      </c>
      <c r="X455" t="s">
        <v>1136</v>
      </c>
      <c r="Y455">
        <v>8</v>
      </c>
      <c r="Z455" t="s">
        <v>15</v>
      </c>
      <c r="AA455" t="str">
        <f t="shared" si="39"/>
        <v>Hellingst  (Germany)</v>
      </c>
    </row>
    <row r="456" spans="1:27" x14ac:dyDescent="0.2">
      <c r="A456" t="s">
        <v>954</v>
      </c>
      <c r="C456">
        <v>123.45</v>
      </c>
      <c r="G456">
        <v>410</v>
      </c>
      <c r="L456">
        <v>51.47</v>
      </c>
      <c r="M456">
        <v>7.66</v>
      </c>
      <c r="N456" s="2">
        <v>51</v>
      </c>
      <c r="O456" s="2">
        <v>28</v>
      </c>
      <c r="P456" s="2">
        <v>27</v>
      </c>
      <c r="Q456" s="2">
        <v>7</v>
      </c>
      <c r="R456" s="2">
        <v>39</v>
      </c>
      <c r="S456" s="2">
        <v>18</v>
      </c>
      <c r="T456" s="2" t="str">
        <f t="shared" si="35"/>
        <v>N51282700</v>
      </c>
      <c r="U456" s="2" t="str">
        <f t="shared" si="36"/>
        <v>E07391800</v>
      </c>
      <c r="V456" s="2" t="str">
        <f t="shared" si="37"/>
        <v>51°28'27.0"N</v>
      </c>
      <c r="W456" s="2" t="str">
        <f t="shared" si="38"/>
        <v>07°39'18.0"E</v>
      </c>
      <c r="X456" t="s">
        <v>1136</v>
      </c>
      <c r="Y456">
        <v>8</v>
      </c>
      <c r="Z456" t="s">
        <v>15</v>
      </c>
      <c r="AA456" t="str">
        <f t="shared" si="39"/>
        <v>Hengsen Opherdick  (Germany)</v>
      </c>
    </row>
    <row r="457" spans="1:27" x14ac:dyDescent="0.2">
      <c r="A457" t="s">
        <v>955</v>
      </c>
      <c r="C457">
        <v>122.47499999999999</v>
      </c>
      <c r="G457">
        <v>312</v>
      </c>
      <c r="L457">
        <v>49.62</v>
      </c>
      <c r="M457">
        <v>8.6199999999999992</v>
      </c>
      <c r="N457" s="2">
        <v>49</v>
      </c>
      <c r="O457" s="2">
        <v>37</v>
      </c>
      <c r="P457" s="2">
        <v>15</v>
      </c>
      <c r="Q457" s="2">
        <v>8</v>
      </c>
      <c r="R457" s="2">
        <v>37</v>
      </c>
      <c r="S457" s="2">
        <v>29</v>
      </c>
      <c r="T457" s="2" t="str">
        <f t="shared" si="35"/>
        <v>N49371500</v>
      </c>
      <c r="U457" s="2" t="str">
        <f t="shared" si="36"/>
        <v>E08372900</v>
      </c>
      <c r="V457" s="2" t="str">
        <f t="shared" si="37"/>
        <v>49°37'15.0"N</v>
      </c>
      <c r="W457" s="2" t="str">
        <f t="shared" si="38"/>
        <v>08°37'29.0"E</v>
      </c>
      <c r="X457" t="s">
        <v>1136</v>
      </c>
      <c r="Y457">
        <v>8</v>
      </c>
      <c r="Z457" t="s">
        <v>15</v>
      </c>
      <c r="AA457" t="str">
        <f t="shared" si="39"/>
        <v>Heppenheim  Landesgrenze  (Germany)</v>
      </c>
    </row>
    <row r="458" spans="1:27" x14ac:dyDescent="0.2">
      <c r="A458" t="s">
        <v>956</v>
      </c>
      <c r="C458">
        <v>123.35</v>
      </c>
      <c r="D458">
        <v>123.5</v>
      </c>
      <c r="G458" s="3">
        <v>1342</v>
      </c>
      <c r="L458">
        <v>49.31</v>
      </c>
      <c r="M458">
        <v>9.74</v>
      </c>
      <c r="N458" s="2">
        <v>49</v>
      </c>
      <c r="O458" s="2">
        <v>18</v>
      </c>
      <c r="P458" s="2">
        <v>53</v>
      </c>
      <c r="Q458" s="2">
        <v>9</v>
      </c>
      <c r="R458" s="2">
        <v>44</v>
      </c>
      <c r="S458" s="2">
        <v>41</v>
      </c>
      <c r="T458" s="2" t="str">
        <f t="shared" si="35"/>
        <v>N49185300</v>
      </c>
      <c r="U458" s="2" t="str">
        <f t="shared" si="36"/>
        <v>E09444100</v>
      </c>
      <c r="V458" s="2" t="str">
        <f t="shared" si="37"/>
        <v>49°18'53.0"N</v>
      </c>
      <c r="W458" s="2" t="str">
        <f t="shared" si="38"/>
        <v>09°44'41.0"E</v>
      </c>
      <c r="X458" t="s">
        <v>1136</v>
      </c>
      <c r="Y458">
        <v>8</v>
      </c>
      <c r="Z458" t="s">
        <v>15</v>
      </c>
      <c r="AA458" t="str">
        <f t="shared" si="39"/>
        <v>Hermuthausen  (Germany)</v>
      </c>
    </row>
    <row r="459" spans="1:27" x14ac:dyDescent="0.2">
      <c r="A459" t="s">
        <v>957</v>
      </c>
      <c r="C459">
        <v>123.35</v>
      </c>
      <c r="D459">
        <v>123.5</v>
      </c>
      <c r="G459" s="3">
        <v>1109</v>
      </c>
      <c r="L459">
        <v>49.51</v>
      </c>
      <c r="M459">
        <v>11.45</v>
      </c>
      <c r="N459" s="2">
        <v>49</v>
      </c>
      <c r="O459" s="2">
        <v>30</v>
      </c>
      <c r="P459" s="2">
        <v>26</v>
      </c>
      <c r="Q459" s="2">
        <v>11</v>
      </c>
      <c r="R459" s="2">
        <v>27</v>
      </c>
      <c r="S459" s="2">
        <v>0</v>
      </c>
      <c r="T459" s="2" t="str">
        <f t="shared" si="35"/>
        <v>N49302600</v>
      </c>
      <c r="U459" s="2" t="str">
        <f t="shared" si="36"/>
        <v>E11270000</v>
      </c>
      <c r="V459" s="2" t="str">
        <f t="shared" si="37"/>
        <v>49°30'26.0"N</v>
      </c>
      <c r="W459" s="2" t="str">
        <f t="shared" si="38"/>
        <v>11°27'00.0"E</v>
      </c>
      <c r="X459" t="s">
        <v>1136</v>
      </c>
      <c r="Y459">
        <v>8</v>
      </c>
      <c r="Z459" t="s">
        <v>15</v>
      </c>
      <c r="AA459" t="str">
        <f t="shared" si="39"/>
        <v>Hersbruck  (Germany)</v>
      </c>
    </row>
    <row r="460" spans="1:27" x14ac:dyDescent="0.2">
      <c r="A460" t="s">
        <v>958</v>
      </c>
      <c r="C460">
        <v>123.5</v>
      </c>
      <c r="G460" s="3">
        <v>1345</v>
      </c>
      <c r="L460">
        <v>51.19</v>
      </c>
      <c r="M460">
        <v>9.75</v>
      </c>
      <c r="N460" s="2">
        <v>51</v>
      </c>
      <c r="O460" s="2">
        <v>11</v>
      </c>
      <c r="P460" s="2">
        <v>26</v>
      </c>
      <c r="Q460" s="2">
        <v>9</v>
      </c>
      <c r="R460" s="2">
        <v>44</v>
      </c>
      <c r="S460" s="2">
        <v>56</v>
      </c>
      <c r="T460" s="2" t="str">
        <f t="shared" si="35"/>
        <v>N51112600</v>
      </c>
      <c r="U460" s="2" t="str">
        <f t="shared" si="36"/>
        <v>E09445600</v>
      </c>
      <c r="V460" s="2" t="str">
        <f t="shared" si="37"/>
        <v>51°11'26.0"N</v>
      </c>
      <c r="W460" s="2" t="str">
        <f t="shared" si="38"/>
        <v>09°44'56.0"E</v>
      </c>
      <c r="X460" t="s">
        <v>1136</v>
      </c>
      <c r="Y460">
        <v>8</v>
      </c>
      <c r="Z460" t="s">
        <v>15</v>
      </c>
      <c r="AA460" t="str">
        <f t="shared" si="39"/>
        <v>Hessisch Lichtenau  (Germany)</v>
      </c>
    </row>
    <row r="461" spans="1:27" x14ac:dyDescent="0.2">
      <c r="A461" t="s">
        <v>959</v>
      </c>
      <c r="C461">
        <v>123.5</v>
      </c>
      <c r="G461" s="3">
        <v>1312</v>
      </c>
      <c r="L461">
        <v>48.88</v>
      </c>
      <c r="M461">
        <v>11.76</v>
      </c>
      <c r="N461" s="2">
        <v>48</v>
      </c>
      <c r="O461" s="2">
        <v>52</v>
      </c>
      <c r="P461" s="2">
        <v>40</v>
      </c>
      <c r="Q461" s="2">
        <v>11</v>
      </c>
      <c r="R461" s="2">
        <v>45</v>
      </c>
      <c r="S461" s="2">
        <v>45</v>
      </c>
      <c r="T461" s="2" t="str">
        <f t="shared" si="35"/>
        <v>N48524000</v>
      </c>
      <c r="U461" s="2" t="str">
        <f t="shared" si="36"/>
        <v>E11454500</v>
      </c>
      <c r="V461" s="2" t="str">
        <f t="shared" si="37"/>
        <v>48°52'40.0"N</v>
      </c>
      <c r="W461" s="2" t="str">
        <f t="shared" si="38"/>
        <v>11°45'45.0"E</v>
      </c>
      <c r="X461" t="s">
        <v>1136</v>
      </c>
      <c r="Y461">
        <v>8</v>
      </c>
      <c r="Z461" t="s">
        <v>15</v>
      </c>
      <c r="AA461" t="str">
        <f t="shared" si="39"/>
        <v>Hienheim  (Germany)</v>
      </c>
    </row>
    <row r="462" spans="1:27" x14ac:dyDescent="0.2">
      <c r="A462" t="s">
        <v>960</v>
      </c>
      <c r="C462">
        <v>123.375</v>
      </c>
      <c r="G462">
        <v>295</v>
      </c>
      <c r="L462">
        <v>51.19</v>
      </c>
      <c r="M462">
        <v>6.97</v>
      </c>
      <c r="N462" s="2">
        <v>51</v>
      </c>
      <c r="O462" s="2">
        <v>11</v>
      </c>
      <c r="P462" s="2">
        <v>14</v>
      </c>
      <c r="Q462" s="2">
        <v>6</v>
      </c>
      <c r="R462" s="2">
        <v>58</v>
      </c>
      <c r="S462" s="2">
        <v>29</v>
      </c>
      <c r="T462" s="2" t="str">
        <f t="shared" si="35"/>
        <v>N51111400</v>
      </c>
      <c r="U462" s="2" t="str">
        <f t="shared" si="36"/>
        <v>E06582900</v>
      </c>
      <c r="V462" s="2" t="str">
        <f t="shared" si="37"/>
        <v>51°11'14.0"N</v>
      </c>
      <c r="W462" s="2" t="str">
        <f t="shared" si="38"/>
        <v>06°58'29.0"E</v>
      </c>
      <c r="X462" t="s">
        <v>1136</v>
      </c>
      <c r="Y462">
        <v>8</v>
      </c>
      <c r="Z462" t="s">
        <v>15</v>
      </c>
      <c r="AA462" t="str">
        <f t="shared" si="39"/>
        <v>Hilden Kesselweie  (Germany)</v>
      </c>
    </row>
    <row r="463" spans="1:27" x14ac:dyDescent="0.2">
      <c r="A463" t="s">
        <v>961</v>
      </c>
      <c r="C463">
        <v>123.375</v>
      </c>
      <c r="G463" s="3">
        <v>1486</v>
      </c>
      <c r="L463">
        <v>47.76</v>
      </c>
      <c r="M463">
        <v>8.77</v>
      </c>
      <c r="N463" s="2">
        <v>47</v>
      </c>
      <c r="O463" s="2">
        <v>45</v>
      </c>
      <c r="P463" s="2">
        <v>37</v>
      </c>
      <c r="Q463" s="2">
        <v>8</v>
      </c>
      <c r="R463" s="2">
        <v>46</v>
      </c>
      <c r="S463" s="2">
        <v>3</v>
      </c>
      <c r="T463" s="2" t="str">
        <f t="shared" si="35"/>
        <v>N47453700</v>
      </c>
      <c r="U463" s="2" t="str">
        <f t="shared" si="36"/>
        <v>E08460300</v>
      </c>
      <c r="V463" s="2" t="str">
        <f t="shared" si="37"/>
        <v>47°45'37.0"N</v>
      </c>
      <c r="W463" s="2" t="str">
        <f t="shared" si="38"/>
        <v>08°46'03.0"E</v>
      </c>
      <c r="X463" t="s">
        <v>1136</v>
      </c>
      <c r="Y463">
        <v>8</v>
      </c>
      <c r="Z463" t="s">
        <v>15</v>
      </c>
      <c r="AA463" t="str">
        <f t="shared" si="39"/>
        <v>Hilzingen  (Germany)</v>
      </c>
    </row>
    <row r="464" spans="1:27" x14ac:dyDescent="0.2">
      <c r="A464" t="s">
        <v>962</v>
      </c>
      <c r="C464">
        <v>118.325</v>
      </c>
      <c r="G464" s="3">
        <v>1772</v>
      </c>
      <c r="L464">
        <v>50.8</v>
      </c>
      <c r="M464">
        <v>8.3800000000000008</v>
      </c>
      <c r="N464" s="2">
        <v>50</v>
      </c>
      <c r="O464" s="2">
        <v>48</v>
      </c>
      <c r="P464" s="2">
        <v>8</v>
      </c>
      <c r="Q464" s="2">
        <v>8</v>
      </c>
      <c r="R464" s="2">
        <v>22</v>
      </c>
      <c r="S464" s="2">
        <v>38</v>
      </c>
      <c r="T464" s="2" t="str">
        <f t="shared" si="35"/>
        <v>N50480800</v>
      </c>
      <c r="U464" s="2" t="str">
        <f t="shared" si="36"/>
        <v>E08223800</v>
      </c>
      <c r="V464" s="2" t="str">
        <f t="shared" si="37"/>
        <v>50°48'08.0"N</v>
      </c>
      <c r="W464" s="2" t="str">
        <f t="shared" si="38"/>
        <v>08°22'38.0"E</v>
      </c>
      <c r="X464" t="s">
        <v>1136</v>
      </c>
      <c r="Y464">
        <v>8</v>
      </c>
      <c r="Z464" t="s">
        <v>15</v>
      </c>
      <c r="AA464" t="str">
        <f t="shared" si="39"/>
        <v>Hirzenhain Nordwe  (Germany)</v>
      </c>
    </row>
    <row r="465" spans="1:27" x14ac:dyDescent="0.2">
      <c r="A465" t="s">
        <v>963</v>
      </c>
      <c r="C465">
        <v>123.5</v>
      </c>
      <c r="G465" s="3">
        <v>1549</v>
      </c>
      <c r="L465">
        <v>48.42</v>
      </c>
      <c r="M465">
        <v>10.15</v>
      </c>
      <c r="N465" s="2">
        <v>48</v>
      </c>
      <c r="O465" s="2">
        <v>25</v>
      </c>
      <c r="P465" s="2">
        <v>17</v>
      </c>
      <c r="Q465" s="2">
        <v>10</v>
      </c>
      <c r="R465" s="2">
        <v>9</v>
      </c>
      <c r="S465" s="2">
        <v>6</v>
      </c>
      <c r="T465" s="2" t="str">
        <f t="shared" si="35"/>
        <v>N48251700</v>
      </c>
      <c r="U465" s="2" t="str">
        <f t="shared" si="36"/>
        <v>E10090600</v>
      </c>
      <c r="V465" s="2" t="str">
        <f t="shared" si="37"/>
        <v>48°25'17.0"N</v>
      </c>
      <c r="W465" s="2" t="str">
        <f t="shared" si="38"/>
        <v>10°09'06.0"E</v>
      </c>
      <c r="X465" t="s">
        <v>1136</v>
      </c>
      <c r="Y465">
        <v>8</v>
      </c>
      <c r="Z465" t="s">
        <v>15</v>
      </c>
      <c r="AA465" t="str">
        <f t="shared" si="39"/>
        <v>Hoffeld  (Germany)</v>
      </c>
    </row>
    <row r="466" spans="1:27" x14ac:dyDescent="0.2">
      <c r="A466" t="s">
        <v>964</v>
      </c>
      <c r="C466">
        <v>123.15</v>
      </c>
      <c r="G466" s="3">
        <v>2198</v>
      </c>
      <c r="L466">
        <v>50.5</v>
      </c>
      <c r="M466">
        <v>9.2200000000000006</v>
      </c>
      <c r="N466" s="2">
        <v>50</v>
      </c>
      <c r="O466" s="2">
        <v>29</v>
      </c>
      <c r="P466" s="2">
        <v>56</v>
      </c>
      <c r="Q466" s="2">
        <v>9</v>
      </c>
      <c r="R466" s="2">
        <v>12</v>
      </c>
      <c r="S466" s="2">
        <v>56</v>
      </c>
      <c r="T466" s="2" t="str">
        <f t="shared" si="35"/>
        <v>N50295600</v>
      </c>
      <c r="U466" s="2" t="str">
        <f t="shared" si="36"/>
        <v>E09125600</v>
      </c>
      <c r="V466" s="2" t="str">
        <f t="shared" si="37"/>
        <v>50°29'56.0"N</v>
      </c>
      <c r="W466" s="2" t="str">
        <f t="shared" si="38"/>
        <v>09°12'56.0"E</v>
      </c>
      <c r="X466" t="s">
        <v>1136</v>
      </c>
      <c r="Y466">
        <v>8</v>
      </c>
      <c r="Z466" t="s">
        <v>15</v>
      </c>
      <c r="AA466" t="str">
        <f t="shared" si="39"/>
        <v>Hoherodskopf  (Germany)</v>
      </c>
    </row>
    <row r="467" spans="1:27" x14ac:dyDescent="0.2">
      <c r="A467" t="s">
        <v>965</v>
      </c>
      <c r="C467">
        <v>123.35</v>
      </c>
      <c r="G467">
        <v>164</v>
      </c>
      <c r="L467">
        <v>53.32</v>
      </c>
      <c r="M467">
        <v>10.07</v>
      </c>
      <c r="N467" s="2">
        <v>53</v>
      </c>
      <c r="O467" s="2">
        <v>19</v>
      </c>
      <c r="P467" s="2">
        <v>20</v>
      </c>
      <c r="Q467" s="2">
        <v>10</v>
      </c>
      <c r="R467" s="2">
        <v>4</v>
      </c>
      <c r="S467" s="2">
        <v>27</v>
      </c>
      <c r="T467" s="2" t="str">
        <f t="shared" si="35"/>
        <v>N53192000</v>
      </c>
      <c r="U467" s="2" t="str">
        <f t="shared" si="36"/>
        <v>E10042700</v>
      </c>
      <c r="V467" s="2" t="str">
        <f t="shared" si="37"/>
        <v>53°19'20.0"N</v>
      </c>
      <c r="W467" s="2" t="str">
        <f t="shared" si="38"/>
        <v>10°04'27.0"E</v>
      </c>
      <c r="X467" t="s">
        <v>1136</v>
      </c>
      <c r="Y467">
        <v>8</v>
      </c>
      <c r="Z467" t="s">
        <v>15</v>
      </c>
      <c r="AA467" t="str">
        <f t="shared" si="39"/>
        <v>Holtorfsloh  (Germany)</v>
      </c>
    </row>
    <row r="468" spans="1:27" x14ac:dyDescent="0.2">
      <c r="A468" t="s">
        <v>966</v>
      </c>
      <c r="C468">
        <v>123.5</v>
      </c>
      <c r="G468" s="3">
        <v>1148</v>
      </c>
      <c r="L468">
        <v>50.75</v>
      </c>
      <c r="M468">
        <v>9.02</v>
      </c>
      <c r="N468" s="2">
        <v>50</v>
      </c>
      <c r="O468" s="2">
        <v>44</v>
      </c>
      <c r="P468" s="2">
        <v>50</v>
      </c>
      <c r="Q468" s="2">
        <v>9</v>
      </c>
      <c r="R468" s="2">
        <v>1</v>
      </c>
      <c r="S468" s="2">
        <v>11</v>
      </c>
      <c r="T468" s="2" t="str">
        <f t="shared" si="35"/>
        <v>N50445000</v>
      </c>
      <c r="U468" s="2" t="str">
        <f t="shared" si="36"/>
        <v>E09011100</v>
      </c>
      <c r="V468" s="2" t="str">
        <f t="shared" si="37"/>
        <v>50°44'50.0"N</v>
      </c>
      <c r="W468" s="2" t="str">
        <f t="shared" si="38"/>
        <v>09°01'11.0"E</v>
      </c>
      <c r="X468" t="s">
        <v>1136</v>
      </c>
      <c r="Y468">
        <v>8</v>
      </c>
      <c r="Z468" t="s">
        <v>15</v>
      </c>
      <c r="AA468" t="str">
        <f t="shared" si="39"/>
        <v>Homberg Ohm  (Germany)</v>
      </c>
    </row>
    <row r="469" spans="1:27" x14ac:dyDescent="0.2">
      <c r="A469" t="s">
        <v>967</v>
      </c>
      <c r="C469">
        <v>122.47499999999999</v>
      </c>
      <c r="G469">
        <v>239</v>
      </c>
      <c r="L469">
        <v>53.15</v>
      </c>
      <c r="M469">
        <v>9.8000000000000007</v>
      </c>
      <c r="N469" s="2">
        <v>53</v>
      </c>
      <c r="O469" s="2">
        <v>8</v>
      </c>
      <c r="P469" s="2">
        <v>51</v>
      </c>
      <c r="Q469" s="2">
        <v>9</v>
      </c>
      <c r="R469" s="2">
        <v>47</v>
      </c>
      <c r="S469" s="2">
        <v>46</v>
      </c>
      <c r="T469" s="2" t="str">
        <f t="shared" si="35"/>
        <v>N53085100</v>
      </c>
      <c r="U469" s="2" t="str">
        <f t="shared" si="36"/>
        <v>E09474600</v>
      </c>
      <c r="V469" s="2" t="str">
        <f t="shared" si="37"/>
        <v>53°08'51.0"N</v>
      </c>
      <c r="W469" s="2" t="str">
        <f t="shared" si="38"/>
        <v>09°47'46.0"E</v>
      </c>
      <c r="X469" t="s">
        <v>1136</v>
      </c>
      <c r="Y469">
        <v>8</v>
      </c>
      <c r="Z469" t="s">
        <v>15</v>
      </c>
      <c r="AA469" t="str">
        <f t="shared" si="39"/>
        <v>Höpen  (Germany)</v>
      </c>
    </row>
    <row r="470" spans="1:27" x14ac:dyDescent="0.2">
      <c r="A470" t="s">
        <v>968</v>
      </c>
      <c r="C470">
        <v>130.125</v>
      </c>
      <c r="G470" s="3">
        <v>1083</v>
      </c>
      <c r="L470">
        <v>50.67</v>
      </c>
      <c r="M470">
        <v>8.2200000000000006</v>
      </c>
      <c r="N470" s="2">
        <v>50</v>
      </c>
      <c r="O470" s="2">
        <v>40</v>
      </c>
      <c r="P470" s="2">
        <v>14</v>
      </c>
      <c r="Q470" s="2">
        <v>8</v>
      </c>
      <c r="R470" s="2">
        <v>13</v>
      </c>
      <c r="S470" s="2">
        <v>22</v>
      </c>
      <c r="T470" s="2" t="str">
        <f t="shared" si="35"/>
        <v>N50401400</v>
      </c>
      <c r="U470" s="2" t="str">
        <f t="shared" si="36"/>
        <v>E08132200</v>
      </c>
      <c r="V470" s="2" t="str">
        <f t="shared" si="37"/>
        <v>50°40'14.0"N</v>
      </c>
      <c r="W470" s="2" t="str">
        <f t="shared" si="38"/>
        <v>08°13'22.0"E</v>
      </c>
      <c r="X470" t="s">
        <v>1136</v>
      </c>
      <c r="Y470">
        <v>8</v>
      </c>
      <c r="Z470" t="s">
        <v>15</v>
      </c>
      <c r="AA470" t="str">
        <f t="shared" si="39"/>
        <v>Hörbach  (Germany)</v>
      </c>
    </row>
    <row r="471" spans="1:27" x14ac:dyDescent="0.2">
      <c r="A471" t="s">
        <v>969</v>
      </c>
      <c r="C471">
        <v>122.02500000000001</v>
      </c>
      <c r="G471" s="3">
        <v>2215</v>
      </c>
      <c r="L471">
        <v>48.75</v>
      </c>
      <c r="M471">
        <v>9.86</v>
      </c>
      <c r="N471" s="2">
        <v>48</v>
      </c>
      <c r="O471" s="2">
        <v>44</v>
      </c>
      <c r="P471" s="2">
        <v>44</v>
      </c>
      <c r="Q471" s="2">
        <v>9</v>
      </c>
      <c r="R471" s="2">
        <v>51</v>
      </c>
      <c r="S471" s="2">
        <v>46</v>
      </c>
      <c r="T471" s="2" t="str">
        <f t="shared" si="35"/>
        <v>N48444400</v>
      </c>
      <c r="U471" s="2" t="str">
        <f t="shared" si="36"/>
        <v>E09514600</v>
      </c>
      <c r="V471" s="2" t="str">
        <f t="shared" si="37"/>
        <v>48°44'44.0"N</v>
      </c>
      <c r="W471" s="2" t="str">
        <f t="shared" si="38"/>
        <v>09°51'46.0"E</v>
      </c>
      <c r="X471" t="s">
        <v>1136</v>
      </c>
      <c r="Y471">
        <v>8</v>
      </c>
      <c r="Z471" t="s">
        <v>15</v>
      </c>
      <c r="AA471" t="str">
        <f t="shared" si="39"/>
        <v>Hornberg  (Germany)</v>
      </c>
    </row>
    <row r="472" spans="1:27" x14ac:dyDescent="0.2">
      <c r="A472" t="s">
        <v>970</v>
      </c>
      <c r="C472">
        <v>122.47499999999999</v>
      </c>
      <c r="G472">
        <v>56</v>
      </c>
      <c r="L472">
        <v>52.81</v>
      </c>
      <c r="M472">
        <v>9.16</v>
      </c>
      <c r="N472" s="2">
        <v>52</v>
      </c>
      <c r="O472" s="2">
        <v>48</v>
      </c>
      <c r="P472" s="2">
        <v>43</v>
      </c>
      <c r="Q472" s="2">
        <v>9</v>
      </c>
      <c r="R472" s="2">
        <v>9</v>
      </c>
      <c r="S472" s="2">
        <v>44</v>
      </c>
      <c r="T472" s="2" t="str">
        <f t="shared" si="35"/>
        <v>N52484300</v>
      </c>
      <c r="U472" s="2" t="str">
        <f t="shared" si="36"/>
        <v>E09094400</v>
      </c>
      <c r="V472" s="2" t="str">
        <f t="shared" si="37"/>
        <v>52°48'43.0"N</v>
      </c>
      <c r="W472" s="2" t="str">
        <f t="shared" si="38"/>
        <v>09°09'44.0"E</v>
      </c>
      <c r="X472" t="s">
        <v>1136</v>
      </c>
      <c r="Y472">
        <v>8</v>
      </c>
      <c r="Z472" t="s">
        <v>15</v>
      </c>
      <c r="AA472" t="str">
        <f t="shared" si="39"/>
        <v>Hoya  (Germany)</v>
      </c>
    </row>
    <row r="473" spans="1:27" x14ac:dyDescent="0.2">
      <c r="A473" t="s">
        <v>971</v>
      </c>
      <c r="C473">
        <v>133.42500000000001</v>
      </c>
      <c r="G473" s="3">
        <v>1378</v>
      </c>
      <c r="L473">
        <v>50.49</v>
      </c>
      <c r="M473">
        <v>9.85</v>
      </c>
      <c r="N473" s="2">
        <v>50</v>
      </c>
      <c r="O473" s="2">
        <v>29</v>
      </c>
      <c r="P473" s="2">
        <v>24</v>
      </c>
      <c r="Q473" s="2">
        <v>9</v>
      </c>
      <c r="R473" s="2">
        <v>50</v>
      </c>
      <c r="S473" s="2">
        <v>42</v>
      </c>
      <c r="T473" s="2" t="str">
        <f t="shared" si="35"/>
        <v>N50292400</v>
      </c>
      <c r="U473" s="2" t="str">
        <f t="shared" si="36"/>
        <v>E09504200</v>
      </c>
      <c r="V473" s="2" t="str">
        <f t="shared" si="37"/>
        <v>50°29'24.0"N</v>
      </c>
      <c r="W473" s="2" t="str">
        <f t="shared" si="38"/>
        <v>09°50'42.0"E</v>
      </c>
      <c r="X473" t="s">
        <v>1136</v>
      </c>
      <c r="Y473">
        <v>8</v>
      </c>
      <c r="Z473" t="s">
        <v>15</v>
      </c>
      <c r="AA473" t="str">
        <f t="shared" si="39"/>
        <v>Huhnrain  (Germany)</v>
      </c>
    </row>
    <row r="474" spans="1:27" x14ac:dyDescent="0.2">
      <c r="A474" t="s">
        <v>972</v>
      </c>
      <c r="C474">
        <v>123.15</v>
      </c>
      <c r="G474" s="3">
        <v>2362</v>
      </c>
      <c r="L474">
        <v>48.53</v>
      </c>
      <c r="M474">
        <v>9.4</v>
      </c>
      <c r="N474" s="2">
        <v>48</v>
      </c>
      <c r="O474" s="2">
        <v>31</v>
      </c>
      <c r="P474" s="2">
        <v>50</v>
      </c>
      <c r="Q474" s="2">
        <v>9</v>
      </c>
      <c r="R474" s="2">
        <v>24</v>
      </c>
      <c r="S474" s="2">
        <v>1</v>
      </c>
      <c r="T474" s="2" t="str">
        <f t="shared" si="35"/>
        <v>N48315000</v>
      </c>
      <c r="U474" s="2" t="str">
        <f t="shared" si="36"/>
        <v>E09240100</v>
      </c>
      <c r="V474" s="2" t="str">
        <f t="shared" si="37"/>
        <v>48°31'50.0"N</v>
      </c>
      <c r="W474" s="2" t="str">
        <f t="shared" si="38"/>
        <v>09°24'01.0"E</v>
      </c>
      <c r="X474" t="s">
        <v>1136</v>
      </c>
      <c r="Y474">
        <v>8</v>
      </c>
      <c r="Z474" t="s">
        <v>15</v>
      </c>
      <c r="AA474" t="str">
        <f t="shared" si="39"/>
        <v>Hülben  (Germany)</v>
      </c>
    </row>
    <row r="475" spans="1:27" x14ac:dyDescent="0.2">
      <c r="A475" t="s">
        <v>973</v>
      </c>
      <c r="C475">
        <v>130.125</v>
      </c>
      <c r="G475" s="3">
        <v>2864</v>
      </c>
      <c r="L475">
        <v>47.63</v>
      </c>
      <c r="M475">
        <v>7.94</v>
      </c>
      <c r="N475" s="2">
        <v>47</v>
      </c>
      <c r="O475" s="2">
        <v>38</v>
      </c>
      <c r="P475" s="2">
        <v>2</v>
      </c>
      <c r="Q475" s="2">
        <v>7</v>
      </c>
      <c r="R475" s="2">
        <v>56</v>
      </c>
      <c r="S475" s="2">
        <v>28</v>
      </c>
      <c r="T475" s="2" t="str">
        <f t="shared" si="35"/>
        <v>N47380200</v>
      </c>
      <c r="U475" s="2" t="str">
        <f t="shared" si="36"/>
        <v>E07562800</v>
      </c>
      <c r="V475" s="2" t="str">
        <f t="shared" si="37"/>
        <v>47°38'02.0"N</v>
      </c>
      <c r="W475" s="2" t="str">
        <f t="shared" si="38"/>
        <v>07°56'28.0"E</v>
      </c>
      <c r="X475" t="s">
        <v>1136</v>
      </c>
      <c r="Y475">
        <v>8</v>
      </c>
      <c r="Z475" t="s">
        <v>15</v>
      </c>
      <c r="AA475" t="str">
        <f t="shared" si="39"/>
        <v>Hütten Hotzenwld  (Germany)</v>
      </c>
    </row>
    <row r="476" spans="1:27" x14ac:dyDescent="0.2">
      <c r="A476" t="s">
        <v>974</v>
      </c>
      <c r="C476">
        <v>122.1</v>
      </c>
      <c r="G476" s="3">
        <v>1078</v>
      </c>
      <c r="L476">
        <v>49.47</v>
      </c>
      <c r="M476">
        <v>10.39</v>
      </c>
      <c r="N476" s="2">
        <v>49</v>
      </c>
      <c r="O476" s="2">
        <v>28</v>
      </c>
      <c r="P476" s="2">
        <v>26</v>
      </c>
      <c r="Q476" s="2">
        <v>10</v>
      </c>
      <c r="R476" s="2">
        <v>23</v>
      </c>
      <c r="S476" s="2">
        <v>19</v>
      </c>
      <c r="T476" s="2" t="str">
        <f t="shared" si="35"/>
        <v>N49282600</v>
      </c>
      <c r="U476" s="2" t="str">
        <f t="shared" si="36"/>
        <v>E10231900</v>
      </c>
      <c r="V476" s="2" t="str">
        <f t="shared" si="37"/>
        <v>49°28'26.0"N</v>
      </c>
      <c r="W476" s="2" t="str">
        <f t="shared" si="38"/>
        <v>10°23'19.0"E</v>
      </c>
      <c r="X476" t="s">
        <v>1136</v>
      </c>
      <c r="Y476">
        <v>8</v>
      </c>
      <c r="Z476" t="s">
        <v>15</v>
      </c>
      <c r="AA476" t="str">
        <f t="shared" si="39"/>
        <v>Illesheim Mil  (Germany)</v>
      </c>
    </row>
    <row r="477" spans="1:27" x14ac:dyDescent="0.2">
      <c r="A477" t="s">
        <v>975</v>
      </c>
      <c r="C477">
        <v>122.47499999999999</v>
      </c>
      <c r="G477" s="3">
        <v>1526</v>
      </c>
      <c r="L477">
        <v>49.04</v>
      </c>
      <c r="M477">
        <v>10.5</v>
      </c>
      <c r="N477" s="2">
        <v>49</v>
      </c>
      <c r="O477" s="2">
        <v>2</v>
      </c>
      <c r="P477" s="2">
        <v>19</v>
      </c>
      <c r="Q477" s="2">
        <v>10</v>
      </c>
      <c r="R477" s="2">
        <v>30</v>
      </c>
      <c r="S477" s="2">
        <v>12</v>
      </c>
      <c r="T477" s="2" t="str">
        <f t="shared" si="35"/>
        <v>N49021900</v>
      </c>
      <c r="U477" s="2" t="str">
        <f t="shared" si="36"/>
        <v>E10301200</v>
      </c>
      <c r="V477" s="2" t="str">
        <f t="shared" si="37"/>
        <v>49°02'19.0"N</v>
      </c>
      <c r="W477" s="2" t="str">
        <f t="shared" si="38"/>
        <v>10°30'12.0"E</v>
      </c>
      <c r="X477" t="s">
        <v>1136</v>
      </c>
      <c r="Y477">
        <v>8</v>
      </c>
      <c r="Z477" t="s">
        <v>15</v>
      </c>
      <c r="AA477" t="str">
        <f t="shared" si="39"/>
        <v>Irsingen  (Germany)</v>
      </c>
    </row>
    <row r="478" spans="1:27" x14ac:dyDescent="0.2">
      <c r="A478" t="s">
        <v>976</v>
      </c>
      <c r="C478">
        <v>123.5</v>
      </c>
      <c r="G478">
        <v>627</v>
      </c>
      <c r="L478">
        <v>51.43</v>
      </c>
      <c r="M478">
        <v>7.64</v>
      </c>
      <c r="N478" s="2">
        <v>51</v>
      </c>
      <c r="O478" s="2">
        <v>25</v>
      </c>
      <c r="P478" s="2">
        <v>45</v>
      </c>
      <c r="Q478" s="2">
        <v>7</v>
      </c>
      <c r="R478" s="2">
        <v>38</v>
      </c>
      <c r="S478" s="2">
        <v>36</v>
      </c>
      <c r="T478" s="2" t="str">
        <f t="shared" si="35"/>
        <v>N51254500</v>
      </c>
      <c r="U478" s="2" t="str">
        <f t="shared" si="36"/>
        <v>E07383600</v>
      </c>
      <c r="V478" s="2" t="str">
        <f t="shared" si="37"/>
        <v>51°25'45.0"N</v>
      </c>
      <c r="W478" s="2" t="str">
        <f t="shared" si="38"/>
        <v>07°38'36.0"E</v>
      </c>
      <c r="X478" t="s">
        <v>1136</v>
      </c>
      <c r="Y478">
        <v>8</v>
      </c>
      <c r="Z478" t="s">
        <v>15</v>
      </c>
      <c r="AA478" t="str">
        <f t="shared" si="39"/>
        <v>Iserlohn Rheinerm  (Germany)</v>
      </c>
    </row>
    <row r="479" spans="1:27" x14ac:dyDescent="0.2">
      <c r="A479" t="s">
        <v>977</v>
      </c>
      <c r="C479">
        <v>122.425</v>
      </c>
      <c r="G479">
        <v>509</v>
      </c>
      <c r="L479">
        <v>51.44</v>
      </c>
      <c r="M479">
        <v>7.7</v>
      </c>
      <c r="N479" s="2">
        <v>51</v>
      </c>
      <c r="O479" s="2">
        <v>26</v>
      </c>
      <c r="P479" s="2">
        <v>12</v>
      </c>
      <c r="Q479" s="2">
        <v>7</v>
      </c>
      <c r="R479" s="2">
        <v>41</v>
      </c>
      <c r="S479" s="2">
        <v>59</v>
      </c>
      <c r="T479" s="2" t="str">
        <f t="shared" si="35"/>
        <v>N51261200</v>
      </c>
      <c r="U479" s="2" t="str">
        <f t="shared" si="36"/>
        <v>E07415900</v>
      </c>
      <c r="V479" s="2" t="str">
        <f t="shared" si="37"/>
        <v>51°26'12.0"N</v>
      </c>
      <c r="W479" s="2" t="str">
        <f t="shared" si="38"/>
        <v>07°41'59.0"E</v>
      </c>
      <c r="X479" t="s">
        <v>1136</v>
      </c>
      <c r="Y479">
        <v>8</v>
      </c>
      <c r="Z479" t="s">
        <v>15</v>
      </c>
      <c r="AA479" t="str">
        <f t="shared" si="39"/>
        <v>Iserlohn Sümmern  (Germany)</v>
      </c>
    </row>
    <row r="480" spans="1:27" x14ac:dyDescent="0.2">
      <c r="A480" t="s">
        <v>978</v>
      </c>
      <c r="C480">
        <v>123.5</v>
      </c>
      <c r="G480" s="3">
        <v>2247</v>
      </c>
      <c r="L480">
        <v>47.7</v>
      </c>
      <c r="M480">
        <v>10.02</v>
      </c>
      <c r="N480" s="2">
        <v>47</v>
      </c>
      <c r="O480" s="2">
        <v>42</v>
      </c>
      <c r="P480" s="2">
        <v>3</v>
      </c>
      <c r="Q480" s="2">
        <v>10</v>
      </c>
      <c r="R480" s="2">
        <v>1</v>
      </c>
      <c r="S480" s="2">
        <v>18</v>
      </c>
      <c r="T480" s="2" t="str">
        <f t="shared" si="35"/>
        <v>N47420300</v>
      </c>
      <c r="U480" s="2" t="str">
        <f t="shared" si="36"/>
        <v>E10011800</v>
      </c>
      <c r="V480" s="2" t="str">
        <f t="shared" si="37"/>
        <v>47°42'03.0"N</v>
      </c>
      <c r="W480" s="2" t="str">
        <f t="shared" si="38"/>
        <v>10°01'18.0"E</v>
      </c>
      <c r="X480" t="s">
        <v>1136</v>
      </c>
      <c r="Y480">
        <v>8</v>
      </c>
      <c r="Z480" t="s">
        <v>15</v>
      </c>
      <c r="AA480" t="str">
        <f t="shared" si="39"/>
        <v>Isny Rotmoos  (Germany)</v>
      </c>
    </row>
    <row r="481" spans="1:27" x14ac:dyDescent="0.2">
      <c r="A481" t="s">
        <v>979</v>
      </c>
      <c r="C481">
        <v>123.375</v>
      </c>
      <c r="D481">
        <v>122.3</v>
      </c>
      <c r="G481" s="3">
        <v>1214</v>
      </c>
      <c r="L481">
        <v>51.95</v>
      </c>
      <c r="M481">
        <v>9.66</v>
      </c>
      <c r="N481" s="2">
        <v>51</v>
      </c>
      <c r="O481" s="2">
        <v>57</v>
      </c>
      <c r="P481" s="2">
        <v>8</v>
      </c>
      <c r="Q481" s="2">
        <v>9</v>
      </c>
      <c r="R481" s="2">
        <v>39</v>
      </c>
      <c r="S481" s="2">
        <v>41</v>
      </c>
      <c r="T481" s="2" t="str">
        <f t="shared" si="35"/>
        <v>N51570800</v>
      </c>
      <c r="U481" s="2" t="str">
        <f t="shared" si="36"/>
        <v>E09394100</v>
      </c>
      <c r="V481" s="2" t="str">
        <f t="shared" si="37"/>
        <v>51°57'08.0"N</v>
      </c>
      <c r="W481" s="2" t="str">
        <f t="shared" si="38"/>
        <v>09°39'41.0"E</v>
      </c>
      <c r="X481" t="s">
        <v>1136</v>
      </c>
      <c r="Y481">
        <v>8</v>
      </c>
      <c r="Z481" t="s">
        <v>15</v>
      </c>
      <c r="AA481" t="str">
        <f t="shared" si="39"/>
        <v>Ithwiesen  (Germany)</v>
      </c>
    </row>
    <row r="482" spans="1:27" x14ac:dyDescent="0.2">
      <c r="A482" t="s">
        <v>980</v>
      </c>
      <c r="C482">
        <v>122.3</v>
      </c>
      <c r="G482">
        <v>820</v>
      </c>
      <c r="L482">
        <v>50.53</v>
      </c>
      <c r="M482">
        <v>9.66</v>
      </c>
      <c r="N482" s="2">
        <v>50</v>
      </c>
      <c r="O482" s="2">
        <v>31</v>
      </c>
      <c r="P482" s="2">
        <v>56</v>
      </c>
      <c r="Q482" s="2">
        <v>9</v>
      </c>
      <c r="R482" s="2">
        <v>39</v>
      </c>
      <c r="S482" s="2">
        <v>26</v>
      </c>
      <c r="T482" s="2" t="str">
        <f t="shared" si="35"/>
        <v>N50315600</v>
      </c>
      <c r="U482" s="2" t="str">
        <f t="shared" si="36"/>
        <v>E09392600</v>
      </c>
      <c r="V482" s="2" t="str">
        <f t="shared" si="37"/>
        <v>50°31'56.0"N</v>
      </c>
      <c r="W482" s="2" t="str">
        <f t="shared" si="38"/>
        <v>09°39'26.0"E</v>
      </c>
      <c r="X482" t="s">
        <v>1136</v>
      </c>
      <c r="Y482">
        <v>8</v>
      </c>
      <c r="Z482" t="s">
        <v>15</v>
      </c>
      <c r="AA482" t="str">
        <f t="shared" si="39"/>
        <v>Johannisau  (Germany)</v>
      </c>
    </row>
    <row r="483" spans="1:27" x14ac:dyDescent="0.2">
      <c r="A483" t="s">
        <v>981</v>
      </c>
      <c r="C483">
        <v>129.97499999999999</v>
      </c>
      <c r="G483">
        <v>203</v>
      </c>
      <c r="L483">
        <v>51.59</v>
      </c>
      <c r="M483">
        <v>7.71</v>
      </c>
      <c r="N483" s="2">
        <v>51</v>
      </c>
      <c r="O483" s="2">
        <v>35</v>
      </c>
      <c r="P483" s="2">
        <v>23</v>
      </c>
      <c r="Q483" s="2">
        <v>7</v>
      </c>
      <c r="R483" s="2">
        <v>42</v>
      </c>
      <c r="S483" s="2">
        <v>32</v>
      </c>
      <c r="T483" s="2" t="str">
        <f t="shared" si="35"/>
        <v>N51352300</v>
      </c>
      <c r="U483" s="2" t="str">
        <f t="shared" si="36"/>
        <v>E07423200</v>
      </c>
      <c r="V483" s="2" t="str">
        <f t="shared" si="37"/>
        <v>51°35'23.0"N</v>
      </c>
      <c r="W483" s="2" t="str">
        <f t="shared" si="38"/>
        <v>07°42'32.0"E</v>
      </c>
      <c r="X483" t="s">
        <v>1136</v>
      </c>
      <c r="Y483">
        <v>8</v>
      </c>
      <c r="Z483" t="s">
        <v>15</v>
      </c>
      <c r="AA483" t="str">
        <f t="shared" si="39"/>
        <v>Kamen Heeren  (Germany)</v>
      </c>
    </row>
    <row r="484" spans="1:27" x14ac:dyDescent="0.2">
      <c r="A484" t="s">
        <v>982</v>
      </c>
      <c r="C484">
        <v>123.5</v>
      </c>
      <c r="G484">
        <v>289</v>
      </c>
      <c r="L484">
        <v>53.2</v>
      </c>
      <c r="M484">
        <v>12.17</v>
      </c>
      <c r="N484" s="2">
        <v>53</v>
      </c>
      <c r="O484" s="2">
        <v>11</v>
      </c>
      <c r="P484" s="2">
        <v>42</v>
      </c>
      <c r="Q484" s="2">
        <v>12</v>
      </c>
      <c r="R484" s="2">
        <v>9</v>
      </c>
      <c r="S484" s="2">
        <v>55</v>
      </c>
      <c r="T484" s="2" t="str">
        <f t="shared" si="35"/>
        <v>N53114200</v>
      </c>
      <c r="U484" s="2" t="str">
        <f t="shared" si="36"/>
        <v>E12095500</v>
      </c>
      <c r="V484" s="2" t="str">
        <f t="shared" si="37"/>
        <v>53°11'42.0"N</v>
      </c>
      <c r="W484" s="2" t="str">
        <f t="shared" si="38"/>
        <v>12°09'55.0"E</v>
      </c>
      <c r="X484" t="s">
        <v>1136</v>
      </c>
      <c r="Y484">
        <v>8</v>
      </c>
      <c r="Z484" t="s">
        <v>15</v>
      </c>
      <c r="AA484" t="str">
        <f t="shared" si="39"/>
        <v>Kammermark  (Germany)</v>
      </c>
    </row>
    <row r="485" spans="1:27" x14ac:dyDescent="0.2">
      <c r="A485" t="s">
        <v>983</v>
      </c>
      <c r="C485">
        <v>123.47499999999999</v>
      </c>
      <c r="D485">
        <v>123.5</v>
      </c>
      <c r="G485">
        <v>801</v>
      </c>
      <c r="L485">
        <v>49.97</v>
      </c>
      <c r="M485">
        <v>9.7899999999999991</v>
      </c>
      <c r="N485" s="2">
        <v>49</v>
      </c>
      <c r="O485" s="2">
        <v>58</v>
      </c>
      <c r="P485" s="2">
        <v>16</v>
      </c>
      <c r="Q485" s="2">
        <v>9</v>
      </c>
      <c r="R485" s="2">
        <v>47</v>
      </c>
      <c r="S485" s="2">
        <v>26</v>
      </c>
      <c r="T485" s="2" t="str">
        <f t="shared" si="35"/>
        <v>N49581600</v>
      </c>
      <c r="U485" s="2" t="str">
        <f t="shared" si="36"/>
        <v>E09472600</v>
      </c>
      <c r="V485" s="2" t="str">
        <f t="shared" si="37"/>
        <v>49°58'16.0"N</v>
      </c>
      <c r="W485" s="2" t="str">
        <f t="shared" si="38"/>
        <v>09°47'26.0"E</v>
      </c>
      <c r="X485" t="s">
        <v>1136</v>
      </c>
      <c r="Y485">
        <v>8</v>
      </c>
      <c r="Z485" t="s">
        <v>15</v>
      </c>
      <c r="AA485" t="str">
        <f t="shared" si="39"/>
        <v>Karlstadt Saupurz  (Germany)</v>
      </c>
    </row>
    <row r="486" spans="1:27" x14ac:dyDescent="0.2">
      <c r="A486" t="s">
        <v>984</v>
      </c>
      <c r="C486">
        <v>122.1</v>
      </c>
      <c r="G486" s="3">
        <v>2352</v>
      </c>
      <c r="L486">
        <v>47.86</v>
      </c>
      <c r="M486">
        <v>10.61</v>
      </c>
      <c r="N486" s="2">
        <v>47</v>
      </c>
      <c r="O486" s="2">
        <v>51</v>
      </c>
      <c r="P486" s="2">
        <v>44</v>
      </c>
      <c r="Q486" s="2">
        <v>10</v>
      </c>
      <c r="R486" s="2">
        <v>36</v>
      </c>
      <c r="S486" s="2">
        <v>53</v>
      </c>
      <c r="T486" s="2" t="str">
        <f t="shared" si="35"/>
        <v>N47514400</v>
      </c>
      <c r="U486" s="2" t="str">
        <f t="shared" si="36"/>
        <v>E10365300</v>
      </c>
      <c r="V486" s="2" t="str">
        <f t="shared" si="37"/>
        <v>47°51'44.0"N</v>
      </c>
      <c r="W486" s="2" t="str">
        <f t="shared" si="38"/>
        <v>10°36'53.0"E</v>
      </c>
      <c r="X486" t="s">
        <v>1136</v>
      </c>
      <c r="Y486">
        <v>8</v>
      </c>
      <c r="Z486" t="s">
        <v>15</v>
      </c>
      <c r="AA486" t="str">
        <f t="shared" si="39"/>
        <v>Kaufbeuren  (Germany)</v>
      </c>
    </row>
    <row r="487" spans="1:27" x14ac:dyDescent="0.2">
      <c r="A487" t="s">
        <v>985</v>
      </c>
      <c r="C487">
        <v>123.15</v>
      </c>
      <c r="G487" s="3">
        <v>1837</v>
      </c>
      <c r="L487">
        <v>49.62</v>
      </c>
      <c r="M487">
        <v>6.84</v>
      </c>
      <c r="N487" s="2">
        <v>49</v>
      </c>
      <c r="O487" s="2">
        <v>37</v>
      </c>
      <c r="P487" s="2">
        <v>24</v>
      </c>
      <c r="Q487" s="2">
        <v>6</v>
      </c>
      <c r="R487" s="2">
        <v>50</v>
      </c>
      <c r="S487" s="2">
        <v>24</v>
      </c>
      <c r="T487" s="2" t="str">
        <f t="shared" si="35"/>
        <v>N49372400</v>
      </c>
      <c r="U487" s="2" t="str">
        <f t="shared" si="36"/>
        <v>E06502400</v>
      </c>
      <c r="V487" s="2" t="str">
        <f t="shared" si="37"/>
        <v>49°37'24.0"N</v>
      </c>
      <c r="W487" s="2" t="str">
        <f t="shared" si="38"/>
        <v>06°50'24.0"E</v>
      </c>
      <c r="X487" t="s">
        <v>1136</v>
      </c>
      <c r="Y487">
        <v>8</v>
      </c>
      <c r="Z487" t="s">
        <v>15</v>
      </c>
      <c r="AA487" t="str">
        <f t="shared" si="39"/>
        <v>Kell  (Germany)</v>
      </c>
    </row>
    <row r="488" spans="1:27" x14ac:dyDescent="0.2">
      <c r="A488" t="s">
        <v>986</v>
      </c>
      <c r="C488">
        <v>123.25</v>
      </c>
      <c r="G488" s="3">
        <v>1155</v>
      </c>
      <c r="L488">
        <v>48.63</v>
      </c>
      <c r="M488">
        <v>9.43</v>
      </c>
      <c r="N488" s="2">
        <v>48</v>
      </c>
      <c r="O488" s="2">
        <v>37</v>
      </c>
      <c r="P488" s="2">
        <v>55</v>
      </c>
      <c r="Q488" s="2">
        <v>9</v>
      </c>
      <c r="R488" s="2">
        <v>25</v>
      </c>
      <c r="S488" s="2">
        <v>55</v>
      </c>
      <c r="T488" s="2" t="str">
        <f t="shared" si="35"/>
        <v>N48375500</v>
      </c>
      <c r="U488" s="2" t="str">
        <f t="shared" si="36"/>
        <v>E09255500</v>
      </c>
      <c r="V488" s="2" t="str">
        <f t="shared" si="37"/>
        <v>48°37'55.0"N</v>
      </c>
      <c r="W488" s="2" t="str">
        <f t="shared" si="38"/>
        <v>09°25'55.0"E</v>
      </c>
      <c r="X488" t="s">
        <v>1136</v>
      </c>
      <c r="Y488">
        <v>8</v>
      </c>
      <c r="Z488" t="s">
        <v>15</v>
      </c>
      <c r="AA488" t="str">
        <f t="shared" si="39"/>
        <v>Kirchheim, Teck  (Germany)</v>
      </c>
    </row>
    <row r="489" spans="1:27" x14ac:dyDescent="0.2">
      <c r="A489" t="s">
        <v>987</v>
      </c>
      <c r="C489">
        <v>122.47499999999999</v>
      </c>
      <c r="G489" s="3">
        <v>1342</v>
      </c>
      <c r="L489">
        <v>47.95</v>
      </c>
      <c r="M489">
        <v>7.96</v>
      </c>
      <c r="N489" s="2">
        <v>47</v>
      </c>
      <c r="O489" s="2">
        <v>57</v>
      </c>
      <c r="P489" s="2">
        <v>6</v>
      </c>
      <c r="Q489" s="2">
        <v>7</v>
      </c>
      <c r="R489" s="2">
        <v>57</v>
      </c>
      <c r="S489" s="2">
        <v>21</v>
      </c>
      <c r="T489" s="2" t="str">
        <f t="shared" si="35"/>
        <v>N47570600</v>
      </c>
      <c r="U489" s="2" t="str">
        <f t="shared" si="36"/>
        <v>E07572100</v>
      </c>
      <c r="V489" s="2" t="str">
        <f t="shared" si="37"/>
        <v>47°57'06.0"N</v>
      </c>
      <c r="W489" s="2" t="str">
        <f t="shared" si="38"/>
        <v>07°57'21.0"E</v>
      </c>
      <c r="X489" t="s">
        <v>1136</v>
      </c>
      <c r="Y489">
        <v>8</v>
      </c>
      <c r="Z489" t="s">
        <v>15</v>
      </c>
      <c r="AA489" t="str">
        <f t="shared" si="39"/>
        <v>Kirchzarten  (Germany)</v>
      </c>
    </row>
    <row r="490" spans="1:27" x14ac:dyDescent="0.2">
      <c r="A490" t="s">
        <v>988</v>
      </c>
      <c r="C490">
        <v>122.3</v>
      </c>
      <c r="D490">
        <v>123.37</v>
      </c>
      <c r="G490" s="3">
        <v>1427</v>
      </c>
      <c r="L490">
        <v>49.78</v>
      </c>
      <c r="M490">
        <v>7.51</v>
      </c>
      <c r="N490" s="2">
        <v>49</v>
      </c>
      <c r="O490" s="2">
        <v>47</v>
      </c>
      <c r="P490" s="2">
        <v>0</v>
      </c>
      <c r="Q490" s="2">
        <v>7</v>
      </c>
      <c r="R490" s="2">
        <v>30</v>
      </c>
      <c r="S490" s="2">
        <v>50</v>
      </c>
      <c r="T490" s="2" t="str">
        <f t="shared" si="35"/>
        <v>N49470000</v>
      </c>
      <c r="U490" s="2" t="str">
        <f t="shared" si="36"/>
        <v>E07305000</v>
      </c>
      <c r="V490" s="2" t="str">
        <f t="shared" si="37"/>
        <v>49°47'00.0"N</v>
      </c>
      <c r="W490" s="2" t="str">
        <f t="shared" si="38"/>
        <v>07°30'50.0"E</v>
      </c>
      <c r="X490" t="s">
        <v>1136</v>
      </c>
      <c r="Y490">
        <v>8</v>
      </c>
      <c r="Z490" t="s">
        <v>15</v>
      </c>
      <c r="AA490" t="str">
        <f t="shared" si="39"/>
        <v>Kirn  (Germany)</v>
      </c>
    </row>
    <row r="491" spans="1:27" x14ac:dyDescent="0.2">
      <c r="A491" t="s">
        <v>989</v>
      </c>
      <c r="C491">
        <v>122.2</v>
      </c>
      <c r="G491">
        <v>112</v>
      </c>
      <c r="L491">
        <v>52.83</v>
      </c>
      <c r="M491">
        <v>11.32</v>
      </c>
      <c r="N491" s="2">
        <v>52</v>
      </c>
      <c r="O491" s="2">
        <v>49</v>
      </c>
      <c r="P491" s="2">
        <v>45</v>
      </c>
      <c r="Q491" s="2">
        <v>11</v>
      </c>
      <c r="R491" s="2">
        <v>19</v>
      </c>
      <c r="S491" s="2">
        <v>10</v>
      </c>
      <c r="T491" s="2" t="str">
        <f t="shared" si="35"/>
        <v>N52494500</v>
      </c>
      <c r="U491" s="2" t="str">
        <f t="shared" si="36"/>
        <v>E11191000</v>
      </c>
      <c r="V491" s="2" t="str">
        <f t="shared" si="37"/>
        <v>52°49'45.0"N</v>
      </c>
      <c r="W491" s="2" t="str">
        <f t="shared" si="38"/>
        <v>11°19'10.0"E</v>
      </c>
      <c r="X491" t="s">
        <v>1136</v>
      </c>
      <c r="Y491">
        <v>8</v>
      </c>
      <c r="Z491" t="s">
        <v>15</v>
      </c>
      <c r="AA491" t="str">
        <f t="shared" si="39"/>
        <v>Klein Gartz  (Germany)</v>
      </c>
    </row>
    <row r="492" spans="1:27" x14ac:dyDescent="0.2">
      <c r="A492" t="s">
        <v>990</v>
      </c>
      <c r="C492">
        <v>123.5</v>
      </c>
      <c r="G492">
        <v>59</v>
      </c>
      <c r="L492">
        <v>51.77</v>
      </c>
      <c r="M492">
        <v>6.3</v>
      </c>
      <c r="N492" s="2">
        <v>51</v>
      </c>
      <c r="O492" s="2">
        <v>45</v>
      </c>
      <c r="P492" s="2">
        <v>58</v>
      </c>
      <c r="Q492" s="2">
        <v>6</v>
      </c>
      <c r="R492" s="2">
        <v>17</v>
      </c>
      <c r="S492" s="2">
        <v>57</v>
      </c>
      <c r="T492" s="2" t="str">
        <f t="shared" si="35"/>
        <v>N51455800</v>
      </c>
      <c r="U492" s="2" t="str">
        <f t="shared" si="36"/>
        <v>E06175700</v>
      </c>
      <c r="V492" s="2" t="str">
        <f t="shared" si="37"/>
        <v>51°45'58.0"N</v>
      </c>
      <c r="W492" s="2" t="str">
        <f t="shared" si="38"/>
        <v>06°17'57.0"E</v>
      </c>
      <c r="X492" t="s">
        <v>1136</v>
      </c>
      <c r="Y492">
        <v>8</v>
      </c>
      <c r="Z492" t="s">
        <v>15</v>
      </c>
      <c r="AA492" t="str">
        <f t="shared" si="39"/>
        <v>Kleve Wisseler Du  (Germany)</v>
      </c>
    </row>
    <row r="493" spans="1:27" x14ac:dyDescent="0.2">
      <c r="A493" t="s">
        <v>991</v>
      </c>
      <c r="C493">
        <v>122.175</v>
      </c>
      <c r="G493" s="3">
        <v>3117</v>
      </c>
      <c r="L493">
        <v>48.11</v>
      </c>
      <c r="M493">
        <v>8.76</v>
      </c>
      <c r="N493" s="2">
        <v>48</v>
      </c>
      <c r="O493" s="2">
        <v>6</v>
      </c>
      <c r="P493" s="2">
        <v>27</v>
      </c>
      <c r="Q493" s="2">
        <v>8</v>
      </c>
      <c r="R493" s="2">
        <v>45</v>
      </c>
      <c r="S493" s="2">
        <v>46</v>
      </c>
      <c r="T493" s="2" t="str">
        <f t="shared" si="35"/>
        <v>N48062700</v>
      </c>
      <c r="U493" s="2" t="str">
        <f t="shared" si="36"/>
        <v>E08454600</v>
      </c>
      <c r="V493" s="2" t="str">
        <f t="shared" si="37"/>
        <v>48°06'27.0"N</v>
      </c>
      <c r="W493" s="2" t="str">
        <f t="shared" si="38"/>
        <v>08°45'46.0"E</v>
      </c>
      <c r="X493" t="s">
        <v>1136</v>
      </c>
      <c r="Y493">
        <v>8</v>
      </c>
      <c r="Z493" t="s">
        <v>15</v>
      </c>
      <c r="AA493" t="str">
        <f t="shared" si="39"/>
        <v>Klippeneck  (Germany)</v>
      </c>
    </row>
    <row r="494" spans="1:27" x14ac:dyDescent="0.2">
      <c r="A494" t="s">
        <v>992</v>
      </c>
      <c r="C494">
        <v>118.27500000000001</v>
      </c>
      <c r="G494" s="3">
        <v>1972</v>
      </c>
      <c r="L494">
        <v>47.83</v>
      </c>
      <c r="M494">
        <v>11.46</v>
      </c>
      <c r="N494" s="2">
        <v>47</v>
      </c>
      <c r="O494" s="2">
        <v>49</v>
      </c>
      <c r="P494" s="2">
        <v>49</v>
      </c>
      <c r="Q494" s="2">
        <v>11</v>
      </c>
      <c r="R494" s="2">
        <v>27</v>
      </c>
      <c r="S494" s="2">
        <v>44</v>
      </c>
      <c r="T494" s="2" t="str">
        <f t="shared" si="35"/>
        <v>N47494900</v>
      </c>
      <c r="U494" s="2" t="str">
        <f t="shared" si="36"/>
        <v>E11274400</v>
      </c>
      <c r="V494" s="2" t="str">
        <f t="shared" si="37"/>
        <v>47°49'49.0"N</v>
      </c>
      <c r="W494" s="2" t="str">
        <f t="shared" si="38"/>
        <v>11°27'44.0"E</v>
      </c>
      <c r="X494" t="s">
        <v>1136</v>
      </c>
      <c r="Y494">
        <v>8</v>
      </c>
      <c r="Z494" t="s">
        <v>15</v>
      </c>
      <c r="AA494" t="str">
        <f t="shared" si="39"/>
        <v>Königsdorf  (Germany)</v>
      </c>
    </row>
    <row r="495" spans="1:27" x14ac:dyDescent="0.2">
      <c r="A495" t="s">
        <v>993</v>
      </c>
      <c r="C495">
        <v>123.35</v>
      </c>
      <c r="G495">
        <v>705</v>
      </c>
      <c r="L495">
        <v>49.68</v>
      </c>
      <c r="M495">
        <v>6.54</v>
      </c>
      <c r="N495" s="2">
        <v>49</v>
      </c>
      <c r="O495" s="2">
        <v>40</v>
      </c>
      <c r="P495" s="2">
        <v>40</v>
      </c>
      <c r="Q495" s="2">
        <v>6</v>
      </c>
      <c r="R495" s="2">
        <v>32</v>
      </c>
      <c r="S495" s="2">
        <v>38</v>
      </c>
      <c r="T495" s="2" t="str">
        <f t="shared" si="35"/>
        <v>N49404000</v>
      </c>
      <c r="U495" s="2" t="str">
        <f t="shared" si="36"/>
        <v>E06323800</v>
      </c>
      <c r="V495" s="2" t="str">
        <f t="shared" si="37"/>
        <v>49°40'40.0"N</v>
      </c>
      <c r="W495" s="2" t="str">
        <f t="shared" si="38"/>
        <v>06°32'38.0"E</v>
      </c>
      <c r="X495" t="s">
        <v>1136</v>
      </c>
      <c r="Y495">
        <v>8</v>
      </c>
      <c r="Z495" t="s">
        <v>15</v>
      </c>
      <c r="AA495" t="str">
        <f t="shared" si="39"/>
        <v>Konz Könen  (Germany)</v>
      </c>
    </row>
    <row r="496" spans="1:27" x14ac:dyDescent="0.2">
      <c r="A496" t="s">
        <v>994</v>
      </c>
      <c r="C496">
        <v>122.2</v>
      </c>
      <c r="G496">
        <v>0</v>
      </c>
      <c r="L496">
        <v>52.82</v>
      </c>
      <c r="M496">
        <v>13.43</v>
      </c>
      <c r="N496" s="2">
        <v>52</v>
      </c>
      <c r="O496" s="2">
        <v>49</v>
      </c>
      <c r="P496" s="2">
        <v>16</v>
      </c>
      <c r="Q496" s="2">
        <v>13</v>
      </c>
      <c r="R496" s="2">
        <v>25</v>
      </c>
      <c r="S496" s="2">
        <v>35</v>
      </c>
      <c r="T496" s="2" t="str">
        <f t="shared" si="35"/>
        <v>N52491600</v>
      </c>
      <c r="U496" s="2" t="str">
        <f t="shared" si="36"/>
        <v>E13253500</v>
      </c>
      <c r="V496" s="2" t="str">
        <f t="shared" si="37"/>
        <v>52°49'16.0"N</v>
      </c>
      <c r="W496" s="2" t="str">
        <f t="shared" si="38"/>
        <v>13°25'35.0"E</v>
      </c>
      <c r="X496" t="s">
        <v>1136</v>
      </c>
      <c r="Y496">
        <v>8</v>
      </c>
      <c r="Z496" t="s">
        <v>15</v>
      </c>
      <c r="AA496" t="str">
        <f t="shared" si="39"/>
        <v>Kreuzbruch  (Germany)</v>
      </c>
    </row>
    <row r="497" spans="1:27" x14ac:dyDescent="0.2">
      <c r="A497" t="s">
        <v>995</v>
      </c>
      <c r="C497">
        <v>123.35</v>
      </c>
      <c r="D497">
        <v>123.5</v>
      </c>
      <c r="G497" s="3">
        <v>1486</v>
      </c>
      <c r="L497">
        <v>50.24</v>
      </c>
      <c r="M497">
        <v>11.36</v>
      </c>
      <c r="N497" s="2">
        <v>50</v>
      </c>
      <c r="O497" s="2">
        <v>14</v>
      </c>
      <c r="P497" s="2">
        <v>37</v>
      </c>
      <c r="Q497" s="2">
        <v>11</v>
      </c>
      <c r="R497" s="2">
        <v>21</v>
      </c>
      <c r="S497" s="2">
        <v>34</v>
      </c>
      <c r="T497" s="2" t="str">
        <f t="shared" si="35"/>
        <v>N50143700</v>
      </c>
      <c r="U497" s="2" t="str">
        <f t="shared" si="36"/>
        <v>E11213400</v>
      </c>
      <c r="V497" s="2" t="str">
        <f t="shared" si="37"/>
        <v>50°14'37.0"N</v>
      </c>
      <c r="W497" s="2" t="str">
        <f t="shared" si="38"/>
        <v>11°21'34.0"E</v>
      </c>
      <c r="X497" t="s">
        <v>1136</v>
      </c>
      <c r="Y497">
        <v>8</v>
      </c>
      <c r="Z497" t="s">
        <v>15</v>
      </c>
      <c r="AA497" t="str">
        <f t="shared" si="39"/>
        <v>Kronach Kreuzberg  (Germany)</v>
      </c>
    </row>
    <row r="498" spans="1:27" x14ac:dyDescent="0.2">
      <c r="A498" t="s">
        <v>996</v>
      </c>
      <c r="C498">
        <v>123.35</v>
      </c>
      <c r="G498" s="3">
        <v>1476</v>
      </c>
      <c r="L498">
        <v>49.48</v>
      </c>
      <c r="M498">
        <v>7.31</v>
      </c>
      <c r="N498" s="2">
        <v>49</v>
      </c>
      <c r="O498" s="2">
        <v>28</v>
      </c>
      <c r="P498" s="2">
        <v>45</v>
      </c>
      <c r="Q498" s="2">
        <v>7</v>
      </c>
      <c r="R498" s="2">
        <v>18</v>
      </c>
      <c r="S498" s="2">
        <v>37</v>
      </c>
      <c r="T498" s="2" t="str">
        <f t="shared" si="35"/>
        <v>N49284500</v>
      </c>
      <c r="U498" s="2" t="str">
        <f t="shared" si="36"/>
        <v>E07183700</v>
      </c>
      <c r="V498" s="2" t="str">
        <f t="shared" si="37"/>
        <v>49°28'45.0"N</v>
      </c>
      <c r="W498" s="2" t="str">
        <f t="shared" si="38"/>
        <v>07°18'37.0"E</v>
      </c>
      <c r="X498" t="s">
        <v>1136</v>
      </c>
      <c r="Y498">
        <v>8</v>
      </c>
      <c r="Z498" t="s">
        <v>15</v>
      </c>
      <c r="AA498" t="str">
        <f t="shared" si="39"/>
        <v>Kusel Langenbach  (Germany)</v>
      </c>
    </row>
    <row r="499" spans="1:27" x14ac:dyDescent="0.2">
      <c r="A499" t="s">
        <v>997</v>
      </c>
      <c r="C499">
        <v>123.375</v>
      </c>
      <c r="G499">
        <v>525</v>
      </c>
      <c r="L499">
        <v>49.18</v>
      </c>
      <c r="M499">
        <v>8.14</v>
      </c>
      <c r="N499" s="2">
        <v>49</v>
      </c>
      <c r="O499" s="2">
        <v>10</v>
      </c>
      <c r="P499" s="2">
        <v>39</v>
      </c>
      <c r="Q499" s="2">
        <v>8</v>
      </c>
      <c r="R499" s="2">
        <v>8</v>
      </c>
      <c r="S499" s="2">
        <v>9</v>
      </c>
      <c r="T499" s="2" t="str">
        <f t="shared" si="35"/>
        <v>N49103900</v>
      </c>
      <c r="U499" s="2" t="str">
        <f t="shared" si="36"/>
        <v>E08080900</v>
      </c>
      <c r="V499" s="2" t="str">
        <f t="shared" si="37"/>
        <v>49°10'39.0"N</v>
      </c>
      <c r="W499" s="2" t="str">
        <f t="shared" si="38"/>
        <v>08°08'09.0"E</v>
      </c>
      <c r="X499" t="s">
        <v>1136</v>
      </c>
      <c r="Y499">
        <v>8</v>
      </c>
      <c r="Z499" t="s">
        <v>15</v>
      </c>
      <c r="AA499" t="str">
        <f t="shared" si="39"/>
        <v>Landau  Ebenberg  (Germany)</v>
      </c>
    </row>
    <row r="500" spans="1:27" x14ac:dyDescent="0.2">
      <c r="A500" t="s">
        <v>998</v>
      </c>
      <c r="C500">
        <v>129.85</v>
      </c>
      <c r="G500" s="3">
        <v>2034</v>
      </c>
      <c r="L500">
        <v>48.07</v>
      </c>
      <c r="M500">
        <v>10.91</v>
      </c>
      <c r="N500" s="2">
        <v>48</v>
      </c>
      <c r="O500" s="2">
        <v>4</v>
      </c>
      <c r="P500" s="2">
        <v>14</v>
      </c>
      <c r="Q500" s="2">
        <v>10</v>
      </c>
      <c r="R500" s="2">
        <v>54</v>
      </c>
      <c r="S500" s="2">
        <v>22</v>
      </c>
      <c r="T500" s="2" t="str">
        <f t="shared" si="35"/>
        <v>N48041400</v>
      </c>
      <c r="U500" s="2" t="str">
        <f t="shared" si="36"/>
        <v>E10542200</v>
      </c>
      <c r="V500" s="2" t="str">
        <f t="shared" si="37"/>
        <v>48°04'14.0"N</v>
      </c>
      <c r="W500" s="2" t="str">
        <f t="shared" si="38"/>
        <v>10°54'22.0"E</v>
      </c>
      <c r="X500" t="s">
        <v>1136</v>
      </c>
      <c r="Y500">
        <v>8</v>
      </c>
      <c r="Z500" t="s">
        <v>15</v>
      </c>
      <c r="AA500" t="str">
        <f t="shared" si="39"/>
        <v>Landsberg, Lech  (Germany)</v>
      </c>
    </row>
    <row r="501" spans="1:27" x14ac:dyDescent="0.2">
      <c r="A501" t="s">
        <v>999</v>
      </c>
      <c r="C501">
        <v>123.5</v>
      </c>
      <c r="G501" s="3">
        <v>1148</v>
      </c>
      <c r="L501">
        <v>50.8</v>
      </c>
      <c r="M501">
        <v>9.56</v>
      </c>
      <c r="N501" s="2">
        <v>50</v>
      </c>
      <c r="O501" s="2">
        <v>47</v>
      </c>
      <c r="P501" s="2">
        <v>52</v>
      </c>
      <c r="Q501" s="2">
        <v>9</v>
      </c>
      <c r="R501" s="2">
        <v>33</v>
      </c>
      <c r="S501" s="2">
        <v>45</v>
      </c>
      <c r="T501" s="2" t="str">
        <f t="shared" si="35"/>
        <v>N50475200</v>
      </c>
      <c r="U501" s="2" t="str">
        <f t="shared" si="36"/>
        <v>E09334500</v>
      </c>
      <c r="V501" s="2" t="str">
        <f t="shared" si="37"/>
        <v>50°47'52.0"N</v>
      </c>
      <c r="W501" s="2" t="str">
        <f t="shared" si="38"/>
        <v>09°33'45.0"E</v>
      </c>
      <c r="X501" t="s">
        <v>1136</v>
      </c>
      <c r="Y501">
        <v>8</v>
      </c>
      <c r="Z501" t="s">
        <v>15</v>
      </c>
      <c r="AA501" t="str">
        <f t="shared" si="39"/>
        <v>Langenberg Hatten  (Germany)</v>
      </c>
    </row>
    <row r="502" spans="1:27" x14ac:dyDescent="0.2">
      <c r="A502" t="s">
        <v>1000</v>
      </c>
      <c r="C502">
        <v>122.47499999999999</v>
      </c>
      <c r="G502">
        <v>282</v>
      </c>
      <c r="L502">
        <v>51.14</v>
      </c>
      <c r="M502">
        <v>6.99</v>
      </c>
      <c r="N502" s="2">
        <v>51</v>
      </c>
      <c r="O502" s="2">
        <v>8</v>
      </c>
      <c r="P502" s="2">
        <v>28</v>
      </c>
      <c r="Q502" s="2">
        <v>6</v>
      </c>
      <c r="R502" s="2">
        <v>59</v>
      </c>
      <c r="S502" s="2">
        <v>7</v>
      </c>
      <c r="T502" s="2" t="str">
        <f t="shared" si="35"/>
        <v>N51082800</v>
      </c>
      <c r="U502" s="2" t="str">
        <f t="shared" si="36"/>
        <v>E06590700</v>
      </c>
      <c r="V502" s="2" t="str">
        <f t="shared" si="37"/>
        <v>51°08'28.0"N</v>
      </c>
      <c r="W502" s="2" t="str">
        <f t="shared" si="38"/>
        <v>06°59'07.0"E</v>
      </c>
      <c r="X502" t="s">
        <v>1136</v>
      </c>
      <c r="Y502">
        <v>8</v>
      </c>
      <c r="Z502" t="s">
        <v>15</v>
      </c>
      <c r="AA502" t="str">
        <f t="shared" si="39"/>
        <v>Langenfeld Wiesch  (Germany)</v>
      </c>
    </row>
    <row r="503" spans="1:27" x14ac:dyDescent="0.2">
      <c r="A503" t="s">
        <v>1001</v>
      </c>
      <c r="C503">
        <v>129.97499999999999</v>
      </c>
      <c r="G503">
        <v>394</v>
      </c>
      <c r="L503">
        <v>50.18</v>
      </c>
      <c r="M503">
        <v>9.06</v>
      </c>
      <c r="N503" s="2">
        <v>50</v>
      </c>
      <c r="O503" s="2">
        <v>10</v>
      </c>
      <c r="P503" s="2">
        <v>30</v>
      </c>
      <c r="Q503" s="2">
        <v>9</v>
      </c>
      <c r="R503" s="2">
        <v>3</v>
      </c>
      <c r="S503" s="2">
        <v>36</v>
      </c>
      <c r="T503" s="2" t="str">
        <f t="shared" si="35"/>
        <v>N50103000</v>
      </c>
      <c r="U503" s="2" t="str">
        <f t="shared" si="36"/>
        <v>E09033600</v>
      </c>
      <c r="V503" s="2" t="str">
        <f t="shared" si="37"/>
        <v>50°10'30.0"N</v>
      </c>
      <c r="W503" s="2" t="str">
        <f t="shared" si="38"/>
        <v>09°03'36.0"E</v>
      </c>
      <c r="X503" t="s">
        <v>1136</v>
      </c>
      <c r="Y503">
        <v>8</v>
      </c>
      <c r="Z503" t="s">
        <v>15</v>
      </c>
      <c r="AA503" t="str">
        <f t="shared" si="39"/>
        <v>Langenselbold  (Germany)</v>
      </c>
    </row>
    <row r="504" spans="1:27" x14ac:dyDescent="0.2">
      <c r="A504" t="s">
        <v>1002</v>
      </c>
      <c r="C504">
        <v>122.47499999999999</v>
      </c>
      <c r="G504" s="3">
        <v>1312</v>
      </c>
      <c r="L504">
        <v>50.23</v>
      </c>
      <c r="M504">
        <v>8</v>
      </c>
      <c r="N504" s="2">
        <v>50</v>
      </c>
      <c r="O504" s="2">
        <v>13</v>
      </c>
      <c r="P504" s="2">
        <v>32</v>
      </c>
      <c r="Q504" s="2">
        <v>7</v>
      </c>
      <c r="R504" s="2">
        <v>59</v>
      </c>
      <c r="S504" s="2">
        <v>57</v>
      </c>
      <c r="T504" s="2" t="str">
        <f t="shared" si="35"/>
        <v>N50133200</v>
      </c>
      <c r="U504" s="2" t="str">
        <f t="shared" si="36"/>
        <v>E07595700</v>
      </c>
      <c r="V504" s="2" t="str">
        <f t="shared" si="37"/>
        <v>50°13'32.0"N</v>
      </c>
      <c r="W504" s="2" t="str">
        <f t="shared" si="38"/>
        <v>07°59'57.0"E</v>
      </c>
      <c r="X504" t="s">
        <v>1136</v>
      </c>
      <c r="Y504">
        <v>8</v>
      </c>
      <c r="Z504" t="s">
        <v>15</v>
      </c>
      <c r="AA504" t="str">
        <f t="shared" si="39"/>
        <v>Laufenselden  (Germany)</v>
      </c>
    </row>
    <row r="505" spans="1:27" x14ac:dyDescent="0.2">
      <c r="A505" t="s">
        <v>1003</v>
      </c>
      <c r="C505">
        <v>129.97499999999999</v>
      </c>
      <c r="G505" s="3">
        <v>2723</v>
      </c>
      <c r="L505">
        <v>48.04</v>
      </c>
      <c r="M505">
        <v>9.0299999999999994</v>
      </c>
      <c r="N505" s="2">
        <v>48</v>
      </c>
      <c r="O505" s="2">
        <v>2</v>
      </c>
      <c r="P505" s="2">
        <v>38</v>
      </c>
      <c r="Q505" s="2">
        <v>9</v>
      </c>
      <c r="R505" s="2">
        <v>1</v>
      </c>
      <c r="S505" s="2">
        <v>49</v>
      </c>
      <c r="T505" s="2" t="str">
        <f t="shared" si="35"/>
        <v>N48023800</v>
      </c>
      <c r="U505" s="2" t="str">
        <f t="shared" si="36"/>
        <v>E09014900</v>
      </c>
      <c r="V505" s="2" t="str">
        <f t="shared" si="37"/>
        <v>48°02'38.0"N</v>
      </c>
      <c r="W505" s="2" t="str">
        <f t="shared" si="38"/>
        <v>09°01'49.0"E</v>
      </c>
      <c r="X505" t="s">
        <v>1136</v>
      </c>
      <c r="Y505">
        <v>8</v>
      </c>
      <c r="Z505" t="s">
        <v>15</v>
      </c>
      <c r="AA505" t="str">
        <f t="shared" si="39"/>
        <v>Leibertingen  (Germany)</v>
      </c>
    </row>
    <row r="506" spans="1:27" x14ac:dyDescent="0.2">
      <c r="A506" t="s">
        <v>1004</v>
      </c>
      <c r="C506">
        <v>123.5</v>
      </c>
      <c r="G506" s="3">
        <v>1512</v>
      </c>
      <c r="L506">
        <v>49.35</v>
      </c>
      <c r="M506">
        <v>10.08</v>
      </c>
      <c r="N506" s="2">
        <v>49</v>
      </c>
      <c r="O506" s="2">
        <v>21</v>
      </c>
      <c r="P506" s="2">
        <v>7</v>
      </c>
      <c r="Q506" s="2">
        <v>10</v>
      </c>
      <c r="R506" s="2">
        <v>4</v>
      </c>
      <c r="S506" s="2">
        <v>31</v>
      </c>
      <c r="T506" s="2" t="str">
        <f t="shared" si="35"/>
        <v>N49210700</v>
      </c>
      <c r="U506" s="2" t="str">
        <f t="shared" si="36"/>
        <v>E10043100</v>
      </c>
      <c r="V506" s="2" t="str">
        <f t="shared" si="37"/>
        <v>49°21'07.0"N</v>
      </c>
      <c r="W506" s="2" t="str">
        <f t="shared" si="38"/>
        <v>10°04'31.0"E</v>
      </c>
      <c r="X506" t="s">
        <v>1136</v>
      </c>
      <c r="Y506">
        <v>8</v>
      </c>
      <c r="Z506" t="s">
        <v>15</v>
      </c>
      <c r="AA506" t="str">
        <f t="shared" si="39"/>
        <v>Leuzendorf  (Germany)</v>
      </c>
    </row>
    <row r="507" spans="1:27" x14ac:dyDescent="0.2">
      <c r="A507" t="s">
        <v>1005</v>
      </c>
      <c r="C507">
        <v>123.5</v>
      </c>
      <c r="G507" s="3">
        <v>1020</v>
      </c>
      <c r="L507">
        <v>50.99</v>
      </c>
      <c r="M507">
        <v>7.37</v>
      </c>
      <c r="N507" s="2">
        <v>50</v>
      </c>
      <c r="O507" s="2">
        <v>59</v>
      </c>
      <c r="P507" s="2">
        <v>40</v>
      </c>
      <c r="Q507" s="2">
        <v>7</v>
      </c>
      <c r="R507" s="2">
        <v>22</v>
      </c>
      <c r="S507" s="2">
        <v>20</v>
      </c>
      <c r="T507" s="2" t="str">
        <f t="shared" si="35"/>
        <v>N50594000</v>
      </c>
      <c r="U507" s="2" t="str">
        <f t="shared" si="36"/>
        <v>E07222000</v>
      </c>
      <c r="V507" s="2" t="str">
        <f t="shared" si="37"/>
        <v>50°59'40.0"N</v>
      </c>
      <c r="W507" s="2" t="str">
        <f t="shared" si="38"/>
        <v>07°22'20.0"E</v>
      </c>
      <c r="X507" t="s">
        <v>1136</v>
      </c>
      <c r="Y507">
        <v>8</v>
      </c>
      <c r="Z507" t="s">
        <v>15</v>
      </c>
      <c r="AA507" t="str">
        <f t="shared" si="39"/>
        <v>Lindlar  (Germany)</v>
      </c>
    </row>
    <row r="508" spans="1:27" x14ac:dyDescent="0.2">
      <c r="A508" t="s">
        <v>1006</v>
      </c>
      <c r="C508">
        <v>123.47499999999999</v>
      </c>
      <c r="G508">
        <v>873</v>
      </c>
      <c r="L508">
        <v>49</v>
      </c>
      <c r="M508">
        <v>9.08</v>
      </c>
      <c r="N508" s="2">
        <v>49</v>
      </c>
      <c r="O508" s="2">
        <v>0</v>
      </c>
      <c r="P508" s="2">
        <v>4</v>
      </c>
      <c r="Q508" s="2">
        <v>9</v>
      </c>
      <c r="R508" s="2">
        <v>4</v>
      </c>
      <c r="S508" s="2">
        <v>57</v>
      </c>
      <c r="T508" s="2" t="str">
        <f t="shared" si="35"/>
        <v>N49000400</v>
      </c>
      <c r="U508" s="2" t="str">
        <f t="shared" si="36"/>
        <v>E09045700</v>
      </c>
      <c r="V508" s="2" t="str">
        <f t="shared" si="37"/>
        <v>49°00'04.0"N</v>
      </c>
      <c r="W508" s="2" t="str">
        <f t="shared" si="38"/>
        <v>09°04'57.0"E</v>
      </c>
      <c r="X508" t="s">
        <v>1136</v>
      </c>
      <c r="Y508">
        <v>8</v>
      </c>
      <c r="Z508" t="s">
        <v>15</v>
      </c>
      <c r="AA508" t="str">
        <f t="shared" si="39"/>
        <v>Löchgau  (Germany)</v>
      </c>
    </row>
    <row r="509" spans="1:27" x14ac:dyDescent="0.2">
      <c r="A509" t="s">
        <v>1007</v>
      </c>
      <c r="C509">
        <v>130.125</v>
      </c>
      <c r="G509">
        <v>315</v>
      </c>
      <c r="L509">
        <v>49.41</v>
      </c>
      <c r="M509">
        <v>8.35</v>
      </c>
      <c r="N509" s="2">
        <v>49</v>
      </c>
      <c r="O509" s="2">
        <v>24</v>
      </c>
      <c r="P509" s="2">
        <v>42</v>
      </c>
      <c r="Q509" s="2">
        <v>8</v>
      </c>
      <c r="R509" s="2">
        <v>20</v>
      </c>
      <c r="S509" s="2">
        <v>54</v>
      </c>
      <c r="T509" s="2" t="str">
        <f t="shared" si="35"/>
        <v>N49244200</v>
      </c>
      <c r="U509" s="2" t="str">
        <f t="shared" si="36"/>
        <v>E08205400</v>
      </c>
      <c r="V509" s="2" t="str">
        <f t="shared" si="37"/>
        <v>49°24'42.0"N</v>
      </c>
      <c r="W509" s="2" t="str">
        <f t="shared" si="38"/>
        <v>08°20'54.0"E</v>
      </c>
      <c r="X509" t="s">
        <v>1136</v>
      </c>
      <c r="Y509">
        <v>8</v>
      </c>
      <c r="Z509" t="s">
        <v>15</v>
      </c>
      <c r="AA509" t="str">
        <f t="shared" si="39"/>
        <v>Ludwigshafen  Dan  (Germany)</v>
      </c>
    </row>
    <row r="510" spans="1:27" x14ac:dyDescent="0.2">
      <c r="A510" t="s">
        <v>1008</v>
      </c>
      <c r="C510">
        <v>122.175</v>
      </c>
      <c r="G510">
        <v>161</v>
      </c>
      <c r="H510" s="1">
        <v>45863</v>
      </c>
      <c r="I510" t="s">
        <v>1009</v>
      </c>
      <c r="J510" t="s">
        <v>25</v>
      </c>
      <c r="K510" t="s">
        <v>5</v>
      </c>
      <c r="L510">
        <v>53.25</v>
      </c>
      <c r="M510">
        <v>10.46</v>
      </c>
      <c r="N510" s="2">
        <v>53</v>
      </c>
      <c r="O510" s="2">
        <v>14</v>
      </c>
      <c r="P510" s="2">
        <v>50</v>
      </c>
      <c r="Q510" s="2">
        <v>10</v>
      </c>
      <c r="R510" s="2">
        <v>27</v>
      </c>
      <c r="S510" s="2">
        <v>46</v>
      </c>
      <c r="T510" s="2" t="str">
        <f t="shared" si="35"/>
        <v>N53145000</v>
      </c>
      <c r="U510" s="2" t="str">
        <f t="shared" si="36"/>
        <v>E10274600</v>
      </c>
      <c r="V510" s="2" t="str">
        <f t="shared" si="37"/>
        <v>53°14'50.0"N</v>
      </c>
      <c r="W510" s="2" t="str">
        <f t="shared" si="38"/>
        <v>10°27'46.0"E</v>
      </c>
      <c r="X510" t="s">
        <v>1136</v>
      </c>
      <c r="Y510">
        <v>8</v>
      </c>
      <c r="Z510" t="s">
        <v>15</v>
      </c>
      <c r="AA510" t="str">
        <f t="shared" si="39"/>
        <v>Lüneburg  (Germany)</v>
      </c>
    </row>
    <row r="511" spans="1:27" x14ac:dyDescent="0.2">
      <c r="A511" t="s">
        <v>1010</v>
      </c>
      <c r="C511">
        <v>123.5</v>
      </c>
      <c r="G511">
        <v>161</v>
      </c>
      <c r="L511">
        <v>51.62</v>
      </c>
      <c r="M511">
        <v>7.5</v>
      </c>
      <c r="N511" s="2">
        <v>51</v>
      </c>
      <c r="O511" s="2">
        <v>37</v>
      </c>
      <c r="P511" s="2">
        <v>3</v>
      </c>
      <c r="Q511" s="2">
        <v>7</v>
      </c>
      <c r="R511" s="2">
        <v>30</v>
      </c>
      <c r="S511" s="2">
        <v>6</v>
      </c>
      <c r="T511" s="2" t="str">
        <f t="shared" si="35"/>
        <v>N51370300</v>
      </c>
      <c r="U511" s="2" t="str">
        <f t="shared" si="36"/>
        <v>E07300600</v>
      </c>
      <c r="V511" s="2" t="str">
        <f t="shared" si="37"/>
        <v>51°37'03.0"N</v>
      </c>
      <c r="W511" s="2" t="str">
        <f t="shared" si="38"/>
        <v>07°30'06.0"E</v>
      </c>
      <c r="X511" t="s">
        <v>1136</v>
      </c>
      <c r="Y511">
        <v>8</v>
      </c>
      <c r="Z511" t="s">
        <v>15</v>
      </c>
      <c r="AA511" t="str">
        <f t="shared" si="39"/>
        <v>Lünen Lippeweidn  (Germany)</v>
      </c>
    </row>
    <row r="512" spans="1:27" x14ac:dyDescent="0.2">
      <c r="A512" t="s">
        <v>1011</v>
      </c>
      <c r="C512">
        <v>122.2</v>
      </c>
      <c r="G512" s="3">
        <v>1476</v>
      </c>
      <c r="L512">
        <v>48.78</v>
      </c>
      <c r="M512">
        <v>8.92</v>
      </c>
      <c r="N512" s="2">
        <v>48</v>
      </c>
      <c r="O512" s="2">
        <v>46</v>
      </c>
      <c r="P512" s="2">
        <v>58</v>
      </c>
      <c r="Q512" s="2">
        <v>8</v>
      </c>
      <c r="R512" s="2">
        <v>55</v>
      </c>
      <c r="S512" s="2">
        <v>6</v>
      </c>
      <c r="T512" s="2" t="str">
        <f t="shared" si="35"/>
        <v>N48465800</v>
      </c>
      <c r="U512" s="2" t="str">
        <f t="shared" si="36"/>
        <v>E08550600</v>
      </c>
      <c r="V512" s="2" t="str">
        <f t="shared" si="37"/>
        <v>48°46'58.0"N</v>
      </c>
      <c r="W512" s="2" t="str">
        <f t="shared" si="38"/>
        <v>08°55'06.0"E</v>
      </c>
      <c r="X512" t="s">
        <v>1136</v>
      </c>
      <c r="Y512">
        <v>8</v>
      </c>
      <c r="Z512" t="s">
        <v>15</v>
      </c>
      <c r="AA512" t="str">
        <f t="shared" si="39"/>
        <v>Malmsheim  (Germany)</v>
      </c>
    </row>
    <row r="513" spans="1:27" x14ac:dyDescent="0.2">
      <c r="A513" t="s">
        <v>1012</v>
      </c>
      <c r="C513">
        <v>129.97499999999999</v>
      </c>
      <c r="G513">
        <v>420</v>
      </c>
      <c r="L513">
        <v>49.24</v>
      </c>
      <c r="M513">
        <v>8.68</v>
      </c>
      <c r="N513" s="2">
        <v>49</v>
      </c>
      <c r="O513" s="2">
        <v>14</v>
      </c>
      <c r="P513" s="2">
        <v>14</v>
      </c>
      <c r="Q513" s="2">
        <v>8</v>
      </c>
      <c r="R513" s="2">
        <v>40</v>
      </c>
      <c r="S513" s="2">
        <v>42</v>
      </c>
      <c r="T513" s="2" t="str">
        <f t="shared" si="35"/>
        <v>N49141400</v>
      </c>
      <c r="U513" s="2" t="str">
        <f t="shared" si="36"/>
        <v>E08404200</v>
      </c>
      <c r="V513" s="2" t="str">
        <f t="shared" si="37"/>
        <v>49°14'14.0"N</v>
      </c>
      <c r="W513" s="2" t="str">
        <f t="shared" si="38"/>
        <v>08°40'42.0"E</v>
      </c>
      <c r="X513" t="s">
        <v>1136</v>
      </c>
      <c r="Y513">
        <v>8</v>
      </c>
      <c r="Z513" t="s">
        <v>15</v>
      </c>
      <c r="AA513" t="str">
        <f t="shared" si="39"/>
        <v>Malsch  (Germany)</v>
      </c>
    </row>
    <row r="514" spans="1:27" x14ac:dyDescent="0.2">
      <c r="A514" t="s">
        <v>1013</v>
      </c>
      <c r="C514">
        <v>122.1</v>
      </c>
      <c r="G514" s="3">
        <v>1200</v>
      </c>
      <c r="L514">
        <v>48.72</v>
      </c>
      <c r="M514">
        <v>11.53</v>
      </c>
      <c r="N514" s="2">
        <v>48</v>
      </c>
      <c r="O514" s="2">
        <v>42</v>
      </c>
      <c r="P514" s="2">
        <v>55</v>
      </c>
      <c r="Q514" s="2">
        <v>11</v>
      </c>
      <c r="R514" s="2">
        <v>32</v>
      </c>
      <c r="S514" s="2">
        <v>2</v>
      </c>
      <c r="T514" s="2" t="str">
        <f t="shared" si="35"/>
        <v>N48425500</v>
      </c>
      <c r="U514" s="2" t="str">
        <f t="shared" si="36"/>
        <v>E11320200</v>
      </c>
      <c r="V514" s="2" t="str">
        <f t="shared" si="37"/>
        <v>48°42'55.0"N</v>
      </c>
      <c r="W514" s="2" t="str">
        <f t="shared" si="38"/>
        <v>11°32'02.0"E</v>
      </c>
      <c r="X514" t="s">
        <v>1136</v>
      </c>
      <c r="Y514">
        <v>8</v>
      </c>
      <c r="Z514" t="s">
        <v>15</v>
      </c>
      <c r="AA514" t="str">
        <f t="shared" si="39"/>
        <v>Manching  (Germany)</v>
      </c>
    </row>
    <row r="515" spans="1:27" x14ac:dyDescent="0.2">
      <c r="A515" t="s">
        <v>1014</v>
      </c>
      <c r="C515">
        <v>123.35</v>
      </c>
      <c r="G515" s="3">
        <v>1394</v>
      </c>
      <c r="L515">
        <v>47.71</v>
      </c>
      <c r="M515">
        <v>9.39</v>
      </c>
      <c r="N515" s="2">
        <v>47</v>
      </c>
      <c r="O515" s="2">
        <v>42</v>
      </c>
      <c r="P515" s="2">
        <v>22</v>
      </c>
      <c r="Q515" s="2">
        <v>9</v>
      </c>
      <c r="R515" s="2">
        <v>23</v>
      </c>
      <c r="S515" s="2">
        <v>18</v>
      </c>
      <c r="T515" s="2" t="str">
        <f t="shared" ref="T515:T578" si="40">CONCATENATE("N",TEXT(N515,"00"),TEXT(O515,"00"),TEXT(P515,"00"),"00")</f>
        <v>N47422200</v>
      </c>
      <c r="U515" s="2" t="str">
        <f t="shared" ref="U515:U578" si="41">CONCATENATE("E",TEXT(Q515,"00"),TEXT(R515,"00"),TEXT(S515,"00"),"00")</f>
        <v>E09231800</v>
      </c>
      <c r="V515" s="2" t="str">
        <f t="shared" ref="V515:V578" si="42">CONCATENATE(TEXT(N515,"00"),"°",TEXT(O515,"00"),"'",TEXT(P515,"00"),".0",CHAR(34),"N")</f>
        <v>47°42'22.0"N</v>
      </c>
      <c r="W515" s="2" t="str">
        <f t="shared" ref="W515:W578" si="43">CONCATENATE(TEXT(Q515,"00"),"°",TEXT(R515,"00"),"'",TEXT(S515,"00"),".0",CHAR(34),"E")</f>
        <v>09°23'18.0"E</v>
      </c>
      <c r="X515" t="s">
        <v>1136</v>
      </c>
      <c r="Y515">
        <v>8</v>
      </c>
      <c r="Z515" t="s">
        <v>15</v>
      </c>
      <c r="AA515" t="str">
        <f t="shared" ref="AA515:AA578" si="44">CONCATENATE(A515, " ", B515, " (Germany)")</f>
        <v>Markdorf  (Germany)</v>
      </c>
    </row>
    <row r="516" spans="1:27" x14ac:dyDescent="0.2">
      <c r="A516" t="s">
        <v>1015</v>
      </c>
      <c r="C516">
        <v>123.47499999999999</v>
      </c>
      <c r="G516" s="3">
        <v>1181</v>
      </c>
      <c r="L516">
        <v>49.45</v>
      </c>
      <c r="M516">
        <v>7.04</v>
      </c>
      <c r="N516" s="2">
        <v>49</v>
      </c>
      <c r="O516" s="2">
        <v>27</v>
      </c>
      <c r="P516" s="2">
        <v>11</v>
      </c>
      <c r="Q516" s="2">
        <v>7</v>
      </c>
      <c r="R516" s="2">
        <v>2</v>
      </c>
      <c r="S516" s="2">
        <v>21</v>
      </c>
      <c r="T516" s="2" t="str">
        <f t="shared" si="40"/>
        <v>N49271100</v>
      </c>
      <c r="U516" s="2" t="str">
        <f t="shared" si="41"/>
        <v>E07022100</v>
      </c>
      <c r="V516" s="2" t="str">
        <f t="shared" si="42"/>
        <v>49°27'11.0"N</v>
      </c>
      <c r="W516" s="2" t="str">
        <f t="shared" si="43"/>
        <v>07°02'21.0"E</v>
      </c>
      <c r="X516" t="s">
        <v>1136</v>
      </c>
      <c r="Y516">
        <v>8</v>
      </c>
      <c r="Z516" t="s">
        <v>15</v>
      </c>
      <c r="AA516" t="str">
        <f t="shared" si="44"/>
        <v>Marpingen  (Germany)</v>
      </c>
    </row>
    <row r="517" spans="1:27" x14ac:dyDescent="0.2">
      <c r="A517" t="s">
        <v>1016</v>
      </c>
      <c r="C517">
        <v>130.125</v>
      </c>
      <c r="G517">
        <v>479</v>
      </c>
      <c r="L517">
        <v>51.3</v>
      </c>
      <c r="M517">
        <v>6.96</v>
      </c>
      <c r="N517" s="2">
        <v>51</v>
      </c>
      <c r="O517" s="2">
        <v>17</v>
      </c>
      <c r="P517" s="2">
        <v>56</v>
      </c>
      <c r="Q517" s="2">
        <v>6</v>
      </c>
      <c r="R517" s="2">
        <v>57</v>
      </c>
      <c r="S517" s="2">
        <v>27</v>
      </c>
      <c r="T517" s="2" t="str">
        <f t="shared" si="40"/>
        <v>N51175600</v>
      </c>
      <c r="U517" s="2" t="str">
        <f t="shared" si="41"/>
        <v>E06572700</v>
      </c>
      <c r="V517" s="2" t="str">
        <f t="shared" si="42"/>
        <v>51°17'56.0"N</v>
      </c>
      <c r="W517" s="2" t="str">
        <f t="shared" si="43"/>
        <v>06°57'27.0"E</v>
      </c>
      <c r="X517" t="s">
        <v>1136</v>
      </c>
      <c r="Y517">
        <v>8</v>
      </c>
      <c r="Z517" t="s">
        <v>15</v>
      </c>
      <c r="AA517" t="str">
        <f t="shared" si="44"/>
        <v>Meiersberg  (Germany)</v>
      </c>
    </row>
    <row r="518" spans="1:27" x14ac:dyDescent="0.2">
      <c r="A518" t="s">
        <v>1017</v>
      </c>
      <c r="C518">
        <v>123.5</v>
      </c>
      <c r="G518">
        <v>676</v>
      </c>
      <c r="L518">
        <v>51.45</v>
      </c>
      <c r="M518">
        <v>7.83</v>
      </c>
      <c r="N518" s="2">
        <v>51</v>
      </c>
      <c r="O518" s="2">
        <v>27</v>
      </c>
      <c r="P518" s="2">
        <v>0</v>
      </c>
      <c r="Q518" s="2">
        <v>7</v>
      </c>
      <c r="R518" s="2">
        <v>49</v>
      </c>
      <c r="S518" s="2">
        <v>57</v>
      </c>
      <c r="T518" s="2" t="str">
        <f t="shared" si="40"/>
        <v>N51270000</v>
      </c>
      <c r="U518" s="2" t="str">
        <f t="shared" si="41"/>
        <v>E07495700</v>
      </c>
      <c r="V518" s="2" t="str">
        <f t="shared" si="42"/>
        <v>51°27'00.0"N</v>
      </c>
      <c r="W518" s="2" t="str">
        <f t="shared" si="43"/>
        <v>07°49'57.0"E</v>
      </c>
      <c r="X518" t="s">
        <v>1136</v>
      </c>
      <c r="Y518">
        <v>8</v>
      </c>
      <c r="Z518" t="s">
        <v>15</v>
      </c>
      <c r="AA518" t="str">
        <f t="shared" si="44"/>
        <v>Menden Barge  (Germany)</v>
      </c>
    </row>
    <row r="519" spans="1:27" x14ac:dyDescent="0.2">
      <c r="A519" t="s">
        <v>1018</v>
      </c>
      <c r="C519">
        <v>123.375</v>
      </c>
      <c r="G519">
        <v>987</v>
      </c>
      <c r="L519">
        <v>50.22</v>
      </c>
      <c r="M519">
        <v>8.07</v>
      </c>
      <c r="N519" s="2">
        <v>50</v>
      </c>
      <c r="O519" s="2">
        <v>13</v>
      </c>
      <c r="P519" s="2">
        <v>13</v>
      </c>
      <c r="Q519" s="2">
        <v>8</v>
      </c>
      <c r="R519" s="2">
        <v>4</v>
      </c>
      <c r="S519" s="2">
        <v>12</v>
      </c>
      <c r="T519" s="2" t="str">
        <f t="shared" si="40"/>
        <v>N50131300</v>
      </c>
      <c r="U519" s="2" t="str">
        <f t="shared" si="41"/>
        <v>E08041200</v>
      </c>
      <c r="V519" s="2" t="str">
        <f t="shared" si="42"/>
        <v>50°13'13.0"N</v>
      </c>
      <c r="W519" s="2" t="str">
        <f t="shared" si="43"/>
        <v>08°04'12.0"E</v>
      </c>
      <c r="X519" t="s">
        <v>1136</v>
      </c>
      <c r="Y519">
        <v>8</v>
      </c>
      <c r="Z519" t="s">
        <v>15</v>
      </c>
      <c r="AA519" t="str">
        <f t="shared" si="44"/>
        <v>Michelbach Am Asp  (Germany)</v>
      </c>
    </row>
    <row r="520" spans="1:27" x14ac:dyDescent="0.2">
      <c r="A520" t="s">
        <v>1019</v>
      </c>
      <c r="C520">
        <v>129.97499999999999</v>
      </c>
      <c r="G520" s="3">
        <v>1112</v>
      </c>
      <c r="L520">
        <v>49.34</v>
      </c>
      <c r="M520">
        <v>9.4</v>
      </c>
      <c r="N520" s="2">
        <v>49</v>
      </c>
      <c r="O520" s="2">
        <v>20</v>
      </c>
      <c r="P520" s="2">
        <v>40</v>
      </c>
      <c r="Q520" s="2">
        <v>9</v>
      </c>
      <c r="R520" s="2">
        <v>24</v>
      </c>
      <c r="S520" s="2">
        <v>6</v>
      </c>
      <c r="T520" s="2" t="str">
        <f t="shared" si="40"/>
        <v>N49204000</v>
      </c>
      <c r="U520" s="2" t="str">
        <f t="shared" si="41"/>
        <v>E09240600</v>
      </c>
      <c r="V520" s="2" t="str">
        <f t="shared" si="42"/>
        <v>49°20'40.0"N</v>
      </c>
      <c r="W520" s="2" t="str">
        <f t="shared" si="43"/>
        <v>09°24'06.0"E</v>
      </c>
      <c r="X520" t="s">
        <v>1136</v>
      </c>
      <c r="Y520">
        <v>8</v>
      </c>
      <c r="Z520" t="s">
        <v>15</v>
      </c>
      <c r="AA520" t="str">
        <f t="shared" si="44"/>
        <v>Möcksmühl Korb  (Germany)</v>
      </c>
    </row>
    <row r="521" spans="1:27" x14ac:dyDescent="0.2">
      <c r="A521" t="s">
        <v>1020</v>
      </c>
      <c r="C521">
        <v>129.97499999999999</v>
      </c>
      <c r="G521">
        <v>673</v>
      </c>
      <c r="L521">
        <v>50.51</v>
      </c>
      <c r="M521">
        <v>7.26</v>
      </c>
      <c r="N521" s="2">
        <v>50</v>
      </c>
      <c r="O521" s="2">
        <v>30</v>
      </c>
      <c r="P521" s="2">
        <v>33</v>
      </c>
      <c r="Q521" s="2">
        <v>7</v>
      </c>
      <c r="R521" s="2">
        <v>15</v>
      </c>
      <c r="S521" s="2">
        <v>25</v>
      </c>
      <c r="T521" s="2" t="str">
        <f t="shared" si="40"/>
        <v>N50303300</v>
      </c>
      <c r="U521" s="2" t="str">
        <f t="shared" si="41"/>
        <v>E07152500</v>
      </c>
      <c r="V521" s="2" t="str">
        <f t="shared" si="42"/>
        <v>50°30'33.0"N</v>
      </c>
      <c r="W521" s="2" t="str">
        <f t="shared" si="43"/>
        <v>07°15'25.0"E</v>
      </c>
      <c r="X521" t="s">
        <v>1136</v>
      </c>
      <c r="Y521">
        <v>8</v>
      </c>
      <c r="Z521" t="s">
        <v>15</v>
      </c>
      <c r="AA521" t="str">
        <f t="shared" si="44"/>
        <v>Mönchsheide  (Germany)</v>
      </c>
    </row>
    <row r="522" spans="1:27" x14ac:dyDescent="0.2">
      <c r="A522" t="s">
        <v>1021</v>
      </c>
      <c r="C522">
        <v>123.35</v>
      </c>
      <c r="G522">
        <v>856</v>
      </c>
      <c r="L522">
        <v>50.43</v>
      </c>
      <c r="M522">
        <v>7.83</v>
      </c>
      <c r="N522" s="2">
        <v>50</v>
      </c>
      <c r="O522" s="2">
        <v>25</v>
      </c>
      <c r="P522" s="2">
        <v>30</v>
      </c>
      <c r="Q522" s="2">
        <v>7</v>
      </c>
      <c r="R522" s="2">
        <v>49</v>
      </c>
      <c r="S522" s="2">
        <v>40</v>
      </c>
      <c r="T522" s="2" t="str">
        <f t="shared" si="40"/>
        <v>N50253000</v>
      </c>
      <c r="U522" s="2" t="str">
        <f t="shared" si="41"/>
        <v>E07494000</v>
      </c>
      <c r="V522" s="2" t="str">
        <f t="shared" si="42"/>
        <v>50°25'30.0"N</v>
      </c>
      <c r="W522" s="2" t="str">
        <f t="shared" si="43"/>
        <v>07°49'40.0"E</v>
      </c>
      <c r="X522" t="s">
        <v>1136</v>
      </c>
      <c r="Y522">
        <v>8</v>
      </c>
      <c r="Z522" t="s">
        <v>15</v>
      </c>
      <c r="AA522" t="str">
        <f t="shared" si="44"/>
        <v>Montabaur  (Germany)</v>
      </c>
    </row>
    <row r="523" spans="1:27" x14ac:dyDescent="0.2">
      <c r="A523" t="s">
        <v>1022</v>
      </c>
      <c r="C523">
        <v>130.125</v>
      </c>
      <c r="G523" s="3">
        <v>1690</v>
      </c>
      <c r="L523">
        <v>49.45</v>
      </c>
      <c r="M523">
        <v>9.11</v>
      </c>
      <c r="N523" s="2">
        <v>49</v>
      </c>
      <c r="O523" s="2">
        <v>27</v>
      </c>
      <c r="P523" s="2">
        <v>11</v>
      </c>
      <c r="Q523" s="2">
        <v>9</v>
      </c>
      <c r="R523" s="2">
        <v>6</v>
      </c>
      <c r="S523" s="2">
        <v>20</v>
      </c>
      <c r="T523" s="2" t="str">
        <f t="shared" si="40"/>
        <v>N49271100</v>
      </c>
      <c r="U523" s="2" t="str">
        <f t="shared" si="41"/>
        <v>E09062000</v>
      </c>
      <c r="V523" s="2" t="str">
        <f t="shared" si="42"/>
        <v>49°27'11.0"N</v>
      </c>
      <c r="W523" s="2" t="str">
        <f t="shared" si="43"/>
        <v>09°06'20.0"E</v>
      </c>
      <c r="X523" t="s">
        <v>1136</v>
      </c>
      <c r="Y523">
        <v>8</v>
      </c>
      <c r="Z523" t="s">
        <v>15</v>
      </c>
      <c r="AA523" t="str">
        <f t="shared" si="44"/>
        <v>Mülben  (Germany)</v>
      </c>
    </row>
    <row r="524" spans="1:27" x14ac:dyDescent="0.2">
      <c r="A524" t="s">
        <v>1023</v>
      </c>
      <c r="C524">
        <v>129.97499999999999</v>
      </c>
      <c r="G524">
        <v>955</v>
      </c>
      <c r="L524">
        <v>47.82</v>
      </c>
      <c r="M524">
        <v>7.64</v>
      </c>
      <c r="N524" s="2">
        <v>47</v>
      </c>
      <c r="O524" s="2">
        <v>49</v>
      </c>
      <c r="P524" s="2">
        <v>17</v>
      </c>
      <c r="Q524" s="2">
        <v>7</v>
      </c>
      <c r="R524" s="2">
        <v>38</v>
      </c>
      <c r="S524" s="2">
        <v>25</v>
      </c>
      <c r="T524" s="2" t="str">
        <f t="shared" si="40"/>
        <v>N47491700</v>
      </c>
      <c r="U524" s="2" t="str">
        <f t="shared" si="41"/>
        <v>E07382500</v>
      </c>
      <c r="V524" s="2" t="str">
        <f t="shared" si="42"/>
        <v>47°49'17.0"N</v>
      </c>
      <c r="W524" s="2" t="str">
        <f t="shared" si="43"/>
        <v>07°38'25.0"E</v>
      </c>
      <c r="X524" t="s">
        <v>1136</v>
      </c>
      <c r="Y524">
        <v>8</v>
      </c>
      <c r="Z524" t="s">
        <v>15</v>
      </c>
      <c r="AA524" t="str">
        <f t="shared" si="44"/>
        <v>Müllheim  (Germany)</v>
      </c>
    </row>
    <row r="525" spans="1:27" x14ac:dyDescent="0.2">
      <c r="A525" t="s">
        <v>1024</v>
      </c>
      <c r="C525">
        <v>123.5</v>
      </c>
      <c r="G525" s="3">
        <v>2379</v>
      </c>
      <c r="L525">
        <v>48.41</v>
      </c>
      <c r="M525">
        <v>9.44</v>
      </c>
      <c r="N525" s="2">
        <v>48</v>
      </c>
      <c r="O525" s="2">
        <v>24</v>
      </c>
      <c r="P525" s="2">
        <v>34</v>
      </c>
      <c r="Q525" s="2">
        <v>9</v>
      </c>
      <c r="R525" s="2">
        <v>26</v>
      </c>
      <c r="S525" s="2">
        <v>28</v>
      </c>
      <c r="T525" s="2" t="str">
        <f t="shared" si="40"/>
        <v>N48243400</v>
      </c>
      <c r="U525" s="2" t="str">
        <f t="shared" si="41"/>
        <v>E09262800</v>
      </c>
      <c r="V525" s="2" t="str">
        <f t="shared" si="42"/>
        <v>48°24'34.0"N</v>
      </c>
      <c r="W525" s="2" t="str">
        <f t="shared" si="43"/>
        <v>09°26'28.0"E</v>
      </c>
      <c r="X525" t="s">
        <v>1136</v>
      </c>
      <c r="Y525">
        <v>8</v>
      </c>
      <c r="Z525" t="s">
        <v>15</v>
      </c>
      <c r="AA525" t="str">
        <f t="shared" si="44"/>
        <v>Münsingen Eisbrg  (Germany)</v>
      </c>
    </row>
    <row r="526" spans="1:27" x14ac:dyDescent="0.2">
      <c r="A526" t="s">
        <v>1025</v>
      </c>
      <c r="C526">
        <v>130.125</v>
      </c>
      <c r="G526" s="3">
        <v>2280</v>
      </c>
      <c r="L526">
        <v>48.5</v>
      </c>
      <c r="M526">
        <v>8.48</v>
      </c>
      <c r="N526" s="2">
        <v>48</v>
      </c>
      <c r="O526" s="2">
        <v>30</v>
      </c>
      <c r="P526" s="2">
        <v>10</v>
      </c>
      <c r="Q526" s="2">
        <v>8</v>
      </c>
      <c r="R526" s="2">
        <v>28</v>
      </c>
      <c r="S526" s="2">
        <v>42</v>
      </c>
      <c r="T526" s="2" t="str">
        <f t="shared" si="40"/>
        <v>N48301000</v>
      </c>
      <c r="U526" s="2" t="str">
        <f t="shared" si="41"/>
        <v>E08284200</v>
      </c>
      <c r="V526" s="2" t="str">
        <f t="shared" si="42"/>
        <v>48°30'10.0"N</v>
      </c>
      <c r="W526" s="2" t="str">
        <f t="shared" si="43"/>
        <v>08°28'42.0"E</v>
      </c>
      <c r="X526" t="s">
        <v>1136</v>
      </c>
      <c r="Y526">
        <v>8</v>
      </c>
      <c r="Z526" t="s">
        <v>15</v>
      </c>
      <c r="AA526" t="str">
        <f t="shared" si="44"/>
        <v>Musbach  (Germany)</v>
      </c>
    </row>
    <row r="527" spans="1:27" x14ac:dyDescent="0.2">
      <c r="A527" t="s">
        <v>1026</v>
      </c>
      <c r="C527">
        <v>130.125</v>
      </c>
      <c r="G527" s="3">
        <v>1201</v>
      </c>
      <c r="L527">
        <v>50.2</v>
      </c>
      <c r="M527">
        <v>7.2</v>
      </c>
      <c r="N527" s="2">
        <v>50</v>
      </c>
      <c r="O527" s="2">
        <v>11</v>
      </c>
      <c r="P527" s="2">
        <v>50</v>
      </c>
      <c r="Q527" s="2">
        <v>7</v>
      </c>
      <c r="R527" s="2">
        <v>11</v>
      </c>
      <c r="S527" s="2">
        <v>50</v>
      </c>
      <c r="T527" s="2" t="str">
        <f t="shared" si="40"/>
        <v>N50115000</v>
      </c>
      <c r="U527" s="2" t="str">
        <f t="shared" si="41"/>
        <v>E07115000</v>
      </c>
      <c r="V527" s="2" t="str">
        <f t="shared" si="42"/>
        <v>50°11'50.0"N</v>
      </c>
      <c r="W527" s="2" t="str">
        <f t="shared" si="43"/>
        <v>07°11'50.0"E</v>
      </c>
      <c r="X527" t="s">
        <v>1136</v>
      </c>
      <c r="Y527">
        <v>8</v>
      </c>
      <c r="Z527" t="s">
        <v>15</v>
      </c>
      <c r="AA527" t="str">
        <f t="shared" si="44"/>
        <v>Nastätten  (Germany)</v>
      </c>
    </row>
    <row r="528" spans="1:27" x14ac:dyDescent="0.2">
      <c r="A528" t="s">
        <v>1027</v>
      </c>
      <c r="C528">
        <v>130.125</v>
      </c>
      <c r="G528" s="3">
        <v>1774</v>
      </c>
      <c r="L528">
        <v>48.74</v>
      </c>
      <c r="M528">
        <v>10.33</v>
      </c>
      <c r="N528" s="2">
        <v>48</v>
      </c>
      <c r="O528" s="2">
        <v>44</v>
      </c>
      <c r="P528" s="2">
        <v>29</v>
      </c>
      <c r="Q528" s="2">
        <v>10</v>
      </c>
      <c r="R528" s="2">
        <v>19</v>
      </c>
      <c r="S528" s="2">
        <v>32</v>
      </c>
      <c r="T528" s="2" t="str">
        <f t="shared" si="40"/>
        <v>N48442900</v>
      </c>
      <c r="U528" s="2" t="str">
        <f t="shared" si="41"/>
        <v>E10193200</v>
      </c>
      <c r="V528" s="2" t="str">
        <f t="shared" si="42"/>
        <v>48°44'29.0"N</v>
      </c>
      <c r="W528" s="2" t="str">
        <f t="shared" si="43"/>
        <v>10°19'32.0"E</v>
      </c>
      <c r="X528" t="s">
        <v>1136</v>
      </c>
      <c r="Y528">
        <v>8</v>
      </c>
      <c r="Z528" t="s">
        <v>15</v>
      </c>
      <c r="AA528" t="str">
        <f t="shared" si="44"/>
        <v>Neresheim  (Germany)</v>
      </c>
    </row>
    <row r="529" spans="1:27" x14ac:dyDescent="0.2">
      <c r="A529" t="s">
        <v>1028</v>
      </c>
      <c r="C529">
        <v>129.85</v>
      </c>
      <c r="G529" s="3">
        <v>1246</v>
      </c>
      <c r="L529">
        <v>48.71</v>
      </c>
      <c r="M529">
        <v>11.21</v>
      </c>
      <c r="N529" s="2">
        <v>48</v>
      </c>
      <c r="O529" s="2">
        <v>42</v>
      </c>
      <c r="P529" s="2">
        <v>40</v>
      </c>
      <c r="Q529" s="2">
        <v>11</v>
      </c>
      <c r="R529" s="2">
        <v>12</v>
      </c>
      <c r="S529" s="2">
        <v>42</v>
      </c>
      <c r="T529" s="2" t="str">
        <f t="shared" si="40"/>
        <v>N48424000</v>
      </c>
      <c r="U529" s="2" t="str">
        <f t="shared" si="41"/>
        <v>E11124200</v>
      </c>
      <c r="V529" s="2" t="str">
        <f t="shared" si="42"/>
        <v>48°42'40.0"N</v>
      </c>
      <c r="W529" s="2" t="str">
        <f t="shared" si="43"/>
        <v>11°12'42.0"E</v>
      </c>
      <c r="X529" t="s">
        <v>1136</v>
      </c>
      <c r="Y529">
        <v>8</v>
      </c>
      <c r="Z529" t="s">
        <v>15</v>
      </c>
      <c r="AA529" t="str">
        <f t="shared" si="44"/>
        <v>Neuburg-Zell  (Germany)</v>
      </c>
    </row>
    <row r="530" spans="1:27" x14ac:dyDescent="0.2">
      <c r="A530" t="s">
        <v>1029</v>
      </c>
      <c r="C530">
        <v>123.5</v>
      </c>
      <c r="G530">
        <v>39</v>
      </c>
      <c r="L530">
        <v>53.38</v>
      </c>
      <c r="M530">
        <v>10.81</v>
      </c>
      <c r="N530" s="2">
        <v>53</v>
      </c>
      <c r="O530" s="2">
        <v>22</v>
      </c>
      <c r="P530" s="2">
        <v>54</v>
      </c>
      <c r="Q530" s="2">
        <v>10</v>
      </c>
      <c r="R530" s="2">
        <v>48</v>
      </c>
      <c r="S530" s="2">
        <v>18</v>
      </c>
      <c r="T530" s="2" t="str">
        <f t="shared" si="40"/>
        <v>N53225400</v>
      </c>
      <c r="U530" s="2" t="str">
        <f t="shared" si="41"/>
        <v>E10481800</v>
      </c>
      <c r="V530" s="2" t="str">
        <f t="shared" si="42"/>
        <v>53°22'54.0"N</v>
      </c>
      <c r="W530" s="2" t="str">
        <f t="shared" si="43"/>
        <v>10°48'18.0"E</v>
      </c>
      <c r="X530" t="s">
        <v>1136</v>
      </c>
      <c r="Y530">
        <v>8</v>
      </c>
      <c r="Z530" t="s">
        <v>15</v>
      </c>
      <c r="AA530" t="str">
        <f t="shared" si="44"/>
        <v>Neu-Gülze  (Germany)</v>
      </c>
    </row>
    <row r="531" spans="1:27" x14ac:dyDescent="0.2">
      <c r="A531" t="s">
        <v>1030</v>
      </c>
      <c r="C531">
        <v>123.05</v>
      </c>
      <c r="G531">
        <v>892</v>
      </c>
      <c r="L531">
        <v>49.34</v>
      </c>
      <c r="M531">
        <v>7.27</v>
      </c>
      <c r="N531" s="2">
        <v>49</v>
      </c>
      <c r="O531" s="2">
        <v>20</v>
      </c>
      <c r="P531" s="2">
        <v>7</v>
      </c>
      <c r="Q531" s="2">
        <v>7</v>
      </c>
      <c r="R531" s="2">
        <v>15</v>
      </c>
      <c r="S531" s="2">
        <v>57</v>
      </c>
      <c r="T531" s="2" t="str">
        <f t="shared" si="40"/>
        <v>N49200700</v>
      </c>
      <c r="U531" s="2" t="str">
        <f t="shared" si="41"/>
        <v>E07155700</v>
      </c>
      <c r="V531" s="2" t="str">
        <f t="shared" si="42"/>
        <v>49°20'07.0"N</v>
      </c>
      <c r="W531" s="2" t="str">
        <f t="shared" si="43"/>
        <v>07°15'57.0"E</v>
      </c>
      <c r="X531" t="s">
        <v>1136</v>
      </c>
      <c r="Y531">
        <v>8</v>
      </c>
      <c r="Z531" t="s">
        <v>15</v>
      </c>
      <c r="AA531" t="str">
        <f t="shared" si="44"/>
        <v>Neunkirchen Bexba  (Germany)</v>
      </c>
    </row>
    <row r="532" spans="1:27" x14ac:dyDescent="0.2">
      <c r="A532" t="s">
        <v>1031</v>
      </c>
      <c r="C532">
        <v>123.375</v>
      </c>
      <c r="G532">
        <v>545</v>
      </c>
      <c r="L532">
        <v>50.4</v>
      </c>
      <c r="M532">
        <v>8.98</v>
      </c>
      <c r="N532" s="2">
        <v>50</v>
      </c>
      <c r="O532" s="2">
        <v>23</v>
      </c>
      <c r="P532" s="2">
        <v>56</v>
      </c>
      <c r="Q532" s="2">
        <v>8</v>
      </c>
      <c r="R532" s="2">
        <v>58</v>
      </c>
      <c r="S532" s="2">
        <v>56</v>
      </c>
      <c r="T532" s="2" t="str">
        <f t="shared" si="40"/>
        <v>N50235600</v>
      </c>
      <c r="U532" s="2" t="str">
        <f t="shared" si="41"/>
        <v>E08585600</v>
      </c>
      <c r="V532" s="2" t="str">
        <f t="shared" si="42"/>
        <v>50°23'56.0"N</v>
      </c>
      <c r="W532" s="2" t="str">
        <f t="shared" si="43"/>
        <v>08°58'56.0"E</v>
      </c>
      <c r="X532" t="s">
        <v>1136</v>
      </c>
      <c r="Y532">
        <v>8</v>
      </c>
      <c r="Z532" t="s">
        <v>15</v>
      </c>
      <c r="AA532" t="str">
        <f t="shared" si="44"/>
        <v>Nidda Auf D Helms  (Germany)</v>
      </c>
    </row>
    <row r="533" spans="1:27" x14ac:dyDescent="0.2">
      <c r="A533" t="s">
        <v>1032</v>
      </c>
      <c r="C533">
        <v>123.35</v>
      </c>
      <c r="G533" s="3">
        <v>1312</v>
      </c>
      <c r="L533">
        <v>50.24</v>
      </c>
      <c r="M533">
        <v>8.4</v>
      </c>
      <c r="N533" s="2">
        <v>50</v>
      </c>
      <c r="O533" s="2">
        <v>14</v>
      </c>
      <c r="P533" s="2">
        <v>36</v>
      </c>
      <c r="Q533" s="2">
        <v>8</v>
      </c>
      <c r="R533" s="2">
        <v>23</v>
      </c>
      <c r="S533" s="2">
        <v>52</v>
      </c>
      <c r="T533" s="2" t="str">
        <f t="shared" si="40"/>
        <v>N50143600</v>
      </c>
      <c r="U533" s="2" t="str">
        <f t="shared" si="41"/>
        <v>E08235200</v>
      </c>
      <c r="V533" s="2" t="str">
        <f t="shared" si="42"/>
        <v>50°14'36.0"N</v>
      </c>
      <c r="W533" s="2" t="str">
        <f t="shared" si="43"/>
        <v>08°23'52.0"E</v>
      </c>
      <c r="X533" t="s">
        <v>1136</v>
      </c>
      <c r="Y533">
        <v>8</v>
      </c>
      <c r="Z533" t="s">
        <v>15</v>
      </c>
      <c r="AA533" t="str">
        <f t="shared" si="44"/>
        <v>Oberems  (Germany)</v>
      </c>
    </row>
    <row r="534" spans="1:27" x14ac:dyDescent="0.2">
      <c r="A534" t="s">
        <v>1033</v>
      </c>
      <c r="C534">
        <v>122.3</v>
      </c>
      <c r="G534" s="3">
        <v>1299</v>
      </c>
      <c r="L534">
        <v>48.95</v>
      </c>
      <c r="M534">
        <v>12.14</v>
      </c>
      <c r="N534" s="2">
        <v>48</v>
      </c>
      <c r="O534" s="2">
        <v>56</v>
      </c>
      <c r="P534" s="2">
        <v>56</v>
      </c>
      <c r="Q534" s="2">
        <v>12</v>
      </c>
      <c r="R534" s="2">
        <v>8</v>
      </c>
      <c r="S534" s="2">
        <v>34</v>
      </c>
      <c r="T534" s="2" t="str">
        <f t="shared" si="40"/>
        <v>N48565600</v>
      </c>
      <c r="U534" s="2" t="str">
        <f t="shared" si="41"/>
        <v>E12083400</v>
      </c>
      <c r="V534" s="2" t="str">
        <f t="shared" si="42"/>
        <v>48°56'56.0"N</v>
      </c>
      <c r="W534" s="2" t="str">
        <f t="shared" si="43"/>
        <v>12°08'34.0"E</v>
      </c>
      <c r="X534" t="s">
        <v>1136</v>
      </c>
      <c r="Y534">
        <v>8</v>
      </c>
      <c r="Z534" t="s">
        <v>15</v>
      </c>
      <c r="AA534" t="str">
        <f t="shared" si="44"/>
        <v>Oberhinkofen  (Germany)</v>
      </c>
    </row>
    <row r="535" spans="1:27" x14ac:dyDescent="0.2">
      <c r="A535" t="s">
        <v>1034</v>
      </c>
      <c r="C535">
        <v>123.5</v>
      </c>
      <c r="G535" s="3">
        <v>2133</v>
      </c>
      <c r="L535">
        <v>48.05</v>
      </c>
      <c r="M535">
        <v>9.92</v>
      </c>
      <c r="N535" s="2">
        <v>48</v>
      </c>
      <c r="O535" s="2">
        <v>3</v>
      </c>
      <c r="P535" s="2">
        <v>11</v>
      </c>
      <c r="Q535" s="2">
        <v>9</v>
      </c>
      <c r="R535" s="2">
        <v>54</v>
      </c>
      <c r="S535" s="2">
        <v>56</v>
      </c>
      <c r="T535" s="2" t="str">
        <f t="shared" si="40"/>
        <v>N48031100</v>
      </c>
      <c r="U535" s="2" t="str">
        <f t="shared" si="41"/>
        <v>E09545600</v>
      </c>
      <c r="V535" s="2" t="str">
        <f t="shared" si="42"/>
        <v>48°03'11.0"N</v>
      </c>
      <c r="W535" s="2" t="str">
        <f t="shared" si="43"/>
        <v>09°54'56.0"E</v>
      </c>
      <c r="X535" t="s">
        <v>1136</v>
      </c>
      <c r="Y535">
        <v>8</v>
      </c>
      <c r="Z535" t="s">
        <v>15</v>
      </c>
      <c r="AA535" t="str">
        <f t="shared" si="44"/>
        <v>Ochsenhausen  (Germany)</v>
      </c>
    </row>
    <row r="536" spans="1:27" x14ac:dyDescent="0.2">
      <c r="A536" t="s">
        <v>1035</v>
      </c>
      <c r="C536">
        <v>122.47499999999999</v>
      </c>
      <c r="G536">
        <v>141</v>
      </c>
      <c r="L536">
        <v>52.6</v>
      </c>
      <c r="M536">
        <v>10.220000000000001</v>
      </c>
      <c r="N536" s="2">
        <v>52</v>
      </c>
      <c r="O536" s="2">
        <v>35</v>
      </c>
      <c r="P536" s="2">
        <v>46</v>
      </c>
      <c r="Q536" s="2">
        <v>10</v>
      </c>
      <c r="R536" s="2">
        <v>13</v>
      </c>
      <c r="S536" s="2">
        <v>19</v>
      </c>
      <c r="T536" s="2" t="str">
        <f t="shared" si="40"/>
        <v>N52354600</v>
      </c>
      <c r="U536" s="2" t="str">
        <f t="shared" si="41"/>
        <v>E10131900</v>
      </c>
      <c r="V536" s="2" t="str">
        <f t="shared" si="42"/>
        <v>52°35'46.0"N</v>
      </c>
      <c r="W536" s="2" t="str">
        <f t="shared" si="43"/>
        <v>10°13'19.0"E</v>
      </c>
      <c r="X536" t="s">
        <v>1136</v>
      </c>
      <c r="Y536">
        <v>8</v>
      </c>
      <c r="Z536" t="s">
        <v>15</v>
      </c>
      <c r="AA536" t="str">
        <f t="shared" si="44"/>
        <v>Oppershausen  (Germany)</v>
      </c>
    </row>
    <row r="537" spans="1:27" x14ac:dyDescent="0.2">
      <c r="A537" t="s">
        <v>1036</v>
      </c>
      <c r="C537">
        <v>123.15</v>
      </c>
      <c r="G537" s="3">
        <v>2231</v>
      </c>
      <c r="L537">
        <v>48.56</v>
      </c>
      <c r="M537">
        <v>9.82</v>
      </c>
      <c r="N537" s="2">
        <v>48</v>
      </c>
      <c r="O537" s="2">
        <v>33</v>
      </c>
      <c r="P537" s="2">
        <v>19</v>
      </c>
      <c r="Q537" s="2">
        <v>9</v>
      </c>
      <c r="R537" s="2">
        <v>49</v>
      </c>
      <c r="S537" s="2">
        <v>17</v>
      </c>
      <c r="T537" s="2" t="str">
        <f t="shared" si="40"/>
        <v>N48331900</v>
      </c>
      <c r="U537" s="2" t="str">
        <f t="shared" si="41"/>
        <v>E09491700</v>
      </c>
      <c r="V537" s="2" t="str">
        <f t="shared" si="42"/>
        <v>48°33'19.0"N</v>
      </c>
      <c r="W537" s="2" t="str">
        <f t="shared" si="43"/>
        <v>09°49'17.0"E</v>
      </c>
      <c r="X537" t="s">
        <v>1136</v>
      </c>
      <c r="Y537">
        <v>8</v>
      </c>
      <c r="Z537" t="s">
        <v>15</v>
      </c>
      <c r="AA537" t="str">
        <f t="shared" si="44"/>
        <v>Oppingen Au  (Germany)</v>
      </c>
    </row>
    <row r="538" spans="1:27" x14ac:dyDescent="0.2">
      <c r="A538" t="s">
        <v>1037</v>
      </c>
      <c r="C538">
        <v>130.125</v>
      </c>
      <c r="G538">
        <v>7</v>
      </c>
      <c r="L538">
        <v>53.21</v>
      </c>
      <c r="M538">
        <v>8.81</v>
      </c>
      <c r="N538" s="2">
        <v>53</v>
      </c>
      <c r="O538" s="2">
        <v>12</v>
      </c>
      <c r="P538" s="2">
        <v>50</v>
      </c>
      <c r="Q538" s="2">
        <v>8</v>
      </c>
      <c r="R538" s="2">
        <v>48</v>
      </c>
      <c r="S538" s="2">
        <v>38</v>
      </c>
      <c r="T538" s="2" t="str">
        <f t="shared" si="40"/>
        <v>N53125000</v>
      </c>
      <c r="U538" s="2" t="str">
        <f t="shared" si="41"/>
        <v>E08483800</v>
      </c>
      <c r="V538" s="2" t="str">
        <f t="shared" si="42"/>
        <v>53°12'50.0"N</v>
      </c>
      <c r="W538" s="2" t="str">
        <f t="shared" si="43"/>
        <v>08°48'38.0"E</v>
      </c>
      <c r="X538" t="s">
        <v>1136</v>
      </c>
      <c r="Y538">
        <v>8</v>
      </c>
      <c r="Z538" t="s">
        <v>15</v>
      </c>
      <c r="AA538" t="str">
        <f t="shared" si="44"/>
        <v>Osterholz Scharmb  (Germany)</v>
      </c>
    </row>
    <row r="539" spans="1:27" x14ac:dyDescent="0.2">
      <c r="A539" t="s">
        <v>1038</v>
      </c>
      <c r="C539">
        <v>123.5</v>
      </c>
      <c r="D539">
        <v>123.35</v>
      </c>
      <c r="G539" s="3">
        <v>1837</v>
      </c>
      <c r="L539">
        <v>49.33</v>
      </c>
      <c r="M539">
        <v>11.47</v>
      </c>
      <c r="N539" s="2">
        <v>49</v>
      </c>
      <c r="O539" s="2">
        <v>19</v>
      </c>
      <c r="P539" s="2">
        <v>41</v>
      </c>
      <c r="Q539" s="2">
        <v>11</v>
      </c>
      <c r="R539" s="2">
        <v>28</v>
      </c>
      <c r="S539" s="2">
        <v>26</v>
      </c>
      <c r="T539" s="2" t="str">
        <f t="shared" si="40"/>
        <v>N49194100</v>
      </c>
      <c r="U539" s="2" t="str">
        <f t="shared" si="41"/>
        <v>E11282600</v>
      </c>
      <c r="V539" s="2" t="str">
        <f t="shared" si="42"/>
        <v>49°19'41.0"N</v>
      </c>
      <c r="W539" s="2" t="str">
        <f t="shared" si="43"/>
        <v>11°28'26.0"E</v>
      </c>
      <c r="X539" t="s">
        <v>1136</v>
      </c>
      <c r="Y539">
        <v>8</v>
      </c>
      <c r="Z539" t="s">
        <v>15</v>
      </c>
      <c r="AA539" t="str">
        <f t="shared" si="44"/>
        <v>Ottenberg  (Germany)</v>
      </c>
    </row>
    <row r="540" spans="1:27" x14ac:dyDescent="0.2">
      <c r="A540" t="s">
        <v>1039</v>
      </c>
      <c r="C540">
        <v>123.35</v>
      </c>
      <c r="G540">
        <v>692</v>
      </c>
      <c r="L540">
        <v>51.4</v>
      </c>
      <c r="M540">
        <v>8.15</v>
      </c>
      <c r="N540" s="2">
        <v>51</v>
      </c>
      <c r="O540" s="2">
        <v>23</v>
      </c>
      <c r="P540" s="2">
        <v>45</v>
      </c>
      <c r="Q540" s="2">
        <v>8</v>
      </c>
      <c r="R540" s="2">
        <v>8</v>
      </c>
      <c r="S540" s="2">
        <v>52</v>
      </c>
      <c r="T540" s="2" t="str">
        <f t="shared" si="40"/>
        <v>N51234500</v>
      </c>
      <c r="U540" s="2" t="str">
        <f t="shared" si="41"/>
        <v>E08085200</v>
      </c>
      <c r="V540" s="2" t="str">
        <f t="shared" si="42"/>
        <v>51°23'45.0"N</v>
      </c>
      <c r="W540" s="2" t="str">
        <f t="shared" si="43"/>
        <v>08°08'52.0"E</v>
      </c>
      <c r="X540" t="s">
        <v>1136</v>
      </c>
      <c r="Y540">
        <v>8</v>
      </c>
      <c r="Z540" t="s">
        <v>15</v>
      </c>
      <c r="AA540" t="str">
        <f t="shared" si="44"/>
        <v>Öventrop  (Germany)</v>
      </c>
    </row>
    <row r="541" spans="1:27" x14ac:dyDescent="0.2">
      <c r="A541" t="s">
        <v>1040</v>
      </c>
      <c r="C541">
        <v>123.35</v>
      </c>
      <c r="G541" s="3">
        <v>2001</v>
      </c>
      <c r="L541">
        <v>47.85</v>
      </c>
      <c r="M541">
        <v>11.06</v>
      </c>
      <c r="N541" s="2">
        <v>47</v>
      </c>
      <c r="O541" s="2">
        <v>50</v>
      </c>
      <c r="P541" s="2">
        <v>57</v>
      </c>
      <c r="Q541" s="2">
        <v>11</v>
      </c>
      <c r="R541" s="2">
        <v>3</v>
      </c>
      <c r="S541" s="2">
        <v>43</v>
      </c>
      <c r="T541" s="2" t="str">
        <f t="shared" si="40"/>
        <v>N47505700</v>
      </c>
      <c r="U541" s="2" t="str">
        <f t="shared" si="41"/>
        <v>E11034300</v>
      </c>
      <c r="V541" s="2" t="str">
        <f t="shared" si="42"/>
        <v>47°50'57.0"N</v>
      </c>
      <c r="W541" s="2" t="str">
        <f t="shared" si="43"/>
        <v>11°03'43.0"E</v>
      </c>
      <c r="X541" t="s">
        <v>1136</v>
      </c>
      <c r="Y541">
        <v>8</v>
      </c>
      <c r="Z541" t="s">
        <v>15</v>
      </c>
      <c r="AA541" t="str">
        <f t="shared" si="44"/>
        <v>Paterzell  (Germany)</v>
      </c>
    </row>
    <row r="542" spans="1:27" x14ac:dyDescent="0.2">
      <c r="A542" t="s">
        <v>1041</v>
      </c>
      <c r="C542">
        <v>123.35</v>
      </c>
      <c r="G542">
        <v>230</v>
      </c>
      <c r="L542">
        <v>52.32</v>
      </c>
      <c r="M542">
        <v>10.18</v>
      </c>
      <c r="N542" s="2">
        <v>52</v>
      </c>
      <c r="O542" s="2">
        <v>19</v>
      </c>
      <c r="P542" s="2">
        <v>26</v>
      </c>
      <c r="Q542" s="2">
        <v>10</v>
      </c>
      <c r="R542" s="2">
        <v>10</v>
      </c>
      <c r="S542" s="2">
        <v>59</v>
      </c>
      <c r="T542" s="2" t="str">
        <f t="shared" si="40"/>
        <v>N52192600</v>
      </c>
      <c r="U542" s="2" t="str">
        <f t="shared" si="41"/>
        <v>E10105900</v>
      </c>
      <c r="V542" s="2" t="str">
        <f t="shared" si="42"/>
        <v>52°19'26.0"N</v>
      </c>
      <c r="W542" s="2" t="str">
        <f t="shared" si="43"/>
        <v>10°10'59.0"E</v>
      </c>
      <c r="X542" t="s">
        <v>1136</v>
      </c>
      <c r="Y542">
        <v>8</v>
      </c>
      <c r="Z542" t="s">
        <v>15</v>
      </c>
      <c r="AA542" t="str">
        <f t="shared" si="44"/>
        <v>Peine Glindbruch  (Germany)</v>
      </c>
    </row>
    <row r="543" spans="1:27" x14ac:dyDescent="0.2">
      <c r="A543" t="s">
        <v>1042</v>
      </c>
      <c r="C543">
        <v>123.5</v>
      </c>
      <c r="G543" s="3">
        <v>1988</v>
      </c>
      <c r="L543">
        <v>47.83</v>
      </c>
      <c r="M543">
        <v>11.07</v>
      </c>
      <c r="N543" s="2">
        <v>47</v>
      </c>
      <c r="O543" s="2">
        <v>49</v>
      </c>
      <c r="P543" s="2">
        <v>57</v>
      </c>
      <c r="Q543" s="2">
        <v>11</v>
      </c>
      <c r="R543" s="2">
        <v>4</v>
      </c>
      <c r="S543" s="2">
        <v>0</v>
      </c>
      <c r="T543" s="2" t="str">
        <f t="shared" si="40"/>
        <v>N47495700</v>
      </c>
      <c r="U543" s="2" t="str">
        <f t="shared" si="41"/>
        <v>E11040000</v>
      </c>
      <c r="V543" s="2" t="str">
        <f t="shared" si="42"/>
        <v>47°49'57.0"N</v>
      </c>
      <c r="W543" s="2" t="str">
        <f t="shared" si="43"/>
        <v>11°04'00.0"E</v>
      </c>
      <c r="X543" t="s">
        <v>1136</v>
      </c>
      <c r="Y543">
        <v>8</v>
      </c>
      <c r="Z543" t="s">
        <v>15</v>
      </c>
      <c r="AA543" t="str">
        <f t="shared" si="44"/>
        <v>Peissenberg Fendt  (Germany)</v>
      </c>
    </row>
    <row r="544" spans="1:27" x14ac:dyDescent="0.2">
      <c r="A544" t="s">
        <v>1043</v>
      </c>
      <c r="C544">
        <v>122.3</v>
      </c>
      <c r="G544">
        <v>98</v>
      </c>
      <c r="L544">
        <v>53.07</v>
      </c>
      <c r="M544">
        <v>11.82</v>
      </c>
      <c r="N544" s="2">
        <v>53</v>
      </c>
      <c r="O544" s="2">
        <v>4</v>
      </c>
      <c r="P544" s="2">
        <v>13</v>
      </c>
      <c r="Q544" s="2">
        <v>11</v>
      </c>
      <c r="R544" s="2">
        <v>49</v>
      </c>
      <c r="S544" s="2">
        <v>6</v>
      </c>
      <c r="T544" s="2" t="str">
        <f t="shared" si="40"/>
        <v>N53041300</v>
      </c>
      <c r="U544" s="2" t="str">
        <f t="shared" si="41"/>
        <v>E11490600</v>
      </c>
      <c r="V544" s="2" t="str">
        <f t="shared" si="42"/>
        <v>53°04'13.0"N</v>
      </c>
      <c r="W544" s="2" t="str">
        <f t="shared" si="43"/>
        <v>11°49'06.0"E</v>
      </c>
      <c r="X544" t="s">
        <v>1136</v>
      </c>
      <c r="Y544">
        <v>8</v>
      </c>
      <c r="Z544" t="s">
        <v>15</v>
      </c>
      <c r="AA544" t="str">
        <f t="shared" si="44"/>
        <v>Perleberg  (Germany)</v>
      </c>
    </row>
    <row r="545" spans="1:27" x14ac:dyDescent="0.2">
      <c r="A545" t="s">
        <v>1044</v>
      </c>
      <c r="C545">
        <v>123.47499999999999</v>
      </c>
      <c r="G545" s="3">
        <v>1083</v>
      </c>
      <c r="L545">
        <v>50.44</v>
      </c>
      <c r="M545">
        <v>8.6300000000000008</v>
      </c>
      <c r="N545" s="2">
        <v>50</v>
      </c>
      <c r="O545" s="2">
        <v>26</v>
      </c>
      <c r="P545" s="2">
        <v>10</v>
      </c>
      <c r="Q545" s="2">
        <v>8</v>
      </c>
      <c r="R545" s="2">
        <v>37</v>
      </c>
      <c r="S545" s="2">
        <v>30</v>
      </c>
      <c r="T545" s="2" t="str">
        <f t="shared" si="40"/>
        <v>N50261000</v>
      </c>
      <c r="U545" s="2" t="str">
        <f t="shared" si="41"/>
        <v>E08373000</v>
      </c>
      <c r="V545" s="2" t="str">
        <f t="shared" si="42"/>
        <v>50°26'10.0"N</v>
      </c>
      <c r="W545" s="2" t="str">
        <f t="shared" si="43"/>
        <v>08°37'30.0"E</v>
      </c>
      <c r="X545" t="s">
        <v>1136</v>
      </c>
      <c r="Y545">
        <v>8</v>
      </c>
      <c r="Z545" t="s">
        <v>15</v>
      </c>
      <c r="AA545" t="str">
        <f t="shared" si="44"/>
        <v>Pfingstweide  (Germany)</v>
      </c>
    </row>
    <row r="546" spans="1:27" x14ac:dyDescent="0.2">
      <c r="A546" t="s">
        <v>1045</v>
      </c>
      <c r="C546">
        <v>123.5</v>
      </c>
      <c r="G546">
        <v>289</v>
      </c>
      <c r="L546">
        <v>53.2</v>
      </c>
      <c r="M546">
        <v>12.16</v>
      </c>
      <c r="N546" s="2">
        <v>53</v>
      </c>
      <c r="O546" s="2">
        <v>11</v>
      </c>
      <c r="P546" s="2">
        <v>45</v>
      </c>
      <c r="Q546" s="2">
        <v>12</v>
      </c>
      <c r="R546" s="2">
        <v>9</v>
      </c>
      <c r="S546" s="2">
        <v>53</v>
      </c>
      <c r="T546" s="2" t="str">
        <f t="shared" si="40"/>
        <v>N53114500</v>
      </c>
      <c r="U546" s="2" t="str">
        <f t="shared" si="41"/>
        <v>E12095300</v>
      </c>
      <c r="V546" s="2" t="str">
        <f t="shared" si="42"/>
        <v>53°11'45.0"N</v>
      </c>
      <c r="W546" s="2" t="str">
        <f t="shared" si="43"/>
        <v>12°09'53.0"E</v>
      </c>
      <c r="X546" t="s">
        <v>1136</v>
      </c>
      <c r="Y546">
        <v>8</v>
      </c>
      <c r="Z546" t="s">
        <v>15</v>
      </c>
      <c r="AA546" t="str">
        <f t="shared" si="44"/>
        <v>Pitzwalk  (Germany)</v>
      </c>
    </row>
    <row r="547" spans="1:27" x14ac:dyDescent="0.2">
      <c r="A547" t="s">
        <v>1046</v>
      </c>
      <c r="C547">
        <v>123.5</v>
      </c>
      <c r="G547" s="3">
        <v>1115</v>
      </c>
      <c r="L547">
        <v>50.71</v>
      </c>
      <c r="M547">
        <v>9.73</v>
      </c>
      <c r="N547" s="2">
        <v>50</v>
      </c>
      <c r="O547" s="2">
        <v>42</v>
      </c>
      <c r="P547" s="2">
        <v>30</v>
      </c>
      <c r="Q547" s="2">
        <v>9</v>
      </c>
      <c r="R547" s="2">
        <v>43</v>
      </c>
      <c r="S547" s="2">
        <v>56</v>
      </c>
      <c r="T547" s="2" t="str">
        <f t="shared" si="40"/>
        <v>N50423000</v>
      </c>
      <c r="U547" s="2" t="str">
        <f t="shared" si="41"/>
        <v>E09435600</v>
      </c>
      <c r="V547" s="2" t="str">
        <f t="shared" si="42"/>
        <v>50°42'30.0"N</v>
      </c>
      <c r="W547" s="2" t="str">
        <f t="shared" si="43"/>
        <v>09°43'56.0"E</v>
      </c>
      <c r="X547" t="s">
        <v>1136</v>
      </c>
      <c r="Y547">
        <v>8</v>
      </c>
      <c r="Z547" t="s">
        <v>15</v>
      </c>
      <c r="AA547" t="str">
        <f t="shared" si="44"/>
        <v>Plätzer  (Germany)</v>
      </c>
    </row>
    <row r="548" spans="1:27" x14ac:dyDescent="0.2">
      <c r="A548" t="s">
        <v>1047</v>
      </c>
      <c r="C548">
        <v>123.5</v>
      </c>
      <c r="G548">
        <v>617</v>
      </c>
      <c r="L548">
        <v>48.95</v>
      </c>
      <c r="M548">
        <v>9.19</v>
      </c>
      <c r="N548" s="2">
        <v>48</v>
      </c>
      <c r="O548" s="2">
        <v>56</v>
      </c>
      <c r="P548" s="2">
        <v>56</v>
      </c>
      <c r="Q548" s="2">
        <v>9</v>
      </c>
      <c r="R548" s="2">
        <v>11</v>
      </c>
      <c r="S548" s="2">
        <v>18</v>
      </c>
      <c r="T548" s="2" t="str">
        <f t="shared" si="40"/>
        <v>N48565600</v>
      </c>
      <c r="U548" s="2" t="str">
        <f t="shared" si="41"/>
        <v>E09111800</v>
      </c>
      <c r="V548" s="2" t="str">
        <f t="shared" si="42"/>
        <v>48°56'56.0"N</v>
      </c>
      <c r="W548" s="2" t="str">
        <f t="shared" si="43"/>
        <v>09°11'18.0"E</v>
      </c>
      <c r="X548" t="s">
        <v>1136</v>
      </c>
      <c r="Y548">
        <v>8</v>
      </c>
      <c r="Z548" t="s">
        <v>15</v>
      </c>
      <c r="AA548" t="str">
        <f t="shared" si="44"/>
        <v>Pleidelsheim  (Germany)</v>
      </c>
    </row>
    <row r="549" spans="1:27" x14ac:dyDescent="0.2">
      <c r="A549" t="s">
        <v>1048</v>
      </c>
      <c r="C549">
        <v>123.15</v>
      </c>
      <c r="G549">
        <v>774</v>
      </c>
      <c r="L549">
        <v>50.53</v>
      </c>
      <c r="M549">
        <v>8.74</v>
      </c>
      <c r="N549" s="2">
        <v>50</v>
      </c>
      <c r="O549" s="2">
        <v>31</v>
      </c>
      <c r="P549" s="2">
        <v>56</v>
      </c>
      <c r="Q549" s="2">
        <v>8</v>
      </c>
      <c r="R549" s="2">
        <v>44</v>
      </c>
      <c r="S549" s="2">
        <v>8</v>
      </c>
      <c r="T549" s="2" t="str">
        <f t="shared" si="40"/>
        <v>N50315600</v>
      </c>
      <c r="U549" s="2" t="str">
        <f t="shared" si="41"/>
        <v>E08440800</v>
      </c>
      <c r="V549" s="2" t="str">
        <f t="shared" si="42"/>
        <v>50°31'56.0"N</v>
      </c>
      <c r="W549" s="2" t="str">
        <f t="shared" si="43"/>
        <v>08°44'08.0"E</v>
      </c>
      <c r="X549" t="s">
        <v>1136</v>
      </c>
      <c r="Y549">
        <v>8</v>
      </c>
      <c r="Z549" t="s">
        <v>15</v>
      </c>
      <c r="AA549" t="str">
        <f t="shared" si="44"/>
        <v>Pohlheim Viehheid  (Germany)</v>
      </c>
    </row>
    <row r="550" spans="1:27" x14ac:dyDescent="0.2">
      <c r="A550" t="s">
        <v>1049</v>
      </c>
      <c r="C550">
        <v>123.05</v>
      </c>
      <c r="G550" s="3">
        <v>1316</v>
      </c>
      <c r="L550">
        <v>48.55</v>
      </c>
      <c r="M550">
        <v>8.94</v>
      </c>
      <c r="N550" s="2">
        <v>48</v>
      </c>
      <c r="O550" s="2">
        <v>32</v>
      </c>
      <c r="P550" s="2">
        <v>49</v>
      </c>
      <c r="Q550" s="2">
        <v>8</v>
      </c>
      <c r="R550" s="2">
        <v>56</v>
      </c>
      <c r="S550" s="2">
        <v>41</v>
      </c>
      <c r="T550" s="2" t="str">
        <f t="shared" si="40"/>
        <v>N48324900</v>
      </c>
      <c r="U550" s="2" t="str">
        <f t="shared" si="41"/>
        <v>E08564100</v>
      </c>
      <c r="V550" s="2" t="str">
        <f t="shared" si="42"/>
        <v>48°32'49.0"N</v>
      </c>
      <c r="W550" s="2" t="str">
        <f t="shared" si="43"/>
        <v>08°56'41.0"E</v>
      </c>
      <c r="X550" t="s">
        <v>1136</v>
      </c>
      <c r="Y550">
        <v>8</v>
      </c>
      <c r="Z550" t="s">
        <v>15</v>
      </c>
      <c r="AA550" t="str">
        <f t="shared" si="44"/>
        <v>Poltringen Ammerbu  (Germany)</v>
      </c>
    </row>
    <row r="551" spans="1:27" x14ac:dyDescent="0.2">
      <c r="A551" t="s">
        <v>1050</v>
      </c>
      <c r="C551">
        <v>122.3</v>
      </c>
      <c r="D551">
        <v>123.35</v>
      </c>
      <c r="G551">
        <v>82</v>
      </c>
      <c r="L551">
        <v>52.66</v>
      </c>
      <c r="M551">
        <v>7.92</v>
      </c>
      <c r="N551" s="2">
        <v>52</v>
      </c>
      <c r="O551" s="2">
        <v>39</v>
      </c>
      <c r="P551" s="2">
        <v>50</v>
      </c>
      <c r="Q551" s="2">
        <v>7</v>
      </c>
      <c r="R551" s="2">
        <v>55</v>
      </c>
      <c r="S551" s="2">
        <v>16</v>
      </c>
      <c r="T551" s="2" t="str">
        <f t="shared" si="40"/>
        <v>N52395000</v>
      </c>
      <c r="U551" s="2" t="str">
        <f t="shared" si="41"/>
        <v>E07551600</v>
      </c>
      <c r="V551" s="2" t="str">
        <f t="shared" si="42"/>
        <v>52°39'50.0"N</v>
      </c>
      <c r="W551" s="2" t="str">
        <f t="shared" si="43"/>
        <v>07°55'16.0"E</v>
      </c>
      <c r="X551" t="s">
        <v>1136</v>
      </c>
      <c r="Y551">
        <v>8</v>
      </c>
      <c r="Z551" t="s">
        <v>15</v>
      </c>
      <c r="AA551" t="str">
        <f t="shared" si="44"/>
        <v>Quakenbrück  (Germany)</v>
      </c>
    </row>
    <row r="552" spans="1:27" x14ac:dyDescent="0.2">
      <c r="A552" t="s">
        <v>1051</v>
      </c>
      <c r="C552">
        <v>123.47499999999999</v>
      </c>
      <c r="G552" s="3">
        <v>1276</v>
      </c>
      <c r="L552">
        <v>51.22</v>
      </c>
      <c r="M552">
        <v>7.38</v>
      </c>
      <c r="N552" s="2">
        <v>51</v>
      </c>
      <c r="O552" s="2">
        <v>12</v>
      </c>
      <c r="P552" s="2">
        <v>59</v>
      </c>
      <c r="Q552" s="2">
        <v>7</v>
      </c>
      <c r="R552" s="2">
        <v>22</v>
      </c>
      <c r="S552" s="2">
        <v>57</v>
      </c>
      <c r="T552" s="2" t="str">
        <f t="shared" si="40"/>
        <v>N51125900</v>
      </c>
      <c r="U552" s="2" t="str">
        <f t="shared" si="41"/>
        <v>E07225700</v>
      </c>
      <c r="V552" s="2" t="str">
        <f t="shared" si="42"/>
        <v>51°12'59.0"N</v>
      </c>
      <c r="W552" s="2" t="str">
        <f t="shared" si="43"/>
        <v>07°22'57.0"E</v>
      </c>
      <c r="X552" t="s">
        <v>1136</v>
      </c>
      <c r="Y552">
        <v>8</v>
      </c>
      <c r="Z552" t="s">
        <v>15</v>
      </c>
      <c r="AA552" t="str">
        <f t="shared" si="44"/>
        <v>Radevormwald Leye  (Germany)</v>
      </c>
    </row>
    <row r="553" spans="1:27" x14ac:dyDescent="0.2">
      <c r="A553" t="s">
        <v>1052</v>
      </c>
      <c r="C553">
        <v>123.5</v>
      </c>
      <c r="D553">
        <v>123.35</v>
      </c>
      <c r="G553" s="3">
        <v>1260</v>
      </c>
      <c r="L553">
        <v>49.44</v>
      </c>
      <c r="M553">
        <v>11.81</v>
      </c>
      <c r="N553" s="2">
        <v>49</v>
      </c>
      <c r="O553" s="2">
        <v>26</v>
      </c>
      <c r="P553" s="2">
        <v>21</v>
      </c>
      <c r="Q553" s="2">
        <v>11</v>
      </c>
      <c r="R553" s="2">
        <v>48</v>
      </c>
      <c r="S553" s="2">
        <v>23</v>
      </c>
      <c r="T553" s="2" t="str">
        <f t="shared" si="40"/>
        <v>N49262100</v>
      </c>
      <c r="U553" s="2" t="str">
        <f t="shared" si="41"/>
        <v>E11482300</v>
      </c>
      <c r="V553" s="2" t="str">
        <f t="shared" si="42"/>
        <v>49°26'21.0"N</v>
      </c>
      <c r="W553" s="2" t="str">
        <f t="shared" si="43"/>
        <v>11°48'23.0"E</v>
      </c>
      <c r="X553" t="s">
        <v>1136</v>
      </c>
      <c r="Y553">
        <v>8</v>
      </c>
      <c r="Z553" t="s">
        <v>15</v>
      </c>
      <c r="AA553" t="str">
        <f t="shared" si="44"/>
        <v>Rammertshof  (Germany)</v>
      </c>
    </row>
    <row r="554" spans="1:27" x14ac:dyDescent="0.2">
      <c r="A554" t="s">
        <v>1053</v>
      </c>
      <c r="C554">
        <v>123.47499999999999</v>
      </c>
      <c r="G554">
        <v>509</v>
      </c>
      <c r="L554">
        <v>49.84</v>
      </c>
      <c r="M554">
        <v>8.85</v>
      </c>
      <c r="N554" s="2">
        <v>49</v>
      </c>
      <c r="O554" s="2">
        <v>50</v>
      </c>
      <c r="P554" s="2">
        <v>21</v>
      </c>
      <c r="Q554" s="2">
        <v>8</v>
      </c>
      <c r="R554" s="2">
        <v>50</v>
      </c>
      <c r="S554" s="2">
        <v>56</v>
      </c>
      <c r="T554" s="2" t="str">
        <f t="shared" si="40"/>
        <v>N49502100</v>
      </c>
      <c r="U554" s="2" t="str">
        <f t="shared" si="41"/>
        <v>E08505600</v>
      </c>
      <c r="V554" s="2" t="str">
        <f t="shared" si="42"/>
        <v>49°50'21.0"N</v>
      </c>
      <c r="W554" s="2" t="str">
        <f t="shared" si="43"/>
        <v>08°50'56.0"E</v>
      </c>
      <c r="X554" t="s">
        <v>1136</v>
      </c>
      <c r="Y554">
        <v>8</v>
      </c>
      <c r="Z554" t="s">
        <v>15</v>
      </c>
      <c r="AA554" t="str">
        <f t="shared" si="44"/>
        <v>Reinheim  (Germany)</v>
      </c>
    </row>
    <row r="555" spans="1:27" x14ac:dyDescent="0.2">
      <c r="A555" t="s">
        <v>1054</v>
      </c>
      <c r="C555">
        <v>123</v>
      </c>
      <c r="G555" s="3">
        <v>2421</v>
      </c>
      <c r="L555">
        <v>47.85</v>
      </c>
      <c r="M555">
        <v>8.3699999999999992</v>
      </c>
      <c r="N555" s="2">
        <v>47</v>
      </c>
      <c r="O555" s="2">
        <v>51</v>
      </c>
      <c r="P555" s="2">
        <v>7</v>
      </c>
      <c r="Q555" s="2">
        <v>8</v>
      </c>
      <c r="R555" s="2">
        <v>22</v>
      </c>
      <c r="S555" s="2">
        <v>20</v>
      </c>
      <c r="T555" s="2" t="str">
        <f t="shared" si="40"/>
        <v>N47510700</v>
      </c>
      <c r="U555" s="2" t="str">
        <f t="shared" si="41"/>
        <v>E08222000</v>
      </c>
      <c r="V555" s="2" t="str">
        <f t="shared" si="42"/>
        <v>47°51'07.0"N</v>
      </c>
      <c r="W555" s="2" t="str">
        <f t="shared" si="43"/>
        <v>08°22'20.0"E</v>
      </c>
      <c r="X555" t="s">
        <v>1136</v>
      </c>
      <c r="Y555">
        <v>8</v>
      </c>
      <c r="Z555" t="s">
        <v>15</v>
      </c>
      <c r="AA555" t="str">
        <f t="shared" si="44"/>
        <v>Reiselfingen  (Germany)</v>
      </c>
    </row>
    <row r="556" spans="1:27" x14ac:dyDescent="0.2">
      <c r="A556" t="s">
        <v>1055</v>
      </c>
      <c r="C556">
        <v>130.125</v>
      </c>
      <c r="G556" s="3">
        <v>1686</v>
      </c>
      <c r="L556">
        <v>50.3</v>
      </c>
      <c r="M556">
        <v>8.3800000000000008</v>
      </c>
      <c r="N556" s="2">
        <v>50</v>
      </c>
      <c r="O556" s="2">
        <v>18</v>
      </c>
      <c r="P556" s="2">
        <v>6</v>
      </c>
      <c r="Q556" s="2">
        <v>8</v>
      </c>
      <c r="R556" s="2">
        <v>22</v>
      </c>
      <c r="S556" s="2">
        <v>59</v>
      </c>
      <c r="T556" s="2" t="str">
        <f t="shared" si="40"/>
        <v>N50180600</v>
      </c>
      <c r="U556" s="2" t="str">
        <f t="shared" si="41"/>
        <v>E08225900</v>
      </c>
      <c r="V556" s="2" t="str">
        <f t="shared" si="42"/>
        <v>50°18'06.0"N</v>
      </c>
      <c r="W556" s="2" t="str">
        <f t="shared" si="43"/>
        <v>08°22'59.0"E</v>
      </c>
      <c r="X556" t="s">
        <v>1136</v>
      </c>
      <c r="Y556">
        <v>8</v>
      </c>
      <c r="Z556" t="s">
        <v>15</v>
      </c>
      <c r="AA556" t="str">
        <f t="shared" si="44"/>
        <v>Riedelbach  (Germany)</v>
      </c>
    </row>
    <row r="557" spans="1:27" x14ac:dyDescent="0.2">
      <c r="A557" t="s">
        <v>1056</v>
      </c>
      <c r="C557">
        <v>129.97499999999999</v>
      </c>
      <c r="G557" s="3">
        <v>1732</v>
      </c>
      <c r="L557">
        <v>48.14</v>
      </c>
      <c r="M557">
        <v>9.4700000000000006</v>
      </c>
      <c r="N557" s="2">
        <v>48</v>
      </c>
      <c r="O557" s="2">
        <v>8</v>
      </c>
      <c r="P557" s="2">
        <v>40</v>
      </c>
      <c r="Q557" s="2">
        <v>9</v>
      </c>
      <c r="R557" s="2">
        <v>28</v>
      </c>
      <c r="S557" s="2">
        <v>1</v>
      </c>
      <c r="T557" s="2" t="str">
        <f t="shared" si="40"/>
        <v>N48084000</v>
      </c>
      <c r="U557" s="2" t="str">
        <f t="shared" si="41"/>
        <v>E09280100</v>
      </c>
      <c r="V557" s="2" t="str">
        <f t="shared" si="42"/>
        <v>48°08'40.0"N</v>
      </c>
      <c r="W557" s="2" t="str">
        <f t="shared" si="43"/>
        <v>09°28'01.0"E</v>
      </c>
      <c r="X557" t="s">
        <v>1136</v>
      </c>
      <c r="Y557">
        <v>8</v>
      </c>
      <c r="Z557" t="s">
        <v>15</v>
      </c>
      <c r="AA557" t="str">
        <f t="shared" si="44"/>
        <v>Riedlingen  (Germany)</v>
      </c>
    </row>
    <row r="558" spans="1:27" x14ac:dyDescent="0.2">
      <c r="A558" t="s">
        <v>1057</v>
      </c>
      <c r="C558">
        <v>123.5</v>
      </c>
      <c r="G558">
        <v>403</v>
      </c>
      <c r="L558">
        <v>51.3</v>
      </c>
      <c r="M558">
        <v>13.23</v>
      </c>
      <c r="N558" s="2">
        <v>51</v>
      </c>
      <c r="O558" s="2">
        <v>18</v>
      </c>
      <c r="P558" s="2">
        <v>13</v>
      </c>
      <c r="Q558" s="2">
        <v>13</v>
      </c>
      <c r="R558" s="2">
        <v>13</v>
      </c>
      <c r="S558" s="2">
        <v>38</v>
      </c>
      <c r="T558" s="2" t="str">
        <f t="shared" si="40"/>
        <v>N51181300</v>
      </c>
      <c r="U558" s="2" t="str">
        <f t="shared" si="41"/>
        <v>E13133800</v>
      </c>
      <c r="V558" s="2" t="str">
        <f t="shared" si="42"/>
        <v>51°18'13.0"N</v>
      </c>
      <c r="W558" s="2" t="str">
        <f t="shared" si="43"/>
        <v>13°13'38.0"E</v>
      </c>
      <c r="X558" t="s">
        <v>1136</v>
      </c>
      <c r="Y558">
        <v>8</v>
      </c>
      <c r="Z558" t="s">
        <v>15</v>
      </c>
      <c r="AA558" t="str">
        <f t="shared" si="44"/>
        <v>Riesa  Canitz  (Germany)</v>
      </c>
    </row>
    <row r="559" spans="1:27" x14ac:dyDescent="0.2">
      <c r="A559" t="s">
        <v>1058</v>
      </c>
      <c r="C559">
        <v>122.5</v>
      </c>
      <c r="G559" s="3">
        <v>1570</v>
      </c>
      <c r="L559">
        <v>47.72</v>
      </c>
      <c r="M559">
        <v>12.12</v>
      </c>
      <c r="N559" s="2">
        <v>47</v>
      </c>
      <c r="O559" s="2">
        <v>43</v>
      </c>
      <c r="P559" s="2">
        <v>22</v>
      </c>
      <c r="Q559" s="2">
        <v>12</v>
      </c>
      <c r="R559" s="2">
        <v>6</v>
      </c>
      <c r="S559" s="2">
        <v>55</v>
      </c>
      <c r="T559" s="2" t="str">
        <f t="shared" si="40"/>
        <v>N47432200</v>
      </c>
      <c r="U559" s="2" t="str">
        <f t="shared" si="41"/>
        <v>E12065500</v>
      </c>
      <c r="V559" s="2" t="str">
        <f t="shared" si="42"/>
        <v>47°43'22.0"N</v>
      </c>
      <c r="W559" s="2" t="str">
        <f t="shared" si="43"/>
        <v>12°06'55.0"E</v>
      </c>
      <c r="X559" t="s">
        <v>1136</v>
      </c>
      <c r="Y559">
        <v>8</v>
      </c>
      <c r="Z559" t="s">
        <v>15</v>
      </c>
      <c r="AA559" t="str">
        <f t="shared" si="44"/>
        <v>Riesenkopf Flints  (Germany)</v>
      </c>
    </row>
    <row r="560" spans="1:27" x14ac:dyDescent="0.2">
      <c r="A560" t="s">
        <v>1059</v>
      </c>
      <c r="C560">
        <v>122.47499999999999</v>
      </c>
      <c r="G560" s="3">
        <v>2625</v>
      </c>
      <c r="L560">
        <v>48.51</v>
      </c>
      <c r="M560">
        <v>9.33</v>
      </c>
      <c r="N560" s="2">
        <v>48</v>
      </c>
      <c r="O560" s="2">
        <v>30</v>
      </c>
      <c r="P560" s="2">
        <v>49</v>
      </c>
      <c r="Q560" s="2">
        <v>9</v>
      </c>
      <c r="R560" s="2">
        <v>20</v>
      </c>
      <c r="S560" s="2">
        <v>4</v>
      </c>
      <c r="T560" s="2" t="str">
        <f t="shared" si="40"/>
        <v>N48304900</v>
      </c>
      <c r="U560" s="2" t="str">
        <f t="shared" si="41"/>
        <v>E09200400</v>
      </c>
      <c r="V560" s="2" t="str">
        <f t="shared" si="42"/>
        <v>48°30'49.0"N</v>
      </c>
      <c r="W560" s="2" t="str">
        <f t="shared" si="43"/>
        <v>09°20'04.0"E</v>
      </c>
      <c r="X560" t="s">
        <v>1136</v>
      </c>
      <c r="Y560">
        <v>8</v>
      </c>
      <c r="Z560" t="s">
        <v>15</v>
      </c>
      <c r="AA560" t="str">
        <f t="shared" si="44"/>
        <v>Rossfeld  (Germany)</v>
      </c>
    </row>
    <row r="561" spans="1:27" x14ac:dyDescent="0.2">
      <c r="A561" t="s">
        <v>1060</v>
      </c>
      <c r="C561">
        <v>122.47499999999999</v>
      </c>
      <c r="G561">
        <v>364</v>
      </c>
      <c r="L561">
        <v>52.23</v>
      </c>
      <c r="M561">
        <v>10.98</v>
      </c>
      <c r="N561" s="2">
        <v>52</v>
      </c>
      <c r="O561" s="2">
        <v>14</v>
      </c>
      <c r="P561" s="2">
        <v>5</v>
      </c>
      <c r="Q561" s="2">
        <v>10</v>
      </c>
      <c r="R561" s="2">
        <v>58</v>
      </c>
      <c r="S561" s="2">
        <v>51</v>
      </c>
      <c r="T561" s="2" t="str">
        <f t="shared" si="40"/>
        <v>N52140500</v>
      </c>
      <c r="U561" s="2" t="str">
        <f t="shared" si="41"/>
        <v>E10585100</v>
      </c>
      <c r="V561" s="2" t="str">
        <f t="shared" si="42"/>
        <v>52°14'05.0"N</v>
      </c>
      <c r="W561" s="2" t="str">
        <f t="shared" si="43"/>
        <v>10°58'51.0"E</v>
      </c>
      <c r="X561" t="s">
        <v>1136</v>
      </c>
      <c r="Y561">
        <v>8</v>
      </c>
      <c r="Z561" t="s">
        <v>15</v>
      </c>
      <c r="AA561" t="str">
        <f t="shared" si="44"/>
        <v>Rote Wiese Helmst  (Germany)</v>
      </c>
    </row>
    <row r="562" spans="1:27" x14ac:dyDescent="0.2">
      <c r="A562" t="s">
        <v>1061</v>
      </c>
      <c r="C562">
        <v>123.15</v>
      </c>
      <c r="G562" s="3">
        <v>1558</v>
      </c>
      <c r="L562">
        <v>49.48</v>
      </c>
      <c r="M562">
        <v>8.93</v>
      </c>
      <c r="N562" s="2">
        <v>49</v>
      </c>
      <c r="O562" s="2">
        <v>28</v>
      </c>
      <c r="P562" s="2">
        <v>36</v>
      </c>
      <c r="Q562" s="2">
        <v>8</v>
      </c>
      <c r="R562" s="2">
        <v>55</v>
      </c>
      <c r="S562" s="2">
        <v>56</v>
      </c>
      <c r="T562" s="2" t="str">
        <f t="shared" si="40"/>
        <v>N49283600</v>
      </c>
      <c r="U562" s="2" t="str">
        <f t="shared" si="41"/>
        <v>E08555600</v>
      </c>
      <c r="V562" s="2" t="str">
        <f t="shared" si="42"/>
        <v>49°28'36.0"N</v>
      </c>
      <c r="W562" s="2" t="str">
        <f t="shared" si="43"/>
        <v>08°55'56.0"E</v>
      </c>
      <c r="X562" t="s">
        <v>1136</v>
      </c>
      <c r="Y562">
        <v>8</v>
      </c>
      <c r="Z562" t="s">
        <v>15</v>
      </c>
      <c r="AA562" t="str">
        <f t="shared" si="44"/>
        <v>Rothenberg  (Germany)</v>
      </c>
    </row>
    <row r="563" spans="1:27" x14ac:dyDescent="0.2">
      <c r="A563" t="s">
        <v>1062</v>
      </c>
      <c r="C563">
        <v>123.5</v>
      </c>
      <c r="G563" s="3">
        <v>1394</v>
      </c>
      <c r="L563">
        <v>50.02</v>
      </c>
      <c r="M563">
        <v>7.9</v>
      </c>
      <c r="N563" s="2">
        <v>50</v>
      </c>
      <c r="O563" s="2">
        <v>0</v>
      </c>
      <c r="P563" s="2">
        <v>56</v>
      </c>
      <c r="Q563" s="2">
        <v>7</v>
      </c>
      <c r="R563" s="2">
        <v>53</v>
      </c>
      <c r="S563" s="2">
        <v>47</v>
      </c>
      <c r="T563" s="2" t="str">
        <f t="shared" si="40"/>
        <v>N50005600</v>
      </c>
      <c r="U563" s="2" t="str">
        <f t="shared" si="41"/>
        <v>E07534700</v>
      </c>
      <c r="V563" s="2" t="str">
        <f t="shared" si="42"/>
        <v>50°00'56.0"N</v>
      </c>
      <c r="W563" s="2" t="str">
        <f t="shared" si="43"/>
        <v>07°53'47.0"E</v>
      </c>
      <c r="X563" t="s">
        <v>1136</v>
      </c>
      <c r="Y563">
        <v>8</v>
      </c>
      <c r="Z563" t="s">
        <v>15</v>
      </c>
      <c r="AA563" t="str">
        <f t="shared" si="44"/>
        <v>Rüdesheim Eibing  (Germany)</v>
      </c>
    </row>
    <row r="564" spans="1:27" x14ac:dyDescent="0.2">
      <c r="A564" t="s">
        <v>1063</v>
      </c>
      <c r="C564">
        <v>122.47499999999999</v>
      </c>
      <c r="D564">
        <v>123.5</v>
      </c>
      <c r="G564">
        <v>860</v>
      </c>
      <c r="L564">
        <v>50.31</v>
      </c>
      <c r="M564">
        <v>10.37</v>
      </c>
      <c r="N564" s="2">
        <v>50</v>
      </c>
      <c r="O564" s="2">
        <v>18</v>
      </c>
      <c r="P564" s="2">
        <v>34</v>
      </c>
      <c r="Q564" s="2">
        <v>10</v>
      </c>
      <c r="R564" s="2">
        <v>22</v>
      </c>
      <c r="S564" s="2">
        <v>20</v>
      </c>
      <c r="T564" s="2" t="str">
        <f t="shared" si="40"/>
        <v>N50183400</v>
      </c>
      <c r="U564" s="2" t="str">
        <f t="shared" si="41"/>
        <v>E10222000</v>
      </c>
      <c r="V564" s="2" t="str">
        <f t="shared" si="42"/>
        <v>50°18'34.0"N</v>
      </c>
      <c r="W564" s="2" t="str">
        <f t="shared" si="43"/>
        <v>10°22'20.0"E</v>
      </c>
      <c r="X564" t="s">
        <v>1136</v>
      </c>
      <c r="Y564">
        <v>8</v>
      </c>
      <c r="Z564" t="s">
        <v>15</v>
      </c>
      <c r="AA564" t="str">
        <f t="shared" si="44"/>
        <v>Saal Saale Kreuzberg  (Germany)</v>
      </c>
    </row>
    <row r="565" spans="1:27" x14ac:dyDescent="0.2">
      <c r="A565" t="s">
        <v>1064</v>
      </c>
      <c r="C565">
        <v>122.5</v>
      </c>
      <c r="G565">
        <v>742</v>
      </c>
      <c r="H565" s="1">
        <v>45990</v>
      </c>
      <c r="I565" t="s">
        <v>664</v>
      </c>
      <c r="J565" t="s">
        <v>31</v>
      </c>
      <c r="K565" t="s">
        <v>5</v>
      </c>
      <c r="L565">
        <v>52.03</v>
      </c>
      <c r="M565">
        <v>10.35</v>
      </c>
      <c r="N565" s="2">
        <v>52</v>
      </c>
      <c r="O565" s="2">
        <v>1</v>
      </c>
      <c r="P565" s="2">
        <v>53</v>
      </c>
      <c r="Q565" s="2">
        <v>10</v>
      </c>
      <c r="R565" s="2">
        <v>21</v>
      </c>
      <c r="S565" s="2">
        <v>16</v>
      </c>
      <c r="T565" s="2" t="str">
        <f t="shared" si="40"/>
        <v>N52015300</v>
      </c>
      <c r="U565" s="2" t="str">
        <f t="shared" si="41"/>
        <v>E10211600</v>
      </c>
      <c r="V565" s="2" t="str">
        <f t="shared" si="42"/>
        <v>52°01'53.0"N</v>
      </c>
      <c r="W565" s="2" t="str">
        <f t="shared" si="43"/>
        <v>10°21'16.0"E</v>
      </c>
      <c r="X565" t="s">
        <v>1136</v>
      </c>
      <c r="Y565">
        <v>8</v>
      </c>
      <c r="Z565" t="s">
        <v>15</v>
      </c>
      <c r="AA565" t="str">
        <f t="shared" si="44"/>
        <v>Salzgitter Schäf  (Germany)</v>
      </c>
    </row>
    <row r="566" spans="1:27" x14ac:dyDescent="0.2">
      <c r="A566" t="s">
        <v>1065</v>
      </c>
      <c r="C566">
        <v>122.2</v>
      </c>
      <c r="G566">
        <v>112</v>
      </c>
      <c r="L566">
        <v>52.83</v>
      </c>
      <c r="M566">
        <v>11.32</v>
      </c>
      <c r="N566" s="2">
        <v>52</v>
      </c>
      <c r="O566" s="2">
        <v>49</v>
      </c>
      <c r="P566" s="2">
        <v>56</v>
      </c>
      <c r="Q566" s="2">
        <v>11</v>
      </c>
      <c r="R566" s="2">
        <v>18</v>
      </c>
      <c r="S566" s="2">
        <v>56</v>
      </c>
      <c r="T566" s="2" t="str">
        <f t="shared" si="40"/>
        <v>N52495600</v>
      </c>
      <c r="U566" s="2" t="str">
        <f t="shared" si="41"/>
        <v>E11185600</v>
      </c>
      <c r="V566" s="2" t="str">
        <f t="shared" si="42"/>
        <v>52°49'56.0"N</v>
      </c>
      <c r="W566" s="2" t="str">
        <f t="shared" si="43"/>
        <v>11°18'56.0"E</v>
      </c>
      <c r="X566" t="s">
        <v>1136</v>
      </c>
      <c r="Y566">
        <v>8</v>
      </c>
      <c r="Z566" t="s">
        <v>15</v>
      </c>
      <c r="AA566" t="str">
        <f t="shared" si="44"/>
        <v>Salzwedel  Kgartz  (Germany)</v>
      </c>
    </row>
    <row r="567" spans="1:27" x14ac:dyDescent="0.2">
      <c r="A567" t="s">
        <v>1066</v>
      </c>
      <c r="C567">
        <v>123.5</v>
      </c>
      <c r="D567">
        <v>123.35</v>
      </c>
      <c r="G567" s="3">
        <v>2067</v>
      </c>
      <c r="L567">
        <v>48.69</v>
      </c>
      <c r="M567">
        <v>10.1</v>
      </c>
      <c r="N567" s="2">
        <v>48</v>
      </c>
      <c r="O567" s="2">
        <v>41</v>
      </c>
      <c r="P567" s="2">
        <v>37</v>
      </c>
      <c r="Q567" s="2">
        <v>10</v>
      </c>
      <c r="R567" s="2">
        <v>5</v>
      </c>
      <c r="S567" s="2">
        <v>57</v>
      </c>
      <c r="T567" s="2" t="str">
        <f t="shared" si="40"/>
        <v>N48413700</v>
      </c>
      <c r="U567" s="2" t="str">
        <f t="shared" si="41"/>
        <v>E10055700</v>
      </c>
      <c r="V567" s="2" t="str">
        <f t="shared" si="42"/>
        <v>48°41'37.0"N</v>
      </c>
      <c r="W567" s="2" t="str">
        <f t="shared" si="43"/>
        <v>10°05'57.0"E</v>
      </c>
      <c r="X567" t="s">
        <v>1136</v>
      </c>
      <c r="Y567">
        <v>8</v>
      </c>
      <c r="Z567" t="s">
        <v>15</v>
      </c>
      <c r="AA567" t="str">
        <f t="shared" si="44"/>
        <v>Schäfhalde  (Germany)</v>
      </c>
    </row>
    <row r="568" spans="1:27" x14ac:dyDescent="0.2">
      <c r="A568" t="s">
        <v>1067</v>
      </c>
      <c r="C568">
        <v>122.3</v>
      </c>
      <c r="G568">
        <v>49</v>
      </c>
      <c r="L568">
        <v>54.5</v>
      </c>
      <c r="M568">
        <v>9.07</v>
      </c>
      <c r="N568" s="2">
        <v>54</v>
      </c>
      <c r="O568" s="2">
        <v>30</v>
      </c>
      <c r="P568" s="2">
        <v>3</v>
      </c>
      <c r="Q568" s="2">
        <v>9</v>
      </c>
      <c r="R568" s="2">
        <v>4</v>
      </c>
      <c r="S568" s="2">
        <v>11</v>
      </c>
      <c r="T568" s="2" t="str">
        <f t="shared" si="40"/>
        <v>N54300300</v>
      </c>
      <c r="U568" s="2" t="str">
        <f t="shared" si="41"/>
        <v>E09041100</v>
      </c>
      <c r="V568" s="2" t="str">
        <f t="shared" si="42"/>
        <v>54°30'03.0"N</v>
      </c>
      <c r="W568" s="2" t="str">
        <f t="shared" si="43"/>
        <v>09°04'11.0"E</v>
      </c>
      <c r="X568" t="s">
        <v>1136</v>
      </c>
      <c r="Y568">
        <v>8</v>
      </c>
      <c r="Z568" t="s">
        <v>15</v>
      </c>
      <c r="AA568" t="str">
        <f t="shared" si="44"/>
        <v>Schauendahl  (Germany)</v>
      </c>
    </row>
    <row r="569" spans="1:27" x14ac:dyDescent="0.2">
      <c r="A569" t="s">
        <v>1068</v>
      </c>
      <c r="C569">
        <v>123.5</v>
      </c>
      <c r="G569">
        <v>180</v>
      </c>
      <c r="L569">
        <v>52.67</v>
      </c>
      <c r="M569">
        <v>10.09</v>
      </c>
      <c r="N569" s="2">
        <v>52</v>
      </c>
      <c r="O569" s="2">
        <v>40</v>
      </c>
      <c r="P569" s="2">
        <v>6</v>
      </c>
      <c r="Q569" s="2">
        <v>10</v>
      </c>
      <c r="R569" s="2">
        <v>5</v>
      </c>
      <c r="S569" s="2">
        <v>16</v>
      </c>
      <c r="T569" s="2" t="str">
        <f t="shared" si="40"/>
        <v>N52400600</v>
      </c>
      <c r="U569" s="2" t="str">
        <f t="shared" si="41"/>
        <v>E10051600</v>
      </c>
      <c r="V569" s="2" t="str">
        <f t="shared" si="42"/>
        <v>52°40'06.0"N</v>
      </c>
      <c r="W569" s="2" t="str">
        <f t="shared" si="43"/>
        <v>10°05'16.0"E</v>
      </c>
      <c r="X569" t="s">
        <v>1136</v>
      </c>
      <c r="Y569">
        <v>8</v>
      </c>
      <c r="Z569" t="s">
        <v>15</v>
      </c>
      <c r="AA569" t="str">
        <f t="shared" si="44"/>
        <v>Scheuen  (Germany)</v>
      </c>
    </row>
    <row r="570" spans="1:27" x14ac:dyDescent="0.2">
      <c r="A570" t="s">
        <v>1069</v>
      </c>
      <c r="C570">
        <v>123.35</v>
      </c>
      <c r="G570" s="3">
        <v>1804</v>
      </c>
      <c r="L570">
        <v>48.28</v>
      </c>
      <c r="M570">
        <v>9.67</v>
      </c>
      <c r="N570" s="2">
        <v>48</v>
      </c>
      <c r="O570" s="2">
        <v>17</v>
      </c>
      <c r="P570" s="2">
        <v>2</v>
      </c>
      <c r="Q570" s="2">
        <v>9</v>
      </c>
      <c r="R570" s="2">
        <v>40</v>
      </c>
      <c r="S570" s="2">
        <v>26</v>
      </c>
      <c r="T570" s="2" t="str">
        <f t="shared" si="40"/>
        <v>N48170200</v>
      </c>
      <c r="U570" s="2" t="str">
        <f t="shared" si="41"/>
        <v>E09402600</v>
      </c>
      <c r="V570" s="2" t="str">
        <f t="shared" si="42"/>
        <v>48°17'02.0"N</v>
      </c>
      <c r="W570" s="2" t="str">
        <f t="shared" si="43"/>
        <v>09°40'26.0"E</v>
      </c>
      <c r="X570" t="s">
        <v>1136</v>
      </c>
      <c r="Y570">
        <v>8</v>
      </c>
      <c r="Z570" t="s">
        <v>15</v>
      </c>
      <c r="AA570" t="str">
        <f t="shared" si="44"/>
        <v>Schlechtenfeld  (Germany)</v>
      </c>
    </row>
    <row r="571" spans="1:27" x14ac:dyDescent="0.2">
      <c r="A571" t="s">
        <v>1070</v>
      </c>
      <c r="C571">
        <v>122.05</v>
      </c>
      <c r="G571" s="3">
        <v>1089</v>
      </c>
      <c r="L571">
        <v>49.44</v>
      </c>
      <c r="M571">
        <v>9.36</v>
      </c>
      <c r="N571" s="2">
        <v>49</v>
      </c>
      <c r="O571" s="2">
        <v>26</v>
      </c>
      <c r="P571" s="2">
        <v>34</v>
      </c>
      <c r="Q571" s="2">
        <v>9</v>
      </c>
      <c r="R571" s="2">
        <v>21</v>
      </c>
      <c r="S571" s="2">
        <v>45</v>
      </c>
      <c r="T571" s="2" t="str">
        <f t="shared" si="40"/>
        <v>N49263400</v>
      </c>
      <c r="U571" s="2" t="str">
        <f t="shared" si="41"/>
        <v>E09214500</v>
      </c>
      <c r="V571" s="2" t="str">
        <f t="shared" si="42"/>
        <v>49°26'34.0"N</v>
      </c>
      <c r="W571" s="2" t="str">
        <f t="shared" si="43"/>
        <v>09°21'45.0"E</v>
      </c>
      <c r="X571" t="s">
        <v>1136</v>
      </c>
      <c r="Y571">
        <v>8</v>
      </c>
      <c r="Z571" t="s">
        <v>15</v>
      </c>
      <c r="AA571" t="str">
        <f t="shared" si="44"/>
        <v>Schlierstadt Selg  (Germany)</v>
      </c>
    </row>
    <row r="572" spans="1:27" x14ac:dyDescent="0.2">
      <c r="A572" t="s">
        <v>1071</v>
      </c>
      <c r="C572">
        <v>123.47499999999999</v>
      </c>
      <c r="D572">
        <v>123.5</v>
      </c>
      <c r="G572">
        <v>328</v>
      </c>
      <c r="L572">
        <v>52.72</v>
      </c>
      <c r="M572">
        <v>10.53</v>
      </c>
      <c r="N572" s="2">
        <v>52</v>
      </c>
      <c r="O572" s="2">
        <v>43</v>
      </c>
      <c r="P572" s="2">
        <v>0</v>
      </c>
      <c r="Q572" s="2">
        <v>10</v>
      </c>
      <c r="R572" s="2">
        <v>31</v>
      </c>
      <c r="S572" s="2">
        <v>58</v>
      </c>
      <c r="T572" s="2" t="str">
        <f t="shared" si="40"/>
        <v>N52430000</v>
      </c>
      <c r="U572" s="2" t="str">
        <f t="shared" si="41"/>
        <v>E10315800</v>
      </c>
      <c r="V572" s="2" t="str">
        <f t="shared" si="42"/>
        <v>52°43'00.0"N</v>
      </c>
      <c r="W572" s="2" t="str">
        <f t="shared" si="43"/>
        <v>10°31'58.0"E</v>
      </c>
      <c r="X572" t="s">
        <v>1136</v>
      </c>
      <c r="Y572">
        <v>8</v>
      </c>
      <c r="Z572" t="s">
        <v>15</v>
      </c>
      <c r="AA572" t="str">
        <f t="shared" si="44"/>
        <v>Schnuckenheide Repke  (Germany)</v>
      </c>
    </row>
    <row r="573" spans="1:27" x14ac:dyDescent="0.2">
      <c r="A573" t="s">
        <v>1072</v>
      </c>
      <c r="C573">
        <v>123.5</v>
      </c>
      <c r="G573" s="3">
        <v>1640</v>
      </c>
      <c r="L573">
        <v>50.54</v>
      </c>
      <c r="M573">
        <v>9.15</v>
      </c>
      <c r="N573" s="2">
        <v>50</v>
      </c>
      <c r="O573" s="2">
        <v>32</v>
      </c>
      <c r="P573" s="2">
        <v>6</v>
      </c>
      <c r="Q573" s="2">
        <v>9</v>
      </c>
      <c r="R573" s="2">
        <v>8</v>
      </c>
      <c r="S573" s="2">
        <v>56</v>
      </c>
      <c r="T573" s="2" t="str">
        <f t="shared" si="40"/>
        <v>N50320600</v>
      </c>
      <c r="U573" s="2" t="str">
        <f t="shared" si="41"/>
        <v>E09085600</v>
      </c>
      <c r="V573" s="2" t="str">
        <f t="shared" si="42"/>
        <v>50°32'06.0"N</v>
      </c>
      <c r="W573" s="2" t="str">
        <f t="shared" si="43"/>
        <v>09°08'56.0"E</v>
      </c>
      <c r="X573" t="s">
        <v>1136</v>
      </c>
      <c r="Y573">
        <v>8</v>
      </c>
      <c r="Z573" t="s">
        <v>15</v>
      </c>
      <c r="AA573" t="str">
        <f t="shared" si="44"/>
        <v>Schotten  (Germany)</v>
      </c>
    </row>
    <row r="574" spans="1:27" x14ac:dyDescent="0.2">
      <c r="A574" t="s">
        <v>1073</v>
      </c>
      <c r="C574">
        <v>123.5</v>
      </c>
      <c r="G574">
        <v>899</v>
      </c>
      <c r="L574">
        <v>49.35</v>
      </c>
      <c r="M574">
        <v>9.1199999999999992</v>
      </c>
      <c r="N574" s="2">
        <v>49</v>
      </c>
      <c r="O574" s="2">
        <v>21</v>
      </c>
      <c r="P574" s="2">
        <v>5</v>
      </c>
      <c r="Q574" s="2">
        <v>9</v>
      </c>
      <c r="R574" s="2">
        <v>7</v>
      </c>
      <c r="S574" s="2">
        <v>15</v>
      </c>
      <c r="T574" s="2" t="str">
        <f t="shared" si="40"/>
        <v>N49210500</v>
      </c>
      <c r="U574" s="2" t="str">
        <f t="shared" si="41"/>
        <v>E09071500</v>
      </c>
      <c r="V574" s="2" t="str">
        <f t="shared" si="42"/>
        <v>49°21'05.0"N</v>
      </c>
      <c r="W574" s="2" t="str">
        <f t="shared" si="43"/>
        <v>09°07'15.0"E</v>
      </c>
      <c r="X574" t="s">
        <v>1136</v>
      </c>
      <c r="Y574">
        <v>8</v>
      </c>
      <c r="Z574" t="s">
        <v>15</v>
      </c>
      <c r="AA574" t="str">
        <f t="shared" si="44"/>
        <v>Schreckhof Mosbach  (Germany)</v>
      </c>
    </row>
    <row r="575" spans="1:27" x14ac:dyDescent="0.2">
      <c r="A575" t="s">
        <v>1074</v>
      </c>
      <c r="C575">
        <v>123</v>
      </c>
      <c r="G575" s="3">
        <v>1549</v>
      </c>
      <c r="L575">
        <v>48.38</v>
      </c>
      <c r="M575">
        <v>10.039999999999999</v>
      </c>
      <c r="N575" s="2">
        <v>48</v>
      </c>
      <c r="O575" s="2">
        <v>23</v>
      </c>
      <c r="P575" s="2">
        <v>5</v>
      </c>
      <c r="Q575" s="2">
        <v>10</v>
      </c>
      <c r="R575" s="2">
        <v>2</v>
      </c>
      <c r="S575" s="2">
        <v>6</v>
      </c>
      <c r="T575" s="2" t="str">
        <f t="shared" si="40"/>
        <v>N48230500</v>
      </c>
      <c r="U575" s="2" t="str">
        <f t="shared" si="41"/>
        <v>E10020600</v>
      </c>
      <c r="V575" s="2" t="str">
        <f t="shared" si="42"/>
        <v>48°23'05.0"N</v>
      </c>
      <c r="W575" s="2" t="str">
        <f t="shared" si="43"/>
        <v>10°02'06.0"E</v>
      </c>
      <c r="X575" t="s">
        <v>1136</v>
      </c>
      <c r="Y575">
        <v>8</v>
      </c>
      <c r="Z575" t="s">
        <v>15</v>
      </c>
      <c r="AA575" t="str">
        <f t="shared" si="44"/>
        <v>Schwaighofen  (Germany)</v>
      </c>
    </row>
    <row r="576" spans="1:27" x14ac:dyDescent="0.2">
      <c r="A576" t="s">
        <v>1075</v>
      </c>
      <c r="C576">
        <v>122.3</v>
      </c>
      <c r="G576" s="3">
        <v>1542</v>
      </c>
      <c r="L576">
        <v>48.84</v>
      </c>
      <c r="M576">
        <v>8.5399999999999991</v>
      </c>
      <c r="N576" s="2">
        <v>48</v>
      </c>
      <c r="O576" s="2">
        <v>50</v>
      </c>
      <c r="P576" s="2">
        <v>9</v>
      </c>
      <c r="Q576" s="2">
        <v>8</v>
      </c>
      <c r="R576" s="2">
        <v>32</v>
      </c>
      <c r="S576" s="2">
        <v>20</v>
      </c>
      <c r="T576" s="2" t="str">
        <f t="shared" si="40"/>
        <v>N48500900</v>
      </c>
      <c r="U576" s="2" t="str">
        <f t="shared" si="41"/>
        <v>E08322000</v>
      </c>
      <c r="V576" s="2" t="str">
        <f t="shared" si="42"/>
        <v>48°50'09.0"N</v>
      </c>
      <c r="W576" s="2" t="str">
        <f t="shared" si="43"/>
        <v>08°32'20.0"E</v>
      </c>
      <c r="X576" t="s">
        <v>1136</v>
      </c>
      <c r="Y576">
        <v>8</v>
      </c>
      <c r="Z576" t="s">
        <v>15</v>
      </c>
      <c r="AA576" t="str">
        <f t="shared" si="44"/>
        <v>Schwann Connweile  (Germany)</v>
      </c>
    </row>
    <row r="577" spans="1:27" x14ac:dyDescent="0.2">
      <c r="A577" t="s">
        <v>1076</v>
      </c>
      <c r="C577">
        <v>123.5</v>
      </c>
      <c r="G577">
        <v>92</v>
      </c>
      <c r="L577">
        <v>51.49</v>
      </c>
      <c r="M577">
        <v>6.43</v>
      </c>
      <c r="N577" s="2">
        <v>51</v>
      </c>
      <c r="O577" s="2">
        <v>29</v>
      </c>
      <c r="P577" s="2">
        <v>20</v>
      </c>
      <c r="Q577" s="2">
        <v>6</v>
      </c>
      <c r="R577" s="2">
        <v>25</v>
      </c>
      <c r="S577" s="2">
        <v>39</v>
      </c>
      <c r="T577" s="2" t="str">
        <f t="shared" si="40"/>
        <v>N51292000</v>
      </c>
      <c r="U577" s="2" t="str">
        <f t="shared" si="41"/>
        <v>E06253900</v>
      </c>
      <c r="V577" s="2" t="str">
        <f t="shared" si="42"/>
        <v>51°29'20.0"N</v>
      </c>
      <c r="W577" s="2" t="str">
        <f t="shared" si="43"/>
        <v>06°25'39.0"E</v>
      </c>
      <c r="X577" t="s">
        <v>1136</v>
      </c>
      <c r="Y577">
        <v>8</v>
      </c>
      <c r="Z577" t="s">
        <v>15</v>
      </c>
      <c r="AA577" t="str">
        <f t="shared" si="44"/>
        <v>Sevelen  (Germany)</v>
      </c>
    </row>
    <row r="578" spans="1:27" x14ac:dyDescent="0.2">
      <c r="A578" t="s">
        <v>1077</v>
      </c>
      <c r="C578">
        <v>123.375</v>
      </c>
      <c r="G578" s="3">
        <v>1273</v>
      </c>
      <c r="L578">
        <v>50.84</v>
      </c>
      <c r="M578">
        <v>8.01</v>
      </c>
      <c r="N578" s="2">
        <v>50</v>
      </c>
      <c r="O578" s="2">
        <v>50</v>
      </c>
      <c r="P578" s="2">
        <v>15</v>
      </c>
      <c r="Q578" s="2">
        <v>8</v>
      </c>
      <c r="R578" s="2">
        <v>0</v>
      </c>
      <c r="S578" s="2">
        <v>47</v>
      </c>
      <c r="T578" s="2" t="str">
        <f t="shared" si="40"/>
        <v>N50501500</v>
      </c>
      <c r="U578" s="2" t="str">
        <f t="shared" si="41"/>
        <v>E08004700</v>
      </c>
      <c r="V578" s="2" t="str">
        <f t="shared" si="42"/>
        <v>50°50'15.0"N</v>
      </c>
      <c r="W578" s="2" t="str">
        <f t="shared" si="43"/>
        <v>08°00'47.0"E</v>
      </c>
      <c r="X578" t="s">
        <v>1136</v>
      </c>
      <c r="Y578">
        <v>8</v>
      </c>
      <c r="Z578" t="s">
        <v>15</v>
      </c>
      <c r="AA578" t="str">
        <f t="shared" si="44"/>
        <v>Siegen Eisernhard  (Germany)</v>
      </c>
    </row>
    <row r="579" spans="1:27" x14ac:dyDescent="0.2">
      <c r="A579" t="s">
        <v>1078</v>
      </c>
      <c r="C579">
        <v>123.15</v>
      </c>
      <c r="G579">
        <v>984</v>
      </c>
      <c r="L579">
        <v>50.27</v>
      </c>
      <c r="M579">
        <v>7.86</v>
      </c>
      <c r="N579" s="2">
        <v>50</v>
      </c>
      <c r="O579" s="2">
        <v>16</v>
      </c>
      <c r="P579" s="2">
        <v>23</v>
      </c>
      <c r="Q579" s="2">
        <v>7</v>
      </c>
      <c r="R579" s="2">
        <v>51</v>
      </c>
      <c r="S579" s="2">
        <v>24</v>
      </c>
      <c r="T579" s="2" t="str">
        <f t="shared" ref="T579:T625" si="45">CONCATENATE("N",TEXT(N579,"00"),TEXT(O579,"00"),TEXT(P579,"00"),"00")</f>
        <v>N50162300</v>
      </c>
      <c r="U579" s="2" t="str">
        <f t="shared" ref="U579:U625" si="46">CONCATENATE("E",TEXT(Q579,"00"),TEXT(R579,"00"),TEXT(S579,"00"),"00")</f>
        <v>E07512400</v>
      </c>
      <c r="V579" s="2" t="str">
        <f t="shared" ref="V579:V625" si="47">CONCATENATE(TEXT(N579,"00"),"°",TEXT(O579,"00"),"'",TEXT(P579,"00"),".0",CHAR(34),"N")</f>
        <v>50°16'23.0"N</v>
      </c>
      <c r="W579" s="2" t="str">
        <f t="shared" ref="W579:W625" si="48">CONCATENATE(TEXT(Q579,"00"),"°",TEXT(R579,"00"),"'",TEXT(S579,"00"),".0",CHAR(34),"E")</f>
        <v>07°51'24.0"E</v>
      </c>
      <c r="X579" t="s">
        <v>1136</v>
      </c>
      <c r="Y579">
        <v>8</v>
      </c>
      <c r="Z579" t="s">
        <v>15</v>
      </c>
      <c r="AA579" t="str">
        <f t="shared" ref="AA579:AA625" si="49">CONCATENATE(A579, " ", B579, " (Germany)")</f>
        <v>Singhofen  (Germany)</v>
      </c>
    </row>
    <row r="580" spans="1:27" x14ac:dyDescent="0.2">
      <c r="A580" t="s">
        <v>1079</v>
      </c>
      <c r="C580">
        <v>122.47499999999999</v>
      </c>
      <c r="G580">
        <v>518</v>
      </c>
      <c r="L580">
        <v>49.25</v>
      </c>
      <c r="M580">
        <v>8.89</v>
      </c>
      <c r="N580" s="2">
        <v>49</v>
      </c>
      <c r="O580" s="2">
        <v>14</v>
      </c>
      <c r="P580" s="2">
        <v>50</v>
      </c>
      <c r="Q580" s="2">
        <v>8</v>
      </c>
      <c r="R580" s="2">
        <v>53</v>
      </c>
      <c r="S580" s="2">
        <v>37</v>
      </c>
      <c r="T580" s="2" t="str">
        <f t="shared" si="45"/>
        <v>N49145000</v>
      </c>
      <c r="U580" s="2" t="str">
        <f t="shared" si="46"/>
        <v>E08533700</v>
      </c>
      <c r="V580" s="2" t="str">
        <f t="shared" si="47"/>
        <v>49°14'50.0"N</v>
      </c>
      <c r="W580" s="2" t="str">
        <f t="shared" si="48"/>
        <v>08°53'37.0"E</v>
      </c>
      <c r="X580" t="s">
        <v>1136</v>
      </c>
      <c r="Y580">
        <v>8</v>
      </c>
      <c r="Z580" t="s">
        <v>15</v>
      </c>
      <c r="AA580" t="str">
        <f t="shared" si="49"/>
        <v>Sinsheim  (Germany)</v>
      </c>
    </row>
    <row r="581" spans="1:27" x14ac:dyDescent="0.2">
      <c r="A581" t="s">
        <v>1080</v>
      </c>
      <c r="C581">
        <v>130.125</v>
      </c>
      <c r="G581" s="3">
        <v>1348</v>
      </c>
      <c r="L581">
        <v>47.8</v>
      </c>
      <c r="M581">
        <v>8.98</v>
      </c>
      <c r="N581" s="2">
        <v>47</v>
      </c>
      <c r="O581" s="2">
        <v>48</v>
      </c>
      <c r="P581" s="2">
        <v>13</v>
      </c>
      <c r="Q581" s="2">
        <v>8</v>
      </c>
      <c r="R581" s="2">
        <v>58</v>
      </c>
      <c r="S581" s="2">
        <v>46</v>
      </c>
      <c r="T581" s="2" t="str">
        <f t="shared" si="45"/>
        <v>N47481300</v>
      </c>
      <c r="U581" s="2" t="str">
        <f t="shared" si="46"/>
        <v>E08584600</v>
      </c>
      <c r="V581" s="2" t="str">
        <f t="shared" si="47"/>
        <v>47°48'13.0"N</v>
      </c>
      <c r="W581" s="2" t="str">
        <f t="shared" si="48"/>
        <v>08°58'46.0"E</v>
      </c>
      <c r="X581" t="s">
        <v>1136</v>
      </c>
      <c r="Y581">
        <v>8</v>
      </c>
      <c r="Z581" t="s">
        <v>15</v>
      </c>
      <c r="AA581" t="str">
        <f t="shared" si="49"/>
        <v>Stahringen Wahlwies  (Germany)</v>
      </c>
    </row>
    <row r="582" spans="1:27" x14ac:dyDescent="0.2">
      <c r="A582" t="s">
        <v>1081</v>
      </c>
      <c r="C582">
        <v>123.5</v>
      </c>
      <c r="G582">
        <v>853</v>
      </c>
      <c r="L582">
        <v>51.17</v>
      </c>
      <c r="M582">
        <v>10.050000000000001</v>
      </c>
      <c r="N582" s="2">
        <v>51</v>
      </c>
      <c r="O582" s="2">
        <v>9</v>
      </c>
      <c r="P582" s="2">
        <v>56</v>
      </c>
      <c r="Q582" s="2">
        <v>10</v>
      </c>
      <c r="R582" s="2">
        <v>2</v>
      </c>
      <c r="S582" s="2">
        <v>56</v>
      </c>
      <c r="T582" s="2" t="str">
        <f t="shared" si="45"/>
        <v>N51095600</v>
      </c>
      <c r="U582" s="2" t="str">
        <f t="shared" si="46"/>
        <v>E10025600</v>
      </c>
      <c r="V582" s="2" t="str">
        <f t="shared" si="47"/>
        <v>51°09'56.0"N</v>
      </c>
      <c r="W582" s="2" t="str">
        <f t="shared" si="48"/>
        <v>10°02'56.0"E</v>
      </c>
      <c r="X582" t="s">
        <v>1136</v>
      </c>
      <c r="Y582">
        <v>8</v>
      </c>
      <c r="Z582" t="s">
        <v>15</v>
      </c>
      <c r="AA582" t="str">
        <f t="shared" si="49"/>
        <v>Stauffenbühl  (Germany)</v>
      </c>
    </row>
    <row r="583" spans="1:27" x14ac:dyDescent="0.2">
      <c r="A583" t="s">
        <v>1082</v>
      </c>
      <c r="C583">
        <v>123.5</v>
      </c>
      <c r="G583">
        <v>98</v>
      </c>
      <c r="L583">
        <v>52.96</v>
      </c>
      <c r="M583">
        <v>7.55</v>
      </c>
      <c r="N583" s="2">
        <v>52</v>
      </c>
      <c r="O583" s="2">
        <v>57</v>
      </c>
      <c r="P583" s="2">
        <v>21</v>
      </c>
      <c r="Q583" s="2">
        <v>7</v>
      </c>
      <c r="R583" s="2">
        <v>33</v>
      </c>
      <c r="S583" s="2">
        <v>17</v>
      </c>
      <c r="T583" s="2" t="str">
        <f t="shared" si="45"/>
        <v>N52572100</v>
      </c>
      <c r="U583" s="2" t="str">
        <f t="shared" si="46"/>
        <v>E07331700</v>
      </c>
      <c r="V583" s="2" t="str">
        <f t="shared" si="47"/>
        <v>52°57'21.0"N</v>
      </c>
      <c r="W583" s="2" t="str">
        <f t="shared" si="48"/>
        <v>07°33'17.0"E</v>
      </c>
      <c r="X583" t="s">
        <v>1136</v>
      </c>
      <c r="Y583">
        <v>8</v>
      </c>
      <c r="Z583" t="s">
        <v>15</v>
      </c>
      <c r="AA583" t="str">
        <f t="shared" si="49"/>
        <v>Steinberg Surwold  (Germany)</v>
      </c>
    </row>
    <row r="584" spans="1:27" x14ac:dyDescent="0.2">
      <c r="A584" t="s">
        <v>1083</v>
      </c>
      <c r="C584">
        <v>123.5</v>
      </c>
      <c r="G584">
        <v>623</v>
      </c>
      <c r="L584">
        <v>52.08</v>
      </c>
      <c r="M584">
        <v>10.02</v>
      </c>
      <c r="N584" s="2">
        <v>52</v>
      </c>
      <c r="O584" s="2">
        <v>5</v>
      </c>
      <c r="P584" s="2">
        <v>3</v>
      </c>
      <c r="Q584" s="2">
        <v>10</v>
      </c>
      <c r="R584" s="2">
        <v>0</v>
      </c>
      <c r="S584" s="2">
        <v>56</v>
      </c>
      <c r="T584" s="2" t="str">
        <f t="shared" si="45"/>
        <v>N52050300</v>
      </c>
      <c r="U584" s="2" t="str">
        <f t="shared" si="46"/>
        <v>E10005600</v>
      </c>
      <c r="V584" s="2" t="str">
        <f t="shared" si="47"/>
        <v>52°05'03.0"N</v>
      </c>
      <c r="W584" s="2" t="str">
        <f t="shared" si="48"/>
        <v>10°00'56.0"E</v>
      </c>
      <c r="X584" t="s">
        <v>1136</v>
      </c>
      <c r="Y584">
        <v>8</v>
      </c>
      <c r="Z584" t="s">
        <v>15</v>
      </c>
      <c r="AA584" t="str">
        <f t="shared" si="49"/>
        <v>Steinberg Wessel  (Germany)</v>
      </c>
    </row>
    <row r="585" spans="1:27" x14ac:dyDescent="0.2">
      <c r="A585" t="s">
        <v>1084</v>
      </c>
      <c r="C585">
        <v>123.47499999999999</v>
      </c>
      <c r="G585" s="3">
        <v>1654</v>
      </c>
      <c r="L585">
        <v>48.73</v>
      </c>
      <c r="M585">
        <v>10.83</v>
      </c>
      <c r="N585" s="2">
        <v>48</v>
      </c>
      <c r="O585" s="2">
        <v>43</v>
      </c>
      <c r="P585" s="2">
        <v>54</v>
      </c>
      <c r="Q585" s="2">
        <v>10</v>
      </c>
      <c r="R585" s="2">
        <v>50</v>
      </c>
      <c r="S585" s="2">
        <v>5</v>
      </c>
      <c r="T585" s="2" t="str">
        <f t="shared" si="45"/>
        <v>N48435400</v>
      </c>
      <c r="U585" s="2" t="str">
        <f t="shared" si="46"/>
        <v>E10500500</v>
      </c>
      <c r="V585" s="2" t="str">
        <f t="shared" si="47"/>
        <v>48°43'54.0"N</v>
      </c>
      <c r="W585" s="2" t="str">
        <f t="shared" si="48"/>
        <v>10°50'05.0"E</v>
      </c>
      <c r="X585" t="s">
        <v>1136</v>
      </c>
      <c r="Y585">
        <v>8</v>
      </c>
      <c r="Z585" t="s">
        <v>15</v>
      </c>
      <c r="AA585" t="str">
        <f t="shared" si="49"/>
        <v>Stillberghof  (Germany)</v>
      </c>
    </row>
    <row r="586" spans="1:27" x14ac:dyDescent="0.2">
      <c r="A586" t="s">
        <v>1085</v>
      </c>
      <c r="C586">
        <v>123.5</v>
      </c>
      <c r="G586">
        <v>853</v>
      </c>
      <c r="L586">
        <v>50.77</v>
      </c>
      <c r="M586">
        <v>6.28</v>
      </c>
      <c r="N586" s="2">
        <v>50</v>
      </c>
      <c r="O586" s="2">
        <v>46</v>
      </c>
      <c r="P586" s="2">
        <v>6</v>
      </c>
      <c r="Q586" s="2">
        <v>6</v>
      </c>
      <c r="R586" s="2">
        <v>16</v>
      </c>
      <c r="S586" s="2">
        <v>45</v>
      </c>
      <c r="T586" s="2" t="str">
        <f t="shared" si="45"/>
        <v>N50460600</v>
      </c>
      <c r="U586" s="2" t="str">
        <f t="shared" si="46"/>
        <v>E06164500</v>
      </c>
      <c r="V586" s="2" t="str">
        <f t="shared" si="47"/>
        <v>50°46'06.0"N</v>
      </c>
      <c r="W586" s="2" t="str">
        <f t="shared" si="48"/>
        <v>06°16'45.0"E</v>
      </c>
      <c r="X586" t="s">
        <v>1136</v>
      </c>
      <c r="Y586">
        <v>8</v>
      </c>
      <c r="Z586" t="s">
        <v>15</v>
      </c>
      <c r="AA586" t="str">
        <f t="shared" si="49"/>
        <v>Stolberg Diepenli  (Germany)</v>
      </c>
    </row>
    <row r="587" spans="1:27" x14ac:dyDescent="0.2">
      <c r="A587" t="s">
        <v>1086</v>
      </c>
      <c r="C587">
        <v>123.5</v>
      </c>
      <c r="D587">
        <v>123.5</v>
      </c>
      <c r="G587">
        <v>246</v>
      </c>
      <c r="L587">
        <v>52.56</v>
      </c>
      <c r="M587">
        <v>10.68</v>
      </c>
      <c r="N587" s="2">
        <v>52</v>
      </c>
      <c r="O587" s="2">
        <v>33</v>
      </c>
      <c r="P587" s="2">
        <v>51</v>
      </c>
      <c r="Q587" s="2">
        <v>10</v>
      </c>
      <c r="R587" s="2">
        <v>41</v>
      </c>
      <c r="S587" s="2">
        <v>2</v>
      </c>
      <c r="T587" s="2" t="str">
        <f t="shared" si="45"/>
        <v>N52335100</v>
      </c>
      <c r="U587" s="2" t="str">
        <f t="shared" si="46"/>
        <v>E10410200</v>
      </c>
      <c r="V587" s="2" t="str">
        <f t="shared" si="47"/>
        <v>52°33'51.0"N</v>
      </c>
      <c r="W587" s="2" t="str">
        <f t="shared" si="48"/>
        <v>10°41'02.0"E</v>
      </c>
      <c r="X587" t="s">
        <v>1136</v>
      </c>
      <c r="Y587">
        <v>8</v>
      </c>
      <c r="Z587" t="s">
        <v>15</v>
      </c>
      <c r="AA587" t="str">
        <f t="shared" si="49"/>
        <v>Stüde Bernsteins  (Germany)</v>
      </c>
    </row>
    <row r="588" spans="1:27" x14ac:dyDescent="0.2">
      <c r="A588" t="s">
        <v>1087</v>
      </c>
      <c r="C588">
        <v>123.15</v>
      </c>
      <c r="G588">
        <v>722</v>
      </c>
      <c r="L588">
        <v>51.73</v>
      </c>
      <c r="M588">
        <v>9.99</v>
      </c>
      <c r="N588" s="2">
        <v>51</v>
      </c>
      <c r="O588" s="2">
        <v>43</v>
      </c>
      <c r="P588" s="2">
        <v>46</v>
      </c>
      <c r="Q588" s="2">
        <v>9</v>
      </c>
      <c r="R588" s="2">
        <v>59</v>
      </c>
      <c r="S588" s="2">
        <v>29</v>
      </c>
      <c r="T588" s="2" t="str">
        <f t="shared" si="45"/>
        <v>N51434600</v>
      </c>
      <c r="U588" s="2" t="str">
        <f t="shared" si="46"/>
        <v>E09592900</v>
      </c>
      <c r="V588" s="2" t="str">
        <f t="shared" si="47"/>
        <v>51°43'46.0"N</v>
      </c>
      <c r="W588" s="2" t="str">
        <f t="shared" si="48"/>
        <v>09°59'29.0"E</v>
      </c>
      <c r="X588" t="s">
        <v>1136</v>
      </c>
      <c r="Y588">
        <v>8</v>
      </c>
      <c r="Z588" t="s">
        <v>15</v>
      </c>
      <c r="AA588" t="str">
        <f t="shared" si="49"/>
        <v>Sultmer Berg  (Germany)</v>
      </c>
    </row>
    <row r="589" spans="1:27" x14ac:dyDescent="0.2">
      <c r="A589" t="s">
        <v>1088</v>
      </c>
      <c r="C589">
        <v>123.5</v>
      </c>
      <c r="G589" s="3">
        <v>1099</v>
      </c>
      <c r="L589">
        <v>51.31</v>
      </c>
      <c r="M589">
        <v>7.98</v>
      </c>
      <c r="N589" s="2">
        <v>51</v>
      </c>
      <c r="O589" s="2">
        <v>18</v>
      </c>
      <c r="P589" s="2">
        <v>23</v>
      </c>
      <c r="Q589" s="2">
        <v>7</v>
      </c>
      <c r="R589" s="2">
        <v>58</v>
      </c>
      <c r="S589" s="2">
        <v>49</v>
      </c>
      <c r="T589" s="2" t="str">
        <f t="shared" si="45"/>
        <v>N51182300</v>
      </c>
      <c r="U589" s="2" t="str">
        <f t="shared" si="46"/>
        <v>E07584900</v>
      </c>
      <c r="V589" s="2" t="str">
        <f t="shared" si="47"/>
        <v>51°18'23.0"N</v>
      </c>
      <c r="W589" s="2" t="str">
        <f t="shared" si="48"/>
        <v>07°58'49.0"E</v>
      </c>
      <c r="X589" t="s">
        <v>1136</v>
      </c>
      <c r="Y589">
        <v>8</v>
      </c>
      <c r="Z589" t="s">
        <v>15</v>
      </c>
      <c r="AA589" t="str">
        <f t="shared" si="49"/>
        <v>Sundern Seidfeld  (Germany)</v>
      </c>
    </row>
    <row r="590" spans="1:27" x14ac:dyDescent="0.2">
      <c r="A590" t="s">
        <v>1089</v>
      </c>
      <c r="C590">
        <v>123.15</v>
      </c>
      <c r="G590">
        <v>128</v>
      </c>
      <c r="L590">
        <v>53.25</v>
      </c>
      <c r="M590">
        <v>9.11</v>
      </c>
      <c r="N590" s="2">
        <v>53</v>
      </c>
      <c r="O590" s="2">
        <v>15</v>
      </c>
      <c r="P590" s="2">
        <v>8</v>
      </c>
      <c r="Q590" s="2">
        <v>9</v>
      </c>
      <c r="R590" s="2">
        <v>6</v>
      </c>
      <c r="S590" s="2">
        <v>34</v>
      </c>
      <c r="T590" s="2" t="str">
        <f t="shared" si="45"/>
        <v>N53150800</v>
      </c>
      <c r="U590" s="2" t="str">
        <f t="shared" si="46"/>
        <v>E09063400</v>
      </c>
      <c r="V590" s="2" t="str">
        <f t="shared" si="47"/>
        <v>53°15'08.0"N</v>
      </c>
      <c r="W590" s="2" t="str">
        <f t="shared" si="48"/>
        <v>09°06'34.0"E</v>
      </c>
      <c r="X590" t="s">
        <v>1136</v>
      </c>
      <c r="Y590">
        <v>8</v>
      </c>
      <c r="Z590" t="s">
        <v>15</v>
      </c>
      <c r="AA590" t="str">
        <f t="shared" si="49"/>
        <v>Tarmstedt  (Germany)</v>
      </c>
    </row>
    <row r="591" spans="1:27" x14ac:dyDescent="0.2">
      <c r="A591" t="s">
        <v>1090</v>
      </c>
      <c r="C591">
        <v>123.15</v>
      </c>
      <c r="G591">
        <v>925</v>
      </c>
      <c r="L591">
        <v>49.65</v>
      </c>
      <c r="M591">
        <v>9.6300000000000008</v>
      </c>
      <c r="N591" s="2">
        <v>49</v>
      </c>
      <c r="O591" s="2">
        <v>38</v>
      </c>
      <c r="P591" s="2">
        <v>54</v>
      </c>
      <c r="Q591" s="2">
        <v>9</v>
      </c>
      <c r="R591" s="2">
        <v>37</v>
      </c>
      <c r="S591" s="2">
        <v>56</v>
      </c>
      <c r="T591" s="2" t="str">
        <f t="shared" si="45"/>
        <v>N49385400</v>
      </c>
      <c r="U591" s="2" t="str">
        <f t="shared" si="46"/>
        <v>E09375600</v>
      </c>
      <c r="V591" s="2" t="str">
        <f t="shared" si="47"/>
        <v>49°38'54.0"N</v>
      </c>
      <c r="W591" s="2" t="str">
        <f t="shared" si="48"/>
        <v>09°37'56.0"E</v>
      </c>
      <c r="X591" t="s">
        <v>1136</v>
      </c>
      <c r="Y591">
        <v>8</v>
      </c>
      <c r="Z591" t="s">
        <v>15</v>
      </c>
      <c r="AA591" t="str">
        <f t="shared" si="49"/>
        <v>Tauberbischofshei  (Germany)</v>
      </c>
    </row>
    <row r="592" spans="1:27" x14ac:dyDescent="0.2">
      <c r="A592" t="s">
        <v>1091</v>
      </c>
      <c r="C592">
        <v>122</v>
      </c>
      <c r="G592">
        <v>492</v>
      </c>
      <c r="H592" s="1">
        <v>45863</v>
      </c>
      <c r="I592" t="s">
        <v>115</v>
      </c>
      <c r="J592" t="s">
        <v>25</v>
      </c>
      <c r="K592" t="s">
        <v>5</v>
      </c>
      <c r="L592">
        <v>51.4</v>
      </c>
      <c r="M592">
        <v>12.54</v>
      </c>
      <c r="N592" s="2">
        <v>51</v>
      </c>
      <c r="O592" s="2">
        <v>23</v>
      </c>
      <c r="P592" s="2">
        <v>56</v>
      </c>
      <c r="Q592" s="2">
        <v>12</v>
      </c>
      <c r="R592" s="2">
        <v>32</v>
      </c>
      <c r="S592" s="2">
        <v>15</v>
      </c>
      <c r="T592" s="2" t="str">
        <f t="shared" si="45"/>
        <v>N51235600</v>
      </c>
      <c r="U592" s="2" t="str">
        <f t="shared" si="46"/>
        <v>E12321500</v>
      </c>
      <c r="V592" s="2" t="str">
        <f t="shared" si="47"/>
        <v>51°23'56.0"N</v>
      </c>
      <c r="W592" s="2" t="str">
        <f t="shared" si="48"/>
        <v>12°32'15.0"E</v>
      </c>
      <c r="X592" t="s">
        <v>1136</v>
      </c>
      <c r="Y592">
        <v>8</v>
      </c>
      <c r="Z592" t="s">
        <v>15</v>
      </c>
      <c r="AA592" t="str">
        <f t="shared" si="49"/>
        <v>Taucha  (Germany)</v>
      </c>
    </row>
    <row r="593" spans="1:27" x14ac:dyDescent="0.2">
      <c r="A593" t="s">
        <v>1092</v>
      </c>
      <c r="C593">
        <v>122.175</v>
      </c>
      <c r="G593" s="3">
        <v>1214</v>
      </c>
      <c r="L593">
        <v>48.61</v>
      </c>
      <c r="M593">
        <v>9.48</v>
      </c>
      <c r="N593" s="2">
        <v>48</v>
      </c>
      <c r="O593" s="2">
        <v>36</v>
      </c>
      <c r="P593" s="2">
        <v>35</v>
      </c>
      <c r="Q593" s="2">
        <v>9</v>
      </c>
      <c r="R593" s="2">
        <v>28</v>
      </c>
      <c r="S593" s="2">
        <v>45</v>
      </c>
      <c r="T593" s="2" t="str">
        <f t="shared" si="45"/>
        <v>N48363500</v>
      </c>
      <c r="U593" s="2" t="str">
        <f t="shared" si="46"/>
        <v>E09284500</v>
      </c>
      <c r="V593" s="2" t="str">
        <f t="shared" si="47"/>
        <v>48°36'35.0"N</v>
      </c>
      <c r="W593" s="2" t="str">
        <f t="shared" si="48"/>
        <v>09°28'45.0"E</v>
      </c>
      <c r="X593" t="s">
        <v>1136</v>
      </c>
      <c r="Y593">
        <v>8</v>
      </c>
      <c r="Z593" t="s">
        <v>15</v>
      </c>
      <c r="AA593" t="str">
        <f t="shared" si="49"/>
        <v>Teck  (Germany)</v>
      </c>
    </row>
    <row r="594" spans="1:27" x14ac:dyDescent="0.2">
      <c r="A594" t="s">
        <v>1093</v>
      </c>
      <c r="C594">
        <v>123.47499999999999</v>
      </c>
      <c r="G594">
        <v>202</v>
      </c>
      <c r="H594" s="1">
        <v>45927</v>
      </c>
      <c r="I594" t="s">
        <v>492</v>
      </c>
      <c r="J594" t="s">
        <v>25</v>
      </c>
      <c r="K594" t="s">
        <v>47</v>
      </c>
      <c r="L594">
        <v>53.03</v>
      </c>
      <c r="M594">
        <v>13.54</v>
      </c>
      <c r="N594" s="2">
        <v>53</v>
      </c>
      <c r="O594" s="2">
        <v>1</v>
      </c>
      <c r="P594" s="2">
        <v>36</v>
      </c>
      <c r="Q594" s="2">
        <v>13</v>
      </c>
      <c r="R594" s="2">
        <v>32</v>
      </c>
      <c r="S594" s="2">
        <v>25</v>
      </c>
      <c r="T594" s="2" t="str">
        <f t="shared" si="45"/>
        <v>N53013600</v>
      </c>
      <c r="U594" s="2" t="str">
        <f t="shared" si="46"/>
        <v>E13322500</v>
      </c>
      <c r="V594" s="2" t="str">
        <f t="shared" si="47"/>
        <v>53°01'36.0"N</v>
      </c>
      <c r="W594" s="2" t="str">
        <f t="shared" si="48"/>
        <v>13°32'25.0"E</v>
      </c>
      <c r="X594" t="s">
        <v>1136</v>
      </c>
      <c r="Y594">
        <v>8</v>
      </c>
      <c r="Z594" t="s">
        <v>15</v>
      </c>
      <c r="AA594" t="str">
        <f t="shared" si="49"/>
        <v>Templin  (Germany)</v>
      </c>
    </row>
    <row r="595" spans="1:27" x14ac:dyDescent="0.2">
      <c r="A595" t="s">
        <v>1094</v>
      </c>
      <c r="C595">
        <v>123.5</v>
      </c>
      <c r="D595">
        <v>123.5</v>
      </c>
      <c r="G595" s="3">
        <v>1608</v>
      </c>
      <c r="L595">
        <v>49.87</v>
      </c>
      <c r="M595">
        <v>12.33</v>
      </c>
      <c r="N595" s="2">
        <v>49</v>
      </c>
      <c r="O595" s="2">
        <v>52</v>
      </c>
      <c r="P595" s="2">
        <v>26</v>
      </c>
      <c r="Q595" s="2">
        <v>12</v>
      </c>
      <c r="R595" s="2">
        <v>19</v>
      </c>
      <c r="S595" s="2">
        <v>30</v>
      </c>
      <c r="T595" s="2" t="str">
        <f t="shared" si="45"/>
        <v>N49522600</v>
      </c>
      <c r="U595" s="2" t="str">
        <f t="shared" si="46"/>
        <v>E12193000</v>
      </c>
      <c r="V595" s="2" t="str">
        <f t="shared" si="47"/>
        <v>49°52'26.0"N</v>
      </c>
      <c r="W595" s="2" t="str">
        <f t="shared" si="48"/>
        <v>12°19'30.0"E</v>
      </c>
      <c r="X595" t="s">
        <v>1136</v>
      </c>
      <c r="Y595">
        <v>8</v>
      </c>
      <c r="Z595" t="s">
        <v>15</v>
      </c>
      <c r="AA595" t="str">
        <f t="shared" si="49"/>
        <v>Tirschenreuth Im  (Germany)</v>
      </c>
    </row>
    <row r="596" spans="1:27" x14ac:dyDescent="0.2">
      <c r="A596" t="s">
        <v>1095</v>
      </c>
      <c r="C596">
        <v>122.3</v>
      </c>
      <c r="G596" s="3">
        <v>2135</v>
      </c>
      <c r="L596">
        <v>50.4</v>
      </c>
      <c r="M596">
        <v>11.52</v>
      </c>
      <c r="N596" s="2">
        <v>50</v>
      </c>
      <c r="O596" s="2">
        <v>23</v>
      </c>
      <c r="P596" s="2">
        <v>50</v>
      </c>
      <c r="Q596" s="2">
        <v>11</v>
      </c>
      <c r="R596" s="2">
        <v>31</v>
      </c>
      <c r="S596" s="2">
        <v>28</v>
      </c>
      <c r="T596" s="2" t="str">
        <f t="shared" si="45"/>
        <v>N50235000</v>
      </c>
      <c r="U596" s="2" t="str">
        <f t="shared" si="46"/>
        <v>E11312800</v>
      </c>
      <c r="V596" s="2" t="str">
        <f t="shared" si="47"/>
        <v>50°23'50.0"N</v>
      </c>
      <c r="W596" s="2" t="str">
        <f t="shared" si="48"/>
        <v>11°31'28.0"E</v>
      </c>
      <c r="X596" t="s">
        <v>1136</v>
      </c>
      <c r="Y596">
        <v>8</v>
      </c>
      <c r="Z596" t="s">
        <v>15</v>
      </c>
      <c r="AA596" t="str">
        <f t="shared" si="49"/>
        <v>Titschendorf  (Germany)</v>
      </c>
    </row>
    <row r="597" spans="1:27" x14ac:dyDescent="0.2">
      <c r="A597" t="s">
        <v>1096</v>
      </c>
      <c r="C597">
        <v>123.35</v>
      </c>
      <c r="D597">
        <v>123.5</v>
      </c>
      <c r="G597" s="3">
        <v>1837</v>
      </c>
      <c r="L597">
        <v>50.02</v>
      </c>
      <c r="M597">
        <v>11.93</v>
      </c>
      <c r="N597" s="2">
        <v>50</v>
      </c>
      <c r="O597" s="2">
        <v>1</v>
      </c>
      <c r="P597" s="2">
        <v>11</v>
      </c>
      <c r="Q597" s="2">
        <v>11</v>
      </c>
      <c r="R597" s="2">
        <v>55</v>
      </c>
      <c r="S597" s="2">
        <v>53</v>
      </c>
      <c r="T597" s="2" t="str">
        <f t="shared" si="45"/>
        <v>N50011100</v>
      </c>
      <c r="U597" s="2" t="str">
        <f t="shared" si="46"/>
        <v>E11555300</v>
      </c>
      <c r="V597" s="2" t="str">
        <f t="shared" si="47"/>
        <v>50°01'11.0"N</v>
      </c>
      <c r="W597" s="2" t="str">
        <f t="shared" si="48"/>
        <v>11°55'53.0"E</v>
      </c>
      <c r="X597" t="s">
        <v>1136</v>
      </c>
      <c r="Y597">
        <v>8</v>
      </c>
      <c r="Z597" t="s">
        <v>15</v>
      </c>
      <c r="AA597" t="str">
        <f t="shared" si="49"/>
        <v>Tröstau  (Germany)</v>
      </c>
    </row>
    <row r="598" spans="1:27" x14ac:dyDescent="0.2">
      <c r="A598" t="s">
        <v>1097</v>
      </c>
      <c r="C598">
        <v>123.15</v>
      </c>
      <c r="G598" s="3">
        <v>2559</v>
      </c>
      <c r="L598">
        <v>48.46</v>
      </c>
      <c r="M598">
        <v>9.3000000000000007</v>
      </c>
      <c r="N598" s="2">
        <v>48</v>
      </c>
      <c r="O598" s="2">
        <v>27</v>
      </c>
      <c r="P598" s="2">
        <v>27</v>
      </c>
      <c r="Q598" s="2">
        <v>9</v>
      </c>
      <c r="R598" s="2">
        <v>18</v>
      </c>
      <c r="S598" s="2">
        <v>16</v>
      </c>
      <c r="T598" s="2" t="str">
        <f t="shared" si="45"/>
        <v>N48272700</v>
      </c>
      <c r="U598" s="2" t="str">
        <f t="shared" si="46"/>
        <v>E09181600</v>
      </c>
      <c r="V598" s="2" t="str">
        <f t="shared" si="47"/>
        <v>48°27'27.0"N</v>
      </c>
      <c r="W598" s="2" t="str">
        <f t="shared" si="48"/>
        <v>09°18'16.0"E</v>
      </c>
      <c r="X598" t="s">
        <v>1136</v>
      </c>
      <c r="Y598">
        <v>8</v>
      </c>
      <c r="Z598" t="s">
        <v>15</v>
      </c>
      <c r="AA598" t="str">
        <f t="shared" si="49"/>
        <v>Übersberg  (Germany)</v>
      </c>
    </row>
    <row r="599" spans="1:27" x14ac:dyDescent="0.2">
      <c r="A599" t="s">
        <v>1098</v>
      </c>
      <c r="C599">
        <v>123.5</v>
      </c>
      <c r="G599">
        <v>213</v>
      </c>
      <c r="L599">
        <v>52.62</v>
      </c>
      <c r="M599">
        <v>10.41</v>
      </c>
      <c r="N599" s="2">
        <v>52</v>
      </c>
      <c r="O599" s="2">
        <v>37</v>
      </c>
      <c r="P599" s="2">
        <v>14</v>
      </c>
      <c r="Q599" s="2">
        <v>10</v>
      </c>
      <c r="R599" s="2">
        <v>24</v>
      </c>
      <c r="S599" s="2">
        <v>39</v>
      </c>
      <c r="T599" s="2" t="str">
        <f t="shared" si="45"/>
        <v>N52371400</v>
      </c>
      <c r="U599" s="2" t="str">
        <f t="shared" si="46"/>
        <v>E10243900</v>
      </c>
      <c r="V599" s="2" t="str">
        <f t="shared" si="47"/>
        <v>52°37'14.0"N</v>
      </c>
      <c r="W599" s="2" t="str">
        <f t="shared" si="48"/>
        <v>10°24'39.0"E</v>
      </c>
      <c r="X599" t="s">
        <v>1136</v>
      </c>
      <c r="Y599">
        <v>8</v>
      </c>
      <c r="Z599" t="s">
        <v>15</v>
      </c>
      <c r="AA599" t="str">
        <f t="shared" si="49"/>
        <v>Ummern  (Germany)</v>
      </c>
    </row>
    <row r="600" spans="1:27" x14ac:dyDescent="0.2">
      <c r="A600" t="s">
        <v>1099</v>
      </c>
      <c r="C600">
        <v>122.3</v>
      </c>
      <c r="G600" s="3">
        <v>1821</v>
      </c>
      <c r="L600">
        <v>47.73</v>
      </c>
      <c r="M600">
        <v>12.44</v>
      </c>
      <c r="N600" s="2">
        <v>47</v>
      </c>
      <c r="O600" s="2">
        <v>43</v>
      </c>
      <c r="P600" s="2">
        <v>42</v>
      </c>
      <c r="Q600" s="2">
        <v>12</v>
      </c>
      <c r="R600" s="2">
        <v>26</v>
      </c>
      <c r="S600" s="2">
        <v>13</v>
      </c>
      <c r="T600" s="2" t="str">
        <f t="shared" si="45"/>
        <v>N47434200</v>
      </c>
      <c r="U600" s="2" t="str">
        <f t="shared" si="46"/>
        <v>E12261300</v>
      </c>
      <c r="V600" s="2" t="str">
        <f t="shared" si="47"/>
        <v>47°43'42.0"N</v>
      </c>
      <c r="W600" s="2" t="str">
        <f t="shared" si="48"/>
        <v>12°26'13.0"E</v>
      </c>
      <c r="X600" t="s">
        <v>1136</v>
      </c>
      <c r="Y600">
        <v>8</v>
      </c>
      <c r="Z600" t="s">
        <v>15</v>
      </c>
      <c r="AA600" t="str">
        <f t="shared" si="49"/>
        <v>Unterwössen  (Germany)</v>
      </c>
    </row>
    <row r="601" spans="1:27" x14ac:dyDescent="0.2">
      <c r="A601" t="s">
        <v>1100</v>
      </c>
      <c r="C601">
        <v>129.97499999999999</v>
      </c>
      <c r="G601">
        <v>853</v>
      </c>
      <c r="L601">
        <v>51.66</v>
      </c>
      <c r="M601">
        <v>9.61</v>
      </c>
      <c r="N601" s="2">
        <v>51</v>
      </c>
      <c r="O601" s="2">
        <v>39</v>
      </c>
      <c r="P601" s="2">
        <v>46</v>
      </c>
      <c r="Q601" s="2">
        <v>9</v>
      </c>
      <c r="R601" s="2">
        <v>36</v>
      </c>
      <c r="S601" s="2">
        <v>33</v>
      </c>
      <c r="T601" s="2" t="str">
        <f t="shared" si="45"/>
        <v>N51394600</v>
      </c>
      <c r="U601" s="2" t="str">
        <f t="shared" si="46"/>
        <v>E09363300</v>
      </c>
      <c r="V601" s="2" t="str">
        <f t="shared" si="47"/>
        <v>51°39'46.0"N</v>
      </c>
      <c r="W601" s="2" t="str">
        <f t="shared" si="48"/>
        <v>09°36'33.0"E</v>
      </c>
      <c r="X601" t="s">
        <v>1136</v>
      </c>
      <c r="Y601">
        <v>8</v>
      </c>
      <c r="Z601" t="s">
        <v>15</v>
      </c>
      <c r="AA601" t="str">
        <f t="shared" si="49"/>
        <v>Uslar  (Germany)</v>
      </c>
    </row>
    <row r="602" spans="1:27" x14ac:dyDescent="0.2">
      <c r="A602" t="s">
        <v>1101</v>
      </c>
      <c r="C602">
        <v>123.35</v>
      </c>
      <c r="G602" s="3">
        <v>1391</v>
      </c>
      <c r="L602">
        <v>50</v>
      </c>
      <c r="M602">
        <v>6.34</v>
      </c>
      <c r="N602" s="2">
        <v>49</v>
      </c>
      <c r="O602" s="2">
        <v>59</v>
      </c>
      <c r="P602" s="2">
        <v>56</v>
      </c>
      <c r="Q602" s="2">
        <v>6</v>
      </c>
      <c r="R602" s="2">
        <v>20</v>
      </c>
      <c r="S602" s="2">
        <v>35</v>
      </c>
      <c r="T602" s="2" t="str">
        <f t="shared" si="45"/>
        <v>N49595600</v>
      </c>
      <c r="U602" s="2" t="str">
        <f t="shared" si="46"/>
        <v>E06203500</v>
      </c>
      <c r="V602" s="2" t="str">
        <f t="shared" si="47"/>
        <v>49°59'56.0"N</v>
      </c>
      <c r="W602" s="2" t="str">
        <f t="shared" si="48"/>
        <v>06°20'35.0"E</v>
      </c>
      <c r="X602" t="s">
        <v>1136</v>
      </c>
      <c r="Y602">
        <v>8</v>
      </c>
      <c r="Z602" t="s">
        <v>15</v>
      </c>
      <c r="AA602" t="str">
        <f t="shared" si="49"/>
        <v>Utscheid  (Germany)</v>
      </c>
    </row>
    <row r="603" spans="1:27" x14ac:dyDescent="0.2">
      <c r="A603" t="s">
        <v>1102</v>
      </c>
      <c r="C603">
        <v>123.375</v>
      </c>
      <c r="G603" s="3">
        <v>1024</v>
      </c>
      <c r="L603">
        <v>48.94</v>
      </c>
      <c r="M603">
        <v>8.98</v>
      </c>
      <c r="N603" s="2">
        <v>48</v>
      </c>
      <c r="O603" s="2">
        <v>56</v>
      </c>
      <c r="P603" s="2">
        <v>11</v>
      </c>
      <c r="Q603" s="2">
        <v>8</v>
      </c>
      <c r="R603" s="2">
        <v>58</v>
      </c>
      <c r="S603" s="2">
        <v>43</v>
      </c>
      <c r="T603" s="2" t="str">
        <f t="shared" si="45"/>
        <v>N48561100</v>
      </c>
      <c r="U603" s="2" t="str">
        <f t="shared" si="46"/>
        <v>E08584300</v>
      </c>
      <c r="V603" s="2" t="str">
        <f t="shared" si="47"/>
        <v>48°56'11.0"N</v>
      </c>
      <c r="W603" s="2" t="str">
        <f t="shared" si="48"/>
        <v>08°58'43.0"E</v>
      </c>
      <c r="X603" t="s">
        <v>1136</v>
      </c>
      <c r="Y603">
        <v>8</v>
      </c>
      <c r="Z603" t="s">
        <v>15</v>
      </c>
      <c r="AA603" t="str">
        <f t="shared" si="49"/>
        <v>Vaihingen  (Germany)</v>
      </c>
    </row>
    <row r="604" spans="1:27" x14ac:dyDescent="0.2">
      <c r="A604" t="s">
        <v>1103</v>
      </c>
      <c r="C604">
        <v>123.15</v>
      </c>
      <c r="G604" s="3">
        <v>1509</v>
      </c>
      <c r="L604">
        <v>49.72</v>
      </c>
      <c r="M604">
        <v>9.08</v>
      </c>
      <c r="N604" s="2">
        <v>49</v>
      </c>
      <c r="O604" s="2">
        <v>43</v>
      </c>
      <c r="P604" s="2">
        <v>11</v>
      </c>
      <c r="Q604" s="2">
        <v>9</v>
      </c>
      <c r="R604" s="2">
        <v>4</v>
      </c>
      <c r="S604" s="2">
        <v>36</v>
      </c>
      <c r="T604" s="2" t="str">
        <f t="shared" si="45"/>
        <v>N49431100</v>
      </c>
      <c r="U604" s="2" t="str">
        <f t="shared" si="46"/>
        <v>E09043600</v>
      </c>
      <c r="V604" s="2" t="str">
        <f t="shared" si="47"/>
        <v>49°43'11.0"N</v>
      </c>
      <c r="W604" s="2" t="str">
        <f t="shared" si="48"/>
        <v>09°04'36.0"E</v>
      </c>
      <c r="X604" t="s">
        <v>1136</v>
      </c>
      <c r="Y604">
        <v>8</v>
      </c>
      <c r="Z604" t="s">
        <v>15</v>
      </c>
      <c r="AA604" t="str">
        <f t="shared" si="49"/>
        <v>Vielbrunn  (Germany)</v>
      </c>
    </row>
    <row r="605" spans="1:27" x14ac:dyDescent="0.2">
      <c r="A605" t="s">
        <v>1104</v>
      </c>
      <c r="C605">
        <v>123.5</v>
      </c>
      <c r="G605">
        <v>810</v>
      </c>
      <c r="L605">
        <v>51.84</v>
      </c>
      <c r="M605">
        <v>9.02</v>
      </c>
      <c r="N605" s="2">
        <v>51</v>
      </c>
      <c r="O605" s="2">
        <v>50</v>
      </c>
      <c r="P605" s="2">
        <v>32</v>
      </c>
      <c r="Q605" s="2">
        <v>9</v>
      </c>
      <c r="R605" s="2">
        <v>0</v>
      </c>
      <c r="S605" s="2">
        <v>55</v>
      </c>
      <c r="T605" s="2" t="str">
        <f t="shared" si="45"/>
        <v>N51503200</v>
      </c>
      <c r="U605" s="2" t="str">
        <f t="shared" si="46"/>
        <v>E09005500</v>
      </c>
      <c r="V605" s="2" t="str">
        <f t="shared" si="47"/>
        <v>51°50'32.0"N</v>
      </c>
      <c r="W605" s="2" t="str">
        <f t="shared" si="48"/>
        <v>09°00'55.0"E</v>
      </c>
      <c r="X605" t="s">
        <v>1136</v>
      </c>
      <c r="Y605">
        <v>8</v>
      </c>
      <c r="Z605" t="s">
        <v>15</v>
      </c>
      <c r="AA605" t="str">
        <f t="shared" si="49"/>
        <v>Vinsebeck Franknb  (Germany)</v>
      </c>
    </row>
    <row r="606" spans="1:27" x14ac:dyDescent="0.2">
      <c r="A606" t="s">
        <v>1105</v>
      </c>
      <c r="C606">
        <v>130.125</v>
      </c>
      <c r="G606" s="3">
        <v>1293</v>
      </c>
      <c r="L606">
        <v>49.01</v>
      </c>
      <c r="M606">
        <v>9.36</v>
      </c>
      <c r="N606" s="2">
        <v>49</v>
      </c>
      <c r="O606" s="2">
        <v>0</v>
      </c>
      <c r="P606" s="2">
        <v>34</v>
      </c>
      <c r="Q606" s="2">
        <v>9</v>
      </c>
      <c r="R606" s="2">
        <v>21</v>
      </c>
      <c r="S606" s="2">
        <v>22</v>
      </c>
      <c r="T606" s="2" t="str">
        <f t="shared" si="45"/>
        <v>N49003400</v>
      </c>
      <c r="U606" s="2" t="str">
        <f t="shared" si="46"/>
        <v>E09212200</v>
      </c>
      <c r="V606" s="2" t="str">
        <f t="shared" si="47"/>
        <v>49°00'34.0"N</v>
      </c>
      <c r="W606" s="2" t="str">
        <f t="shared" si="48"/>
        <v>09°21'22.0"E</v>
      </c>
      <c r="X606" t="s">
        <v>1136</v>
      </c>
      <c r="Y606">
        <v>8</v>
      </c>
      <c r="Z606" t="s">
        <v>15</v>
      </c>
      <c r="AA606" t="str">
        <f t="shared" si="49"/>
        <v>Völkleshofen Lic  (Germany)</v>
      </c>
    </row>
    <row r="607" spans="1:27" x14ac:dyDescent="0.2">
      <c r="A607" t="s">
        <v>1106</v>
      </c>
      <c r="C607">
        <v>123.47499999999999</v>
      </c>
      <c r="G607" s="3">
        <v>1959</v>
      </c>
      <c r="L607">
        <v>48.61</v>
      </c>
      <c r="M607">
        <v>8.76</v>
      </c>
      <c r="N607" s="2">
        <v>48</v>
      </c>
      <c r="O607" s="2">
        <v>36</v>
      </c>
      <c r="P607" s="2">
        <v>53</v>
      </c>
      <c r="Q607" s="2">
        <v>8</v>
      </c>
      <c r="R607" s="2">
        <v>45</v>
      </c>
      <c r="S607" s="2">
        <v>19</v>
      </c>
      <c r="T607" s="2" t="str">
        <f t="shared" si="45"/>
        <v>N48365300</v>
      </c>
      <c r="U607" s="2" t="str">
        <f t="shared" si="46"/>
        <v>E08451900</v>
      </c>
      <c r="V607" s="2" t="str">
        <f t="shared" si="47"/>
        <v>48°36'53.0"N</v>
      </c>
      <c r="W607" s="2" t="str">
        <f t="shared" si="48"/>
        <v>08°45'19.0"E</v>
      </c>
      <c r="X607" t="s">
        <v>1136</v>
      </c>
      <c r="Y607">
        <v>8</v>
      </c>
      <c r="Z607" t="s">
        <v>15</v>
      </c>
      <c r="AA607" t="str">
        <f t="shared" si="49"/>
        <v>Wächtersberg Hub  (Germany)</v>
      </c>
    </row>
    <row r="608" spans="1:27" x14ac:dyDescent="0.2">
      <c r="A608" t="s">
        <v>1107</v>
      </c>
      <c r="C608">
        <v>123.47499999999999</v>
      </c>
      <c r="G608" s="3">
        <v>1312</v>
      </c>
      <c r="L608">
        <v>51.22</v>
      </c>
      <c r="M608">
        <v>9.06</v>
      </c>
      <c r="N608" s="2">
        <v>51</v>
      </c>
      <c r="O608" s="2">
        <v>13</v>
      </c>
      <c r="P608" s="2">
        <v>26</v>
      </c>
      <c r="Q608" s="2">
        <v>9</v>
      </c>
      <c r="R608" s="2">
        <v>3</v>
      </c>
      <c r="S608" s="2">
        <v>26</v>
      </c>
      <c r="T608" s="2" t="str">
        <f t="shared" si="45"/>
        <v>N51132600</v>
      </c>
      <c r="U608" s="2" t="str">
        <f t="shared" si="46"/>
        <v>E09032600</v>
      </c>
      <c r="V608" s="2" t="str">
        <f t="shared" si="47"/>
        <v>51°13'26.0"N</v>
      </c>
      <c r="W608" s="2" t="str">
        <f t="shared" si="48"/>
        <v>09°03'26.0"E</v>
      </c>
      <c r="X608" t="s">
        <v>1136</v>
      </c>
      <c r="Y608">
        <v>8</v>
      </c>
      <c r="Z608" t="s">
        <v>15</v>
      </c>
      <c r="AA608" t="str">
        <f t="shared" si="49"/>
        <v>Waldeck  (Germany)</v>
      </c>
    </row>
    <row r="609" spans="1:27" x14ac:dyDescent="0.2">
      <c r="A609" t="s">
        <v>1108</v>
      </c>
      <c r="C609">
        <v>123.5</v>
      </c>
      <c r="G609">
        <v>197</v>
      </c>
      <c r="L609">
        <v>52.89</v>
      </c>
      <c r="M609">
        <v>9.6</v>
      </c>
      <c r="N609" s="2">
        <v>52</v>
      </c>
      <c r="O609" s="2">
        <v>53</v>
      </c>
      <c r="P609" s="2">
        <v>19</v>
      </c>
      <c r="Q609" s="2">
        <v>9</v>
      </c>
      <c r="R609" s="2">
        <v>36</v>
      </c>
      <c r="S609" s="2">
        <v>0</v>
      </c>
      <c r="T609" s="2" t="str">
        <f t="shared" si="45"/>
        <v>N52531900</v>
      </c>
      <c r="U609" s="2" t="str">
        <f t="shared" si="46"/>
        <v>E09360000</v>
      </c>
      <c r="V609" s="2" t="str">
        <f t="shared" si="47"/>
        <v>52°53'19.0"N</v>
      </c>
      <c r="W609" s="2" t="str">
        <f t="shared" si="48"/>
        <v>09°36'00.0"E</v>
      </c>
      <c r="X609" t="s">
        <v>1136</v>
      </c>
      <c r="Y609">
        <v>8</v>
      </c>
      <c r="Z609" t="s">
        <v>15</v>
      </c>
      <c r="AA609" t="str">
        <f t="shared" si="49"/>
        <v>Walsrode Luisenho  (Germany)</v>
      </c>
    </row>
    <row r="610" spans="1:27" x14ac:dyDescent="0.2">
      <c r="A610" t="s">
        <v>1109</v>
      </c>
      <c r="C610">
        <v>123.5</v>
      </c>
      <c r="G610" s="3">
        <v>2100</v>
      </c>
      <c r="L610">
        <v>47.75</v>
      </c>
      <c r="M610">
        <v>9.86</v>
      </c>
      <c r="N610" s="2">
        <v>47</v>
      </c>
      <c r="O610" s="2">
        <v>45</v>
      </c>
      <c r="P610" s="2">
        <v>16</v>
      </c>
      <c r="Q610" s="2">
        <v>9</v>
      </c>
      <c r="R610" s="2">
        <v>51</v>
      </c>
      <c r="S610" s="2">
        <v>25</v>
      </c>
      <c r="T610" s="2" t="str">
        <f t="shared" si="45"/>
        <v>N47451600</v>
      </c>
      <c r="U610" s="2" t="str">
        <f t="shared" si="46"/>
        <v>E09512500</v>
      </c>
      <c r="V610" s="2" t="str">
        <f t="shared" si="47"/>
        <v>47°45'16.0"N</v>
      </c>
      <c r="W610" s="2" t="str">
        <f t="shared" si="48"/>
        <v>09°51'25.0"E</v>
      </c>
      <c r="X610" t="s">
        <v>1136</v>
      </c>
      <c r="Y610">
        <v>8</v>
      </c>
      <c r="Z610" t="s">
        <v>15</v>
      </c>
      <c r="AA610" t="str">
        <f t="shared" si="49"/>
        <v>Wangen Kissleg  (Germany)</v>
      </c>
    </row>
    <row r="611" spans="1:27" x14ac:dyDescent="0.2">
      <c r="A611" t="s">
        <v>1110</v>
      </c>
      <c r="C611">
        <v>123.5</v>
      </c>
      <c r="G611">
        <v>558</v>
      </c>
      <c r="L611">
        <v>51.5</v>
      </c>
      <c r="M611">
        <v>9.09</v>
      </c>
      <c r="N611" s="2">
        <v>51</v>
      </c>
      <c r="O611" s="2">
        <v>29</v>
      </c>
      <c r="P611" s="2">
        <v>47</v>
      </c>
      <c r="Q611" s="2">
        <v>9</v>
      </c>
      <c r="R611" s="2">
        <v>5</v>
      </c>
      <c r="S611" s="2">
        <v>22</v>
      </c>
      <c r="T611" s="2" t="str">
        <f t="shared" si="45"/>
        <v>N51294700</v>
      </c>
      <c r="U611" s="2" t="str">
        <f t="shared" si="46"/>
        <v>E09052200</v>
      </c>
      <c r="V611" s="2" t="str">
        <f t="shared" si="47"/>
        <v>51°29'47.0"N</v>
      </c>
      <c r="W611" s="2" t="str">
        <f t="shared" si="48"/>
        <v>09°05'22.0"E</v>
      </c>
      <c r="X611" t="s">
        <v>1136</v>
      </c>
      <c r="Y611">
        <v>8</v>
      </c>
      <c r="Z611" t="s">
        <v>15</v>
      </c>
      <c r="AA611" t="str">
        <f t="shared" si="49"/>
        <v>Warburg Heinberg  (Germany)</v>
      </c>
    </row>
    <row r="612" spans="1:27" x14ac:dyDescent="0.2">
      <c r="A612" t="s">
        <v>1111</v>
      </c>
      <c r="C612">
        <v>123.35</v>
      </c>
      <c r="G612" s="3">
        <v>1444</v>
      </c>
      <c r="L612">
        <v>49.09</v>
      </c>
      <c r="M612">
        <v>10.130000000000001</v>
      </c>
      <c r="N612" s="2">
        <v>49</v>
      </c>
      <c r="O612" s="2">
        <v>5</v>
      </c>
      <c r="P612" s="2">
        <v>10</v>
      </c>
      <c r="Q612" s="2">
        <v>10</v>
      </c>
      <c r="R612" s="2">
        <v>7</v>
      </c>
      <c r="S612" s="2">
        <v>39</v>
      </c>
      <c r="T612" s="2" t="str">
        <f t="shared" si="45"/>
        <v>N49051000</v>
      </c>
      <c r="U612" s="2" t="str">
        <f t="shared" si="46"/>
        <v>E10073900</v>
      </c>
      <c r="V612" s="2" t="str">
        <f t="shared" si="47"/>
        <v>49°05'10.0"N</v>
      </c>
      <c r="W612" s="2" t="str">
        <f t="shared" si="48"/>
        <v>10°07'39.0"E</v>
      </c>
      <c r="X612" t="s">
        <v>1136</v>
      </c>
      <c r="Y612">
        <v>8</v>
      </c>
      <c r="Z612" t="s">
        <v>15</v>
      </c>
      <c r="AA612" t="str">
        <f t="shared" si="49"/>
        <v>Weipertshofen  (Germany)</v>
      </c>
    </row>
    <row r="613" spans="1:27" x14ac:dyDescent="0.2">
      <c r="A613" t="s">
        <v>1112</v>
      </c>
      <c r="C613">
        <v>123.15</v>
      </c>
      <c r="G613" s="3">
        <v>1699</v>
      </c>
      <c r="L613">
        <v>48.88</v>
      </c>
      <c r="M613">
        <v>9.66</v>
      </c>
      <c r="N613" s="2">
        <v>48</v>
      </c>
      <c r="O613" s="2">
        <v>52</v>
      </c>
      <c r="P613" s="2">
        <v>38</v>
      </c>
      <c r="Q613" s="2">
        <v>9</v>
      </c>
      <c r="R613" s="2">
        <v>39</v>
      </c>
      <c r="S613" s="2">
        <v>26</v>
      </c>
      <c r="T613" s="2" t="str">
        <f t="shared" si="45"/>
        <v>N48523800</v>
      </c>
      <c r="U613" s="2" t="str">
        <f t="shared" si="46"/>
        <v>E09392600</v>
      </c>
      <c r="V613" s="2" t="str">
        <f t="shared" si="47"/>
        <v>48°52'38.0"N</v>
      </c>
      <c r="W613" s="2" t="str">
        <f t="shared" si="48"/>
        <v>09°39'26.0"E</v>
      </c>
      <c r="X613" t="s">
        <v>1136</v>
      </c>
      <c r="Y613">
        <v>8</v>
      </c>
      <c r="Z613" t="s">
        <v>15</v>
      </c>
      <c r="AA613" t="str">
        <f t="shared" si="49"/>
        <v>Welzheim  (Germany)</v>
      </c>
    </row>
    <row r="614" spans="1:27" x14ac:dyDescent="0.2">
      <c r="A614" t="s">
        <v>1113</v>
      </c>
      <c r="C614">
        <v>123.5</v>
      </c>
      <c r="G614">
        <v>217</v>
      </c>
      <c r="L614">
        <v>53.34</v>
      </c>
      <c r="M614">
        <v>9.7799999999999994</v>
      </c>
      <c r="N614" s="2">
        <v>53</v>
      </c>
      <c r="O614" s="2">
        <v>20</v>
      </c>
      <c r="P614" s="2">
        <v>16</v>
      </c>
      <c r="Q614" s="2">
        <v>9</v>
      </c>
      <c r="R614" s="2">
        <v>46</v>
      </c>
      <c r="S614" s="2">
        <v>46</v>
      </c>
      <c r="T614" s="2" t="str">
        <f t="shared" si="45"/>
        <v>N53201600</v>
      </c>
      <c r="U614" s="2" t="str">
        <f t="shared" si="46"/>
        <v>E09464600</v>
      </c>
      <c r="V614" s="2" t="str">
        <f t="shared" si="47"/>
        <v>53°20'16.0"N</v>
      </c>
      <c r="W614" s="2" t="str">
        <f t="shared" si="48"/>
        <v>09°46'46.0"E</v>
      </c>
      <c r="X614" t="s">
        <v>1136</v>
      </c>
      <c r="Y614">
        <v>8</v>
      </c>
      <c r="Z614" t="s">
        <v>15</v>
      </c>
      <c r="AA614" t="str">
        <f t="shared" si="49"/>
        <v>Wenzendorf Halle  (Germany)</v>
      </c>
    </row>
    <row r="615" spans="1:27" x14ac:dyDescent="0.2">
      <c r="A615" t="s">
        <v>1114</v>
      </c>
      <c r="C615">
        <v>123.5</v>
      </c>
      <c r="G615" s="3">
        <v>1165</v>
      </c>
      <c r="L615">
        <v>51.71</v>
      </c>
      <c r="M615">
        <v>9.8000000000000007</v>
      </c>
      <c r="N615" s="2">
        <v>51</v>
      </c>
      <c r="O615" s="2">
        <v>42</v>
      </c>
      <c r="P615" s="2">
        <v>41</v>
      </c>
      <c r="Q615" s="2">
        <v>9</v>
      </c>
      <c r="R615" s="2">
        <v>48</v>
      </c>
      <c r="S615" s="2">
        <v>4</v>
      </c>
      <c r="T615" s="2" t="str">
        <f t="shared" si="45"/>
        <v>N51424100</v>
      </c>
      <c r="U615" s="2" t="str">
        <f t="shared" si="46"/>
        <v>E09480400</v>
      </c>
      <c r="V615" s="2" t="str">
        <f t="shared" si="47"/>
        <v>51°42'41.0"N</v>
      </c>
      <c r="W615" s="2" t="str">
        <f t="shared" si="48"/>
        <v>09°48'04.0"E</v>
      </c>
      <c r="X615" t="s">
        <v>1136</v>
      </c>
      <c r="Y615">
        <v>8</v>
      </c>
      <c r="Z615" t="s">
        <v>15</v>
      </c>
      <c r="AA615" t="str">
        <f t="shared" si="49"/>
        <v>Weper  (Germany)</v>
      </c>
    </row>
    <row r="616" spans="1:27" x14ac:dyDescent="0.2">
      <c r="A616" t="s">
        <v>1115</v>
      </c>
      <c r="C616">
        <v>122.1</v>
      </c>
      <c r="G616">
        <v>269</v>
      </c>
      <c r="L616">
        <v>51.57</v>
      </c>
      <c r="M616">
        <v>7.93</v>
      </c>
      <c r="N616" s="2">
        <v>51</v>
      </c>
      <c r="O616" s="2">
        <v>34</v>
      </c>
      <c r="P616" s="2">
        <v>26</v>
      </c>
      <c r="Q616" s="2">
        <v>7</v>
      </c>
      <c r="R616" s="2">
        <v>55</v>
      </c>
      <c r="S616" s="2">
        <v>37</v>
      </c>
      <c r="T616" s="2" t="str">
        <f t="shared" si="45"/>
        <v>N51342600</v>
      </c>
      <c r="U616" s="2" t="str">
        <f t="shared" si="46"/>
        <v>E07553700</v>
      </c>
      <c r="V616" s="2" t="str">
        <f t="shared" si="47"/>
        <v>51°34'26.0"N</v>
      </c>
      <c r="W616" s="2" t="str">
        <f t="shared" si="48"/>
        <v>07°55'37.0"E</v>
      </c>
      <c r="X616" t="s">
        <v>1136</v>
      </c>
      <c r="Y616">
        <v>8</v>
      </c>
      <c r="Z616" t="s">
        <v>15</v>
      </c>
      <c r="AA616" t="str">
        <f t="shared" si="49"/>
        <v>Werl  (Germany)</v>
      </c>
    </row>
    <row r="617" spans="1:27" x14ac:dyDescent="0.2">
      <c r="A617" t="s">
        <v>1116</v>
      </c>
      <c r="C617">
        <v>122.6</v>
      </c>
      <c r="G617">
        <v>263</v>
      </c>
      <c r="H617" s="1">
        <v>45895</v>
      </c>
      <c r="I617" t="s">
        <v>1117</v>
      </c>
      <c r="J617" t="s">
        <v>1118</v>
      </c>
      <c r="K617" t="s">
        <v>47</v>
      </c>
      <c r="L617">
        <v>52.63</v>
      </c>
      <c r="M617">
        <v>13.77</v>
      </c>
      <c r="N617" s="2">
        <v>52</v>
      </c>
      <c r="O617" s="2">
        <v>38</v>
      </c>
      <c r="P617" s="2">
        <v>0</v>
      </c>
      <c r="Q617" s="2">
        <v>13</v>
      </c>
      <c r="R617" s="2">
        <v>46</v>
      </c>
      <c r="S617" s="2">
        <v>3</v>
      </c>
      <c r="T617" s="2" t="str">
        <f t="shared" si="45"/>
        <v>N52380000</v>
      </c>
      <c r="U617" s="2" t="str">
        <f t="shared" si="46"/>
        <v>E13460300</v>
      </c>
      <c r="V617" s="2" t="str">
        <f t="shared" si="47"/>
        <v>52°38'00.0"N</v>
      </c>
      <c r="W617" s="2" t="str">
        <f t="shared" si="48"/>
        <v>13°46'03.0"E</v>
      </c>
      <c r="X617" t="s">
        <v>1136</v>
      </c>
      <c r="Y617">
        <v>8</v>
      </c>
      <c r="Z617" t="s">
        <v>15</v>
      </c>
      <c r="AA617" t="str">
        <f t="shared" si="49"/>
        <v>Werneuchen  (Germany)</v>
      </c>
    </row>
    <row r="618" spans="1:27" x14ac:dyDescent="0.2">
      <c r="A618" t="s">
        <v>1119</v>
      </c>
      <c r="C618">
        <v>122.3</v>
      </c>
      <c r="G618" s="3">
        <v>1582</v>
      </c>
      <c r="H618" s="1">
        <v>45863</v>
      </c>
      <c r="I618" t="s">
        <v>508</v>
      </c>
      <c r="J618" t="s">
        <v>25</v>
      </c>
      <c r="K618" t="s">
        <v>5</v>
      </c>
      <c r="L618">
        <v>50.45</v>
      </c>
      <c r="M618">
        <v>6.79</v>
      </c>
      <c r="N618" s="2">
        <v>50</v>
      </c>
      <c r="O618" s="2">
        <v>27</v>
      </c>
      <c r="P618" s="2">
        <v>7</v>
      </c>
      <c r="Q618" s="2">
        <v>6</v>
      </c>
      <c r="R618" s="2">
        <v>47</v>
      </c>
      <c r="S618" s="2">
        <v>10</v>
      </c>
      <c r="T618" s="2" t="str">
        <f t="shared" si="45"/>
        <v>N50270700</v>
      </c>
      <c r="U618" s="2" t="str">
        <f t="shared" si="46"/>
        <v>E06471000</v>
      </c>
      <c r="V618" s="2" t="str">
        <f t="shared" si="47"/>
        <v>50°27'07.0"N</v>
      </c>
      <c r="W618" s="2" t="str">
        <f t="shared" si="48"/>
        <v>06°47'10.0"E</v>
      </c>
      <c r="X618" t="s">
        <v>1136</v>
      </c>
      <c r="Y618">
        <v>8</v>
      </c>
      <c r="Z618" t="s">
        <v>15</v>
      </c>
      <c r="AA618" t="str">
        <f t="shared" si="49"/>
        <v>Wershofen Eifel  (Germany)</v>
      </c>
    </row>
    <row r="619" spans="1:27" x14ac:dyDescent="0.2">
      <c r="A619" t="s">
        <v>1120</v>
      </c>
      <c r="C619">
        <v>118.55</v>
      </c>
      <c r="G619" s="3">
        <v>1723</v>
      </c>
      <c r="L619">
        <v>47.6</v>
      </c>
      <c r="M619">
        <v>9.74</v>
      </c>
      <c r="N619" s="2">
        <v>47</v>
      </c>
      <c r="O619" s="2">
        <v>35</v>
      </c>
      <c r="P619" s="2">
        <v>54</v>
      </c>
      <c r="Q619" s="2">
        <v>9</v>
      </c>
      <c r="R619" s="2">
        <v>44</v>
      </c>
      <c r="S619" s="2">
        <v>24</v>
      </c>
      <c r="T619" s="2" t="str">
        <f t="shared" si="45"/>
        <v>N47355400</v>
      </c>
      <c r="U619" s="2" t="str">
        <f t="shared" si="46"/>
        <v>E09442400</v>
      </c>
      <c r="V619" s="2" t="str">
        <f t="shared" si="47"/>
        <v>47°35'54.0"N</v>
      </c>
      <c r="W619" s="2" t="str">
        <f t="shared" si="48"/>
        <v>09°44'24.0"E</v>
      </c>
      <c r="X619" t="s">
        <v>1136</v>
      </c>
      <c r="Y619">
        <v>8</v>
      </c>
      <c r="Z619" t="s">
        <v>15</v>
      </c>
      <c r="AA619" t="str">
        <f t="shared" si="49"/>
        <v>Wildberg  (Germany)</v>
      </c>
    </row>
    <row r="620" spans="1:27" x14ac:dyDescent="0.2">
      <c r="A620" t="s">
        <v>1121</v>
      </c>
      <c r="C620">
        <v>123</v>
      </c>
      <c r="G620" s="3">
        <v>1670</v>
      </c>
      <c r="L620">
        <v>48.64</v>
      </c>
      <c r="M620">
        <v>8.73</v>
      </c>
      <c r="N620" s="2">
        <v>48</v>
      </c>
      <c r="O620" s="2">
        <v>38</v>
      </c>
      <c r="P620" s="2">
        <v>10</v>
      </c>
      <c r="Q620" s="2">
        <v>8</v>
      </c>
      <c r="R620" s="2">
        <v>43</v>
      </c>
      <c r="S620" s="2">
        <v>54</v>
      </c>
      <c r="T620" s="2" t="str">
        <f t="shared" si="45"/>
        <v>N48381000</v>
      </c>
      <c r="U620" s="2" t="str">
        <f t="shared" si="46"/>
        <v>E08435400</v>
      </c>
      <c r="V620" s="2" t="str">
        <f t="shared" si="47"/>
        <v>48°38'10.0"N</v>
      </c>
      <c r="W620" s="2" t="str">
        <f t="shared" si="48"/>
        <v>08°43'54.0"E</v>
      </c>
      <c r="X620" t="s">
        <v>1136</v>
      </c>
      <c r="Y620">
        <v>8</v>
      </c>
      <c r="Z620" t="s">
        <v>15</v>
      </c>
      <c r="AA620" t="str">
        <f t="shared" si="49"/>
        <v>Wildberg, Kengel  (Germany)</v>
      </c>
    </row>
    <row r="621" spans="1:27" x14ac:dyDescent="0.2">
      <c r="A621" t="s">
        <v>1122</v>
      </c>
      <c r="C621">
        <v>129.97499999999999</v>
      </c>
      <c r="G621">
        <v>180</v>
      </c>
      <c r="L621">
        <v>52.53</v>
      </c>
      <c r="M621">
        <v>10.46</v>
      </c>
      <c r="N621" s="2">
        <v>52</v>
      </c>
      <c r="O621" s="2">
        <v>31</v>
      </c>
      <c r="P621" s="2">
        <v>30</v>
      </c>
      <c r="Q621" s="2">
        <v>10</v>
      </c>
      <c r="R621" s="2">
        <v>27</v>
      </c>
      <c r="S621" s="2">
        <v>51</v>
      </c>
      <c r="T621" s="2" t="str">
        <f t="shared" si="45"/>
        <v>N52313000</v>
      </c>
      <c r="U621" s="2" t="str">
        <f t="shared" si="46"/>
        <v>E10275100</v>
      </c>
      <c r="V621" s="2" t="str">
        <f t="shared" si="47"/>
        <v>52°31'30.0"N</v>
      </c>
      <c r="W621" s="2" t="str">
        <f t="shared" si="48"/>
        <v>10°27'51.0"E</v>
      </c>
      <c r="X621" t="s">
        <v>1136</v>
      </c>
      <c r="Y621">
        <v>8</v>
      </c>
      <c r="Z621" t="s">
        <v>15</v>
      </c>
      <c r="AA621" t="str">
        <f t="shared" si="49"/>
        <v>Wilsche, Gifhorn  (Germany)</v>
      </c>
    </row>
    <row r="622" spans="1:27" x14ac:dyDescent="0.2">
      <c r="A622" t="s">
        <v>1123</v>
      </c>
      <c r="C622">
        <v>122.2</v>
      </c>
      <c r="G622">
        <v>259</v>
      </c>
      <c r="L622">
        <v>53.22</v>
      </c>
      <c r="M622">
        <v>12.56</v>
      </c>
      <c r="N622" s="2">
        <v>53</v>
      </c>
      <c r="O622" s="2">
        <v>13</v>
      </c>
      <c r="P622" s="2">
        <v>17</v>
      </c>
      <c r="Q622" s="2">
        <v>12</v>
      </c>
      <c r="R622" s="2">
        <v>33</v>
      </c>
      <c r="S622" s="2">
        <v>39</v>
      </c>
      <c r="T622" s="2" t="str">
        <f t="shared" si="45"/>
        <v>N53131700</v>
      </c>
      <c r="U622" s="2" t="str">
        <f t="shared" si="46"/>
        <v>E12333900</v>
      </c>
      <c r="V622" s="2" t="str">
        <f t="shared" si="47"/>
        <v>53°13'17.0"N</v>
      </c>
      <c r="W622" s="2" t="str">
        <f t="shared" si="48"/>
        <v>12°33'39.0"E</v>
      </c>
      <c r="X622" t="s">
        <v>1136</v>
      </c>
      <c r="Y622">
        <v>8</v>
      </c>
      <c r="Z622" t="s">
        <v>15</v>
      </c>
      <c r="AA622" t="str">
        <f t="shared" si="49"/>
        <v>Wittstock Berlinc  (Germany)</v>
      </c>
    </row>
    <row r="623" spans="1:27" x14ac:dyDescent="0.2">
      <c r="A623" t="s">
        <v>1124</v>
      </c>
      <c r="C623">
        <v>122.47499999999999</v>
      </c>
      <c r="G623" s="3">
        <v>1197</v>
      </c>
      <c r="L623">
        <v>49.39</v>
      </c>
      <c r="M623">
        <v>7.02</v>
      </c>
      <c r="N623" s="2">
        <v>49</v>
      </c>
      <c r="O623" s="2">
        <v>23</v>
      </c>
      <c r="P623" s="2">
        <v>41</v>
      </c>
      <c r="Q623" s="2">
        <v>7</v>
      </c>
      <c r="R623" s="2">
        <v>1</v>
      </c>
      <c r="S623" s="2">
        <v>2</v>
      </c>
      <c r="T623" s="2" t="str">
        <f t="shared" si="45"/>
        <v>N49234100</v>
      </c>
      <c r="U623" s="2" t="str">
        <f t="shared" si="46"/>
        <v>E07010200</v>
      </c>
      <c r="V623" s="2" t="str">
        <f t="shared" si="47"/>
        <v>49°23'41.0"N</v>
      </c>
      <c r="W623" s="2" t="str">
        <f t="shared" si="48"/>
        <v>07°01'02.0"E</v>
      </c>
      <c r="X623" t="s">
        <v>1136</v>
      </c>
      <c r="Y623">
        <v>8</v>
      </c>
      <c r="Z623" t="s">
        <v>15</v>
      </c>
      <c r="AA623" t="str">
        <f t="shared" si="49"/>
        <v>Wustweiler  (Germany)</v>
      </c>
    </row>
    <row r="624" spans="1:27" x14ac:dyDescent="0.2">
      <c r="A624" t="s">
        <v>1125</v>
      </c>
      <c r="C624">
        <v>122.3</v>
      </c>
      <c r="G624">
        <v>371</v>
      </c>
      <c r="L624">
        <v>50.02</v>
      </c>
      <c r="M624">
        <v>8.98</v>
      </c>
      <c r="N624" s="2">
        <v>50</v>
      </c>
      <c r="O624" s="2">
        <v>1</v>
      </c>
      <c r="P624" s="2">
        <v>8</v>
      </c>
      <c r="Q624" s="2">
        <v>8</v>
      </c>
      <c r="R624" s="2">
        <v>58</v>
      </c>
      <c r="S624" s="2">
        <v>56</v>
      </c>
      <c r="T624" s="2" t="str">
        <f t="shared" si="45"/>
        <v>N50010800</v>
      </c>
      <c r="U624" s="2" t="str">
        <f t="shared" si="46"/>
        <v>E08585600</v>
      </c>
      <c r="V624" s="2" t="str">
        <f t="shared" si="47"/>
        <v>50°01'08.0"N</v>
      </c>
      <c r="W624" s="2" t="str">
        <f t="shared" si="48"/>
        <v>08°58'56.0"E</v>
      </c>
      <c r="X624" t="s">
        <v>1136</v>
      </c>
      <c r="Y624">
        <v>8</v>
      </c>
      <c r="Z624" t="s">
        <v>15</v>
      </c>
      <c r="AA624" t="str">
        <f t="shared" si="49"/>
        <v>Zellhausen  (Germany)</v>
      </c>
    </row>
    <row r="625" spans="1:27" x14ac:dyDescent="0.2">
      <c r="A625" t="s">
        <v>1126</v>
      </c>
      <c r="C625">
        <v>122.3</v>
      </c>
      <c r="G625" s="3">
        <v>1411</v>
      </c>
      <c r="L625">
        <v>51.37</v>
      </c>
      <c r="M625">
        <v>9.33</v>
      </c>
      <c r="N625" s="2">
        <v>51</v>
      </c>
      <c r="O625" s="2">
        <v>22</v>
      </c>
      <c r="P625" s="2">
        <v>7</v>
      </c>
      <c r="Q625" s="2">
        <v>9</v>
      </c>
      <c r="R625" s="2">
        <v>20</v>
      </c>
      <c r="S625" s="2">
        <v>2</v>
      </c>
      <c r="T625" s="2" t="str">
        <f t="shared" si="45"/>
        <v>N51220700</v>
      </c>
      <c r="U625" s="2" t="str">
        <f t="shared" si="46"/>
        <v>E09200200</v>
      </c>
      <c r="V625" s="2" t="str">
        <f t="shared" si="47"/>
        <v>51°22'07.0"N</v>
      </c>
      <c r="W625" s="2" t="str">
        <f t="shared" si="48"/>
        <v>09°20'02.0"E</v>
      </c>
      <c r="X625" t="s">
        <v>1136</v>
      </c>
      <c r="Y625">
        <v>8</v>
      </c>
      <c r="Z625" t="s">
        <v>15</v>
      </c>
      <c r="AA625" t="str">
        <f t="shared" si="49"/>
        <v>Zierenberg Dornberg  (Germany)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Tabelle1!FlightLog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Bäuerle</dc:creator>
  <cp:lastModifiedBy>Martin Bäuerle</cp:lastModifiedBy>
  <dcterms:created xsi:type="dcterms:W3CDTF">2025-01-14T13:01:36Z</dcterms:created>
  <dcterms:modified xsi:type="dcterms:W3CDTF">2025-01-14T15:16:26Z</dcterms:modified>
</cp:coreProperties>
</file>