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2d1k\Desktop\"/>
    </mc:Choice>
  </mc:AlternateContent>
  <xr:revisionPtr revIDLastSave="0" documentId="13_ncr:1_{B964C516-3F77-4EB2-9383-2335BE49CFAC}" xr6:coauthVersionLast="47" xr6:coauthVersionMax="47" xr10:uidLastSave="{00000000-0000-0000-0000-000000000000}"/>
  <bookViews>
    <workbookView xWindow="-120" yWindow="-120" windowWidth="29040" windowHeight="15720" activeTab="5" xr2:uid="{C21D8889-47EB-484E-BC67-158B7607F0AF}"/>
  </bookViews>
  <sheets>
    <sheet name="GLNG" sheetId="5" r:id="rId1"/>
    <sheet name="IREN" sheetId="6" r:id="rId2"/>
    <sheet name="LNMD" sheetId="7" r:id="rId3"/>
    <sheet name="GLO.TO" sheetId="8" r:id="rId4"/>
    <sheet name="Baseline" sheetId="13" r:id="rId5"/>
    <sheet name="FINAL" sheetId="15" r:id="rId6"/>
  </sheets>
  <definedNames>
    <definedName name="_xlnm._FilterDatabase" localSheetId="5" hidden="1">FINAL!$A$1:$A$737</definedName>
    <definedName name="ExternalData_1" localSheetId="4" hidden="1">Baseline!$E$1:$F$767</definedName>
    <definedName name="ExternalData_1" localSheetId="0" hidden="1">GLNG!$A$1:$C$761</definedName>
    <definedName name="ExternalData_1" localSheetId="3" hidden="1">GLO.TO!$A$1:$C$752</definedName>
    <definedName name="ExternalData_1" localSheetId="1" hidden="1">IREN!$A$1:$C$751</definedName>
    <definedName name="ExternalData_1" localSheetId="2" hidden="1">LNMD!$A$1:$C$751</definedName>
    <definedName name="ExternalData_2" localSheetId="4" hidden="1">Baseline!$A$1:$C$5</definedName>
    <definedName name="ExternalData_2" localSheetId="5" hidden="1">FINAL!#REF!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5" l="1"/>
  <c r="T7" i="15"/>
  <c r="T6" i="15"/>
  <c r="T5" i="15"/>
  <c r="N29" i="15"/>
  <c r="N28" i="15"/>
  <c r="G722" i="15"/>
  <c r="G4" i="15"/>
  <c r="I3" i="15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N31" i="15"/>
  <c r="N30" i="15"/>
  <c r="J723" i="15" s="1"/>
  <c r="J358" i="15"/>
  <c r="G725" i="15"/>
  <c r="G3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341" i="15"/>
  <c r="G342" i="15"/>
  <c r="G343" i="15"/>
  <c r="G344" i="15"/>
  <c r="G345" i="15"/>
  <c r="G346" i="15"/>
  <c r="G347" i="15"/>
  <c r="G348" i="15"/>
  <c r="G349" i="15"/>
  <c r="G350" i="15"/>
  <c r="G351" i="15"/>
  <c r="G352" i="15"/>
  <c r="G353" i="15"/>
  <c r="G354" i="15"/>
  <c r="G355" i="15"/>
  <c r="G356" i="15"/>
  <c r="G357" i="15"/>
  <c r="G358" i="15"/>
  <c r="G359" i="15"/>
  <c r="G360" i="15"/>
  <c r="G361" i="15"/>
  <c r="G362" i="15"/>
  <c r="G363" i="15"/>
  <c r="G364" i="15"/>
  <c r="G365" i="15"/>
  <c r="G366" i="15"/>
  <c r="G367" i="15"/>
  <c r="G368" i="15"/>
  <c r="G369" i="15"/>
  <c r="G370" i="15"/>
  <c r="G371" i="15"/>
  <c r="G372" i="15"/>
  <c r="G373" i="15"/>
  <c r="G374" i="15"/>
  <c r="G375" i="15"/>
  <c r="G376" i="15"/>
  <c r="G377" i="15"/>
  <c r="G378" i="15"/>
  <c r="G379" i="15"/>
  <c r="G380" i="15"/>
  <c r="G381" i="15"/>
  <c r="G382" i="15"/>
  <c r="G383" i="15"/>
  <c r="G384" i="15"/>
  <c r="G385" i="15"/>
  <c r="G386" i="15"/>
  <c r="G387" i="15"/>
  <c r="G388" i="15"/>
  <c r="G389" i="15"/>
  <c r="G390" i="15"/>
  <c r="G391" i="15"/>
  <c r="G392" i="15"/>
  <c r="G393" i="15"/>
  <c r="G394" i="15"/>
  <c r="G395" i="15"/>
  <c r="G396" i="15"/>
  <c r="G397" i="15"/>
  <c r="G398" i="15"/>
  <c r="G399" i="15"/>
  <c r="G400" i="15"/>
  <c r="G401" i="15"/>
  <c r="G402" i="15"/>
  <c r="G403" i="15"/>
  <c r="G404" i="15"/>
  <c r="G405" i="15"/>
  <c r="G406" i="15"/>
  <c r="G407" i="15"/>
  <c r="G408" i="15"/>
  <c r="G409" i="15"/>
  <c r="G410" i="15"/>
  <c r="G411" i="15"/>
  <c r="G412" i="15"/>
  <c r="G413" i="15"/>
  <c r="G414" i="15"/>
  <c r="G415" i="15"/>
  <c r="G416" i="15"/>
  <c r="G417" i="15"/>
  <c r="G418" i="15"/>
  <c r="G419" i="15"/>
  <c r="G420" i="15"/>
  <c r="G421" i="15"/>
  <c r="G422" i="15"/>
  <c r="G423" i="15"/>
  <c r="G424" i="15"/>
  <c r="G425" i="15"/>
  <c r="G426" i="15"/>
  <c r="G427" i="15"/>
  <c r="G428" i="15"/>
  <c r="G429" i="15"/>
  <c r="G430" i="15"/>
  <c r="G431" i="15"/>
  <c r="G432" i="15"/>
  <c r="G433" i="15"/>
  <c r="G434" i="15"/>
  <c r="G435" i="15"/>
  <c r="G436" i="15"/>
  <c r="G437" i="15"/>
  <c r="G438" i="15"/>
  <c r="G439" i="15"/>
  <c r="G440" i="15"/>
  <c r="G441" i="15"/>
  <c r="G442" i="15"/>
  <c r="G443" i="15"/>
  <c r="G444" i="15"/>
  <c r="G445" i="15"/>
  <c r="G446" i="15"/>
  <c r="G447" i="15"/>
  <c r="G448" i="15"/>
  <c r="G449" i="15"/>
  <c r="G450" i="15"/>
  <c r="G451" i="15"/>
  <c r="G452" i="15"/>
  <c r="G453" i="15"/>
  <c r="G454" i="15"/>
  <c r="G455" i="15"/>
  <c r="G456" i="15"/>
  <c r="G457" i="15"/>
  <c r="G458" i="15"/>
  <c r="G459" i="15"/>
  <c r="G460" i="15"/>
  <c r="G461" i="15"/>
  <c r="G462" i="15"/>
  <c r="G463" i="15"/>
  <c r="G464" i="15"/>
  <c r="G465" i="15"/>
  <c r="G466" i="15"/>
  <c r="G467" i="15"/>
  <c r="G468" i="15"/>
  <c r="G469" i="15"/>
  <c r="G470" i="15"/>
  <c r="G471" i="15"/>
  <c r="G472" i="15"/>
  <c r="G473" i="15"/>
  <c r="G474" i="15"/>
  <c r="G475" i="15"/>
  <c r="G476" i="15"/>
  <c r="G477" i="15"/>
  <c r="G478" i="15"/>
  <c r="G479" i="15"/>
  <c r="G480" i="15"/>
  <c r="G481" i="15"/>
  <c r="G482" i="15"/>
  <c r="G483" i="15"/>
  <c r="G484" i="15"/>
  <c r="G485" i="15"/>
  <c r="G486" i="15"/>
  <c r="G487" i="15"/>
  <c r="G488" i="15"/>
  <c r="G489" i="15"/>
  <c r="G490" i="15"/>
  <c r="G491" i="15"/>
  <c r="G492" i="15"/>
  <c r="G493" i="15"/>
  <c r="G494" i="15"/>
  <c r="G495" i="15"/>
  <c r="G496" i="15"/>
  <c r="G497" i="15"/>
  <c r="G498" i="15"/>
  <c r="G499" i="15"/>
  <c r="G500" i="15"/>
  <c r="G501" i="15"/>
  <c r="G502" i="15"/>
  <c r="G503" i="15"/>
  <c r="G504" i="15"/>
  <c r="G505" i="15"/>
  <c r="G506" i="15"/>
  <c r="G507" i="15"/>
  <c r="G508" i="15"/>
  <c r="G509" i="15"/>
  <c r="G510" i="15"/>
  <c r="G511" i="15"/>
  <c r="G512" i="15"/>
  <c r="G513" i="15"/>
  <c r="G514" i="15"/>
  <c r="G515" i="15"/>
  <c r="G516" i="15"/>
  <c r="G517" i="15"/>
  <c r="G518" i="15"/>
  <c r="G519" i="15"/>
  <c r="G520" i="15"/>
  <c r="G521" i="15"/>
  <c r="G522" i="15"/>
  <c r="G523" i="15"/>
  <c r="G524" i="15"/>
  <c r="G525" i="15"/>
  <c r="G526" i="15"/>
  <c r="G527" i="15"/>
  <c r="G528" i="15"/>
  <c r="G529" i="15"/>
  <c r="G530" i="15"/>
  <c r="G531" i="15"/>
  <c r="G532" i="15"/>
  <c r="G533" i="15"/>
  <c r="G534" i="15"/>
  <c r="G535" i="15"/>
  <c r="G536" i="15"/>
  <c r="G537" i="15"/>
  <c r="G538" i="15"/>
  <c r="G539" i="15"/>
  <c r="G540" i="15"/>
  <c r="G541" i="15"/>
  <c r="G542" i="15"/>
  <c r="G543" i="15"/>
  <c r="G544" i="15"/>
  <c r="G545" i="15"/>
  <c r="G546" i="15"/>
  <c r="G547" i="15"/>
  <c r="G548" i="15"/>
  <c r="G549" i="15"/>
  <c r="G550" i="15"/>
  <c r="G551" i="15"/>
  <c r="G552" i="15"/>
  <c r="G553" i="15"/>
  <c r="G554" i="15"/>
  <c r="G555" i="15"/>
  <c r="G556" i="15"/>
  <c r="G557" i="15"/>
  <c r="G558" i="15"/>
  <c r="G559" i="15"/>
  <c r="G560" i="15"/>
  <c r="G561" i="15"/>
  <c r="G562" i="15"/>
  <c r="G563" i="15"/>
  <c r="G564" i="15"/>
  <c r="G565" i="15"/>
  <c r="G566" i="15"/>
  <c r="G567" i="15"/>
  <c r="G568" i="15"/>
  <c r="G569" i="15"/>
  <c r="G570" i="15"/>
  <c r="G571" i="15"/>
  <c r="G572" i="15"/>
  <c r="G573" i="15"/>
  <c r="G574" i="15"/>
  <c r="G575" i="15"/>
  <c r="G576" i="15"/>
  <c r="G577" i="15"/>
  <c r="G578" i="15"/>
  <c r="G579" i="15"/>
  <c r="G580" i="15"/>
  <c r="G581" i="15"/>
  <c r="G582" i="15"/>
  <c r="G583" i="15"/>
  <c r="G584" i="15"/>
  <c r="G585" i="15"/>
  <c r="G586" i="15"/>
  <c r="G587" i="15"/>
  <c r="G588" i="15"/>
  <c r="G589" i="15"/>
  <c r="G590" i="15"/>
  <c r="G591" i="15"/>
  <c r="G592" i="15"/>
  <c r="G593" i="15"/>
  <c r="G594" i="15"/>
  <c r="G595" i="15"/>
  <c r="G596" i="15"/>
  <c r="G597" i="15"/>
  <c r="G598" i="15"/>
  <c r="G599" i="15"/>
  <c r="G600" i="15"/>
  <c r="G601" i="15"/>
  <c r="G602" i="15"/>
  <c r="G603" i="15"/>
  <c r="G604" i="15"/>
  <c r="G605" i="15"/>
  <c r="G606" i="15"/>
  <c r="G607" i="15"/>
  <c r="G608" i="15"/>
  <c r="G609" i="15"/>
  <c r="G610" i="15"/>
  <c r="G611" i="15"/>
  <c r="G612" i="15"/>
  <c r="G613" i="15"/>
  <c r="G614" i="15"/>
  <c r="G615" i="15"/>
  <c r="G616" i="15"/>
  <c r="G617" i="15"/>
  <c r="G618" i="15"/>
  <c r="G619" i="15"/>
  <c r="G620" i="15"/>
  <c r="G621" i="15"/>
  <c r="G622" i="15"/>
  <c r="G623" i="15"/>
  <c r="G624" i="15"/>
  <c r="G625" i="15"/>
  <c r="G626" i="15"/>
  <c r="G627" i="15"/>
  <c r="G628" i="15"/>
  <c r="G629" i="15"/>
  <c r="G630" i="15"/>
  <c r="G631" i="15"/>
  <c r="G632" i="15"/>
  <c r="G633" i="15"/>
  <c r="G634" i="15"/>
  <c r="G635" i="15"/>
  <c r="G636" i="15"/>
  <c r="G637" i="15"/>
  <c r="G638" i="15"/>
  <c r="G639" i="15"/>
  <c r="G640" i="15"/>
  <c r="G641" i="15"/>
  <c r="G642" i="15"/>
  <c r="G643" i="15"/>
  <c r="G644" i="15"/>
  <c r="G645" i="15"/>
  <c r="G646" i="15"/>
  <c r="G647" i="15"/>
  <c r="G648" i="15"/>
  <c r="G649" i="15"/>
  <c r="G650" i="15"/>
  <c r="G651" i="15"/>
  <c r="G652" i="15"/>
  <c r="G653" i="15"/>
  <c r="G654" i="15"/>
  <c r="G655" i="15"/>
  <c r="G656" i="15"/>
  <c r="G657" i="15"/>
  <c r="G658" i="15"/>
  <c r="G659" i="15"/>
  <c r="G660" i="15"/>
  <c r="G661" i="15"/>
  <c r="G662" i="15"/>
  <c r="G663" i="15"/>
  <c r="G664" i="15"/>
  <c r="G665" i="15"/>
  <c r="G666" i="15"/>
  <c r="G667" i="15"/>
  <c r="G668" i="15"/>
  <c r="G669" i="15"/>
  <c r="G670" i="15"/>
  <c r="G671" i="15"/>
  <c r="G672" i="15"/>
  <c r="G673" i="15"/>
  <c r="G674" i="15"/>
  <c r="G675" i="15"/>
  <c r="G676" i="15"/>
  <c r="G677" i="15"/>
  <c r="G678" i="15"/>
  <c r="G679" i="15"/>
  <c r="G680" i="15"/>
  <c r="G681" i="15"/>
  <c r="G682" i="15"/>
  <c r="G683" i="15"/>
  <c r="G684" i="15"/>
  <c r="G685" i="15"/>
  <c r="G686" i="15"/>
  <c r="G687" i="15"/>
  <c r="G688" i="15"/>
  <c r="G689" i="15"/>
  <c r="G690" i="15"/>
  <c r="G691" i="15"/>
  <c r="G692" i="15"/>
  <c r="G693" i="15"/>
  <c r="G694" i="15"/>
  <c r="G695" i="15"/>
  <c r="G696" i="15"/>
  <c r="G697" i="15"/>
  <c r="G698" i="15"/>
  <c r="G699" i="15"/>
  <c r="G700" i="15"/>
  <c r="G701" i="15"/>
  <c r="G702" i="15"/>
  <c r="G703" i="15"/>
  <c r="G704" i="15"/>
  <c r="G705" i="15"/>
  <c r="G706" i="15"/>
  <c r="G707" i="15"/>
  <c r="G708" i="15"/>
  <c r="G709" i="15"/>
  <c r="G710" i="15"/>
  <c r="G711" i="15"/>
  <c r="G712" i="15"/>
  <c r="G713" i="15"/>
  <c r="G714" i="15"/>
  <c r="G715" i="15"/>
  <c r="G716" i="15"/>
  <c r="G717" i="15"/>
  <c r="G718" i="15"/>
  <c r="G719" i="15"/>
  <c r="G720" i="15"/>
  <c r="G721" i="15"/>
  <c r="G723" i="15"/>
  <c r="G724" i="15"/>
  <c r="D2" i="8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8" i="5"/>
  <c r="D699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39" i="5"/>
  <c r="D640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8" i="5"/>
  <c r="D569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3" i="5"/>
  <c r="D504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49" i="5"/>
  <c r="D450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5" i="5"/>
  <c r="D386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6" i="5"/>
  <c r="D317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3" i="5"/>
  <c r="D244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4" i="5"/>
  <c r="D195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" i="8"/>
  <c r="D4" i="8"/>
  <c r="D3" i="8"/>
  <c r="D737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9" i="8"/>
  <c r="D5" i="8"/>
  <c r="D7" i="8"/>
  <c r="D8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J658" i="15" l="1"/>
  <c r="J634" i="15"/>
  <c r="J514" i="15"/>
  <c r="J490" i="15"/>
  <c r="J370" i="15"/>
  <c r="J346" i="15"/>
  <c r="J646" i="15"/>
  <c r="J502" i="15"/>
  <c r="J31" i="15"/>
  <c r="J4" i="15"/>
  <c r="J3" i="15"/>
  <c r="J2" i="15"/>
  <c r="J12" i="15"/>
  <c r="J24" i="15"/>
  <c r="J37" i="15"/>
  <c r="J49" i="15"/>
  <c r="J61" i="15"/>
  <c r="J73" i="15"/>
  <c r="J85" i="15"/>
  <c r="J97" i="15"/>
  <c r="J109" i="15"/>
  <c r="J121" i="15"/>
  <c r="J133" i="15"/>
  <c r="J145" i="15"/>
  <c r="J157" i="15"/>
  <c r="J169" i="15"/>
  <c r="J181" i="15"/>
  <c r="J193" i="15"/>
  <c r="J205" i="15"/>
  <c r="J217" i="15"/>
  <c r="J229" i="15"/>
  <c r="J241" i="15"/>
  <c r="J253" i="15"/>
  <c r="J265" i="15"/>
  <c r="J277" i="15"/>
  <c r="J289" i="15"/>
  <c r="J301" i="15"/>
  <c r="J313" i="15"/>
  <c r="J13" i="15"/>
  <c r="H13" i="15" s="1"/>
  <c r="J25" i="15"/>
  <c r="H25" i="15" s="1"/>
  <c r="J38" i="15"/>
  <c r="H38" i="15" s="1"/>
  <c r="J50" i="15"/>
  <c r="H50" i="15" s="1"/>
  <c r="J15" i="15"/>
  <c r="J27" i="15"/>
  <c r="J40" i="15"/>
  <c r="J52" i="15"/>
  <c r="H52" i="15" s="1"/>
  <c r="J64" i="15"/>
  <c r="J76" i="15"/>
  <c r="J88" i="15"/>
  <c r="J100" i="15"/>
  <c r="J112" i="15"/>
  <c r="J124" i="15"/>
  <c r="J136" i="15"/>
  <c r="J148" i="15"/>
  <c r="J160" i="15"/>
  <c r="J172" i="15"/>
  <c r="J184" i="15"/>
  <c r="J196" i="15"/>
  <c r="J208" i="15"/>
  <c r="J220" i="15"/>
  <c r="J232" i="15"/>
  <c r="J244" i="15"/>
  <c r="J256" i="15"/>
  <c r="J268" i="15"/>
  <c r="J280" i="15"/>
  <c r="J292" i="15"/>
  <c r="J18" i="15"/>
  <c r="J7" i="15"/>
  <c r="J9" i="15"/>
  <c r="J21" i="15"/>
  <c r="J34" i="15"/>
  <c r="J46" i="15"/>
  <c r="J58" i="15"/>
  <c r="J70" i="15"/>
  <c r="J82" i="15"/>
  <c r="J94" i="15"/>
  <c r="J10" i="15"/>
  <c r="J30" i="15"/>
  <c r="J48" i="15"/>
  <c r="J66" i="15"/>
  <c r="J81" i="15"/>
  <c r="J98" i="15"/>
  <c r="H98" i="15" s="1"/>
  <c r="J113" i="15"/>
  <c r="H113" i="15" s="1"/>
  <c r="J127" i="15"/>
  <c r="J141" i="15"/>
  <c r="J155" i="15"/>
  <c r="J170" i="15"/>
  <c r="H170" i="15" s="1"/>
  <c r="J185" i="15"/>
  <c r="J199" i="15"/>
  <c r="J213" i="15"/>
  <c r="J227" i="15"/>
  <c r="J242" i="15"/>
  <c r="H242" i="15" s="1"/>
  <c r="J257" i="15"/>
  <c r="H257" i="15" s="1"/>
  <c r="J271" i="15"/>
  <c r="J285" i="15"/>
  <c r="J299" i="15"/>
  <c r="J312" i="15"/>
  <c r="J325" i="15"/>
  <c r="J337" i="15"/>
  <c r="J349" i="15"/>
  <c r="J361" i="15"/>
  <c r="J373" i="15"/>
  <c r="J385" i="15"/>
  <c r="J397" i="15"/>
  <c r="J409" i="15"/>
  <c r="J421" i="15"/>
  <c r="J433" i="15"/>
  <c r="J445" i="15"/>
  <c r="J457" i="15"/>
  <c r="J469" i="15"/>
  <c r="J481" i="15"/>
  <c r="J493" i="15"/>
  <c r="J505" i="15"/>
  <c r="J517" i="15"/>
  <c r="J529" i="15"/>
  <c r="J541" i="15"/>
  <c r="J553" i="15"/>
  <c r="J565" i="15"/>
  <c r="J577" i="15"/>
  <c r="J589" i="15"/>
  <c r="J601" i="15"/>
  <c r="J613" i="15"/>
  <c r="J625" i="15"/>
  <c r="J637" i="15"/>
  <c r="J649" i="15"/>
  <c r="J661" i="15"/>
  <c r="J673" i="15"/>
  <c r="J685" i="15"/>
  <c r="J697" i="15"/>
  <c r="J709" i="15"/>
  <c r="J721" i="15"/>
  <c r="J122" i="15"/>
  <c r="J251" i="15"/>
  <c r="J308" i="15"/>
  <c r="J369" i="15"/>
  <c r="J417" i="15"/>
  <c r="J513" i="15"/>
  <c r="J585" i="15"/>
  <c r="J657" i="15"/>
  <c r="J78" i="15"/>
  <c r="J138" i="15"/>
  <c r="J195" i="15"/>
  <c r="J282" i="15"/>
  <c r="J11" i="15"/>
  <c r="H11" i="15" s="1"/>
  <c r="J32" i="15"/>
  <c r="J51" i="15"/>
  <c r="J67" i="15"/>
  <c r="J83" i="15"/>
  <c r="H83" i="15" s="1"/>
  <c r="J99" i="15"/>
  <c r="J114" i="15"/>
  <c r="J128" i="15"/>
  <c r="J142" i="15"/>
  <c r="H142" i="15" s="1"/>
  <c r="J156" i="15"/>
  <c r="H156" i="15" s="1"/>
  <c r="J171" i="15"/>
  <c r="H171" i="15" s="1"/>
  <c r="J186" i="15"/>
  <c r="H186" i="15" s="1"/>
  <c r="J200" i="15"/>
  <c r="H200" i="15" s="1"/>
  <c r="J214" i="15"/>
  <c r="J228" i="15"/>
  <c r="J243" i="15"/>
  <c r="J258" i="15"/>
  <c r="J272" i="15"/>
  <c r="J286" i="15"/>
  <c r="J300" i="15"/>
  <c r="J314" i="15"/>
  <c r="H314" i="15" s="1"/>
  <c r="J326" i="15"/>
  <c r="H326" i="15" s="1"/>
  <c r="J338" i="15"/>
  <c r="H338" i="15" s="1"/>
  <c r="J350" i="15"/>
  <c r="H350" i="15" s="1"/>
  <c r="J362" i="15"/>
  <c r="H362" i="15" s="1"/>
  <c r="J374" i="15"/>
  <c r="J386" i="15"/>
  <c r="J398" i="15"/>
  <c r="H398" i="15" s="1"/>
  <c r="J410" i="15"/>
  <c r="J422" i="15"/>
  <c r="J434" i="15"/>
  <c r="J446" i="15"/>
  <c r="J458" i="15"/>
  <c r="H458" i="15" s="1"/>
  <c r="J470" i="15"/>
  <c r="H470" i="15" s="1"/>
  <c r="J482" i="15"/>
  <c r="H482" i="15" s="1"/>
  <c r="J494" i="15"/>
  <c r="H494" i="15" s="1"/>
  <c r="J506" i="15"/>
  <c r="H506" i="15" s="1"/>
  <c r="J518" i="15"/>
  <c r="J530" i="15"/>
  <c r="J542" i="15"/>
  <c r="H542" i="15" s="1"/>
  <c r="J554" i="15"/>
  <c r="J566" i="15"/>
  <c r="J578" i="15"/>
  <c r="J590" i="15"/>
  <c r="J602" i="15"/>
  <c r="H602" i="15" s="1"/>
  <c r="J614" i="15"/>
  <c r="H614" i="15" s="1"/>
  <c r="J626" i="15"/>
  <c r="H626" i="15" s="1"/>
  <c r="J638" i="15"/>
  <c r="H638" i="15" s="1"/>
  <c r="J650" i="15"/>
  <c r="H650" i="15" s="1"/>
  <c r="J662" i="15"/>
  <c r="J674" i="15"/>
  <c r="J686" i="15"/>
  <c r="H686" i="15" s="1"/>
  <c r="J698" i="15"/>
  <c r="J710" i="15"/>
  <c r="J722" i="15"/>
  <c r="J405" i="15"/>
  <c r="J681" i="15"/>
  <c r="J14" i="15"/>
  <c r="J33" i="15"/>
  <c r="H33" i="15" s="1"/>
  <c r="J53" i="15"/>
  <c r="J68" i="15"/>
  <c r="J84" i="15"/>
  <c r="J101" i="15"/>
  <c r="H101" i="15" s="1"/>
  <c r="J115" i="15"/>
  <c r="J129" i="15"/>
  <c r="J143" i="15"/>
  <c r="J158" i="15"/>
  <c r="H158" i="15" s="1"/>
  <c r="J173" i="15"/>
  <c r="H173" i="15" s="1"/>
  <c r="J187" i="15"/>
  <c r="J201" i="15"/>
  <c r="J215" i="15"/>
  <c r="H215" i="15" s="1"/>
  <c r="J230" i="15"/>
  <c r="H230" i="15" s="1"/>
  <c r="J245" i="15"/>
  <c r="H245" i="15" s="1"/>
  <c r="J259" i="15"/>
  <c r="J273" i="15"/>
  <c r="H273" i="15" s="1"/>
  <c r="J287" i="15"/>
  <c r="H287" i="15" s="1"/>
  <c r="J302" i="15"/>
  <c r="H302" i="15" s="1"/>
  <c r="J315" i="15"/>
  <c r="J327" i="15"/>
  <c r="J339" i="15"/>
  <c r="J351" i="15"/>
  <c r="J363" i="15"/>
  <c r="J375" i="15"/>
  <c r="H375" i="15" s="1"/>
  <c r="J387" i="15"/>
  <c r="H387" i="15" s="1"/>
  <c r="J399" i="15"/>
  <c r="J411" i="15"/>
  <c r="J423" i="15"/>
  <c r="H423" i="15" s="1"/>
  <c r="J435" i="15"/>
  <c r="H435" i="15" s="1"/>
  <c r="J447" i="15"/>
  <c r="J459" i="15"/>
  <c r="J471" i="15"/>
  <c r="J483" i="15"/>
  <c r="J495" i="15"/>
  <c r="J507" i="15"/>
  <c r="J519" i="15"/>
  <c r="H519" i="15" s="1"/>
  <c r="J531" i="15"/>
  <c r="H531" i="15" s="1"/>
  <c r="J543" i="15"/>
  <c r="J555" i="15"/>
  <c r="J567" i="15"/>
  <c r="H567" i="15" s="1"/>
  <c r="J579" i="15"/>
  <c r="H579" i="15" s="1"/>
  <c r="J591" i="15"/>
  <c r="J603" i="15"/>
  <c r="J615" i="15"/>
  <c r="J627" i="15"/>
  <c r="J639" i="15"/>
  <c r="J651" i="15"/>
  <c r="J663" i="15"/>
  <c r="H663" i="15" s="1"/>
  <c r="J675" i="15"/>
  <c r="H675" i="15" s="1"/>
  <c r="J687" i="15"/>
  <c r="J699" i="15"/>
  <c r="J711" i="15"/>
  <c r="H711" i="15" s="1"/>
  <c r="J501" i="15"/>
  <c r="J16" i="15"/>
  <c r="H16" i="15" s="1"/>
  <c r="J35" i="15"/>
  <c r="J54" i="15"/>
  <c r="J69" i="15"/>
  <c r="J86" i="15"/>
  <c r="H86" i="15" s="1"/>
  <c r="J102" i="15"/>
  <c r="H102" i="15" s="1"/>
  <c r="J116" i="15"/>
  <c r="H116" i="15" s="1"/>
  <c r="J130" i="15"/>
  <c r="H130" i="15" s="1"/>
  <c r="J144" i="15"/>
  <c r="J159" i="15"/>
  <c r="J174" i="15"/>
  <c r="J188" i="15"/>
  <c r="H188" i="15" s="1"/>
  <c r="J202" i="15"/>
  <c r="J216" i="15"/>
  <c r="J231" i="15"/>
  <c r="J246" i="15"/>
  <c r="J260" i="15"/>
  <c r="H260" i="15" s="1"/>
  <c r="J274" i="15"/>
  <c r="H274" i="15" s="1"/>
  <c r="J288" i="15"/>
  <c r="H288" i="15" s="1"/>
  <c r="J303" i="15"/>
  <c r="H303" i="15" s="1"/>
  <c r="J316" i="15"/>
  <c r="J328" i="15"/>
  <c r="J340" i="15"/>
  <c r="J352" i="15"/>
  <c r="H352" i="15" s="1"/>
  <c r="J364" i="15"/>
  <c r="J376" i="15"/>
  <c r="J388" i="15"/>
  <c r="J400" i="15"/>
  <c r="J412" i="15"/>
  <c r="H412" i="15" s="1"/>
  <c r="J424" i="15"/>
  <c r="H424" i="15" s="1"/>
  <c r="J436" i="15"/>
  <c r="H436" i="15" s="1"/>
  <c r="J448" i="15"/>
  <c r="H448" i="15" s="1"/>
  <c r="J460" i="15"/>
  <c r="J472" i="15"/>
  <c r="J484" i="15"/>
  <c r="J496" i="15"/>
  <c r="H496" i="15" s="1"/>
  <c r="J508" i="15"/>
  <c r="J520" i="15"/>
  <c r="J532" i="15"/>
  <c r="J544" i="15"/>
  <c r="J556" i="15"/>
  <c r="H556" i="15" s="1"/>
  <c r="J568" i="15"/>
  <c r="H568" i="15" s="1"/>
  <c r="J580" i="15"/>
  <c r="H580" i="15" s="1"/>
  <c r="J592" i="15"/>
  <c r="H592" i="15" s="1"/>
  <c r="J604" i="15"/>
  <c r="J616" i="15"/>
  <c r="J628" i="15"/>
  <c r="J640" i="15"/>
  <c r="H640" i="15" s="1"/>
  <c r="J652" i="15"/>
  <c r="J664" i="15"/>
  <c r="J676" i="15"/>
  <c r="J688" i="15"/>
  <c r="J700" i="15"/>
  <c r="H700" i="15" s="1"/>
  <c r="J712" i="15"/>
  <c r="H712" i="15" s="1"/>
  <c r="J724" i="15"/>
  <c r="H724" i="15" s="1"/>
  <c r="J179" i="15"/>
  <c r="H179" i="15" s="1"/>
  <c r="J357" i="15"/>
  <c r="J489" i="15"/>
  <c r="J597" i="15"/>
  <c r="J669" i="15"/>
  <c r="J26" i="15"/>
  <c r="H26" i="15" s="1"/>
  <c r="J17" i="15"/>
  <c r="J36" i="15"/>
  <c r="H36" i="15" s="1"/>
  <c r="J55" i="15"/>
  <c r="H55" i="15" s="1"/>
  <c r="J71" i="15"/>
  <c r="H71" i="15" s="1"/>
  <c r="J87" i="15"/>
  <c r="H87" i="15" s="1"/>
  <c r="J103" i="15"/>
  <c r="J117" i="15"/>
  <c r="J131" i="15"/>
  <c r="J146" i="15"/>
  <c r="J161" i="15"/>
  <c r="H161" i="15" s="1"/>
  <c r="J175" i="15"/>
  <c r="H175" i="15" s="1"/>
  <c r="J189" i="15"/>
  <c r="H189" i="15" s="1"/>
  <c r="J203" i="15"/>
  <c r="J218" i="15"/>
  <c r="H218" i="15" s="1"/>
  <c r="J233" i="15"/>
  <c r="H233" i="15" s="1"/>
  <c r="J247" i="15"/>
  <c r="H247" i="15" s="1"/>
  <c r="J261" i="15"/>
  <c r="H261" i="15" s="1"/>
  <c r="J275" i="15"/>
  <c r="J290" i="15"/>
  <c r="J304" i="15"/>
  <c r="J317" i="15"/>
  <c r="J329" i="15"/>
  <c r="H329" i="15" s="1"/>
  <c r="J341" i="15"/>
  <c r="H341" i="15" s="1"/>
  <c r="J353" i="15"/>
  <c r="H353" i="15" s="1"/>
  <c r="J365" i="15"/>
  <c r="J377" i="15"/>
  <c r="H377" i="15" s="1"/>
  <c r="J389" i="15"/>
  <c r="H389" i="15" s="1"/>
  <c r="J401" i="15"/>
  <c r="H401" i="15" s="1"/>
  <c r="J413" i="15"/>
  <c r="H413" i="15" s="1"/>
  <c r="J425" i="15"/>
  <c r="J437" i="15"/>
  <c r="J449" i="15"/>
  <c r="J461" i="15"/>
  <c r="J473" i="15"/>
  <c r="H473" i="15" s="1"/>
  <c r="J485" i="15"/>
  <c r="H485" i="15" s="1"/>
  <c r="J497" i="15"/>
  <c r="H497" i="15" s="1"/>
  <c r="J509" i="15"/>
  <c r="J521" i="15"/>
  <c r="H521" i="15" s="1"/>
  <c r="J533" i="15"/>
  <c r="H533" i="15" s="1"/>
  <c r="J545" i="15"/>
  <c r="H545" i="15" s="1"/>
  <c r="J557" i="15"/>
  <c r="H557" i="15" s="1"/>
  <c r="J569" i="15"/>
  <c r="J581" i="15"/>
  <c r="J593" i="15"/>
  <c r="J605" i="15"/>
  <c r="J617" i="15"/>
  <c r="H617" i="15" s="1"/>
  <c r="J629" i="15"/>
  <c r="H629" i="15" s="1"/>
  <c r="J641" i="15"/>
  <c r="H641" i="15" s="1"/>
  <c r="J653" i="15"/>
  <c r="J665" i="15"/>
  <c r="H665" i="15" s="1"/>
  <c r="J677" i="15"/>
  <c r="H677" i="15" s="1"/>
  <c r="J689" i="15"/>
  <c r="H689" i="15" s="1"/>
  <c r="J701" i="15"/>
  <c r="H701" i="15" s="1"/>
  <c r="J713" i="15"/>
  <c r="J725" i="15"/>
  <c r="J549" i="15"/>
  <c r="J123" i="15"/>
  <c r="J180" i="15"/>
  <c r="J296" i="15"/>
  <c r="J19" i="15"/>
  <c r="H19" i="15" s="1"/>
  <c r="J39" i="15"/>
  <c r="H39" i="15" s="1"/>
  <c r="J56" i="15"/>
  <c r="J72" i="15"/>
  <c r="J89" i="15"/>
  <c r="H89" i="15" s="1"/>
  <c r="J104" i="15"/>
  <c r="J118" i="15"/>
  <c r="J132" i="15"/>
  <c r="J147" i="15"/>
  <c r="J162" i="15"/>
  <c r="J176" i="15"/>
  <c r="J190" i="15"/>
  <c r="H190" i="15" s="1"/>
  <c r="J204" i="15"/>
  <c r="H204" i="15" s="1"/>
  <c r="J219" i="15"/>
  <c r="J234" i="15"/>
  <c r="J248" i="15"/>
  <c r="H248" i="15" s="1"/>
  <c r="J262" i="15"/>
  <c r="J276" i="15"/>
  <c r="J291" i="15"/>
  <c r="J305" i="15"/>
  <c r="J318" i="15"/>
  <c r="J330" i="15"/>
  <c r="J342" i="15"/>
  <c r="J354" i="15"/>
  <c r="H354" i="15" s="1"/>
  <c r="J366" i="15"/>
  <c r="H366" i="15" s="1"/>
  <c r="J378" i="15"/>
  <c r="J390" i="15"/>
  <c r="J402" i="15"/>
  <c r="H402" i="15" s="1"/>
  <c r="J414" i="15"/>
  <c r="J426" i="15"/>
  <c r="J438" i="15"/>
  <c r="J450" i="15"/>
  <c r="J462" i="15"/>
  <c r="J474" i="15"/>
  <c r="J486" i="15"/>
  <c r="J498" i="15"/>
  <c r="H498" i="15" s="1"/>
  <c r="J510" i="15"/>
  <c r="H510" i="15" s="1"/>
  <c r="J522" i="15"/>
  <c r="J534" i="15"/>
  <c r="J546" i="15"/>
  <c r="H546" i="15" s="1"/>
  <c r="J558" i="15"/>
  <c r="J570" i="15"/>
  <c r="J582" i="15"/>
  <c r="J594" i="15"/>
  <c r="J606" i="15"/>
  <c r="J618" i="15"/>
  <c r="J630" i="15"/>
  <c r="J642" i="15"/>
  <c r="H642" i="15" s="1"/>
  <c r="J654" i="15"/>
  <c r="H654" i="15" s="1"/>
  <c r="J666" i="15"/>
  <c r="J678" i="15"/>
  <c r="J690" i="15"/>
  <c r="H690" i="15" s="1"/>
  <c r="J702" i="15"/>
  <c r="J714" i="15"/>
  <c r="J5" i="15"/>
  <c r="H5" i="15" s="1"/>
  <c r="J223" i="15"/>
  <c r="J453" i="15"/>
  <c r="J609" i="15"/>
  <c r="J62" i="15"/>
  <c r="H62" i="15" s="1"/>
  <c r="J152" i="15"/>
  <c r="J238" i="15"/>
  <c r="J322" i="15"/>
  <c r="J20" i="15"/>
  <c r="J41" i="15"/>
  <c r="H41" i="15" s="1"/>
  <c r="J57" i="15"/>
  <c r="H57" i="15" s="1"/>
  <c r="J74" i="15"/>
  <c r="H74" i="15" s="1"/>
  <c r="J90" i="15"/>
  <c r="H90" i="15" s="1"/>
  <c r="J105" i="15"/>
  <c r="J119" i="15"/>
  <c r="J134" i="15"/>
  <c r="J149" i="15"/>
  <c r="H149" i="15" s="1"/>
  <c r="J163" i="15"/>
  <c r="H163" i="15" s="1"/>
  <c r="J177" i="15"/>
  <c r="H177" i="15" s="1"/>
  <c r="J191" i="15"/>
  <c r="J206" i="15"/>
  <c r="H206" i="15" s="1"/>
  <c r="J221" i="15"/>
  <c r="J235" i="15"/>
  <c r="H235" i="15" s="1"/>
  <c r="J249" i="15"/>
  <c r="H249" i="15" s="1"/>
  <c r="J263" i="15"/>
  <c r="H263" i="15" s="1"/>
  <c r="J278" i="15"/>
  <c r="H278" i="15" s="1"/>
  <c r="J293" i="15"/>
  <c r="H293" i="15" s="1"/>
  <c r="J306" i="15"/>
  <c r="J319" i="15"/>
  <c r="J331" i="15"/>
  <c r="H331" i="15" s="1"/>
  <c r="J343" i="15"/>
  <c r="H343" i="15" s="1"/>
  <c r="J355" i="15"/>
  <c r="J367" i="15"/>
  <c r="J379" i="15"/>
  <c r="H379" i="15" s="1"/>
  <c r="J391" i="15"/>
  <c r="H391" i="15" s="1"/>
  <c r="J403" i="15"/>
  <c r="H403" i="15" s="1"/>
  <c r="J415" i="15"/>
  <c r="H415" i="15" s="1"/>
  <c r="J427" i="15"/>
  <c r="J439" i="15"/>
  <c r="J451" i="15"/>
  <c r="J463" i="15"/>
  <c r="J475" i="15"/>
  <c r="H475" i="15" s="1"/>
  <c r="J487" i="15"/>
  <c r="H487" i="15" s="1"/>
  <c r="J499" i="15"/>
  <c r="J511" i="15"/>
  <c r="J523" i="15"/>
  <c r="H523" i="15" s="1"/>
  <c r="J535" i="15"/>
  <c r="H535" i="15" s="1"/>
  <c r="J547" i="15"/>
  <c r="H547" i="15" s="1"/>
  <c r="J559" i="15"/>
  <c r="H559" i="15" s="1"/>
  <c r="J571" i="15"/>
  <c r="J583" i="15"/>
  <c r="J595" i="15"/>
  <c r="J607" i="15"/>
  <c r="J619" i="15"/>
  <c r="H619" i="15" s="1"/>
  <c r="J631" i="15"/>
  <c r="H631" i="15" s="1"/>
  <c r="J643" i="15"/>
  <c r="J655" i="15"/>
  <c r="J667" i="15"/>
  <c r="H667" i="15" s="1"/>
  <c r="J679" i="15"/>
  <c r="H679" i="15" s="1"/>
  <c r="J691" i="15"/>
  <c r="H691" i="15" s="1"/>
  <c r="J703" i="15"/>
  <c r="H703" i="15" s="1"/>
  <c r="J715" i="15"/>
  <c r="J137" i="15"/>
  <c r="H137" i="15" s="1"/>
  <c r="J465" i="15"/>
  <c r="J693" i="15"/>
  <c r="J22" i="15"/>
  <c r="J42" i="15"/>
  <c r="H42" i="15" s="1"/>
  <c r="J59" i="15"/>
  <c r="H59" i="15" s="1"/>
  <c r="J75" i="15"/>
  <c r="J91" i="15"/>
  <c r="J106" i="15"/>
  <c r="J120" i="15"/>
  <c r="J135" i="15"/>
  <c r="H135" i="15" s="1"/>
  <c r="J150" i="15"/>
  <c r="H150" i="15" s="1"/>
  <c r="J164" i="15"/>
  <c r="J178" i="15"/>
  <c r="J192" i="15"/>
  <c r="H192" i="15" s="1"/>
  <c r="J207" i="15"/>
  <c r="J222" i="15"/>
  <c r="H222" i="15" s="1"/>
  <c r="J236" i="15"/>
  <c r="J250" i="15"/>
  <c r="J264" i="15"/>
  <c r="J279" i="15"/>
  <c r="J294" i="15"/>
  <c r="J307" i="15"/>
  <c r="H307" i="15" s="1"/>
  <c r="J320" i="15"/>
  <c r="H320" i="15" s="1"/>
  <c r="J332" i="15"/>
  <c r="J344" i="15"/>
  <c r="J356" i="15"/>
  <c r="H356" i="15" s="1"/>
  <c r="J368" i="15"/>
  <c r="J380" i="15"/>
  <c r="H380" i="15" s="1"/>
  <c r="J392" i="15"/>
  <c r="J404" i="15"/>
  <c r="J416" i="15"/>
  <c r="J428" i="15"/>
  <c r="J440" i="15"/>
  <c r="J452" i="15"/>
  <c r="H452" i="15" s="1"/>
  <c r="J464" i="15"/>
  <c r="H464" i="15" s="1"/>
  <c r="J476" i="15"/>
  <c r="J488" i="15"/>
  <c r="J500" i="15"/>
  <c r="H500" i="15" s="1"/>
  <c r="J512" i="15"/>
  <c r="J524" i="15"/>
  <c r="H524" i="15" s="1"/>
  <c r="J536" i="15"/>
  <c r="J548" i="15"/>
  <c r="J560" i="15"/>
  <c r="J572" i="15"/>
  <c r="J584" i="15"/>
  <c r="J596" i="15"/>
  <c r="H596" i="15" s="1"/>
  <c r="J608" i="15"/>
  <c r="H608" i="15" s="1"/>
  <c r="J620" i="15"/>
  <c r="J632" i="15"/>
  <c r="J644" i="15"/>
  <c r="H644" i="15" s="1"/>
  <c r="J656" i="15"/>
  <c r="J668" i="15"/>
  <c r="H668" i="15" s="1"/>
  <c r="J680" i="15"/>
  <c r="J692" i="15"/>
  <c r="J704" i="15"/>
  <c r="J716" i="15"/>
  <c r="J43" i="15"/>
  <c r="H43" i="15" s="1"/>
  <c r="J60" i="15"/>
  <c r="H60" i="15" s="1"/>
  <c r="J77" i="15"/>
  <c r="J107" i="15"/>
  <c r="J194" i="15"/>
  <c r="H194" i="15" s="1"/>
  <c r="J281" i="15"/>
  <c r="H281" i="15" s="1"/>
  <c r="J321" i="15"/>
  <c r="J393" i="15"/>
  <c r="H393" i="15" s="1"/>
  <c r="J477" i="15"/>
  <c r="J573" i="15"/>
  <c r="J645" i="15"/>
  <c r="H645" i="15" s="1"/>
  <c r="J209" i="15"/>
  <c r="J525" i="15"/>
  <c r="H525" i="15" s="1"/>
  <c r="J717" i="15"/>
  <c r="H717" i="15" s="1"/>
  <c r="J108" i="15"/>
  <c r="J166" i="15"/>
  <c r="J267" i="15"/>
  <c r="J6" i="15"/>
  <c r="J28" i="15"/>
  <c r="H28" i="15" s="1"/>
  <c r="J45" i="15"/>
  <c r="J63" i="15"/>
  <c r="J79" i="15"/>
  <c r="H79" i="15" s="1"/>
  <c r="J95" i="15"/>
  <c r="H95" i="15" s="1"/>
  <c r="J110" i="15"/>
  <c r="H110" i="15" s="1"/>
  <c r="J125" i="15"/>
  <c r="H125" i="15" s="1"/>
  <c r="J139" i="15"/>
  <c r="H139" i="15" s="1"/>
  <c r="J153" i="15"/>
  <c r="H153" i="15" s="1"/>
  <c r="J167" i="15"/>
  <c r="J182" i="15"/>
  <c r="H182" i="15" s="1"/>
  <c r="J197" i="15"/>
  <c r="J211" i="15"/>
  <c r="J225" i="15"/>
  <c r="J239" i="15"/>
  <c r="J254" i="15"/>
  <c r="H254" i="15" s="1"/>
  <c r="J269" i="15"/>
  <c r="H269" i="15" s="1"/>
  <c r="J283" i="15"/>
  <c r="J297" i="15"/>
  <c r="H297" i="15" s="1"/>
  <c r="J310" i="15"/>
  <c r="H310" i="15" s="1"/>
  <c r="J323" i="15"/>
  <c r="H323" i="15" s="1"/>
  <c r="J335" i="15"/>
  <c r="J347" i="15"/>
  <c r="H347" i="15" s="1"/>
  <c r="J359" i="15"/>
  <c r="H359" i="15" s="1"/>
  <c r="J371" i="15"/>
  <c r="H371" i="15" s="1"/>
  <c r="J383" i="15"/>
  <c r="J395" i="15"/>
  <c r="J407" i="15"/>
  <c r="J419" i="15"/>
  <c r="H419" i="15" s="1"/>
  <c r="J431" i="15"/>
  <c r="J443" i="15"/>
  <c r="J455" i="15"/>
  <c r="H455" i="15" s="1"/>
  <c r="J467" i="15"/>
  <c r="J479" i="15"/>
  <c r="J491" i="15"/>
  <c r="H491" i="15" s="1"/>
  <c r="J503" i="15"/>
  <c r="H503" i="15" s="1"/>
  <c r="J515" i="15"/>
  <c r="H515" i="15" s="1"/>
  <c r="J527" i="15"/>
  <c r="H527" i="15" s="1"/>
  <c r="J539" i="15"/>
  <c r="J551" i="15"/>
  <c r="J563" i="15"/>
  <c r="J575" i="15"/>
  <c r="H575" i="15" s="1"/>
  <c r="J587" i="15"/>
  <c r="J599" i="15"/>
  <c r="H599" i="15" s="1"/>
  <c r="J611" i="15"/>
  <c r="J623" i="15"/>
  <c r="J635" i="15"/>
  <c r="H635" i="15" s="1"/>
  <c r="J647" i="15"/>
  <c r="H647" i="15" s="1"/>
  <c r="J659" i="15"/>
  <c r="H659" i="15" s="1"/>
  <c r="J671" i="15"/>
  <c r="J683" i="15"/>
  <c r="J695" i="15"/>
  <c r="J707" i="15"/>
  <c r="J719" i="15"/>
  <c r="J23" i="15"/>
  <c r="H23" i="15" s="1"/>
  <c r="J92" i="15"/>
  <c r="H92" i="15" s="1"/>
  <c r="J151" i="15"/>
  <c r="H151" i="15" s="1"/>
  <c r="J237" i="15"/>
  <c r="H237" i="15" s="1"/>
  <c r="J266" i="15"/>
  <c r="J295" i="15"/>
  <c r="J333" i="15"/>
  <c r="J381" i="15"/>
  <c r="H381" i="15" s="1"/>
  <c r="J429" i="15"/>
  <c r="J537" i="15"/>
  <c r="H537" i="15" s="1"/>
  <c r="J621" i="15"/>
  <c r="J44" i="15"/>
  <c r="J224" i="15"/>
  <c r="J8" i="15"/>
  <c r="H8" i="15" s="1"/>
  <c r="J29" i="15"/>
  <c r="H29" i="15" s="1"/>
  <c r="J47" i="15"/>
  <c r="H47" i="15" s="1"/>
  <c r="J65" i="15"/>
  <c r="J80" i="15"/>
  <c r="H80" i="15" s="1"/>
  <c r="J96" i="15"/>
  <c r="H96" i="15" s="1"/>
  <c r="J111" i="15"/>
  <c r="H111" i="15" s="1"/>
  <c r="J126" i="15"/>
  <c r="J140" i="15"/>
  <c r="J154" i="15"/>
  <c r="J168" i="15"/>
  <c r="J183" i="15"/>
  <c r="H183" i="15" s="1"/>
  <c r="J198" i="15"/>
  <c r="H198" i="15" s="1"/>
  <c r="J212" i="15"/>
  <c r="H212" i="15" s="1"/>
  <c r="J226" i="15"/>
  <c r="J240" i="15"/>
  <c r="H240" i="15" s="1"/>
  <c r="J255" i="15"/>
  <c r="H255" i="15" s="1"/>
  <c r="J270" i="15"/>
  <c r="H270" i="15" s="1"/>
  <c r="J284" i="15"/>
  <c r="H284" i="15" s="1"/>
  <c r="J298" i="15"/>
  <c r="J311" i="15"/>
  <c r="J324" i="15"/>
  <c r="J336" i="15"/>
  <c r="J348" i="15"/>
  <c r="H348" i="15" s="1"/>
  <c r="J360" i="15"/>
  <c r="H360" i="15" s="1"/>
  <c r="J372" i="15"/>
  <c r="H372" i="15" s="1"/>
  <c r="J384" i="15"/>
  <c r="J396" i="15"/>
  <c r="H396" i="15" s="1"/>
  <c r="J408" i="15"/>
  <c r="H408" i="15" s="1"/>
  <c r="J420" i="15"/>
  <c r="H420" i="15" s="1"/>
  <c r="J432" i="15"/>
  <c r="H432" i="15" s="1"/>
  <c r="J444" i="15"/>
  <c r="J456" i="15"/>
  <c r="J468" i="15"/>
  <c r="J480" i="15"/>
  <c r="J492" i="15"/>
  <c r="H492" i="15" s="1"/>
  <c r="J504" i="15"/>
  <c r="H504" i="15" s="1"/>
  <c r="J516" i="15"/>
  <c r="H516" i="15" s="1"/>
  <c r="J528" i="15"/>
  <c r="J540" i="15"/>
  <c r="H540" i="15" s="1"/>
  <c r="J552" i="15"/>
  <c r="H552" i="15" s="1"/>
  <c r="J564" i="15"/>
  <c r="H564" i="15" s="1"/>
  <c r="J576" i="15"/>
  <c r="H576" i="15" s="1"/>
  <c r="J588" i="15"/>
  <c r="J600" i="15"/>
  <c r="J612" i="15"/>
  <c r="J624" i="15"/>
  <c r="J636" i="15"/>
  <c r="H636" i="15" s="1"/>
  <c r="J648" i="15"/>
  <c r="H648" i="15" s="1"/>
  <c r="J660" i="15"/>
  <c r="H660" i="15" s="1"/>
  <c r="J672" i="15"/>
  <c r="J684" i="15"/>
  <c r="H684" i="15" s="1"/>
  <c r="J696" i="15"/>
  <c r="H696" i="15" s="1"/>
  <c r="J708" i="15"/>
  <c r="J720" i="15"/>
  <c r="H720" i="15" s="1"/>
  <c r="J165" i="15"/>
  <c r="J345" i="15"/>
  <c r="H345" i="15" s="1"/>
  <c r="J441" i="15"/>
  <c r="J561" i="15"/>
  <c r="H561" i="15" s="1"/>
  <c r="J633" i="15"/>
  <c r="H633" i="15" s="1"/>
  <c r="J705" i="15"/>
  <c r="H705" i="15" s="1"/>
  <c r="J93" i="15"/>
  <c r="J622" i="15"/>
  <c r="J478" i="15"/>
  <c r="H478" i="15" s="1"/>
  <c r="J334" i="15"/>
  <c r="J610" i="15"/>
  <c r="H610" i="15" s="1"/>
  <c r="J466" i="15"/>
  <c r="H466" i="15" s="1"/>
  <c r="J309" i="15"/>
  <c r="H309" i="15" s="1"/>
  <c r="J598" i="15"/>
  <c r="H598" i="15" s="1"/>
  <c r="J454" i="15"/>
  <c r="J252" i="15"/>
  <c r="H252" i="15" s="1"/>
  <c r="J586" i="15"/>
  <c r="H586" i="15" s="1"/>
  <c r="J442" i="15"/>
  <c r="H442" i="15" s="1"/>
  <c r="J210" i="15"/>
  <c r="H210" i="15" s="1"/>
  <c r="J718" i="15"/>
  <c r="J574" i="15"/>
  <c r="J430" i="15"/>
  <c r="H430" i="15" s="1"/>
  <c r="J706" i="15"/>
  <c r="J562" i="15"/>
  <c r="H562" i="15" s="1"/>
  <c r="J418" i="15"/>
  <c r="H418" i="15" s="1"/>
  <c r="J694" i="15"/>
  <c r="H694" i="15" s="1"/>
  <c r="J550" i="15"/>
  <c r="J406" i="15"/>
  <c r="H406" i="15" s="1"/>
  <c r="J682" i="15"/>
  <c r="H682" i="15" s="1"/>
  <c r="J538" i="15"/>
  <c r="H538" i="15" s="1"/>
  <c r="J394" i="15"/>
  <c r="H394" i="15" s="1"/>
  <c r="J670" i="15"/>
  <c r="H670" i="15" s="1"/>
  <c r="J526" i="15"/>
  <c r="J382" i="15"/>
  <c r="I36" i="15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I84" i="15" s="1"/>
  <c r="I85" i="15" s="1"/>
  <c r="I86" i="15" s="1"/>
  <c r="I87" i="15" s="1"/>
  <c r="I88" i="15" s="1"/>
  <c r="I89" i="15" s="1"/>
  <c r="I90" i="15" s="1"/>
  <c r="I91" i="15" s="1"/>
  <c r="I92" i="15" s="1"/>
  <c r="I93" i="15" s="1"/>
  <c r="I94" i="15" s="1"/>
  <c r="I95" i="15" s="1"/>
  <c r="I96" i="15" s="1"/>
  <c r="I97" i="15" s="1"/>
  <c r="I98" i="15" s="1"/>
  <c r="I99" i="15" s="1"/>
  <c r="I100" i="15" s="1"/>
  <c r="I101" i="15" s="1"/>
  <c r="I102" i="15" s="1"/>
  <c r="I103" i="15" s="1"/>
  <c r="I104" i="15" s="1"/>
  <c r="I105" i="15" s="1"/>
  <c r="I106" i="15" s="1"/>
  <c r="I107" i="15" s="1"/>
  <c r="I108" i="15" s="1"/>
  <c r="I109" i="15" s="1"/>
  <c r="I110" i="15" s="1"/>
  <c r="I111" i="15" s="1"/>
  <c r="I112" i="15" s="1"/>
  <c r="I113" i="15" s="1"/>
  <c r="I114" i="15" s="1"/>
  <c r="I115" i="15" s="1"/>
  <c r="I116" i="15" s="1"/>
  <c r="I117" i="15" s="1"/>
  <c r="I118" i="15" s="1"/>
  <c r="I119" i="15" s="1"/>
  <c r="I120" i="15" s="1"/>
  <c r="I121" i="15" s="1"/>
  <c r="I122" i="15" s="1"/>
  <c r="I123" i="15" s="1"/>
  <c r="I124" i="15" s="1"/>
  <c r="I125" i="15" s="1"/>
  <c r="I126" i="15" s="1"/>
  <c r="I127" i="15" s="1"/>
  <c r="I128" i="15" s="1"/>
  <c r="I129" i="15" s="1"/>
  <c r="I130" i="15" s="1"/>
  <c r="I131" i="15" s="1"/>
  <c r="I132" i="15" s="1"/>
  <c r="I133" i="15" s="1"/>
  <c r="I134" i="15" s="1"/>
  <c r="I135" i="15" s="1"/>
  <c r="I136" i="15" s="1"/>
  <c r="I137" i="15" s="1"/>
  <c r="I138" i="15" s="1"/>
  <c r="I139" i="15" s="1"/>
  <c r="I140" i="15" s="1"/>
  <c r="I141" i="15" s="1"/>
  <c r="I142" i="15" s="1"/>
  <c r="I143" i="15" s="1"/>
  <c r="I144" i="15" s="1"/>
  <c r="I145" i="15" s="1"/>
  <c r="I146" i="15" s="1"/>
  <c r="I147" i="15" s="1"/>
  <c r="I148" i="15" s="1"/>
  <c r="I149" i="15" s="1"/>
  <c r="I150" i="15" s="1"/>
  <c r="I151" i="15" s="1"/>
  <c r="I152" i="15" s="1"/>
  <c r="I153" i="15" s="1"/>
  <c r="I154" i="15" s="1"/>
  <c r="I155" i="15" s="1"/>
  <c r="I156" i="15" s="1"/>
  <c r="I157" i="15" s="1"/>
  <c r="I158" i="15" s="1"/>
  <c r="I159" i="15" s="1"/>
  <c r="I160" i="15" s="1"/>
  <c r="I161" i="15" s="1"/>
  <c r="I162" i="15" s="1"/>
  <c r="I163" i="15" s="1"/>
  <c r="I164" i="15" s="1"/>
  <c r="I165" i="15" s="1"/>
  <c r="I166" i="15" s="1"/>
  <c r="I167" i="15" s="1"/>
  <c r="I168" i="15" s="1"/>
  <c r="I169" i="15" s="1"/>
  <c r="I170" i="15" s="1"/>
  <c r="I171" i="15" s="1"/>
  <c r="I172" i="15" s="1"/>
  <c r="I173" i="15" s="1"/>
  <c r="I174" i="15" s="1"/>
  <c r="I175" i="15" s="1"/>
  <c r="I176" i="15" s="1"/>
  <c r="I177" i="15" s="1"/>
  <c r="I178" i="15" s="1"/>
  <c r="I179" i="15" s="1"/>
  <c r="I180" i="15" s="1"/>
  <c r="I181" i="15" s="1"/>
  <c r="I182" i="15" s="1"/>
  <c r="I183" i="15" s="1"/>
  <c r="I184" i="15" s="1"/>
  <c r="I185" i="15" s="1"/>
  <c r="I186" i="15" s="1"/>
  <c r="I187" i="15" s="1"/>
  <c r="I188" i="15" s="1"/>
  <c r="I189" i="15" s="1"/>
  <c r="I190" i="15" s="1"/>
  <c r="I191" i="15" s="1"/>
  <c r="I192" i="15" s="1"/>
  <c r="I193" i="15" s="1"/>
  <c r="I194" i="15" s="1"/>
  <c r="I195" i="15" s="1"/>
  <c r="I196" i="15" s="1"/>
  <c r="I197" i="15" s="1"/>
  <c r="I198" i="15" s="1"/>
  <c r="I199" i="15" s="1"/>
  <c r="I200" i="15" s="1"/>
  <c r="I201" i="15" s="1"/>
  <c r="I202" i="15" s="1"/>
  <c r="I203" i="15" s="1"/>
  <c r="I204" i="15" s="1"/>
  <c r="I205" i="15" s="1"/>
  <c r="I206" i="15" s="1"/>
  <c r="I207" i="15" s="1"/>
  <c r="I208" i="15" s="1"/>
  <c r="I209" i="15" s="1"/>
  <c r="I210" i="15" s="1"/>
  <c r="I211" i="15" s="1"/>
  <c r="I212" i="15" s="1"/>
  <c r="I213" i="15" s="1"/>
  <c r="I214" i="15" s="1"/>
  <c r="I215" i="15" s="1"/>
  <c r="I216" i="15" s="1"/>
  <c r="I217" i="15" s="1"/>
  <c r="I218" i="15" s="1"/>
  <c r="I219" i="15" s="1"/>
  <c r="I220" i="15" s="1"/>
  <c r="I221" i="15" s="1"/>
  <c r="I222" i="15" s="1"/>
  <c r="I223" i="15" s="1"/>
  <c r="I224" i="15" s="1"/>
  <c r="I225" i="15" s="1"/>
  <c r="I226" i="15" s="1"/>
  <c r="I227" i="15" s="1"/>
  <c r="I228" i="15" s="1"/>
  <c r="I229" i="15" s="1"/>
  <c r="I230" i="15" s="1"/>
  <c r="I231" i="15" s="1"/>
  <c r="I232" i="15" s="1"/>
  <c r="I233" i="15" s="1"/>
  <c r="I234" i="15" s="1"/>
  <c r="I235" i="15" s="1"/>
  <c r="I236" i="15" s="1"/>
  <c r="I237" i="15" s="1"/>
  <c r="I238" i="15" s="1"/>
  <c r="I239" i="15" s="1"/>
  <c r="I240" i="15" s="1"/>
  <c r="I241" i="15" s="1"/>
  <c r="I242" i="15" s="1"/>
  <c r="I243" i="15" s="1"/>
  <c r="I244" i="15" s="1"/>
  <c r="I245" i="15" s="1"/>
  <c r="I246" i="15" s="1"/>
  <c r="I247" i="15" s="1"/>
  <c r="I248" i="15" s="1"/>
  <c r="I249" i="15" s="1"/>
  <c r="I250" i="15" s="1"/>
  <c r="I251" i="15" s="1"/>
  <c r="I252" i="15" s="1"/>
  <c r="I253" i="15" s="1"/>
  <c r="I254" i="15" s="1"/>
  <c r="I255" i="15" s="1"/>
  <c r="I256" i="15" s="1"/>
  <c r="I257" i="15" s="1"/>
  <c r="I258" i="15" s="1"/>
  <c r="I259" i="15" s="1"/>
  <c r="I260" i="15" s="1"/>
  <c r="I261" i="15" s="1"/>
  <c r="I262" i="15" s="1"/>
  <c r="I263" i="15" s="1"/>
  <c r="I264" i="15" s="1"/>
  <c r="I265" i="15" s="1"/>
  <c r="I266" i="15" s="1"/>
  <c r="I267" i="15" s="1"/>
  <c r="I268" i="15" s="1"/>
  <c r="I269" i="15" s="1"/>
  <c r="I270" i="15" s="1"/>
  <c r="I271" i="15" s="1"/>
  <c r="I272" i="15" s="1"/>
  <c r="I273" i="15" s="1"/>
  <c r="I274" i="15" s="1"/>
  <c r="I275" i="15" s="1"/>
  <c r="I276" i="15" s="1"/>
  <c r="I277" i="15" s="1"/>
  <c r="I278" i="15" s="1"/>
  <c r="I279" i="15" s="1"/>
  <c r="I280" i="15" s="1"/>
  <c r="I281" i="15" s="1"/>
  <c r="I282" i="15" s="1"/>
  <c r="I283" i="15" s="1"/>
  <c r="I284" i="15" s="1"/>
  <c r="I285" i="15" s="1"/>
  <c r="I286" i="15" s="1"/>
  <c r="I287" i="15" s="1"/>
  <c r="I288" i="15" s="1"/>
  <c r="I289" i="15" s="1"/>
  <c r="I290" i="15" s="1"/>
  <c r="I291" i="15" s="1"/>
  <c r="I292" i="15" s="1"/>
  <c r="I293" i="15" s="1"/>
  <c r="I294" i="15" s="1"/>
  <c r="I295" i="15" s="1"/>
  <c r="I296" i="15" s="1"/>
  <c r="I297" i="15" s="1"/>
  <c r="I298" i="15" s="1"/>
  <c r="I299" i="15" s="1"/>
  <c r="I300" i="15" s="1"/>
  <c r="I301" i="15" s="1"/>
  <c r="I302" i="15" s="1"/>
  <c r="I303" i="15" s="1"/>
  <c r="I304" i="15" s="1"/>
  <c r="I305" i="15" s="1"/>
  <c r="I306" i="15" s="1"/>
  <c r="I307" i="15" s="1"/>
  <c r="I308" i="15" s="1"/>
  <c r="I309" i="15" s="1"/>
  <c r="I310" i="15" s="1"/>
  <c r="I311" i="15" s="1"/>
  <c r="I312" i="15" s="1"/>
  <c r="I313" i="15" s="1"/>
  <c r="I314" i="15" s="1"/>
  <c r="I315" i="15" s="1"/>
  <c r="I316" i="15" s="1"/>
  <c r="I317" i="15" s="1"/>
  <c r="I318" i="15" s="1"/>
  <c r="I319" i="15" s="1"/>
  <c r="I320" i="15" s="1"/>
  <c r="I321" i="15" s="1"/>
  <c r="I322" i="15" s="1"/>
  <c r="I323" i="15" s="1"/>
  <c r="I324" i="15" s="1"/>
  <c r="I325" i="15" s="1"/>
  <c r="I326" i="15" s="1"/>
  <c r="I327" i="15" s="1"/>
  <c r="I328" i="15" s="1"/>
  <c r="I329" i="15" s="1"/>
  <c r="I330" i="15" s="1"/>
  <c r="I331" i="15" s="1"/>
  <c r="I332" i="15" s="1"/>
  <c r="I333" i="15" s="1"/>
  <c r="I334" i="15" s="1"/>
  <c r="I335" i="15" s="1"/>
  <c r="I336" i="15" s="1"/>
  <c r="I337" i="15" s="1"/>
  <c r="I338" i="15" s="1"/>
  <c r="I339" i="15" s="1"/>
  <c r="I340" i="15" s="1"/>
  <c r="I341" i="15" s="1"/>
  <c r="I342" i="15" s="1"/>
  <c r="I343" i="15" s="1"/>
  <c r="I344" i="15" s="1"/>
  <c r="I345" i="15" s="1"/>
  <c r="I346" i="15" s="1"/>
  <c r="I347" i="15" s="1"/>
  <c r="I348" i="15" s="1"/>
  <c r="I349" i="15" s="1"/>
  <c r="I350" i="15" s="1"/>
  <c r="I351" i="15" s="1"/>
  <c r="I352" i="15" s="1"/>
  <c r="I353" i="15" s="1"/>
  <c r="I354" i="15" s="1"/>
  <c r="I355" i="15" s="1"/>
  <c r="I356" i="15" s="1"/>
  <c r="I357" i="15" s="1"/>
  <c r="I358" i="15" s="1"/>
  <c r="I359" i="15" s="1"/>
  <c r="I360" i="15" s="1"/>
  <c r="I361" i="15" s="1"/>
  <c r="I362" i="15" s="1"/>
  <c r="I363" i="15" s="1"/>
  <c r="I364" i="15" s="1"/>
  <c r="I365" i="15" s="1"/>
  <c r="I366" i="15" s="1"/>
  <c r="I367" i="15" s="1"/>
  <c r="I368" i="15" s="1"/>
  <c r="I369" i="15" s="1"/>
  <c r="I370" i="15" s="1"/>
  <c r="I371" i="15" s="1"/>
  <c r="I372" i="15" s="1"/>
  <c r="I373" i="15" s="1"/>
  <c r="I374" i="15" s="1"/>
  <c r="I375" i="15" s="1"/>
  <c r="I376" i="15" s="1"/>
  <c r="I377" i="15" s="1"/>
  <c r="I378" i="15" s="1"/>
  <c r="I379" i="15" s="1"/>
  <c r="I380" i="15" s="1"/>
  <c r="I381" i="15" s="1"/>
  <c r="I382" i="15" s="1"/>
  <c r="I383" i="15" s="1"/>
  <c r="I384" i="15" s="1"/>
  <c r="I385" i="15" s="1"/>
  <c r="I386" i="15" s="1"/>
  <c r="I387" i="15" s="1"/>
  <c r="I388" i="15" s="1"/>
  <c r="I389" i="15" s="1"/>
  <c r="I390" i="15" s="1"/>
  <c r="I391" i="15" s="1"/>
  <c r="I392" i="15" s="1"/>
  <c r="I393" i="15" s="1"/>
  <c r="I394" i="15" s="1"/>
  <c r="I395" i="15" s="1"/>
  <c r="I396" i="15" s="1"/>
  <c r="I397" i="15" s="1"/>
  <c r="I398" i="15" s="1"/>
  <c r="I399" i="15" s="1"/>
  <c r="I400" i="15" s="1"/>
  <c r="I401" i="15" s="1"/>
  <c r="I402" i="15" s="1"/>
  <c r="I403" i="15" s="1"/>
  <c r="I404" i="15" s="1"/>
  <c r="I405" i="15" s="1"/>
  <c r="I406" i="15" s="1"/>
  <c r="I407" i="15" s="1"/>
  <c r="I408" i="15" s="1"/>
  <c r="I409" i="15" s="1"/>
  <c r="I410" i="15" s="1"/>
  <c r="I411" i="15" s="1"/>
  <c r="I412" i="15" s="1"/>
  <c r="I413" i="15" s="1"/>
  <c r="I414" i="15" s="1"/>
  <c r="I415" i="15" s="1"/>
  <c r="I416" i="15" s="1"/>
  <c r="I417" i="15" s="1"/>
  <c r="I418" i="15" s="1"/>
  <c r="I419" i="15" s="1"/>
  <c r="I420" i="15" s="1"/>
  <c r="I421" i="15" s="1"/>
  <c r="I422" i="15" s="1"/>
  <c r="I423" i="15" s="1"/>
  <c r="I424" i="15" s="1"/>
  <c r="I425" i="15" s="1"/>
  <c r="I426" i="15" s="1"/>
  <c r="I427" i="15" s="1"/>
  <c r="I428" i="15" s="1"/>
  <c r="I429" i="15" s="1"/>
  <c r="I430" i="15" s="1"/>
  <c r="I431" i="15" s="1"/>
  <c r="I432" i="15" s="1"/>
  <c r="I433" i="15" s="1"/>
  <c r="I434" i="15" s="1"/>
  <c r="I435" i="15" s="1"/>
  <c r="I436" i="15" s="1"/>
  <c r="I437" i="15" s="1"/>
  <c r="I438" i="15" s="1"/>
  <c r="I439" i="15" s="1"/>
  <c r="I440" i="15" s="1"/>
  <c r="I441" i="15" s="1"/>
  <c r="I442" i="15" s="1"/>
  <c r="I443" i="15" s="1"/>
  <c r="I444" i="15" s="1"/>
  <c r="I445" i="15" s="1"/>
  <c r="I446" i="15" s="1"/>
  <c r="I447" i="15" s="1"/>
  <c r="I448" i="15" s="1"/>
  <c r="I449" i="15" s="1"/>
  <c r="I450" i="15" s="1"/>
  <c r="I451" i="15" s="1"/>
  <c r="I452" i="15" s="1"/>
  <c r="I453" i="15" s="1"/>
  <c r="I454" i="15" s="1"/>
  <c r="I455" i="15" s="1"/>
  <c r="I456" i="15" s="1"/>
  <c r="I457" i="15" s="1"/>
  <c r="I458" i="15" s="1"/>
  <c r="I459" i="15" s="1"/>
  <c r="I460" i="15" s="1"/>
  <c r="I461" i="15" s="1"/>
  <c r="I462" i="15" s="1"/>
  <c r="I463" i="15" s="1"/>
  <c r="I464" i="15" s="1"/>
  <c r="I465" i="15" s="1"/>
  <c r="I466" i="15" s="1"/>
  <c r="I467" i="15" s="1"/>
  <c r="I468" i="15" s="1"/>
  <c r="I469" i="15" s="1"/>
  <c r="I470" i="15" s="1"/>
  <c r="I471" i="15" s="1"/>
  <c r="I472" i="15" s="1"/>
  <c r="I473" i="15" s="1"/>
  <c r="I474" i="15" s="1"/>
  <c r="I475" i="15" s="1"/>
  <c r="I476" i="15" s="1"/>
  <c r="I477" i="15" s="1"/>
  <c r="I478" i="15" s="1"/>
  <c r="I479" i="15" s="1"/>
  <c r="I480" i="15" s="1"/>
  <c r="I481" i="15" s="1"/>
  <c r="I482" i="15" s="1"/>
  <c r="I483" i="15" s="1"/>
  <c r="I484" i="15" s="1"/>
  <c r="I485" i="15" s="1"/>
  <c r="I486" i="15" s="1"/>
  <c r="I487" i="15" s="1"/>
  <c r="I488" i="15" s="1"/>
  <c r="I489" i="15" s="1"/>
  <c r="I490" i="15" s="1"/>
  <c r="I491" i="15" s="1"/>
  <c r="I492" i="15" s="1"/>
  <c r="I493" i="15" s="1"/>
  <c r="I494" i="15" s="1"/>
  <c r="I495" i="15" s="1"/>
  <c r="I496" i="15" s="1"/>
  <c r="I497" i="15" s="1"/>
  <c r="I498" i="15" s="1"/>
  <c r="I499" i="15" s="1"/>
  <c r="I500" i="15" s="1"/>
  <c r="I501" i="15" s="1"/>
  <c r="I502" i="15" s="1"/>
  <c r="I503" i="15" s="1"/>
  <c r="I504" i="15" s="1"/>
  <c r="I505" i="15" s="1"/>
  <c r="I506" i="15" s="1"/>
  <c r="I507" i="15" s="1"/>
  <c r="I508" i="15" s="1"/>
  <c r="I509" i="15" s="1"/>
  <c r="I510" i="15" s="1"/>
  <c r="I511" i="15" s="1"/>
  <c r="I512" i="15" s="1"/>
  <c r="I513" i="15" s="1"/>
  <c r="I514" i="15" s="1"/>
  <c r="I515" i="15" s="1"/>
  <c r="I516" i="15" s="1"/>
  <c r="I517" i="15" s="1"/>
  <c r="I518" i="15" s="1"/>
  <c r="I519" i="15" s="1"/>
  <c r="I520" i="15" s="1"/>
  <c r="I521" i="15" s="1"/>
  <c r="I522" i="15" s="1"/>
  <c r="I523" i="15" s="1"/>
  <c r="I524" i="15" s="1"/>
  <c r="I525" i="15" s="1"/>
  <c r="I526" i="15" s="1"/>
  <c r="I527" i="15" s="1"/>
  <c r="I528" i="15" s="1"/>
  <c r="I529" i="15" s="1"/>
  <c r="I530" i="15" s="1"/>
  <c r="I531" i="15" s="1"/>
  <c r="I532" i="15" s="1"/>
  <c r="I533" i="15" s="1"/>
  <c r="I534" i="15" s="1"/>
  <c r="I535" i="15" s="1"/>
  <c r="I536" i="15" s="1"/>
  <c r="I537" i="15" s="1"/>
  <c r="I538" i="15" s="1"/>
  <c r="I539" i="15" s="1"/>
  <c r="I540" i="15" s="1"/>
  <c r="I541" i="15" s="1"/>
  <c r="I542" i="15" s="1"/>
  <c r="I543" i="15" s="1"/>
  <c r="I544" i="15" s="1"/>
  <c r="I545" i="15" s="1"/>
  <c r="I546" i="15" s="1"/>
  <c r="I547" i="15" s="1"/>
  <c r="I548" i="15" s="1"/>
  <c r="I549" i="15" s="1"/>
  <c r="I550" i="15" s="1"/>
  <c r="I551" i="15" s="1"/>
  <c r="I552" i="15" s="1"/>
  <c r="I553" i="15" s="1"/>
  <c r="I554" i="15" s="1"/>
  <c r="I555" i="15" s="1"/>
  <c r="I556" i="15" s="1"/>
  <c r="I557" i="15" s="1"/>
  <c r="I558" i="15" s="1"/>
  <c r="I559" i="15" s="1"/>
  <c r="I560" i="15" s="1"/>
  <c r="I561" i="15" s="1"/>
  <c r="I562" i="15" s="1"/>
  <c r="I563" i="15" s="1"/>
  <c r="I564" i="15" s="1"/>
  <c r="I565" i="15" s="1"/>
  <c r="I566" i="15" s="1"/>
  <c r="I567" i="15" s="1"/>
  <c r="I568" i="15" s="1"/>
  <c r="I569" i="15" s="1"/>
  <c r="I570" i="15" s="1"/>
  <c r="I571" i="15" s="1"/>
  <c r="I572" i="15" s="1"/>
  <c r="I573" i="15" s="1"/>
  <c r="I574" i="15" s="1"/>
  <c r="I575" i="15" s="1"/>
  <c r="I576" i="15" s="1"/>
  <c r="I577" i="15" s="1"/>
  <c r="I578" i="15" s="1"/>
  <c r="I579" i="15" s="1"/>
  <c r="I580" i="15" s="1"/>
  <c r="I581" i="15" s="1"/>
  <c r="I582" i="15" s="1"/>
  <c r="I583" i="15" s="1"/>
  <c r="I584" i="15" s="1"/>
  <c r="I585" i="15" s="1"/>
  <c r="I586" i="15" s="1"/>
  <c r="I587" i="15" s="1"/>
  <c r="I588" i="15" s="1"/>
  <c r="I589" i="15" s="1"/>
  <c r="I590" i="15" s="1"/>
  <c r="I591" i="15" s="1"/>
  <c r="I592" i="15" s="1"/>
  <c r="I593" i="15" s="1"/>
  <c r="I594" i="15" s="1"/>
  <c r="I595" i="15" s="1"/>
  <c r="I596" i="15" s="1"/>
  <c r="I597" i="15" s="1"/>
  <c r="I598" i="15" s="1"/>
  <c r="I599" i="15" s="1"/>
  <c r="I600" i="15" s="1"/>
  <c r="I601" i="15" s="1"/>
  <c r="I602" i="15" s="1"/>
  <c r="I603" i="15" s="1"/>
  <c r="I604" i="15" s="1"/>
  <c r="I605" i="15" s="1"/>
  <c r="I606" i="15" s="1"/>
  <c r="I607" i="15" s="1"/>
  <c r="I608" i="15" s="1"/>
  <c r="I609" i="15" s="1"/>
  <c r="I610" i="15" s="1"/>
  <c r="I611" i="15" s="1"/>
  <c r="I612" i="15" s="1"/>
  <c r="I613" i="15" s="1"/>
  <c r="I614" i="15" s="1"/>
  <c r="I615" i="15" s="1"/>
  <c r="I616" i="15" s="1"/>
  <c r="I617" i="15" s="1"/>
  <c r="I618" i="15" s="1"/>
  <c r="I619" i="15" s="1"/>
  <c r="I620" i="15" s="1"/>
  <c r="I621" i="15" s="1"/>
  <c r="I622" i="15" s="1"/>
  <c r="I623" i="15" s="1"/>
  <c r="I624" i="15" s="1"/>
  <c r="I625" i="15" s="1"/>
  <c r="I626" i="15" s="1"/>
  <c r="I627" i="15" s="1"/>
  <c r="I628" i="15" s="1"/>
  <c r="I629" i="15" s="1"/>
  <c r="I630" i="15" s="1"/>
  <c r="I631" i="15" s="1"/>
  <c r="I632" i="15" s="1"/>
  <c r="I633" i="15" s="1"/>
  <c r="I634" i="15" s="1"/>
  <c r="I635" i="15" s="1"/>
  <c r="I636" i="15" s="1"/>
  <c r="I637" i="15" s="1"/>
  <c r="I638" i="15" s="1"/>
  <c r="I639" i="15" s="1"/>
  <c r="I640" i="15" s="1"/>
  <c r="I641" i="15" s="1"/>
  <c r="I642" i="15" s="1"/>
  <c r="I643" i="15" s="1"/>
  <c r="I644" i="15" s="1"/>
  <c r="I645" i="15" s="1"/>
  <c r="I646" i="15" s="1"/>
  <c r="I647" i="15" s="1"/>
  <c r="I648" i="15" s="1"/>
  <c r="I649" i="15" s="1"/>
  <c r="I650" i="15" s="1"/>
  <c r="I651" i="15" s="1"/>
  <c r="I652" i="15" s="1"/>
  <c r="I653" i="15" s="1"/>
  <c r="I654" i="15" s="1"/>
  <c r="I655" i="15" s="1"/>
  <c r="I656" i="15" s="1"/>
  <c r="I657" i="15" s="1"/>
  <c r="I658" i="15" s="1"/>
  <c r="I659" i="15" s="1"/>
  <c r="I660" i="15" s="1"/>
  <c r="I661" i="15" s="1"/>
  <c r="I662" i="15" s="1"/>
  <c r="I663" i="15" s="1"/>
  <c r="I664" i="15" s="1"/>
  <c r="I665" i="15" s="1"/>
  <c r="I666" i="15" s="1"/>
  <c r="I667" i="15" s="1"/>
  <c r="I668" i="15" s="1"/>
  <c r="I669" i="15" s="1"/>
  <c r="I670" i="15" s="1"/>
  <c r="I671" i="15" s="1"/>
  <c r="I672" i="15" s="1"/>
  <c r="I673" i="15" s="1"/>
  <c r="I674" i="15" s="1"/>
  <c r="I675" i="15" s="1"/>
  <c r="I676" i="15" s="1"/>
  <c r="I677" i="15" s="1"/>
  <c r="I678" i="15" s="1"/>
  <c r="I679" i="15" s="1"/>
  <c r="I680" i="15" s="1"/>
  <c r="I681" i="15" s="1"/>
  <c r="I682" i="15" s="1"/>
  <c r="I683" i="15" s="1"/>
  <c r="I684" i="15" s="1"/>
  <c r="I685" i="15" s="1"/>
  <c r="I686" i="15" s="1"/>
  <c r="I687" i="15" s="1"/>
  <c r="I688" i="15" s="1"/>
  <c r="I689" i="15" s="1"/>
  <c r="I690" i="15" s="1"/>
  <c r="I691" i="15" s="1"/>
  <c r="I692" i="15" s="1"/>
  <c r="I693" i="15" s="1"/>
  <c r="I694" i="15" s="1"/>
  <c r="I695" i="15" s="1"/>
  <c r="I696" i="15" s="1"/>
  <c r="I697" i="15" s="1"/>
  <c r="I698" i="15" s="1"/>
  <c r="I699" i="15" s="1"/>
  <c r="I700" i="15" s="1"/>
  <c r="I701" i="15" s="1"/>
  <c r="I702" i="15" s="1"/>
  <c r="I703" i="15" s="1"/>
  <c r="I704" i="15" s="1"/>
  <c r="I705" i="15" s="1"/>
  <c r="I706" i="15" s="1"/>
  <c r="I707" i="15" s="1"/>
  <c r="I708" i="15" s="1"/>
  <c r="I709" i="15" s="1"/>
  <c r="I710" i="15" s="1"/>
  <c r="I711" i="15" s="1"/>
  <c r="I712" i="15" s="1"/>
  <c r="I713" i="15" s="1"/>
  <c r="I714" i="15" s="1"/>
  <c r="I715" i="15" s="1"/>
  <c r="I716" i="15" s="1"/>
  <c r="I717" i="15" s="1"/>
  <c r="I718" i="15" s="1"/>
  <c r="I719" i="15" s="1"/>
  <c r="I720" i="15" s="1"/>
  <c r="I721" i="15" s="1"/>
  <c r="I722" i="15" s="1"/>
  <c r="I723" i="15" s="1"/>
  <c r="I724" i="15" s="1"/>
  <c r="I725" i="15" s="1"/>
  <c r="H715" i="15" l="1"/>
  <c r="H571" i="15"/>
  <c r="H427" i="15"/>
  <c r="H105" i="15"/>
  <c r="Q9" i="15"/>
  <c r="Q13" i="15" s="1"/>
  <c r="Q7" i="15"/>
  <c r="H713" i="15"/>
  <c r="H569" i="15"/>
  <c r="H425" i="15"/>
  <c r="H275" i="15"/>
  <c r="H103" i="15"/>
  <c r="H44" i="15"/>
  <c r="H702" i="15"/>
  <c r="H558" i="15"/>
  <c r="H414" i="15"/>
  <c r="H262" i="15"/>
  <c r="H441" i="15"/>
  <c r="H383" i="15"/>
  <c r="H115" i="15"/>
  <c r="H93" i="15"/>
  <c r="H611" i="15"/>
  <c r="H467" i="15"/>
  <c r="H223" i="15"/>
  <c r="H195" i="15"/>
  <c r="H709" i="15"/>
  <c r="H565" i="15"/>
  <c r="H421" i="15"/>
  <c r="H271" i="15"/>
  <c r="H21" i="15"/>
  <c r="H265" i="15"/>
  <c r="H121" i="15"/>
  <c r="H72" i="15"/>
  <c r="H243" i="15"/>
  <c r="H51" i="15"/>
  <c r="H574" i="15"/>
  <c r="H108" i="15"/>
  <c r="H77" i="15"/>
  <c r="H594" i="15"/>
  <c r="H450" i="15"/>
  <c r="H305" i="15"/>
  <c r="H132" i="15"/>
  <c r="H581" i="15"/>
  <c r="H437" i="15"/>
  <c r="H290" i="15"/>
  <c r="H117" i="15"/>
  <c r="H53" i="15"/>
  <c r="H282" i="15"/>
  <c r="H721" i="15"/>
  <c r="H577" i="15"/>
  <c r="H433" i="15"/>
  <c r="H285" i="15"/>
  <c r="H34" i="15"/>
  <c r="H208" i="15"/>
  <c r="H64" i="15"/>
  <c r="H277" i="15"/>
  <c r="H3" i="15"/>
  <c r="H167" i="15"/>
  <c r="H584" i="15"/>
  <c r="H440" i="15"/>
  <c r="H294" i="15"/>
  <c r="H120" i="15"/>
  <c r="H651" i="15"/>
  <c r="H507" i="15"/>
  <c r="H363" i="15"/>
  <c r="H201" i="15"/>
  <c r="H480" i="15"/>
  <c r="H719" i="15"/>
  <c r="H221" i="15"/>
  <c r="H688" i="15"/>
  <c r="H544" i="15"/>
  <c r="H400" i="15"/>
  <c r="H246" i="15"/>
  <c r="H69" i="15"/>
  <c r="H590" i="15"/>
  <c r="H446" i="15"/>
  <c r="H300" i="15"/>
  <c r="H128" i="15"/>
  <c r="H624" i="15"/>
  <c r="H168" i="15"/>
  <c r="H454" i="15"/>
  <c r="H573" i="15"/>
  <c r="H692" i="15"/>
  <c r="H548" i="15"/>
  <c r="H404" i="15"/>
  <c r="H250" i="15"/>
  <c r="H75" i="15"/>
  <c r="H655" i="15"/>
  <c r="H511" i="15"/>
  <c r="H367" i="15"/>
  <c r="H20" i="15"/>
  <c r="H678" i="15"/>
  <c r="H534" i="15"/>
  <c r="H390" i="15"/>
  <c r="H234" i="15"/>
  <c r="H56" i="15"/>
  <c r="H615" i="15"/>
  <c r="H471" i="15"/>
  <c r="H327" i="15"/>
  <c r="H336" i="15"/>
  <c r="H550" i="15"/>
  <c r="H621" i="15"/>
  <c r="H165" i="15"/>
  <c r="H477" i="15"/>
  <c r="H671" i="15"/>
  <c r="H238" i="15"/>
  <c r="H652" i="15"/>
  <c r="H508" i="15"/>
  <c r="H364" i="15"/>
  <c r="H202" i="15"/>
  <c r="H591" i="15"/>
  <c r="H447" i="15"/>
  <c r="H129" i="15"/>
  <c r="H698" i="15"/>
  <c r="H554" i="15"/>
  <c r="H410" i="15"/>
  <c r="H258" i="15"/>
  <c r="H67" i="15"/>
  <c r="H334" i="15"/>
  <c r="H295" i="15"/>
  <c r="H607" i="15"/>
  <c r="H463" i="15"/>
  <c r="H319" i="15"/>
  <c r="H630" i="15"/>
  <c r="H486" i="15"/>
  <c r="H342" i="15"/>
  <c r="H176" i="15"/>
  <c r="H674" i="15"/>
  <c r="H530" i="15"/>
  <c r="H386" i="15"/>
  <c r="H228" i="15"/>
  <c r="H333" i="15"/>
  <c r="H618" i="15"/>
  <c r="H474" i="15"/>
  <c r="H330" i="15"/>
  <c r="H162" i="15"/>
  <c r="H123" i="15"/>
  <c r="H605" i="15"/>
  <c r="H461" i="15"/>
  <c r="H317" i="15"/>
  <c r="H146" i="15"/>
  <c r="H32" i="15"/>
  <c r="H224" i="15"/>
  <c r="H587" i="15"/>
  <c r="H443" i="15"/>
  <c r="H714" i="15"/>
  <c r="H570" i="15"/>
  <c r="H426" i="15"/>
  <c r="H276" i="15"/>
  <c r="H104" i="15"/>
  <c r="H138" i="15"/>
  <c r="H697" i="15"/>
  <c r="H553" i="15"/>
  <c r="H409" i="15"/>
  <c r="H81" i="15"/>
  <c r="H184" i="15"/>
  <c r="H40" i="15"/>
  <c r="H253" i="15"/>
  <c r="H109" i="15"/>
  <c r="H31" i="15"/>
  <c r="H291" i="15"/>
  <c r="H431" i="15"/>
  <c r="H283" i="15"/>
  <c r="H209" i="15"/>
  <c r="H716" i="15"/>
  <c r="H572" i="15"/>
  <c r="H428" i="15"/>
  <c r="H279" i="15"/>
  <c r="H106" i="15"/>
  <c r="H639" i="15"/>
  <c r="H495" i="15"/>
  <c r="H351" i="15"/>
  <c r="H187" i="15"/>
  <c r="H681" i="15"/>
  <c r="H78" i="15"/>
  <c r="H685" i="15"/>
  <c r="H541" i="15"/>
  <c r="H397" i="15"/>
  <c r="H66" i="15"/>
  <c r="H172" i="15"/>
  <c r="H27" i="15"/>
  <c r="H241" i="15"/>
  <c r="H97" i="15"/>
  <c r="H502" i="15"/>
  <c r="H468" i="15"/>
  <c r="H154" i="15"/>
  <c r="H707" i="15"/>
  <c r="H563" i="15"/>
  <c r="H704" i="15"/>
  <c r="H560" i="15"/>
  <c r="H416" i="15"/>
  <c r="H264" i="15"/>
  <c r="H91" i="15"/>
  <c r="H627" i="15"/>
  <c r="H483" i="15"/>
  <c r="H339" i="15"/>
  <c r="H405" i="15"/>
  <c r="H657" i="15"/>
  <c r="H673" i="15"/>
  <c r="H529" i="15"/>
  <c r="H385" i="15"/>
  <c r="H227" i="15"/>
  <c r="H48" i="15"/>
  <c r="H18" i="15"/>
  <c r="H160" i="15"/>
  <c r="H15" i="15"/>
  <c r="H229" i="15"/>
  <c r="H85" i="15"/>
  <c r="H646" i="15"/>
  <c r="H324" i="15"/>
  <c r="H600" i="15"/>
  <c r="H140" i="15"/>
  <c r="H695" i="15"/>
  <c r="H676" i="15"/>
  <c r="H532" i="15"/>
  <c r="H388" i="15"/>
  <c r="H231" i="15"/>
  <c r="H54" i="15"/>
  <c r="H722" i="15"/>
  <c r="H723" i="15"/>
  <c r="H578" i="15"/>
  <c r="H434" i="15"/>
  <c r="H286" i="15"/>
  <c r="H114" i="15"/>
  <c r="H585" i="15"/>
  <c r="H661" i="15"/>
  <c r="H517" i="15"/>
  <c r="H373" i="15"/>
  <c r="H213" i="15"/>
  <c r="H30" i="15"/>
  <c r="H292" i="15"/>
  <c r="H148" i="15"/>
  <c r="H217" i="15"/>
  <c r="H73" i="15"/>
  <c r="H346" i="15"/>
  <c r="H133" i="15"/>
  <c r="H612" i="15"/>
  <c r="H456" i="15"/>
  <c r="H311" i="15"/>
  <c r="H551" i="15"/>
  <c r="H407" i="15"/>
  <c r="H588" i="15"/>
  <c r="H444" i="15"/>
  <c r="H298" i="15"/>
  <c r="H126" i="15"/>
  <c r="H429" i="15"/>
  <c r="H683" i="15"/>
  <c r="H539" i="15"/>
  <c r="H395" i="15"/>
  <c r="H239" i="15"/>
  <c r="H63" i="15"/>
  <c r="H680" i="15"/>
  <c r="H536" i="15"/>
  <c r="H392" i="15"/>
  <c r="H236" i="15"/>
  <c r="H643" i="15"/>
  <c r="H499" i="15"/>
  <c r="H355" i="15"/>
  <c r="H191" i="15"/>
  <c r="H322" i="15"/>
  <c r="H666" i="15"/>
  <c r="H522" i="15"/>
  <c r="H378" i="15"/>
  <c r="H219" i="15"/>
  <c r="H653" i="15"/>
  <c r="H509" i="15"/>
  <c r="H365" i="15"/>
  <c r="H203" i="15"/>
  <c r="H17" i="15"/>
  <c r="H664" i="15"/>
  <c r="H520" i="15"/>
  <c r="H376" i="15"/>
  <c r="H216" i="15"/>
  <c r="H35" i="15"/>
  <c r="H603" i="15"/>
  <c r="H459" i="15"/>
  <c r="H315" i="15"/>
  <c r="H143" i="15"/>
  <c r="H710" i="15"/>
  <c r="H566" i="15"/>
  <c r="H422" i="15"/>
  <c r="H272" i="15"/>
  <c r="H99" i="15"/>
  <c r="H513" i="15"/>
  <c r="H649" i="15"/>
  <c r="H505" i="15"/>
  <c r="H361" i="15"/>
  <c r="H199" i="15"/>
  <c r="H10" i="15"/>
  <c r="H280" i="15"/>
  <c r="H136" i="15"/>
  <c r="H205" i="15"/>
  <c r="H61" i="15"/>
  <c r="H370" i="15"/>
  <c r="H118" i="15"/>
  <c r="H225" i="15"/>
  <c r="H45" i="15"/>
  <c r="H417" i="15"/>
  <c r="H637" i="15"/>
  <c r="H493" i="15"/>
  <c r="H349" i="15"/>
  <c r="H185" i="15"/>
  <c r="H94" i="15"/>
  <c r="H268" i="15"/>
  <c r="H124" i="15"/>
  <c r="H193" i="15"/>
  <c r="H49" i="15"/>
  <c r="H490" i="15"/>
  <c r="H706" i="15"/>
  <c r="H211" i="15"/>
  <c r="H321" i="15"/>
  <c r="H656" i="15"/>
  <c r="H512" i="15"/>
  <c r="H368" i="15"/>
  <c r="H207" i="15"/>
  <c r="H22" i="15"/>
  <c r="H152" i="15"/>
  <c r="H296" i="15"/>
  <c r="H669" i="15"/>
  <c r="H501" i="15"/>
  <c r="H369" i="15"/>
  <c r="H625" i="15"/>
  <c r="H481" i="15"/>
  <c r="H337" i="15"/>
  <c r="H82" i="15"/>
  <c r="H256" i="15"/>
  <c r="H112" i="15"/>
  <c r="H181" i="15"/>
  <c r="H37" i="15"/>
  <c r="H514" i="15"/>
  <c r="H197" i="15"/>
  <c r="H6" i="15"/>
  <c r="H693" i="15"/>
  <c r="H180" i="15"/>
  <c r="H597" i="15"/>
  <c r="H628" i="15"/>
  <c r="H484" i="15"/>
  <c r="H340" i="15"/>
  <c r="H174" i="15"/>
  <c r="H308" i="15"/>
  <c r="H613" i="15"/>
  <c r="H469" i="15"/>
  <c r="H325" i="15"/>
  <c r="H155" i="15"/>
  <c r="H70" i="15"/>
  <c r="H244" i="15"/>
  <c r="H100" i="15"/>
  <c r="H313" i="15"/>
  <c r="H169" i="15"/>
  <c r="H24" i="15"/>
  <c r="H634" i="15"/>
  <c r="H725" i="15"/>
  <c r="H582" i="15"/>
  <c r="H196" i="15"/>
  <c r="H708" i="15"/>
  <c r="H526" i="15"/>
  <c r="H266" i="15"/>
  <c r="H267" i="15"/>
  <c r="H632" i="15"/>
  <c r="H488" i="15"/>
  <c r="H344" i="15"/>
  <c r="H178" i="15"/>
  <c r="H465" i="15"/>
  <c r="H595" i="15"/>
  <c r="H451" i="15"/>
  <c r="H306" i="15"/>
  <c r="H134" i="15"/>
  <c r="H609" i="15"/>
  <c r="H489" i="15"/>
  <c r="H616" i="15"/>
  <c r="H472" i="15"/>
  <c r="H328" i="15"/>
  <c r="H159" i="15"/>
  <c r="H699" i="15"/>
  <c r="H555" i="15"/>
  <c r="H411" i="15"/>
  <c r="H259" i="15"/>
  <c r="H84" i="15"/>
  <c r="H662" i="15"/>
  <c r="H518" i="15"/>
  <c r="H374" i="15"/>
  <c r="H214" i="15"/>
  <c r="H251" i="15"/>
  <c r="H601" i="15"/>
  <c r="H457" i="15"/>
  <c r="H312" i="15"/>
  <c r="H141" i="15"/>
  <c r="H58" i="15"/>
  <c r="H232" i="15"/>
  <c r="H88" i="15"/>
  <c r="H301" i="15"/>
  <c r="H157" i="15"/>
  <c r="H658" i="15"/>
  <c r="H438" i="15"/>
  <c r="H382" i="15"/>
  <c r="H65" i="15"/>
  <c r="H718" i="15"/>
  <c r="H622" i="15"/>
  <c r="H672" i="15"/>
  <c r="H528" i="15"/>
  <c r="H384" i="15"/>
  <c r="H226" i="15"/>
  <c r="H623" i="15"/>
  <c r="H479" i="15"/>
  <c r="H335" i="15"/>
  <c r="H166" i="15"/>
  <c r="H107" i="15"/>
  <c r="H620" i="15"/>
  <c r="H476" i="15"/>
  <c r="H332" i="15"/>
  <c r="H164" i="15"/>
  <c r="H583" i="15"/>
  <c r="H439" i="15"/>
  <c r="H119" i="15"/>
  <c r="H453" i="15"/>
  <c r="H606" i="15"/>
  <c r="H462" i="15"/>
  <c r="H318" i="15"/>
  <c r="H147" i="15"/>
  <c r="H549" i="15"/>
  <c r="H593" i="15"/>
  <c r="H449" i="15"/>
  <c r="H304" i="15"/>
  <c r="H131" i="15"/>
  <c r="H357" i="15"/>
  <c r="H604" i="15"/>
  <c r="H460" i="15"/>
  <c r="H316" i="15"/>
  <c r="H144" i="15"/>
  <c r="H687" i="15"/>
  <c r="H543" i="15"/>
  <c r="H399" i="15"/>
  <c r="H68" i="15"/>
  <c r="H122" i="15"/>
  <c r="H589" i="15"/>
  <c r="H445" i="15"/>
  <c r="H299" i="15"/>
  <c r="H127" i="15"/>
  <c r="H46" i="15"/>
  <c r="H220" i="15"/>
  <c r="H76" i="15"/>
  <c r="H289" i="15"/>
  <c r="H145" i="15"/>
  <c r="H358" i="15"/>
  <c r="H12" i="15"/>
  <c r="H4" i="15"/>
  <c r="H14" i="15"/>
  <c r="H9" i="15"/>
  <c r="H7" i="15"/>
  <c r="Q8" i="15" l="1"/>
  <c r="Q6" i="15"/>
  <c r="P13" i="15"/>
  <c r="Q5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EE9D74-EB4A-4268-B0D1-DACF8111DFF3}" keepAlive="1" name="Query - AllPrices" description="Connection to the 'AllPrices' query in the workbook." type="5" refreshedVersion="8" background="1" saveData="1">
    <dbPr connection="Provider=Microsoft.Mashup.OleDb.1;Data Source=$Workbook$;Location=AllPrices;Extended Properties=&quot;&quot;" command="SELECT * FROM [AllPrices]"/>
  </connection>
  <connection id="2" xr16:uid="{32943CFB-224D-411E-BD8C-88B99E529964}" keepAlive="1" name="Query - AllPrices (2)" description="Connection to the 'AllPrices (2)' query in the workbook." type="5" refreshedVersion="8" background="1" saveData="1">
    <dbPr connection="Provider=Microsoft.Mashup.OleDb.1;Data Source=$Workbook$;Location=&quot;AllPrices (2)&quot;;Extended Properties=&quot;&quot;" command="SELECT * FROM [AllPrices (2)]"/>
  </connection>
  <connection id="3" xr16:uid="{B209C87D-B386-4E9A-84D6-695FE66FD7CC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4" xr16:uid="{6CD268FD-F20F-48A0-B18D-6884D9327717}" keepAlive="1" name="Query - Baseline" description="Connection to the 'Baseline' query in the workbook." type="5" refreshedVersion="8" background="1" saveData="1">
    <dbPr connection="Provider=Microsoft.Mashup.OleDb.1;Data Source=$Workbook$;Location=Baseline;Extended Properties=&quot;&quot;" command="SELECT * FROM [Baseline]"/>
  </connection>
  <connection id="5" xr16:uid="{C6C55691-097B-463E-81DE-DB55150430D9}" keepAlive="1" name="Query - finance (2)" description="Connection to the 'finance (2)' query in the workbook." type="5" refreshedVersion="8" background="1" saveData="1">
    <dbPr connection="Provider=Microsoft.Mashup.OleDb.1;Data Source=$Workbook$;Location=&quot;finance (2)&quot;;Extended Properties=&quot;&quot;" command="SELECT * FROM [finance (2)]"/>
  </connection>
  <connection id="6" xr16:uid="{D353E0AF-A388-46EC-AFA4-B96375398D27}" keepAlive="1" name="Query - finance (3)" description="Connection to the 'finance (3)' query in the workbook." type="5" refreshedVersion="8" background="1" saveData="1">
    <dbPr connection="Provider=Microsoft.Mashup.OleDb.1;Data Source=$Workbook$;Location=&quot;finance (3)&quot;;Extended Properties=&quot;&quot;" command="SELECT * FROM [finance (3)]"/>
  </connection>
  <connection id="7" xr16:uid="{04D43891-1961-42BD-BE1F-C024B76FB258}" keepAlive="1" name="Query - finance (5)" description="Connection to the 'finance (5)' query in the workbook." type="5" refreshedVersion="8" background="1" saveData="1">
    <dbPr connection="Provider=Microsoft.Mashup.OleDb.1;Data Source=$Workbook$;Location=&quot;finance (5)&quot;;Extended Properties=&quot;&quot;" command="SELECT * FROM [finance (5)]"/>
  </connection>
  <connection id="8" xr16:uid="{8641ABA7-4C44-4520-B02B-999F4E111157}" keepAlive="1" name="Query - GLNG" description="Connection to the 'GLNG' query in the workbook." type="5" refreshedVersion="8" background="1" saveData="1">
    <dbPr connection="Provider=Microsoft.Mashup.OleDb.1;Data Source=$Workbook$;Location=GLNG;Extended Properties=&quot;&quot;" command="SELECT * FROM [GLNG]"/>
  </connection>
  <connection id="9" xr16:uid="{0C4A4A85-9828-4036-A4BF-793DE75F37F8}" keepAlive="1" name="Query - GLNG (2)" description="Connection to the 'GLNG (2)' query in the workbook." type="5" refreshedVersion="8" background="1" saveData="1">
    <dbPr connection="Provider=Microsoft.Mashup.OleDb.1;Data Source=$Workbook$;Location=&quot;GLNG (2)&quot;;Extended Properties=&quot;&quot;" command="SELECT * FROM [GLNG (2)]"/>
  </connection>
  <connection id="10" xr16:uid="{36A72E5C-892C-4CD7-A294-1B88C4BE478A}" keepAlive="1" name="Query - GLNG (3)" description="Connection to the 'GLNG (3)' query in the workbook." type="5" refreshedVersion="0" background="1">
    <dbPr connection="Provider=Microsoft.Mashup.OleDb.1;Data Source=$Workbook$;Location=&quot;GLNG (3)&quot;;Extended Properties=&quot;&quot;" command="SELECT * FROM [GLNG (3)]"/>
  </connection>
  <connection id="11" xr16:uid="{90495760-3872-416A-B952-1376EAA80ADD}" keepAlive="1" name="Query - GLO" description="Connection to the 'GLO' query in the workbook." type="5" refreshedVersion="8" background="1" saveData="1">
    <dbPr connection="Provider=Microsoft.Mashup.OleDb.1;Data Source=$Workbook$;Location=GLO;Extended Properties=&quot;&quot;" command="SELECT * FROM [GLO]"/>
  </connection>
  <connection id="12" xr16:uid="{18C4E0A5-C97A-4649-81F7-3D4CF9DCA888}" keepAlive="1" name="Query - GLO (2)" description="Connection to the 'GLO (2)' query in the workbook." type="5" refreshedVersion="8" background="1" saveData="1">
    <dbPr connection="Provider=Microsoft.Mashup.OleDb.1;Data Source=$Workbook$;Location=&quot;GLO (2)&quot;;Extended Properties=&quot;&quot;" command="SELECT * FROM [GLO (2)]"/>
  </connection>
  <connection id="13" xr16:uid="{E2A183CF-41F9-40BF-9B0D-F5ECA8552A48}" keepAlive="1" name="Query - IREN" description="Connection to the 'IREN' query in the workbook." type="5" refreshedVersion="8" background="1" saveData="1">
    <dbPr connection="Provider=Microsoft.Mashup.OleDb.1;Data Source=$Workbook$;Location=IREN;Extended Properties=&quot;&quot;" command="SELECT * FROM [IREN]"/>
  </connection>
  <connection id="14" xr16:uid="{7079740E-D738-4FE3-BB64-F309111738C6}" keepAlive="1" name="Query - IREN (2)" description="Connection to the 'IREN (2)' query in the workbook." type="5" refreshedVersion="8" background="1" saveData="1">
    <dbPr connection="Provider=Microsoft.Mashup.OleDb.1;Data Source=$Workbook$;Location=&quot;IREN (2)&quot;;Extended Properties=&quot;&quot;" command="SELECT * FROM [IREN (2)]"/>
  </connection>
  <connection id="15" xr16:uid="{86C66DF0-839D-4554-A9B5-0924F8582E48}" keepAlive="1" name="Query - LNMD" description="Connection to the 'LNMD' query in the workbook." type="5" refreshedVersion="8" background="1" saveData="1">
    <dbPr connection="Provider=Microsoft.Mashup.OleDb.1;Data Source=$Workbook$;Location=LNMD;Extended Properties=&quot;&quot;" command="SELECT * FROM [LNMD]"/>
  </connection>
  <connection id="16" xr16:uid="{020CA7D5-CBA7-4647-AA99-36D006996F54}" keepAlive="1" name="Query - LNMD (2)" description="Connection to the 'LNMD (2)' query in the workbook." type="5" refreshedVersion="8" background="1" saveData="1">
    <dbPr connection="Provider=Microsoft.Mashup.OleDb.1;Data Source=$Workbook$;Location=&quot;LNMD (2)&quot;;Extended Properties=&quot;&quot;" command="SELECT * FROM [LNMD (2)]"/>
  </connection>
  <connection id="17" xr16:uid="{C6F7637B-925E-4BF7-8219-A0019791EC54}" keepAlive="1" name="Query - portfolion tuotto" description="Connection to the 'portfolion tuotto' query in the workbook." type="5" refreshedVersion="0" background="1">
    <dbPr connection="Provider=Microsoft.Mashup.OleDb.1;Data Source=$Workbook$;Location=&quot;portfolion tuotto&quot;;Extended Properties=&quot;&quot;" command="SELECT * FROM [portfolion tuotto]"/>
  </connection>
  <connection id="18" xr16:uid="{01083FB4-25FA-4435-A43F-DB7DADC9A1BB}" keepAlive="1" name="Query - portfolion tuotto (3)" description="Connection to the 'portfolion tuotto (3)' query in the workbook." type="5" refreshedVersion="0" background="1">
    <dbPr connection="Provider=Microsoft.Mashup.OleDb.1;Data Source=$Workbook$;Location=&quot;portfolion tuotto (3)&quot;;Extended Properties=&quot;&quot;" command="SELECT * FROM [portfolion tuotto (3)]"/>
  </connection>
  <connection id="19" xr16:uid="{3D7008D4-16B5-4F4E-A2D7-3C9EECB959EE}" keepAlive="1" name="Query - WEIGHTS" description="Connection to the 'WEIGHTS' query in the workbook." type="5" refreshedVersion="8" background="1" saveData="1">
    <dbPr connection="Provider=Microsoft.Mashup.OleDb.1;Data Source=$Workbook$;Location=WEIGHTS;Extended Properties=&quot;&quot;" command="SELECT * FROM [WEIGHTS]"/>
  </connection>
  <connection id="20" xr16:uid="{D8651609-A63A-4362-92D5-E9EA4B67054E}" keepAlive="1" name="Query - WEIGHTS (2)" description="Connection to the 'WEIGHTS (2)' query in the workbook." type="5" refreshedVersion="8" background="1" saveData="1">
    <dbPr connection="Provider=Microsoft.Mashup.OleDb.1;Data Source=$Workbook$;Location=&quot;WEIGHTS (2)&quot;;Extended Properties=&quot;&quot;" command="SELECT * FROM [WEIGHTS (2)]"/>
  </connection>
  <connection id="21" xr16:uid="{DB29308D-4DBE-4BFA-818C-40FB09E1D633}" keepAlive="1" name="Query - WEIGHTS (3)" description="Connection to the 'WEIGHTS (3)' query in the workbook." type="5" refreshedVersion="8" background="1" saveData="1">
    <dbPr connection="Provider=Microsoft.Mashup.OleDb.1;Data Source=$Workbook$;Location=&quot;WEIGHTS (3)&quot;;Extended Properties=&quot;&quot;" command="SELECT * FROM [WEIGHTS (3)]"/>
  </connection>
  <connection id="22" xr16:uid="{1D8D09A9-623D-4C67-B1F7-CCF2A798B70F}" keepAlive="1" name="Query - WEIGHTS (4)" description="Connection to the 'WEIGHTS (4)' query in the workbook." type="5" refreshedVersion="8" background="1" saveData="1">
    <dbPr connection="Provider=Microsoft.Mashup.OleDb.1;Data Source=$Workbook$;Location=&quot;WEIGHTS (4)&quot;;Extended Properties=&quot;&quot;" command="SELECT * FROM [WEIGHTS (4)]"/>
  </connection>
</connections>
</file>

<file path=xl/sharedStrings.xml><?xml version="1.0" encoding="utf-8"?>
<sst xmlns="http://schemas.openxmlformats.org/spreadsheetml/2006/main" count="3072" uniqueCount="41">
  <si>
    <t>LEMONADE, INC. (XNYS:LMND)</t>
  </si>
  <si>
    <t>IREN LIMITED (XNAS:IREN)</t>
  </si>
  <si>
    <t>Global Atomic Corporation (XTSE:GLO)</t>
  </si>
  <si>
    <t>GOLAR LNG LIMITED (XNAS:GLNG)</t>
  </si>
  <si>
    <t>PORTFOLIO</t>
  </si>
  <si>
    <t xml:space="preserve"> </t>
  </si>
  <si>
    <t/>
  </si>
  <si>
    <t>21.87</t>
  </si>
  <si>
    <t>24.78</t>
  </si>
  <si>
    <t>4.08</t>
  </si>
  <si>
    <t>3.7700</t>
  </si>
  <si>
    <t>Date</t>
  </si>
  <si>
    <t>Close</t>
  </si>
  <si>
    <t>Ticker</t>
  </si>
  <si>
    <t>GLNG</t>
  </si>
  <si>
    <t>IREN</t>
  </si>
  <si>
    <t>LNMD</t>
  </si>
  <si>
    <t>GLO</t>
  </si>
  <si>
    <t>LMND</t>
  </si>
  <si>
    <t>Firstclose</t>
  </si>
  <si>
    <t>Column1</t>
  </si>
  <si>
    <t>PortfolioIndex100</t>
  </si>
  <si>
    <t>No rebalancing</t>
  </si>
  <si>
    <t>Starting weights 2.9.2022</t>
  </si>
  <si>
    <t>SPY</t>
  </si>
  <si>
    <t>Day r SPY</t>
  </si>
  <si>
    <t>Day r Portf.</t>
  </si>
  <si>
    <t>Sharpe Ratio</t>
  </si>
  <si>
    <t>Ann. Volatility</t>
  </si>
  <si>
    <t>Max Drawdown</t>
  </si>
  <si>
    <t>CAGR</t>
  </si>
  <si>
    <t>SPY Index</t>
  </si>
  <si>
    <t>Portf. Index</t>
  </si>
  <si>
    <t>Osakkeiden kpl. Määrät 2.9.2022, kun portfolion arvo 100 $</t>
  </si>
  <si>
    <t>Weights</t>
  </si>
  <si>
    <t>SPY KPI:s</t>
  </si>
  <si>
    <t>Portfolio KPI:s</t>
  </si>
  <si>
    <t>Total return %</t>
  </si>
  <si>
    <t>Beta</t>
  </si>
  <si>
    <t>Correlation</t>
  </si>
  <si>
    <t>Excess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</si>
</sst>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 %"/>
    <numFmt numFmtId="165" formatCode="_-[$$-409]* #,##0.00_ ;_-[$$-409]* \-#,##0.00\ ;_-[$$-409]* &quot;-&quot;??_ ;_-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0" fontId="0" fillId="0" borderId="0" xfId="1" applyNumberFormat="1" applyFont="1"/>
    <xf numFmtId="0" fontId="2" fillId="0" borderId="0" xfId="0" applyFont="1"/>
    <xf numFmtId="14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2" fillId="0" borderId="0" xfId="1" applyFont="1"/>
    <xf numFmtId="9" fontId="0" fillId="0" borderId="0" xfId="1" applyFont="1"/>
    <xf numFmtId="10" fontId="2" fillId="0" borderId="0" xfId="1" applyNumberFormat="1" applyFont="1"/>
    <xf numFmtId="14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0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Font="1"/>
    <xf numFmtId="2" fontId="2" fillId="0" borderId="0" xfId="1" applyNumberFormat="1" applyFont="1"/>
    <xf numFmtId="2" fontId="2" fillId="0" borderId="0" xfId="0" applyNumberFormat="1" applyFont="1"/>
    <xf numFmtId="1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16">
    <dxf>
      <numFmt numFmtId="19" formatCode="d/m/yyyy"/>
    </dxf>
    <dxf>
      <numFmt numFmtId="0" formatCode="General"/>
    </dxf>
    <dxf>
      <numFmt numFmtId="0" formatCode="General"/>
    </dxf>
    <dxf>
      <numFmt numFmtId="19" formatCode="d/m/yyyy"/>
    </dxf>
    <dxf>
      <numFmt numFmtId="14" formatCode="0.00\ %"/>
    </dxf>
    <dxf>
      <numFmt numFmtId="2" formatCode="0.00"/>
    </dxf>
    <dxf>
      <numFmt numFmtId="19" formatCode="d/m/yyyy"/>
    </dxf>
    <dxf>
      <numFmt numFmtId="14" formatCode="0.00\ %"/>
    </dxf>
    <dxf>
      <numFmt numFmtId="0" formatCode="General"/>
    </dxf>
    <dxf>
      <numFmt numFmtId="19" formatCode="d/m/yyyy"/>
    </dxf>
    <dxf>
      <numFmt numFmtId="164" formatCode="0.0\ %"/>
    </dxf>
    <dxf>
      <numFmt numFmtId="0" formatCode="General"/>
    </dxf>
    <dxf>
      <numFmt numFmtId="19" formatCode="d/m/yyyy"/>
    </dxf>
    <dxf>
      <numFmt numFmtId="14" formatCode="0.00\ %"/>
    </dxf>
    <dxf>
      <numFmt numFmtId="0" formatCode="General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Portfolio</a:t>
            </a:r>
            <a:r>
              <a:rPr lang="en-US" b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b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Starting weights </a:t>
            </a:r>
            <a:r>
              <a:rPr lang="en-US"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2.9.2022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chemeClr val="tx1"/>
                </a:solidFill>
              </a:defRPr>
            </a:pP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5088188976377956"/>
          <c:y val="2.7777777777777776E-2"/>
        </c:manualLayout>
      </c:layout>
      <c:overlay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FINAL!$Q$1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721-424B-91F4-795F77B0742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721-424B-91F4-795F77B0742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721-424B-91F4-795F77B07429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21-424B-91F4-795F77B07429}"/>
              </c:ext>
            </c:extLst>
          </c:dPt>
          <c:dLbls>
            <c:dLbl>
              <c:idx val="0"/>
              <c:layout>
                <c:manualLayout>
                  <c:x val="-7.5654199475065617E-2"/>
                  <c:y val="0.11097112860892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21-424B-91F4-795F77B07429}"/>
                </c:ext>
              </c:extLst>
            </c:dLbl>
            <c:dLbl>
              <c:idx val="1"/>
              <c:layout>
                <c:manualLayout>
                  <c:x val="-9.995713035870521E-2"/>
                  <c:y val="-0.1218201370662001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21-424B-91F4-795F77B07429}"/>
                </c:ext>
              </c:extLst>
            </c:dLbl>
            <c:dLbl>
              <c:idx val="2"/>
              <c:layout>
                <c:manualLayout>
                  <c:x val="0.10340660542432197"/>
                  <c:y val="-9.942475940507436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21-424B-91F4-795F77B07429}"/>
                </c:ext>
              </c:extLst>
            </c:dLbl>
            <c:dLbl>
              <c:idx val="3"/>
              <c:layout>
                <c:manualLayout>
                  <c:x val="6.6509842519685045E-2"/>
                  <c:y val="0.139577136191309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21-424B-91F4-795F77B07429}"/>
                </c:ext>
              </c:extLst>
            </c:dLbl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FINAL!$M$6:$M$9</c:f>
              <c:strCache>
                <c:ptCount val="4"/>
                <c:pt idx="0">
                  <c:v>GOLAR LNG LIMITED (XNAS:GLNG)</c:v>
                </c:pt>
                <c:pt idx="1">
                  <c:v>IREN LIMITED (XNAS:IREN)</c:v>
                </c:pt>
                <c:pt idx="2">
                  <c:v>LEMONADE, INC. (XNYS:LMND)</c:v>
                </c:pt>
                <c:pt idx="3">
                  <c:v>Global Atomic Corporation (XTSE:GLO)</c:v>
                </c:pt>
              </c:strCache>
            </c:strRef>
          </c:cat>
          <c:val>
            <c:numRef>
              <c:f>FINAL!$N$6:$N$9</c:f>
              <c:numCache>
                <c:formatCode>0.00%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0.35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1-424B-91F4-795F77B0742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014632545931773"/>
          <c:y val="0.23009040536599593"/>
          <c:w val="0.45707589676290467"/>
          <c:h val="0.66204141149023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SPY vs. portfolio return, 2.9.2022-14.8.2025 </a:t>
            </a:r>
            <a:endParaRPr lang="en-US" sz="18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FINAL!$I$1</c:f>
              <c:strCache>
                <c:ptCount val="1"/>
                <c:pt idx="0">
                  <c:v>SPY Index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FINAL!$I$2:$I$737</c:f>
              <c:numCache>
                <c:formatCode>General</c:formatCode>
                <c:ptCount val="736"/>
                <c:pt idx="0">
                  <c:v>100</c:v>
                </c:pt>
                <c:pt idx="1">
                  <c:v>99.622270103476708</c:v>
                </c:pt>
                <c:pt idx="2">
                  <c:v>101.41249700742159</c:v>
                </c:pt>
                <c:pt idx="3">
                  <c:v>102.07485436118426</c:v>
                </c:pt>
                <c:pt idx="4">
                  <c:v>103.66025589870455</c:v>
                </c:pt>
                <c:pt idx="5">
                  <c:v>104.77482510041763</c:v>
                </c:pt>
                <c:pt idx="6">
                  <c:v>100.22078578458755</c:v>
                </c:pt>
                <c:pt idx="7">
                  <c:v>100.60117575080466</c:v>
                </c:pt>
                <c:pt idx="8">
                  <c:v>99.460005852153301</c:v>
                </c:pt>
                <c:pt idx="9">
                  <c:v>98.701885989412901</c:v>
                </c:pt>
                <c:pt idx="10">
                  <c:v>99.465325991540951</c:v>
                </c:pt>
                <c:pt idx="11">
                  <c:v>98.324156092889595</c:v>
                </c:pt>
                <c:pt idx="12">
                  <c:v>96.608411140371842</c:v>
                </c:pt>
                <c:pt idx="13">
                  <c:v>95.797089883754921</c:v>
                </c:pt>
                <c:pt idx="14">
                  <c:v>94.193067858377859</c:v>
                </c:pt>
                <c:pt idx="15">
                  <c:v>93.262043465538767</c:v>
                </c:pt>
                <c:pt idx="16">
                  <c:v>93.022637193094425</c:v>
                </c:pt>
                <c:pt idx="17">
                  <c:v>94.8527651424467</c:v>
                </c:pt>
                <c:pt idx="18">
                  <c:v>92.871013220546345</c:v>
                </c:pt>
                <c:pt idx="19">
                  <c:v>91.437235655574142</c:v>
                </c:pt>
                <c:pt idx="20">
                  <c:v>93.849918867874308</c:v>
                </c:pt>
                <c:pt idx="21">
                  <c:v>96.757375043226091</c:v>
                </c:pt>
                <c:pt idx="22">
                  <c:v>96.533929188944697</c:v>
                </c:pt>
                <c:pt idx="23">
                  <c:v>95.536403053759955</c:v>
                </c:pt>
                <c:pt idx="24">
                  <c:v>92.871013220546331</c:v>
                </c:pt>
                <c:pt idx="25">
                  <c:v>91.578219349346909</c:v>
                </c:pt>
                <c:pt idx="26">
                  <c:v>91.277631473944581</c:v>
                </c:pt>
                <c:pt idx="27">
                  <c:v>93.684994546857098</c:v>
                </c:pt>
                <c:pt idx="28">
                  <c:v>91.551618652408663</c:v>
                </c:pt>
                <c:pt idx="29">
                  <c:v>93.903120261750828</c:v>
                </c:pt>
                <c:pt idx="30">
                  <c:v>95.007049184688626</c:v>
                </c:pt>
                <c:pt idx="31">
                  <c:v>94.334051552150655</c:v>
                </c:pt>
                <c:pt idx="32">
                  <c:v>93.544010853084345</c:v>
                </c:pt>
                <c:pt idx="33">
                  <c:v>95.815710371611729</c:v>
                </c:pt>
                <c:pt idx="34">
                  <c:v>96.988801106588994</c:v>
                </c:pt>
                <c:pt idx="35">
                  <c:v>98.536961668395719</c:v>
                </c:pt>
                <c:pt idx="36">
                  <c:v>97.794802223818266</c:v>
                </c:pt>
                <c:pt idx="37">
                  <c:v>97.273428563828375</c:v>
                </c:pt>
                <c:pt idx="38">
                  <c:v>99.587689197456967</c:v>
                </c:pt>
                <c:pt idx="39">
                  <c:v>98.866810310430139</c:v>
                </c:pt>
                <c:pt idx="40">
                  <c:v>98.435879020030328</c:v>
                </c:pt>
                <c:pt idx="41">
                  <c:v>95.964674274465992</c:v>
                </c:pt>
                <c:pt idx="42">
                  <c:v>94.977788418056562</c:v>
                </c:pt>
                <c:pt idx="43">
                  <c:v>96.342404170989283</c:v>
                </c:pt>
                <c:pt idx="44">
                  <c:v>97.265448354746894</c:v>
                </c:pt>
                <c:pt idx="45">
                  <c:v>97.789482084430617</c:v>
                </c:pt>
                <c:pt idx="46">
                  <c:v>95.775809326204353</c:v>
                </c:pt>
                <c:pt idx="47">
                  <c:v>101.03742718059215</c:v>
                </c:pt>
                <c:pt idx="48">
                  <c:v>102.01633282792011</c:v>
                </c:pt>
                <c:pt idx="49">
                  <c:v>101.14915010773284</c:v>
                </c:pt>
                <c:pt idx="50">
                  <c:v>102.01101268853245</c:v>
                </c:pt>
                <c:pt idx="51">
                  <c:v>101.23427233793527</c:v>
                </c:pt>
                <c:pt idx="52">
                  <c:v>100.92304418375763</c:v>
                </c:pt>
                <c:pt idx="53">
                  <c:v>101.38057617109571</c:v>
                </c:pt>
                <c:pt idx="54">
                  <c:v>101.01348655334772</c:v>
                </c:pt>
                <c:pt idx="55">
                  <c:v>102.3727821668928</c:v>
                </c:pt>
                <c:pt idx="56">
                  <c:v>103.01651903279868</c:v>
                </c:pt>
                <c:pt idx="57">
                  <c:v>102.99523847524809</c:v>
                </c:pt>
                <c:pt idx="58">
                  <c:v>101.35131540446362</c:v>
                </c:pt>
                <c:pt idx="59">
                  <c:v>101.17575080467111</c:v>
                </c:pt>
                <c:pt idx="60">
                  <c:v>104.36251429787461</c:v>
                </c:pt>
                <c:pt idx="61">
                  <c:v>104.28803234644749</c:v>
                </c:pt>
                <c:pt idx="62">
                  <c:v>104.16566914053149</c:v>
                </c:pt>
                <c:pt idx="63">
                  <c:v>102.29298007607801</c:v>
                </c:pt>
                <c:pt idx="64">
                  <c:v>100.8193014656984</c:v>
                </c:pt>
                <c:pt idx="65">
                  <c:v>100.64639693559972</c:v>
                </c:pt>
                <c:pt idx="66">
                  <c:v>101.43643763466604</c:v>
                </c:pt>
                <c:pt idx="67">
                  <c:v>100.67831777192563</c:v>
                </c:pt>
                <c:pt idx="68">
                  <c:v>102.12805575506079</c:v>
                </c:pt>
                <c:pt idx="69">
                  <c:v>102.90213603596413</c:v>
                </c:pt>
                <c:pt idx="70">
                  <c:v>102.24509882158912</c:v>
                </c:pt>
                <c:pt idx="71">
                  <c:v>99.741973239698865</c:v>
                </c:pt>
                <c:pt idx="72">
                  <c:v>98.566222435027782</c:v>
                </c:pt>
                <c:pt idx="73">
                  <c:v>97.730960551166419</c:v>
                </c:pt>
                <c:pt idx="74">
                  <c:v>97.86396403585772</c:v>
                </c:pt>
                <c:pt idx="75">
                  <c:v>99.327002367462015</c:v>
                </c:pt>
                <c:pt idx="76">
                  <c:v>97.909185220652773</c:v>
                </c:pt>
                <c:pt idx="77">
                  <c:v>98.473119995743872</c:v>
                </c:pt>
                <c:pt idx="78">
                  <c:v>96.866437900672977</c:v>
                </c:pt>
                <c:pt idx="79">
                  <c:v>98.60878355012899</c:v>
                </c:pt>
                <c:pt idx="80">
                  <c:v>98.350756789827869</c:v>
                </c:pt>
                <c:pt idx="81">
                  <c:v>97.935785917591019</c:v>
                </c:pt>
                <c:pt idx="82">
                  <c:v>98.691245710637588</c:v>
                </c:pt>
                <c:pt idx="83">
                  <c:v>97.566036230149194</c:v>
                </c:pt>
                <c:pt idx="84">
                  <c:v>99.803154842656838</c:v>
                </c:pt>
                <c:pt idx="85">
                  <c:v>99.744633309392682</c:v>
                </c:pt>
                <c:pt idx="86">
                  <c:v>100.44423163886891</c:v>
                </c:pt>
                <c:pt idx="87">
                  <c:v>101.71574495251771</c:v>
                </c:pt>
                <c:pt idx="88">
                  <c:v>102.08549463995952</c:v>
                </c:pt>
                <c:pt idx="89">
                  <c:v>102.48184502433959</c:v>
                </c:pt>
                <c:pt idx="90">
                  <c:v>102.29564014577178</c:v>
                </c:pt>
                <c:pt idx="91">
                  <c:v>100.67831777192561</c:v>
                </c:pt>
                <c:pt idx="92">
                  <c:v>99.946798606123465</c:v>
                </c:pt>
                <c:pt idx="93">
                  <c:v>101.80884739180165</c:v>
                </c:pt>
                <c:pt idx="94">
                  <c:v>103.02981938126776</c:v>
                </c:pt>
                <c:pt idx="95">
                  <c:v>102.91809645412705</c:v>
                </c:pt>
                <c:pt idx="96">
                  <c:v>102.95799749953446</c:v>
                </c:pt>
                <c:pt idx="97">
                  <c:v>104.08852711941051</c:v>
                </c:pt>
                <c:pt idx="98">
                  <c:v>104.32793339185484</c:v>
                </c:pt>
                <c:pt idx="99">
                  <c:v>103.01917910249246</c:v>
                </c:pt>
                <c:pt idx="100">
                  <c:v>104.53541882797327</c:v>
                </c:pt>
                <c:pt idx="101">
                  <c:v>105.64466789029869</c:v>
                </c:pt>
                <c:pt idx="102">
                  <c:v>107.18218817333012</c:v>
                </c:pt>
                <c:pt idx="103">
                  <c:v>106.04367834437259</c:v>
                </c:pt>
                <c:pt idx="104">
                  <c:v>105.39462133907905</c:v>
                </c:pt>
                <c:pt idx="105">
                  <c:v>106.77519751017473</c:v>
                </c:pt>
                <c:pt idx="106">
                  <c:v>105.60742691458513</c:v>
                </c:pt>
                <c:pt idx="107">
                  <c:v>104.69236293990899</c:v>
                </c:pt>
                <c:pt idx="108">
                  <c:v>104.93442928204715</c:v>
                </c:pt>
                <c:pt idx="109">
                  <c:v>106.16870161998239</c:v>
                </c:pt>
                <c:pt idx="110">
                  <c:v>106.1181602957997</c:v>
                </c:pt>
                <c:pt idx="111">
                  <c:v>106.46396935599707</c:v>
                </c:pt>
                <c:pt idx="112">
                  <c:v>104.99827095469895</c:v>
                </c:pt>
                <c:pt idx="113">
                  <c:v>104.73492405501018</c:v>
                </c:pt>
                <c:pt idx="114">
                  <c:v>102.63346899688766</c:v>
                </c:pt>
                <c:pt idx="115">
                  <c:v>102.49248530311489</c:v>
                </c:pt>
                <c:pt idx="116">
                  <c:v>103.03779959034922</c:v>
                </c:pt>
                <c:pt idx="117">
                  <c:v>101.93653073710526</c:v>
                </c:pt>
                <c:pt idx="118">
                  <c:v>102.28499986699646</c:v>
                </c:pt>
                <c:pt idx="119">
                  <c:v>101.90726997047318</c:v>
                </c:pt>
                <c:pt idx="120">
                  <c:v>101.51623972548076</c:v>
                </c:pt>
                <c:pt idx="121">
                  <c:v>102.30362035485324</c:v>
                </c:pt>
                <c:pt idx="122">
                  <c:v>103.94488335594387</c:v>
                </c:pt>
                <c:pt idx="123">
                  <c:v>104.01670523767717</c:v>
                </c:pt>
                <c:pt idx="124">
                  <c:v>102.42332349107542</c:v>
                </c:pt>
                <c:pt idx="125">
                  <c:v>102.59090788178645</c:v>
                </c:pt>
                <c:pt idx="126">
                  <c:v>100.69693825978236</c:v>
                </c:pt>
                <c:pt idx="127">
                  <c:v>99.24454020695336</c:v>
                </c:pt>
                <c:pt idx="128">
                  <c:v>99.103556513180592</c:v>
                </c:pt>
                <c:pt idx="129">
                  <c:v>100.7421594445774</c:v>
                </c:pt>
                <c:pt idx="130">
                  <c:v>100.11172292714063</c:v>
                </c:pt>
                <c:pt idx="131">
                  <c:v>101.86736892506576</c:v>
                </c:pt>
                <c:pt idx="132">
                  <c:v>100.67565770223173</c:v>
                </c:pt>
                <c:pt idx="133">
                  <c:v>101.64392307078438</c:v>
                </c:pt>
                <c:pt idx="134">
                  <c:v>102.97927805708501</c:v>
                </c:pt>
                <c:pt idx="135">
                  <c:v>101.22363205915985</c:v>
                </c:pt>
                <c:pt idx="136">
                  <c:v>101.49761923762394</c:v>
                </c:pt>
                <c:pt idx="137">
                  <c:v>102.16263666108041</c:v>
                </c:pt>
                <c:pt idx="138">
                  <c:v>102.35416167903587</c:v>
                </c:pt>
                <c:pt idx="139">
                  <c:v>102.12539568536684</c:v>
                </c:pt>
                <c:pt idx="140">
                  <c:v>103.60971457452173</c:v>
                </c:pt>
                <c:pt idx="141">
                  <c:v>104.21621046471405</c:v>
                </c:pt>
                <c:pt idx="142">
                  <c:v>105.684568935706</c:v>
                </c:pt>
                <c:pt idx="143">
                  <c:v>106.08623945947372</c:v>
                </c:pt>
                <c:pt idx="144">
                  <c:v>105.49836405713819</c:v>
                </c:pt>
                <c:pt idx="145">
                  <c:v>105.22171680898029</c:v>
                </c:pt>
                <c:pt idx="146">
                  <c:v>105.63402761152332</c:v>
                </c:pt>
                <c:pt idx="147">
                  <c:v>105.74043039927636</c:v>
                </c:pt>
                <c:pt idx="148">
                  <c:v>105.76969116590845</c:v>
                </c:pt>
                <c:pt idx="149">
                  <c:v>105.33875987550864</c:v>
                </c:pt>
                <c:pt idx="150">
                  <c:v>106.73795653446112</c:v>
                </c:pt>
                <c:pt idx="151">
                  <c:v>106.47726970446617</c:v>
                </c:pt>
                <c:pt idx="152">
                  <c:v>106.86031974037712</c:v>
                </c:pt>
                <c:pt idx="153">
                  <c:v>106.9294815524166</c:v>
                </c:pt>
                <c:pt idx="154">
                  <c:v>106.91086106455982</c:v>
                </c:pt>
                <c:pt idx="155">
                  <c:v>106.32830580161195</c:v>
                </c:pt>
                <c:pt idx="156">
                  <c:v>106.41076796212053</c:v>
                </c:pt>
                <c:pt idx="157">
                  <c:v>106.5198308195674</c:v>
                </c:pt>
                <c:pt idx="158">
                  <c:v>104.8306865639879</c:v>
                </c:pt>
                <c:pt idx="159">
                  <c:v>104.38645492511897</c:v>
                </c:pt>
                <c:pt idx="160">
                  <c:v>106.46396935599705</c:v>
                </c:pt>
                <c:pt idx="161">
                  <c:v>107.37371319128553</c:v>
                </c:pt>
                <c:pt idx="162">
                  <c:v>107.26465033383867</c:v>
                </c:pt>
                <c:pt idx="163">
                  <c:v>106.0596387625355</c:v>
                </c:pt>
                <c:pt idx="164">
                  <c:v>105.33077966642719</c:v>
                </c:pt>
                <c:pt idx="165">
                  <c:v>104.58596015215592</c:v>
                </c:pt>
                <c:pt idx="166">
                  <c:v>106.5198308195674</c:v>
                </c:pt>
                <c:pt idx="167">
                  <c:v>106.54909158619949</c:v>
                </c:pt>
                <c:pt idx="168">
                  <c:v>106.08091932008612</c:v>
                </c:pt>
                <c:pt idx="169">
                  <c:v>106.57835235283159</c:v>
                </c:pt>
                <c:pt idx="170">
                  <c:v>106.39214747426375</c:v>
                </c:pt>
                <c:pt idx="171">
                  <c:v>106.25382385018482</c:v>
                </c:pt>
                <c:pt idx="172">
                  <c:v>106.61825339823899</c:v>
                </c:pt>
                <c:pt idx="173">
                  <c:v>105.90535472029363</c:v>
                </c:pt>
                <c:pt idx="174">
                  <c:v>107.19282845210542</c:v>
                </c:pt>
                <c:pt idx="175">
                  <c:v>108.22493549330989</c:v>
                </c:pt>
                <c:pt idx="176">
                  <c:v>108.06799138137414</c:v>
                </c:pt>
                <c:pt idx="177">
                  <c:v>106.89756071609072</c:v>
                </c:pt>
                <c:pt idx="178">
                  <c:v>106.12348043518736</c:v>
                </c:pt>
                <c:pt idx="179">
                  <c:v>107.04120447955731</c:v>
                </c:pt>
                <c:pt idx="180">
                  <c:v>108.42976085973449</c:v>
                </c:pt>
                <c:pt idx="181">
                  <c:v>108.46966190514186</c:v>
                </c:pt>
                <c:pt idx="182">
                  <c:v>107.86848615433721</c:v>
                </c:pt>
                <c:pt idx="183">
                  <c:v>108.89261298646022</c:v>
                </c:pt>
                <c:pt idx="184">
                  <c:v>110.46737424520519</c:v>
                </c:pt>
                <c:pt idx="185">
                  <c:v>110.25722873939296</c:v>
                </c:pt>
                <c:pt idx="186">
                  <c:v>110.4966350118373</c:v>
                </c:pt>
                <c:pt idx="187">
                  <c:v>110.11358497592636</c:v>
                </c:pt>
                <c:pt idx="188">
                  <c:v>110.78126246907667</c:v>
                </c:pt>
                <c:pt idx="189">
                  <c:v>110.9781076264198</c:v>
                </c:pt>
                <c:pt idx="190">
                  <c:v>111.98627404037985</c:v>
                </c:pt>
                <c:pt idx="191">
                  <c:v>112.72311334556964</c:v>
                </c:pt>
                <c:pt idx="192">
                  <c:v>112.85877689995478</c:v>
                </c:pt>
                <c:pt idx="193">
                  <c:v>114.25797355890722</c:v>
                </c:pt>
                <c:pt idx="194">
                  <c:v>113.86960338360863</c:v>
                </c:pt>
                <c:pt idx="195">
                  <c:v>113.27906791157928</c:v>
                </c:pt>
                <c:pt idx="196">
                  <c:v>112.6965126486314</c:v>
                </c:pt>
                <c:pt idx="197">
                  <c:v>113.10350331178677</c:v>
                </c:pt>
                <c:pt idx="198">
                  <c:v>112.24962094006864</c:v>
                </c:pt>
                <c:pt idx="199">
                  <c:v>111.78942888303675</c:v>
                </c:pt>
                <c:pt idx="200">
                  <c:v>113.01572101189053</c:v>
                </c:pt>
                <c:pt idx="201">
                  <c:v>113.0742425451547</c:v>
                </c:pt>
                <c:pt idx="202">
                  <c:v>113.51847418402365</c:v>
                </c:pt>
                <c:pt idx="203">
                  <c:v>114.85914930971194</c:v>
                </c:pt>
                <c:pt idx="204">
                  <c:v>114.81924826430453</c:v>
                </c:pt>
                <c:pt idx="205">
                  <c:v>113.92014470779137</c:v>
                </c:pt>
                <c:pt idx="206">
                  <c:v>113.63285718085817</c:v>
                </c:pt>
                <c:pt idx="207">
                  <c:v>113.92014470779137</c:v>
                </c:pt>
                <c:pt idx="208">
                  <c:v>114.64634373420586</c:v>
                </c:pt>
                <c:pt idx="209">
                  <c:v>115.56938791796347</c:v>
                </c:pt>
                <c:pt idx="210">
                  <c:v>116.4844518926396</c:v>
                </c:pt>
                <c:pt idx="211">
                  <c:v>116.4126300109063</c:v>
                </c:pt>
                <c:pt idx="212">
                  <c:v>116.81696060436784</c:v>
                </c:pt>
                <c:pt idx="213">
                  <c:v>117.68414332455512</c:v>
                </c:pt>
                <c:pt idx="214">
                  <c:v>117.94749022424389</c:v>
                </c:pt>
                <c:pt idx="215">
                  <c:v>117.16542973425905</c:v>
                </c:pt>
                <c:pt idx="216">
                  <c:v>117.16542973425905</c:v>
                </c:pt>
                <c:pt idx="217">
                  <c:v>117.68680339424895</c:v>
                </c:pt>
                <c:pt idx="218">
                  <c:v>118.00867182720189</c:v>
                </c:pt>
                <c:pt idx="219">
                  <c:v>118.02729231505867</c:v>
                </c:pt>
                <c:pt idx="220">
                  <c:v>117.24523182507383</c:v>
                </c:pt>
                <c:pt idx="221">
                  <c:v>118.39172186311282</c:v>
                </c:pt>
                <c:pt idx="222">
                  <c:v>118.61782778708805</c:v>
                </c:pt>
                <c:pt idx="223">
                  <c:v>118.27733886627831</c:v>
                </c:pt>
                <c:pt idx="224">
                  <c:v>116.63341579549385</c:v>
                </c:pt>
                <c:pt idx="225">
                  <c:v>116.29824701407178</c:v>
                </c:pt>
                <c:pt idx="226">
                  <c:v>115.77421328438807</c:v>
                </c:pt>
                <c:pt idx="227">
                  <c:v>116.27696645652118</c:v>
                </c:pt>
                <c:pt idx="228">
                  <c:v>115.49756603623015</c:v>
                </c:pt>
                <c:pt idx="229">
                  <c:v>115.54012715133138</c:v>
                </c:pt>
                <c:pt idx="230">
                  <c:v>115.47362540898573</c:v>
                </c:pt>
                <c:pt idx="231">
                  <c:v>116.10938206581014</c:v>
                </c:pt>
                <c:pt idx="232">
                  <c:v>114.75806666134655</c:v>
                </c:pt>
                <c:pt idx="233">
                  <c:v>113.91482456840372</c:v>
                </c:pt>
                <c:pt idx="234">
                  <c:v>113.04764184821644</c:v>
                </c:pt>
                <c:pt idx="235">
                  <c:v>113.10084324209295</c:v>
                </c:pt>
                <c:pt idx="236">
                  <c:v>113.83768254728275</c:v>
                </c:pt>
                <c:pt idx="237">
                  <c:v>113.52911446279894</c:v>
                </c:pt>
                <c:pt idx="238">
                  <c:v>114.79264756736627</c:v>
                </c:pt>
                <c:pt idx="239">
                  <c:v>113.20192589045833</c:v>
                </c:pt>
                <c:pt idx="240">
                  <c:v>113.99994679860612</c:v>
                </c:pt>
                <c:pt idx="241">
                  <c:v>114.72348575532676</c:v>
                </c:pt>
                <c:pt idx="242">
                  <c:v>116.38070917458035</c:v>
                </c:pt>
                <c:pt idx="243">
                  <c:v>116.86218178916286</c:v>
                </c:pt>
                <c:pt idx="244">
                  <c:v>116.68927725906418</c:v>
                </c:pt>
                <c:pt idx="245">
                  <c:v>116.90740297395791</c:v>
                </c:pt>
                <c:pt idx="246">
                  <c:v>116.40198973213097</c:v>
                </c:pt>
                <c:pt idx="247">
                  <c:v>115.61992924214613</c:v>
                </c:pt>
                <c:pt idx="248">
                  <c:v>115.26613997286728</c:v>
                </c:pt>
                <c:pt idx="249">
                  <c:v>115.43904450296597</c:v>
                </c:pt>
                <c:pt idx="250">
                  <c:v>116.19716436570637</c:v>
                </c:pt>
                <c:pt idx="251">
                  <c:v>115.56140770888197</c:v>
                </c:pt>
                <c:pt idx="252">
                  <c:v>115.69441119357326</c:v>
                </c:pt>
                <c:pt idx="253">
                  <c:v>116.69193732875802</c:v>
                </c:pt>
                <c:pt idx="254">
                  <c:v>115.28742053041789</c:v>
                </c:pt>
                <c:pt idx="255">
                  <c:v>115.35392227276354</c:v>
                </c:pt>
                <c:pt idx="256">
                  <c:v>115.1145160003192</c:v>
                </c:pt>
                <c:pt idx="257">
                  <c:v>114.05580826217646</c:v>
                </c:pt>
                <c:pt idx="258">
                  <c:v>112.17247891894768</c:v>
                </c:pt>
                <c:pt idx="259">
                  <c:v>111.9197722980342</c:v>
                </c:pt>
                <c:pt idx="260">
                  <c:v>112.39060463384141</c:v>
                </c:pt>
                <c:pt idx="261">
                  <c:v>110.73870135397547</c:v>
                </c:pt>
                <c:pt idx="262">
                  <c:v>110.78392253877053</c:v>
                </c:pt>
                <c:pt idx="263">
                  <c:v>111.42499933498259</c:v>
                </c:pt>
                <c:pt idx="264">
                  <c:v>111.15633229590617</c:v>
                </c:pt>
                <c:pt idx="265">
                  <c:v>111.11111111111113</c:v>
                </c:pt>
                <c:pt idx="266">
                  <c:v>109.62413215226242</c:v>
                </c:pt>
                <c:pt idx="267">
                  <c:v>110.42215306041021</c:v>
                </c:pt>
                <c:pt idx="268">
                  <c:v>110.37959194530899</c:v>
                </c:pt>
                <c:pt idx="269">
                  <c:v>111.69100630436519</c:v>
                </c:pt>
                <c:pt idx="270">
                  <c:v>112.99178038464608</c:v>
                </c:pt>
                <c:pt idx="271">
                  <c:v>113.45463251137178</c:v>
                </c:pt>
                <c:pt idx="272">
                  <c:v>112.76301439097705</c:v>
                </c:pt>
                <c:pt idx="273">
                  <c:v>112.20173968557977</c:v>
                </c:pt>
                <c:pt idx="274">
                  <c:v>113.38015055994467</c:v>
                </c:pt>
                <c:pt idx="275">
                  <c:v>113.374830420557</c:v>
                </c:pt>
                <c:pt idx="276">
                  <c:v>111.86391083446385</c:v>
                </c:pt>
                <c:pt idx="277">
                  <c:v>110.88234511744207</c:v>
                </c:pt>
                <c:pt idx="278">
                  <c:v>109.52038943420318</c:v>
                </c:pt>
                <c:pt idx="279">
                  <c:v>109.32886441624771</c:v>
                </c:pt>
                <c:pt idx="280">
                  <c:v>110.15348602133376</c:v>
                </c:pt>
                <c:pt idx="281">
                  <c:v>108.57340462320113</c:v>
                </c:pt>
                <c:pt idx="282">
                  <c:v>107.27263054292021</c:v>
                </c:pt>
                <c:pt idx="283">
                  <c:v>106.78583778895006</c:v>
                </c:pt>
                <c:pt idx="284">
                  <c:v>108.06267124198654</c:v>
                </c:pt>
                <c:pt idx="285">
                  <c:v>108.74098901391216</c:v>
                </c:pt>
                <c:pt idx="286">
                  <c:v>109.90077940042026</c:v>
                </c:pt>
                <c:pt idx="287">
                  <c:v>112.00755459793045</c:v>
                </c:pt>
                <c:pt idx="288">
                  <c:v>113.02902136035965</c:v>
                </c:pt>
                <c:pt idx="289">
                  <c:v>113.28970819035457</c:v>
                </c:pt>
                <c:pt idx="290">
                  <c:v>113.61157662330753</c:v>
                </c:pt>
                <c:pt idx="291">
                  <c:v>113.69669885350997</c:v>
                </c:pt>
                <c:pt idx="292">
                  <c:v>112.80823557577209</c:v>
                </c:pt>
                <c:pt idx="293">
                  <c:v>114.56920171308489</c:v>
                </c:pt>
                <c:pt idx="294">
                  <c:v>114.46013885563804</c:v>
                </c:pt>
                <c:pt idx="295">
                  <c:v>116.68129704998273</c:v>
                </c:pt>
                <c:pt idx="296">
                  <c:v>116.92868353150855</c:v>
                </c:pt>
                <c:pt idx="297">
                  <c:v>117.06966722528134</c:v>
                </c:pt>
                <c:pt idx="298">
                  <c:v>117.21597105844175</c:v>
                </c:pt>
                <c:pt idx="299">
                  <c:v>118.11773468464877</c:v>
                </c:pt>
                <c:pt idx="300">
                  <c:v>117.86236799404146</c:v>
                </c:pt>
                <c:pt idx="301">
                  <c:v>118.3172399116857</c:v>
                </c:pt>
                <c:pt idx="302">
                  <c:v>118.389061793419</c:v>
                </c:pt>
                <c:pt idx="303">
                  <c:v>118.17625621791292</c:v>
                </c:pt>
                <c:pt idx="304">
                  <c:v>118.29329928444128</c:v>
                </c:pt>
                <c:pt idx="305">
                  <c:v>118.21083712393266</c:v>
                </c:pt>
                <c:pt idx="306">
                  <c:v>118.6763493203522</c:v>
                </c:pt>
                <c:pt idx="307">
                  <c:v>119.37594764982843</c:v>
                </c:pt>
                <c:pt idx="308">
                  <c:v>118.75083127177935</c:v>
                </c:pt>
                <c:pt idx="309">
                  <c:v>118.7268906445349</c:v>
                </c:pt>
                <c:pt idx="310">
                  <c:v>118.24807809964622</c:v>
                </c:pt>
                <c:pt idx="311">
                  <c:v>119.14984172585324</c:v>
                </c:pt>
                <c:pt idx="312">
                  <c:v>119.66323517676165</c:v>
                </c:pt>
                <c:pt idx="313">
                  <c:v>120.1287473731812</c:v>
                </c:pt>
                <c:pt idx="314">
                  <c:v>120.67672173010936</c:v>
                </c:pt>
                <c:pt idx="315">
                  <c:v>122.34192535844443</c:v>
                </c:pt>
                <c:pt idx="316">
                  <c:v>122.73295560343682</c:v>
                </c:pt>
                <c:pt idx="317">
                  <c:v>122.53079030670605</c:v>
                </c:pt>
                <c:pt idx="318">
                  <c:v>123.22240842710082</c:v>
                </c:pt>
                <c:pt idx="319">
                  <c:v>123.9698880110659</c:v>
                </c:pt>
                <c:pt idx="320">
                  <c:v>122.25148298885432</c:v>
                </c:pt>
                <c:pt idx="321">
                  <c:v>123.41127337536244</c:v>
                </c:pt>
                <c:pt idx="322">
                  <c:v>123.65865985688826</c:v>
                </c:pt>
                <c:pt idx="323">
                  <c:v>124.40613944085337</c:v>
                </c:pt>
                <c:pt idx="324">
                  <c:v>124.45402069534224</c:v>
                </c:pt>
                <c:pt idx="325">
                  <c:v>124.09225121698191</c:v>
                </c:pt>
                <c:pt idx="326">
                  <c:v>123.39797302689333</c:v>
                </c:pt>
                <c:pt idx="327">
                  <c:v>122.38980661293328</c:v>
                </c:pt>
                <c:pt idx="328">
                  <c:v>121.99611629824703</c:v>
                </c:pt>
                <c:pt idx="329">
                  <c:v>122.16370068895806</c:v>
                </c:pt>
                <c:pt idx="330">
                  <c:v>123.9087064081079</c:v>
                </c:pt>
                <c:pt idx="331">
                  <c:v>123.71984145984626</c:v>
                </c:pt>
                <c:pt idx="332">
                  <c:v>124.4194397893225</c:v>
                </c:pt>
                <c:pt idx="333">
                  <c:v>124.36357832575214</c:v>
                </c:pt>
                <c:pt idx="334">
                  <c:v>124.45136062564842</c:v>
                </c:pt>
                <c:pt idx="335">
                  <c:v>123.99382863831035</c:v>
                </c:pt>
                <c:pt idx="336">
                  <c:v>123.30487058760943</c:v>
                </c:pt>
                <c:pt idx="337">
                  <c:v>124.40081930146575</c:v>
                </c:pt>
                <c:pt idx="338">
                  <c:v>125.95163993296627</c:v>
                </c:pt>
                <c:pt idx="339">
                  <c:v>126.21764690234886</c:v>
                </c:pt>
                <c:pt idx="340">
                  <c:v>126.58739658979067</c:v>
                </c:pt>
                <c:pt idx="341">
                  <c:v>126.72572021386964</c:v>
                </c:pt>
                <c:pt idx="342">
                  <c:v>127.41467826457058</c:v>
                </c:pt>
                <c:pt idx="343">
                  <c:v>127.2524140132472</c:v>
                </c:pt>
                <c:pt idx="344">
                  <c:v>128.26058042720726</c:v>
                </c:pt>
                <c:pt idx="345">
                  <c:v>128.16215784853571</c:v>
                </c:pt>
                <c:pt idx="346">
                  <c:v>126.06868299949467</c:v>
                </c:pt>
                <c:pt idx="347">
                  <c:v>127.72058627936059</c:v>
                </c:pt>
                <c:pt idx="348">
                  <c:v>129.06392147474273</c:v>
                </c:pt>
                <c:pt idx="349">
                  <c:v>128.59308913893554</c:v>
                </c:pt>
                <c:pt idx="350">
                  <c:v>128.96815896576499</c:v>
                </c:pt>
                <c:pt idx="351">
                  <c:v>130.04282712207066</c:v>
                </c:pt>
                <c:pt idx="352">
                  <c:v>130.10134865533485</c:v>
                </c:pt>
                <c:pt idx="353">
                  <c:v>130.85148830899379</c:v>
                </c:pt>
                <c:pt idx="354">
                  <c:v>130.79562684542344</c:v>
                </c:pt>
                <c:pt idx="355">
                  <c:v>128.99475966270327</c:v>
                </c:pt>
                <c:pt idx="356">
                  <c:v>130.16519032798669</c:v>
                </c:pt>
                <c:pt idx="357">
                  <c:v>131.06429388449988</c:v>
                </c:pt>
                <c:pt idx="358">
                  <c:v>130.41257680951253</c:v>
                </c:pt>
                <c:pt idx="359">
                  <c:v>129.6943579921795</c:v>
                </c:pt>
                <c:pt idx="360">
                  <c:v>129.81140105870784</c:v>
                </c:pt>
                <c:pt idx="361">
                  <c:v>132.49807144947209</c:v>
                </c:pt>
                <c:pt idx="362">
                  <c:v>132.58851381906217</c:v>
                </c:pt>
                <c:pt idx="363">
                  <c:v>132.10438113478585</c:v>
                </c:pt>
                <c:pt idx="364">
                  <c:v>132.34910754661786</c:v>
                </c:pt>
                <c:pt idx="365">
                  <c:v>132.17354294682534</c:v>
                </c:pt>
                <c:pt idx="366">
                  <c:v>132.64969542202019</c:v>
                </c:pt>
                <c:pt idx="367">
                  <c:v>133.89460803873075</c:v>
                </c:pt>
                <c:pt idx="368">
                  <c:v>133.75096427526415</c:v>
                </c:pt>
                <c:pt idx="369">
                  <c:v>132.41294921926968</c:v>
                </c:pt>
                <c:pt idx="370">
                  <c:v>133.08594685180765</c:v>
                </c:pt>
                <c:pt idx="371">
                  <c:v>134.40534141994533</c:v>
                </c:pt>
                <c:pt idx="372">
                  <c:v>133.59934030271606</c:v>
                </c:pt>
                <c:pt idx="373">
                  <c:v>133.48495730588155</c:v>
                </c:pt>
                <c:pt idx="374">
                  <c:v>134.92139494054757</c:v>
                </c:pt>
                <c:pt idx="375">
                  <c:v>134.70858936504149</c:v>
                </c:pt>
                <c:pt idx="376">
                  <c:v>134.44258239565889</c:v>
                </c:pt>
                <c:pt idx="377">
                  <c:v>133.51953821190128</c:v>
                </c:pt>
                <c:pt idx="378">
                  <c:v>134.31223898066145</c:v>
                </c:pt>
                <c:pt idx="379">
                  <c:v>135.05971856462654</c:v>
                </c:pt>
                <c:pt idx="380">
                  <c:v>136.3072912510309</c:v>
                </c:pt>
                <c:pt idx="381">
                  <c:v>136.75950309898133</c:v>
                </c:pt>
                <c:pt idx="382">
                  <c:v>136.49881626898636</c:v>
                </c:pt>
                <c:pt idx="383">
                  <c:v>136.12108637246308</c:v>
                </c:pt>
                <c:pt idx="384">
                  <c:v>135.87103982124344</c:v>
                </c:pt>
                <c:pt idx="385">
                  <c:v>137.0122097198948</c:v>
                </c:pt>
                <c:pt idx="386">
                  <c:v>136.98560902295654</c:v>
                </c:pt>
                <c:pt idx="387">
                  <c:v>136.74886282020603</c:v>
                </c:pt>
                <c:pt idx="388">
                  <c:v>135.87902003032491</c:v>
                </c:pt>
                <c:pt idx="389">
                  <c:v>136.02798393317917</c:v>
                </c:pt>
                <c:pt idx="390">
                  <c:v>134.36810044423174</c:v>
                </c:pt>
                <c:pt idx="391">
                  <c:v>135.77261724257187</c:v>
                </c:pt>
                <c:pt idx="392">
                  <c:v>135.84709919399901</c:v>
                </c:pt>
                <c:pt idx="393">
                  <c:v>136.00404330593474</c:v>
                </c:pt>
                <c:pt idx="394">
                  <c:v>134.64208762269584</c:v>
                </c:pt>
                <c:pt idx="395">
                  <c:v>135.65823424573739</c:v>
                </c:pt>
                <c:pt idx="396">
                  <c:v>133.78554518128391</c:v>
                </c:pt>
                <c:pt idx="397">
                  <c:v>132.10970127417355</c:v>
                </c:pt>
                <c:pt idx="398">
                  <c:v>131.8702950017292</c:v>
                </c:pt>
                <c:pt idx="399">
                  <c:v>131.08823451174436</c:v>
                </c:pt>
                <c:pt idx="400">
                  <c:v>130.81956747266796</c:v>
                </c:pt>
                <c:pt idx="401">
                  <c:v>129.6783975740166</c:v>
                </c:pt>
                <c:pt idx="402">
                  <c:v>130.87276886654448</c:v>
                </c:pt>
                <c:pt idx="403">
                  <c:v>132.42358949804503</c:v>
                </c:pt>
                <c:pt idx="404">
                  <c:v>132.36240789508702</c:v>
                </c:pt>
                <c:pt idx="405">
                  <c:v>131.85965472295391</c:v>
                </c:pt>
                <c:pt idx="406">
                  <c:v>133.1072274093583</c:v>
                </c:pt>
                <c:pt idx="407">
                  <c:v>133.58071981485935</c:v>
                </c:pt>
                <c:pt idx="408">
                  <c:v>131.46330433857386</c:v>
                </c:pt>
                <c:pt idx="409">
                  <c:v>131.03769318756173</c:v>
                </c:pt>
                <c:pt idx="410">
                  <c:v>132.2613252467217</c:v>
                </c:pt>
                <c:pt idx="411">
                  <c:v>133.90258824781233</c:v>
                </c:pt>
                <c:pt idx="412">
                  <c:v>135.283164418908</c:v>
                </c:pt>
                <c:pt idx="413">
                  <c:v>135.4347883914561</c:v>
                </c:pt>
                <c:pt idx="414">
                  <c:v>135.44542867023139</c:v>
                </c:pt>
                <c:pt idx="415">
                  <c:v>136.22748916021624</c:v>
                </c:pt>
                <c:pt idx="416">
                  <c:v>136.40305376000873</c:v>
                </c:pt>
                <c:pt idx="417">
                  <c:v>136.42167424786552</c:v>
                </c:pt>
                <c:pt idx="418">
                  <c:v>137.04679062591464</c:v>
                </c:pt>
                <c:pt idx="419">
                  <c:v>138.74391509057563</c:v>
                </c:pt>
                <c:pt idx="420">
                  <c:v>138.45928763333623</c:v>
                </c:pt>
                <c:pt idx="421">
                  <c:v>138.65879286037318</c:v>
                </c:pt>
                <c:pt idx="422">
                  <c:v>139.15888596281246</c:v>
                </c:pt>
                <c:pt idx="423">
                  <c:v>138.75721543904476</c:v>
                </c:pt>
                <c:pt idx="424">
                  <c:v>137.74372888569707</c:v>
                </c:pt>
                <c:pt idx="425">
                  <c:v>138.65613279067935</c:v>
                </c:pt>
                <c:pt idx="426">
                  <c:v>138.75189529965706</c:v>
                </c:pt>
                <c:pt idx="427">
                  <c:v>137.7809698614106</c:v>
                </c:pt>
                <c:pt idx="428">
                  <c:v>136.86590588673445</c:v>
                </c:pt>
                <c:pt idx="429">
                  <c:v>138.11347857313885</c:v>
                </c:pt>
                <c:pt idx="430">
                  <c:v>138.22520150027955</c:v>
                </c:pt>
                <c:pt idx="431">
                  <c:v>138.37948554252148</c:v>
                </c:pt>
                <c:pt idx="432">
                  <c:v>140.02340861330592</c:v>
                </c:pt>
                <c:pt idx="433">
                  <c:v>140.02074854361209</c:v>
                </c:pt>
                <c:pt idx="434">
                  <c:v>139.85050408320723</c:v>
                </c:pt>
                <c:pt idx="435">
                  <c:v>140.28409544330086</c:v>
                </c:pt>
                <c:pt idx="436">
                  <c:v>140.62192429441674</c:v>
                </c:pt>
                <c:pt idx="437">
                  <c:v>141.77639454153723</c:v>
                </c:pt>
                <c:pt idx="438">
                  <c:v>142.0610219987766</c:v>
                </c:pt>
                <c:pt idx="439">
                  <c:v>142.14880429867287</c:v>
                </c:pt>
                <c:pt idx="440">
                  <c:v>143.2793339185489</c:v>
                </c:pt>
                <c:pt idx="441">
                  <c:v>143.64376346660308</c:v>
                </c:pt>
                <c:pt idx="442">
                  <c:v>143.25273322161064</c:v>
                </c:pt>
                <c:pt idx="443">
                  <c:v>143.06120820365516</c:v>
                </c:pt>
                <c:pt idx="444">
                  <c:v>142.5956960072356</c:v>
                </c:pt>
                <c:pt idx="445">
                  <c:v>143.1463304338576</c:v>
                </c:pt>
                <c:pt idx="446">
                  <c:v>143.32455510334393</c:v>
                </c:pt>
                <c:pt idx="447">
                  <c:v>143.55066102731917</c:v>
                </c:pt>
                <c:pt idx="448">
                  <c:v>142.98672625222804</c:v>
                </c:pt>
                <c:pt idx="449">
                  <c:v>144.24493921740773</c:v>
                </c:pt>
                <c:pt idx="450">
                  <c:v>144.88867608331361</c:v>
                </c:pt>
                <c:pt idx="451">
                  <c:v>145.723937967175</c:v>
                </c:pt>
                <c:pt idx="452">
                  <c:v>145.89152235788606</c:v>
                </c:pt>
                <c:pt idx="453">
                  <c:v>146.03250605165883</c:v>
                </c:pt>
                <c:pt idx="454">
                  <c:v>147.47692389540632</c:v>
                </c:pt>
                <c:pt idx="455">
                  <c:v>146.20541058175749</c:v>
                </c:pt>
                <c:pt idx="456">
                  <c:v>147.1284547655151</c:v>
                </c:pt>
                <c:pt idx="457">
                  <c:v>147.53278535897664</c:v>
                </c:pt>
                <c:pt idx="458">
                  <c:v>148.40794828824536</c:v>
                </c:pt>
                <c:pt idx="459">
                  <c:v>146.32777378767346</c:v>
                </c:pt>
                <c:pt idx="460">
                  <c:v>145.20256430718507</c:v>
                </c:pt>
                <c:pt idx="461">
                  <c:v>144.23961907802007</c:v>
                </c:pt>
                <c:pt idx="462">
                  <c:v>145.72659803686878</c:v>
                </c:pt>
                <c:pt idx="463">
                  <c:v>145.49783204319974</c:v>
                </c:pt>
                <c:pt idx="464">
                  <c:v>142.19934562285553</c:v>
                </c:pt>
                <c:pt idx="465">
                  <c:v>141.45984624797188</c:v>
                </c:pt>
                <c:pt idx="466">
                  <c:v>143.04258771579833</c:v>
                </c:pt>
                <c:pt idx="467">
                  <c:v>143.12770994600075</c:v>
                </c:pt>
                <c:pt idx="468">
                  <c:v>142.40151091958629</c:v>
                </c:pt>
                <c:pt idx="469">
                  <c:v>144.71577155321486</c:v>
                </c:pt>
                <c:pt idx="470">
                  <c:v>142.66751788896886</c:v>
                </c:pt>
                <c:pt idx="471">
                  <c:v>140.0101082648367</c:v>
                </c:pt>
                <c:pt idx="472">
                  <c:v>137.18777431968732</c:v>
                </c:pt>
                <c:pt idx="473">
                  <c:v>136.27005027531735</c:v>
                </c:pt>
                <c:pt idx="474">
                  <c:v>139.41957279280732</c:v>
                </c:pt>
                <c:pt idx="475">
                  <c:v>140.0340488920811</c:v>
                </c:pt>
                <c:pt idx="476">
                  <c:v>140.10853084350825</c:v>
                </c:pt>
                <c:pt idx="477">
                  <c:v>142.41215119836153</c:v>
                </c:pt>
                <c:pt idx="478">
                  <c:v>142.86170297661812</c:v>
                </c:pt>
                <c:pt idx="479">
                  <c:v>145.31162716463186</c:v>
                </c:pt>
                <c:pt idx="480">
                  <c:v>145.63615566727864</c:v>
                </c:pt>
                <c:pt idx="481">
                  <c:v>147.03003218684347</c:v>
                </c:pt>
                <c:pt idx="482">
                  <c:v>146.79062591439913</c:v>
                </c:pt>
                <c:pt idx="483">
                  <c:v>147.29337908653224</c:v>
                </c:pt>
                <c:pt idx="484">
                  <c:v>146.13890883941176</c:v>
                </c:pt>
                <c:pt idx="485">
                  <c:v>147.68972947091231</c:v>
                </c:pt>
                <c:pt idx="486">
                  <c:v>147.33860027132727</c:v>
                </c:pt>
                <c:pt idx="487">
                  <c:v>147.54076556805805</c:v>
                </c:pt>
                <c:pt idx="488">
                  <c:v>146.68422312664609</c:v>
                </c:pt>
                <c:pt idx="489">
                  <c:v>146.69752347511525</c:v>
                </c:pt>
                <c:pt idx="490">
                  <c:v>148.09938020376154</c:v>
                </c:pt>
                <c:pt idx="491">
                  <c:v>145.05094033463695</c:v>
                </c:pt>
                <c:pt idx="492">
                  <c:v>144.75301252892842</c:v>
                </c:pt>
                <c:pt idx="493">
                  <c:v>144.40188332934341</c:v>
                </c:pt>
                <c:pt idx="494">
                  <c:v>141.97057962918646</c:v>
                </c:pt>
                <c:pt idx="495">
                  <c:v>143.56130130609441</c:v>
                </c:pt>
                <c:pt idx="496">
                  <c:v>144.18641768414349</c:v>
                </c:pt>
                <c:pt idx="497">
                  <c:v>145.66541643391076</c:v>
                </c:pt>
                <c:pt idx="498">
                  <c:v>146.89170856276453</c:v>
                </c:pt>
                <c:pt idx="499">
                  <c:v>147.66046870428022</c:v>
                </c:pt>
                <c:pt idx="500">
                  <c:v>147.87859441917394</c:v>
                </c:pt>
                <c:pt idx="501">
                  <c:v>147.93711595243812</c:v>
                </c:pt>
                <c:pt idx="502">
                  <c:v>147.49820445295686</c:v>
                </c:pt>
                <c:pt idx="503">
                  <c:v>150.01729045301008</c:v>
                </c:pt>
                <c:pt idx="504">
                  <c:v>149.75660362301514</c:v>
                </c:pt>
                <c:pt idx="505">
                  <c:v>150.13167344984461</c:v>
                </c:pt>
                <c:pt idx="506">
                  <c:v>150.55994467055061</c:v>
                </c:pt>
                <c:pt idx="507">
                  <c:v>150.22743595882235</c:v>
                </c:pt>
                <c:pt idx="508">
                  <c:v>150.82329157023938</c:v>
                </c:pt>
                <c:pt idx="509">
                  <c:v>150.60516585534563</c:v>
                </c:pt>
                <c:pt idx="510">
                  <c:v>151.20900167584418</c:v>
                </c:pt>
                <c:pt idx="511">
                  <c:v>149.85502620168674</c:v>
                </c:pt>
                <c:pt idx="512">
                  <c:v>149.91886787433856</c:v>
                </c:pt>
                <c:pt idx="513">
                  <c:v>149.64222062618063</c:v>
                </c:pt>
                <c:pt idx="514">
                  <c:v>151.00417630941953</c:v>
                </c:pt>
                <c:pt idx="515">
                  <c:v>149.6395605564868</c:v>
                </c:pt>
                <c:pt idx="516">
                  <c:v>151.05471763360225</c:v>
                </c:pt>
                <c:pt idx="517">
                  <c:v>152.10012502327584</c:v>
                </c:pt>
                <c:pt idx="518">
                  <c:v>151.83411805389323</c:v>
                </c:pt>
                <c:pt idx="519">
                  <c:v>152.74386188918174</c:v>
                </c:pt>
                <c:pt idx="520">
                  <c:v>152.79440321336443</c:v>
                </c:pt>
                <c:pt idx="521">
                  <c:v>153.45942063682094</c:v>
                </c:pt>
                <c:pt idx="522">
                  <c:v>153.47272098529007</c:v>
                </c:pt>
                <c:pt idx="523">
                  <c:v>154.06325645731943</c:v>
                </c:pt>
                <c:pt idx="524">
                  <c:v>153.81054983640598</c:v>
                </c:pt>
                <c:pt idx="525">
                  <c:v>153.72808767589734</c:v>
                </c:pt>
                <c:pt idx="526">
                  <c:v>152.32357087755722</c:v>
                </c:pt>
                <c:pt idx="527">
                  <c:v>152.65341951959164</c:v>
                </c:pt>
                <c:pt idx="528">
                  <c:v>152.60021812571509</c:v>
                </c:pt>
                <c:pt idx="529">
                  <c:v>153.07105046152233</c:v>
                </c:pt>
                <c:pt idx="530">
                  <c:v>153.32109701274194</c:v>
                </c:pt>
                <c:pt idx="531">
                  <c:v>152.85558481632239</c:v>
                </c:pt>
                <c:pt idx="532">
                  <c:v>149.86034634107435</c:v>
                </c:pt>
                <c:pt idx="533">
                  <c:v>150.49344292820493</c:v>
                </c:pt>
                <c:pt idx="534">
                  <c:v>150.16891442555814</c:v>
                </c:pt>
                <c:pt idx="535">
                  <c:v>151.98308195674747</c:v>
                </c:pt>
                <c:pt idx="536">
                  <c:v>155.76304099167416</c:v>
                </c:pt>
                <c:pt idx="537">
                  <c:v>156.96805256297733</c:v>
                </c:pt>
                <c:pt idx="538">
                  <c:v>157.64637033490294</c:v>
                </c:pt>
                <c:pt idx="539">
                  <c:v>157.79799430745103</c:v>
                </c:pt>
                <c:pt idx="540">
                  <c:v>157.30854148378705</c:v>
                </c:pt>
                <c:pt idx="541">
                  <c:v>157.38302343521417</c:v>
                </c:pt>
                <c:pt idx="542">
                  <c:v>156.37219695156031</c:v>
                </c:pt>
                <c:pt idx="543">
                  <c:v>154.36916447210936</c:v>
                </c:pt>
                <c:pt idx="544">
                  <c:v>155.00226105923994</c:v>
                </c:pt>
                <c:pt idx="545">
                  <c:v>155.5688559040249</c:v>
                </c:pt>
                <c:pt idx="546">
                  <c:v>155.61939722820759</c:v>
                </c:pt>
                <c:pt idx="547">
                  <c:v>156.45731918176276</c:v>
                </c:pt>
                <c:pt idx="548">
                  <c:v>156.9414518660391</c:v>
                </c:pt>
                <c:pt idx="549">
                  <c:v>157.47346580480428</c:v>
                </c:pt>
                <c:pt idx="550">
                  <c:v>158.29542734019651</c:v>
                </c:pt>
                <c:pt idx="551">
                  <c:v>157.81661479530783</c:v>
                </c:pt>
                <c:pt idx="552">
                  <c:v>158.79552044263579</c:v>
                </c:pt>
                <c:pt idx="553">
                  <c:v>159.08014789987516</c:v>
                </c:pt>
                <c:pt idx="554">
                  <c:v>159.15462985130227</c:v>
                </c:pt>
                <c:pt idx="555">
                  <c:v>160.14417577740556</c:v>
                </c:pt>
                <c:pt idx="556">
                  <c:v>159.87816880802296</c:v>
                </c:pt>
                <c:pt idx="557">
                  <c:v>160.18141675311912</c:v>
                </c:pt>
                <c:pt idx="558">
                  <c:v>159.35679514803309</c:v>
                </c:pt>
                <c:pt idx="559">
                  <c:v>158.86202218498144</c:v>
                </c:pt>
                <c:pt idx="560">
                  <c:v>160.09097438352904</c:v>
                </c:pt>
                <c:pt idx="561">
                  <c:v>159.26635277844298</c:v>
                </c:pt>
                <c:pt idx="562">
                  <c:v>159.23443194211708</c:v>
                </c:pt>
                <c:pt idx="563">
                  <c:v>159.91274971404272</c:v>
                </c:pt>
                <c:pt idx="564">
                  <c:v>159.25571249966774</c:v>
                </c:pt>
                <c:pt idx="565">
                  <c:v>154.50748809618835</c:v>
                </c:pt>
                <c:pt idx="566">
                  <c:v>154.4622669113933</c:v>
                </c:pt>
                <c:pt idx="567">
                  <c:v>156.31633548799002</c:v>
                </c:pt>
                <c:pt idx="568">
                  <c:v>157.25268002021676</c:v>
                </c:pt>
                <c:pt idx="569">
                  <c:v>159.00034580906046</c:v>
                </c:pt>
                <c:pt idx="570">
                  <c:v>157.33780225041923</c:v>
                </c:pt>
                <c:pt idx="571">
                  <c:v>155.5422552070867</c:v>
                </c:pt>
                <c:pt idx="572">
                  <c:v>154.97566036230177</c:v>
                </c:pt>
                <c:pt idx="573">
                  <c:v>154.59527039608463</c:v>
                </c:pt>
                <c:pt idx="574">
                  <c:v>156.52914106349613</c:v>
                </c:pt>
                <c:pt idx="575">
                  <c:v>157.42824462000931</c:v>
                </c:pt>
                <c:pt idx="576">
                  <c:v>155.64865799483971</c:v>
                </c:pt>
                <c:pt idx="577">
                  <c:v>155.87742398850872</c:v>
                </c:pt>
                <c:pt idx="578">
                  <c:v>153.49666161253447</c:v>
                </c:pt>
                <c:pt idx="579">
                  <c:v>153.73606788497884</c:v>
                </c:pt>
                <c:pt idx="580">
                  <c:v>153.94621339079106</c:v>
                </c:pt>
                <c:pt idx="581">
                  <c:v>156.74726677838981</c:v>
                </c:pt>
                <c:pt idx="582">
                  <c:v>156.44667890298749</c:v>
                </c:pt>
                <c:pt idx="583">
                  <c:v>158.01612002234481</c:v>
                </c:pt>
                <c:pt idx="584">
                  <c:v>159.46319793578616</c:v>
                </c:pt>
                <c:pt idx="585">
                  <c:v>160.35964142260551</c:v>
                </c:pt>
                <c:pt idx="586">
                  <c:v>161.23480435187423</c:v>
                </c:pt>
                <c:pt idx="587">
                  <c:v>160.76397201606704</c:v>
                </c:pt>
                <c:pt idx="588">
                  <c:v>158.4896124278458</c:v>
                </c:pt>
                <c:pt idx="589">
                  <c:v>159.8515681110847</c:v>
                </c:pt>
                <c:pt idx="590">
                  <c:v>159.13600936344554</c:v>
                </c:pt>
                <c:pt idx="591">
                  <c:v>159.9898917351637</c:v>
                </c:pt>
                <c:pt idx="592">
                  <c:v>159.13866943313937</c:v>
                </c:pt>
                <c:pt idx="593">
                  <c:v>158.0666613465275</c:v>
                </c:pt>
                <c:pt idx="594">
                  <c:v>159.12802915436407</c:v>
                </c:pt>
                <c:pt idx="595">
                  <c:v>159.77176602026995</c:v>
                </c:pt>
                <c:pt idx="596">
                  <c:v>160.32772058627961</c:v>
                </c:pt>
                <c:pt idx="597">
                  <c:v>158.85936211528767</c:v>
                </c:pt>
                <c:pt idx="598">
                  <c:v>159.93935041098101</c:v>
                </c:pt>
                <c:pt idx="599">
                  <c:v>160.06171361689701</c:v>
                </c:pt>
                <c:pt idx="600">
                  <c:v>159.54566009629474</c:v>
                </c:pt>
                <c:pt idx="601">
                  <c:v>161.2294842124866</c:v>
                </c:pt>
                <c:pt idx="602">
                  <c:v>161.22150400340513</c:v>
                </c:pt>
                <c:pt idx="603">
                  <c:v>161.69499640890615</c:v>
                </c:pt>
                <c:pt idx="604">
                  <c:v>162.07538637512326</c:v>
                </c:pt>
                <c:pt idx="605">
                  <c:v>161.40238874258529</c:v>
                </c:pt>
                <c:pt idx="606">
                  <c:v>158.64123640039392</c:v>
                </c:pt>
                <c:pt idx="607">
                  <c:v>157.91769744367326</c:v>
                </c:pt>
                <c:pt idx="608">
                  <c:v>157.13297688399462</c:v>
                </c:pt>
                <c:pt idx="609">
                  <c:v>157.2127789748094</c:v>
                </c:pt>
                <c:pt idx="610">
                  <c:v>154.7043332535315</c:v>
                </c:pt>
                <c:pt idx="611">
                  <c:v>157.11701646583165</c:v>
                </c:pt>
                <c:pt idx="612">
                  <c:v>154.36384433272175</c:v>
                </c:pt>
                <c:pt idx="613">
                  <c:v>152.5363764530633</c:v>
                </c:pt>
                <c:pt idx="614">
                  <c:v>154.17763945415396</c:v>
                </c:pt>
                <c:pt idx="615">
                  <c:v>151.440427739207</c:v>
                </c:pt>
                <c:pt idx="616">
                  <c:v>152.28898997153749</c:v>
                </c:pt>
                <c:pt idx="617">
                  <c:v>148.23238368845287</c:v>
                </c:pt>
                <c:pt idx="618">
                  <c:v>147.00077142021144</c:v>
                </c:pt>
                <c:pt idx="619">
                  <c:v>147.78017184050245</c:v>
                </c:pt>
                <c:pt idx="620">
                  <c:v>145.81172026707122</c:v>
                </c:pt>
                <c:pt idx="621">
                  <c:v>148.82291916048226</c:v>
                </c:pt>
                <c:pt idx="622">
                  <c:v>149.96940919852125</c:v>
                </c:pt>
                <c:pt idx="623">
                  <c:v>148.34942675498124</c:v>
                </c:pt>
                <c:pt idx="624">
                  <c:v>149.96408905913361</c:v>
                </c:pt>
                <c:pt idx="625">
                  <c:v>149.53049769903998</c:v>
                </c:pt>
                <c:pt idx="626">
                  <c:v>149.5810390232227</c:v>
                </c:pt>
                <c:pt idx="627">
                  <c:v>152.25972920490545</c:v>
                </c:pt>
                <c:pt idx="628">
                  <c:v>152.62415875295963</c:v>
                </c:pt>
                <c:pt idx="629">
                  <c:v>150.80201101268884</c:v>
                </c:pt>
                <c:pt idx="630">
                  <c:v>150.40300055861493</c:v>
                </c:pt>
                <c:pt idx="631">
                  <c:v>147.37318117734713</c:v>
                </c:pt>
                <c:pt idx="632">
                  <c:v>148.3627271034504</c:v>
                </c:pt>
                <c:pt idx="633">
                  <c:v>148.78301811507492</c:v>
                </c:pt>
                <c:pt idx="634">
                  <c:v>149.72468278668933</c:v>
                </c:pt>
                <c:pt idx="635">
                  <c:v>142.34564945601605</c:v>
                </c:pt>
                <c:pt idx="636">
                  <c:v>134.01165110525923</c:v>
                </c:pt>
                <c:pt idx="637">
                  <c:v>133.77224483281489</c:v>
                </c:pt>
                <c:pt idx="638">
                  <c:v>131.67876998377383</c:v>
                </c:pt>
                <c:pt idx="639">
                  <c:v>145.50581225228129</c:v>
                </c:pt>
                <c:pt idx="640">
                  <c:v>139.1296251961804</c:v>
                </c:pt>
                <c:pt idx="641">
                  <c:v>141.61413029021386</c:v>
                </c:pt>
                <c:pt idx="642">
                  <c:v>142.98672625222804</c:v>
                </c:pt>
                <c:pt idx="643">
                  <c:v>142.58771579815414</c:v>
                </c:pt>
                <c:pt idx="644">
                  <c:v>139.41691272311357</c:v>
                </c:pt>
                <c:pt idx="645">
                  <c:v>139.61641795015052</c:v>
                </c:pt>
                <c:pt idx="646">
                  <c:v>136.29399090256186</c:v>
                </c:pt>
                <c:pt idx="647">
                  <c:v>139.83986380443193</c:v>
                </c:pt>
                <c:pt idx="648">
                  <c:v>142.00516053520627</c:v>
                </c:pt>
                <c:pt idx="649">
                  <c:v>144.99507887106668</c:v>
                </c:pt>
                <c:pt idx="650">
                  <c:v>146.04314633043413</c:v>
                </c:pt>
                <c:pt idx="651">
                  <c:v>146.09900779400451</c:v>
                </c:pt>
                <c:pt idx="652">
                  <c:v>147.01939190806829</c:v>
                </c:pt>
                <c:pt idx="653">
                  <c:v>147.07791344133244</c:v>
                </c:pt>
                <c:pt idx="654">
                  <c:v>148.11800069161845</c:v>
                </c:pt>
                <c:pt idx="655">
                  <c:v>150.31787832841255</c:v>
                </c:pt>
                <c:pt idx="656">
                  <c:v>149.45601574761292</c:v>
                </c:pt>
                <c:pt idx="657">
                  <c:v>148.2057829915147</c:v>
                </c:pt>
                <c:pt idx="658">
                  <c:v>148.83089936956378</c:v>
                </c:pt>
                <c:pt idx="659">
                  <c:v>149.8656664804621</c:v>
                </c:pt>
                <c:pt idx="660">
                  <c:v>149.67680153220044</c:v>
                </c:pt>
                <c:pt idx="661">
                  <c:v>154.62187109302295</c:v>
                </c:pt>
                <c:pt idx="662">
                  <c:v>155.64333785545213</c:v>
                </c:pt>
                <c:pt idx="663">
                  <c:v>155.84284308248908</c:v>
                </c:pt>
                <c:pt idx="664">
                  <c:v>156.60362301492333</c:v>
                </c:pt>
                <c:pt idx="665">
                  <c:v>157.59582901072045</c:v>
                </c:pt>
                <c:pt idx="666">
                  <c:v>157.23671960205394</c:v>
                </c:pt>
                <c:pt idx="667">
                  <c:v>154.58729018700325</c:v>
                </c:pt>
                <c:pt idx="668">
                  <c:v>154.64847178996126</c:v>
                </c:pt>
                <c:pt idx="669">
                  <c:v>153.59242412151235</c:v>
                </c:pt>
                <c:pt idx="670">
                  <c:v>156.78716782379735</c:v>
                </c:pt>
                <c:pt idx="671">
                  <c:v>155.8800840582027</c:v>
                </c:pt>
                <c:pt idx="672">
                  <c:v>156.49456015747649</c:v>
                </c:pt>
                <c:pt idx="673">
                  <c:v>156.31899555768396</c:v>
                </c:pt>
                <c:pt idx="674">
                  <c:v>157.19947862634035</c:v>
                </c:pt>
                <c:pt idx="675">
                  <c:v>158.09592211315973</c:v>
                </c:pt>
                <c:pt idx="676">
                  <c:v>158.05336099805851</c:v>
                </c:pt>
                <c:pt idx="677">
                  <c:v>157.28992099593046</c:v>
                </c:pt>
                <c:pt idx="678">
                  <c:v>158.90458330008286</c:v>
                </c:pt>
                <c:pt idx="679">
                  <c:v>159.04822706354946</c:v>
                </c:pt>
                <c:pt idx="680">
                  <c:v>159.94999068975648</c:v>
                </c:pt>
                <c:pt idx="681">
                  <c:v>159.49511877211225</c:v>
                </c:pt>
                <c:pt idx="682">
                  <c:v>160.12821535924286</c:v>
                </c:pt>
                <c:pt idx="683">
                  <c:v>158.33798845529796</c:v>
                </c:pt>
                <c:pt idx="684">
                  <c:v>159.84358790200346</c:v>
                </c:pt>
                <c:pt idx="685">
                  <c:v>158.47897214907073</c:v>
                </c:pt>
                <c:pt idx="686">
                  <c:v>158.45503152182627</c:v>
                </c:pt>
                <c:pt idx="687">
                  <c:v>158.08262176469066</c:v>
                </c:pt>
                <c:pt idx="688">
                  <c:v>159.64408267496651</c:v>
                </c:pt>
                <c:pt idx="689">
                  <c:v>161.40770888197312</c:v>
                </c:pt>
                <c:pt idx="690">
                  <c:v>161.4981512515632</c:v>
                </c:pt>
                <c:pt idx="691">
                  <c:v>162.76168435613053</c:v>
                </c:pt>
                <c:pt idx="692">
                  <c:v>163.57034554305363</c:v>
                </c:pt>
                <c:pt idx="693">
                  <c:v>164.35240603303848</c:v>
                </c:pt>
                <c:pt idx="694">
                  <c:v>165.04402415343324</c:v>
                </c:pt>
                <c:pt idx="695">
                  <c:v>166.34479823371413</c:v>
                </c:pt>
                <c:pt idx="696">
                  <c:v>165.1052057563912</c:v>
                </c:pt>
                <c:pt idx="697">
                  <c:v>165.01476338680115</c:v>
                </c:pt>
                <c:pt idx="698">
                  <c:v>166.00430931290438</c:v>
                </c:pt>
                <c:pt idx="699">
                  <c:v>166.4724815790178</c:v>
                </c:pt>
                <c:pt idx="700">
                  <c:v>165.88726624637607</c:v>
                </c:pt>
                <c:pt idx="701">
                  <c:v>166.20381453994133</c:v>
                </c:pt>
                <c:pt idx="702">
                  <c:v>165.4935759316898</c:v>
                </c:pt>
                <c:pt idx="703">
                  <c:v>166.04687042800563</c:v>
                </c:pt>
                <c:pt idx="704">
                  <c:v>167.06301705104715</c:v>
                </c:pt>
                <c:pt idx="705">
                  <c:v>166.94065384513118</c:v>
                </c:pt>
                <c:pt idx="706">
                  <c:v>167.25720213869644</c:v>
                </c:pt>
                <c:pt idx="707">
                  <c:v>167.28114276594087</c:v>
                </c:pt>
                <c:pt idx="708">
                  <c:v>168.70428005213779</c:v>
                </c:pt>
                <c:pt idx="709">
                  <c:v>168.76014151570811</c:v>
                </c:pt>
                <c:pt idx="710">
                  <c:v>169.4730401936535</c:v>
                </c:pt>
                <c:pt idx="711">
                  <c:v>169.43047907855231</c:v>
                </c:pt>
                <c:pt idx="712">
                  <c:v>168.98358736998952</c:v>
                </c:pt>
                <c:pt idx="713">
                  <c:v>168.77078179448344</c:v>
                </c:pt>
                <c:pt idx="714">
                  <c:v>168.13768520735286</c:v>
                </c:pt>
                <c:pt idx="715">
                  <c:v>165.38185300454913</c:v>
                </c:pt>
                <c:pt idx="716">
                  <c:v>167.04439656319036</c:v>
                </c:pt>
                <c:pt idx="717">
                  <c:v>168.32389008592065</c:v>
                </c:pt>
                <c:pt idx="718">
                  <c:v>168.18290639214788</c:v>
                </c:pt>
                <c:pt idx="719">
                  <c:v>169.4943207512041</c:v>
                </c:pt>
                <c:pt idx="720">
                  <c:v>169.15915196978202</c:v>
                </c:pt>
                <c:pt idx="721">
                  <c:v>170.96001915250224</c:v>
                </c:pt>
                <c:pt idx="722">
                  <c:v>171.54523448514396</c:v>
                </c:pt>
                <c:pt idx="723">
                  <c:v>174.48727156651552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C-47C6-8D52-ADB7CAD0649D}"/>
            </c:ext>
          </c:extLst>
        </c:ser>
        <c:ser>
          <c:idx val="1"/>
          <c:order val="1"/>
          <c:tx>
            <c:strRef>
              <c:f>FINAL!$J$1</c:f>
              <c:strCache>
                <c:ptCount val="1"/>
                <c:pt idx="0">
                  <c:v>Portf. Index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FINAL!$J$2:$J$737</c:f>
              <c:numCache>
                <c:formatCode>General</c:formatCode>
                <c:ptCount val="736"/>
                <c:pt idx="0">
                  <c:v>100</c:v>
                </c:pt>
                <c:pt idx="1">
                  <c:v>101.88242834699219</c:v>
                </c:pt>
                <c:pt idx="2">
                  <c:v>105.35669217450925</c:v>
                </c:pt>
                <c:pt idx="3">
                  <c:v>107.10430954785429</c:v>
                </c:pt>
                <c:pt idx="4">
                  <c:v>112.58585864930784</c:v>
                </c:pt>
                <c:pt idx="5">
                  <c:v>112.06861774807523</c:v>
                </c:pt>
                <c:pt idx="6">
                  <c:v>105.12458368586556</c:v>
                </c:pt>
                <c:pt idx="7">
                  <c:v>108.18940996603837</c:v>
                </c:pt>
                <c:pt idx="8">
                  <c:v>107.94482960879101</c:v>
                </c:pt>
                <c:pt idx="9">
                  <c:v>108.03372657256408</c:v>
                </c:pt>
                <c:pt idx="10">
                  <c:v>103.1673593180054</c:v>
                </c:pt>
                <c:pt idx="11">
                  <c:v>99.468662969245742</c:v>
                </c:pt>
                <c:pt idx="12">
                  <c:v>98.148087337696026</c:v>
                </c:pt>
                <c:pt idx="13">
                  <c:v>95.992385219380679</c:v>
                </c:pt>
                <c:pt idx="14">
                  <c:v>92.313072888470458</c:v>
                </c:pt>
                <c:pt idx="15">
                  <c:v>89.222318787793284</c:v>
                </c:pt>
                <c:pt idx="16">
                  <c:v>92.051203684536986</c:v>
                </c:pt>
                <c:pt idx="17">
                  <c:v>96.292790510117769</c:v>
                </c:pt>
                <c:pt idx="18">
                  <c:v>93.344464389726852</c:v>
                </c:pt>
                <c:pt idx="19">
                  <c:v>96.495343500393147</c:v>
                </c:pt>
                <c:pt idx="20">
                  <c:v>98.310743611404519</c:v>
                </c:pt>
                <c:pt idx="21">
                  <c:v>103.86378107233475</c:v>
                </c:pt>
                <c:pt idx="22">
                  <c:v>103.7294586349725</c:v>
                </c:pt>
                <c:pt idx="23">
                  <c:v>102.73754346339697</c:v>
                </c:pt>
                <c:pt idx="24">
                  <c:v>95.41682778102458</c:v>
                </c:pt>
                <c:pt idx="25">
                  <c:v>91.371270947003609</c:v>
                </c:pt>
                <c:pt idx="26">
                  <c:v>93.684387110362906</c:v>
                </c:pt>
                <c:pt idx="27">
                  <c:v>96.295666772639976</c:v>
                </c:pt>
                <c:pt idx="28">
                  <c:v>90.451852929033976</c:v>
                </c:pt>
                <c:pt idx="29">
                  <c:v>94.739478400694622</c:v>
                </c:pt>
                <c:pt idx="30">
                  <c:v>97.272721312243874</c:v>
                </c:pt>
                <c:pt idx="31">
                  <c:v>95.820315350955553</c:v>
                </c:pt>
                <c:pt idx="32">
                  <c:v>91.798706044642685</c:v>
                </c:pt>
                <c:pt idx="33">
                  <c:v>93.61578923697698</c:v>
                </c:pt>
                <c:pt idx="34">
                  <c:v>90.902239057905632</c:v>
                </c:pt>
                <c:pt idx="35">
                  <c:v>97.983672421981055</c:v>
                </c:pt>
                <c:pt idx="36">
                  <c:v>99.843671981745302</c:v>
                </c:pt>
                <c:pt idx="37">
                  <c:v>97.494089985696689</c:v>
                </c:pt>
                <c:pt idx="38">
                  <c:v>99.197517656166298</c:v>
                </c:pt>
                <c:pt idx="39">
                  <c:v>99.902166080051117</c:v>
                </c:pt>
                <c:pt idx="40">
                  <c:v>99.427945410041161</c:v>
                </c:pt>
                <c:pt idx="41">
                  <c:v>92.307814780239994</c:v>
                </c:pt>
                <c:pt idx="42">
                  <c:v>89.098779415246469</c:v>
                </c:pt>
                <c:pt idx="43">
                  <c:v>89.62885593336037</c:v>
                </c:pt>
                <c:pt idx="44">
                  <c:v>87.368272562351351</c:v>
                </c:pt>
                <c:pt idx="45">
                  <c:v>85.126951416404154</c:v>
                </c:pt>
                <c:pt idx="46">
                  <c:v>79.066876543295734</c:v>
                </c:pt>
                <c:pt idx="47">
                  <c:v>86.128461223654057</c:v>
                </c:pt>
                <c:pt idx="48">
                  <c:v>93.38035453843257</c:v>
                </c:pt>
                <c:pt idx="49">
                  <c:v>88.33324824931529</c:v>
                </c:pt>
                <c:pt idx="50">
                  <c:v>89.293368332581579</c:v>
                </c:pt>
                <c:pt idx="51">
                  <c:v>83.67053356880173</c:v>
                </c:pt>
                <c:pt idx="52">
                  <c:v>80.456933874048431</c:v>
                </c:pt>
                <c:pt idx="53">
                  <c:v>78.462258160503254</c:v>
                </c:pt>
                <c:pt idx="54">
                  <c:v>74.150700056689516</c:v>
                </c:pt>
                <c:pt idx="55">
                  <c:v>75.279932057617842</c:v>
                </c:pt>
                <c:pt idx="56">
                  <c:v>76.740685828049109</c:v>
                </c:pt>
                <c:pt idx="57">
                  <c:v>76.66868768697914</c:v>
                </c:pt>
                <c:pt idx="58">
                  <c:v>73.094392380249687</c:v>
                </c:pt>
                <c:pt idx="59">
                  <c:v>73.43131745585039</c:v>
                </c:pt>
                <c:pt idx="60">
                  <c:v>76.261720585845381</c:v>
                </c:pt>
                <c:pt idx="61">
                  <c:v>74.431087510131022</c:v>
                </c:pt>
                <c:pt idx="62">
                  <c:v>75.296544970829899</c:v>
                </c:pt>
                <c:pt idx="63">
                  <c:v>73.076066825222185</c:v>
                </c:pt>
                <c:pt idx="64">
                  <c:v>70.581199067071267</c:v>
                </c:pt>
                <c:pt idx="65">
                  <c:v>70.233221658976845</c:v>
                </c:pt>
                <c:pt idx="66">
                  <c:v>71.608623331753748</c:v>
                </c:pt>
                <c:pt idx="67">
                  <c:v>70.580399385743675</c:v>
                </c:pt>
                <c:pt idx="68">
                  <c:v>70.928468281808961</c:v>
                </c:pt>
                <c:pt idx="69">
                  <c:v>69.680836176457348</c:v>
                </c:pt>
                <c:pt idx="70">
                  <c:v>68.554325776231252</c:v>
                </c:pt>
                <c:pt idx="71">
                  <c:v>66.47821154202181</c:v>
                </c:pt>
                <c:pt idx="72">
                  <c:v>67.426606312000999</c:v>
                </c:pt>
                <c:pt idx="73">
                  <c:v>65.85374105576642</c:v>
                </c:pt>
                <c:pt idx="74">
                  <c:v>65.760017392348999</c:v>
                </c:pt>
                <c:pt idx="75">
                  <c:v>65.82752730763255</c:v>
                </c:pt>
                <c:pt idx="76">
                  <c:v>62.176464692331848</c:v>
                </c:pt>
                <c:pt idx="77">
                  <c:v>63.175220091172427</c:v>
                </c:pt>
                <c:pt idx="78">
                  <c:v>58.426901934373348</c:v>
                </c:pt>
                <c:pt idx="79">
                  <c:v>60.69362127468672</c:v>
                </c:pt>
                <c:pt idx="80">
                  <c:v>61.861642944223739</c:v>
                </c:pt>
                <c:pt idx="81">
                  <c:v>60.753283396808229</c:v>
                </c:pt>
                <c:pt idx="82">
                  <c:v>62.522667005765179</c:v>
                </c:pt>
                <c:pt idx="83">
                  <c:v>62.422923856231421</c:v>
                </c:pt>
                <c:pt idx="84">
                  <c:v>62.422812970698899</c:v>
                </c:pt>
                <c:pt idx="85">
                  <c:v>62.738376659183416</c:v>
                </c:pt>
                <c:pt idx="86">
                  <c:v>67.302188885119421</c:v>
                </c:pt>
                <c:pt idx="87">
                  <c:v>67.745861466530556</c:v>
                </c:pt>
                <c:pt idx="88">
                  <c:v>70.995516850777278</c:v>
                </c:pt>
                <c:pt idx="89">
                  <c:v>72.596306529587039</c:v>
                </c:pt>
                <c:pt idx="90">
                  <c:v>73.540875005881333</c:v>
                </c:pt>
                <c:pt idx="91">
                  <c:v>71.323412343179783</c:v>
                </c:pt>
                <c:pt idx="92">
                  <c:v>70.08698404690027</c:v>
                </c:pt>
                <c:pt idx="93">
                  <c:v>71.662863879550343</c:v>
                </c:pt>
                <c:pt idx="94">
                  <c:v>74.294570790950644</c:v>
                </c:pt>
                <c:pt idx="95">
                  <c:v>72.850952655813828</c:v>
                </c:pt>
                <c:pt idx="96">
                  <c:v>71.150006462324086</c:v>
                </c:pt>
                <c:pt idx="97">
                  <c:v>70.808358470112466</c:v>
                </c:pt>
                <c:pt idx="98">
                  <c:v>70.985637800090672</c:v>
                </c:pt>
                <c:pt idx="99">
                  <c:v>71.127138389455837</c:v>
                </c:pt>
                <c:pt idx="100">
                  <c:v>73.130548763841517</c:v>
                </c:pt>
                <c:pt idx="101">
                  <c:v>74.371206561851523</c:v>
                </c:pt>
                <c:pt idx="102">
                  <c:v>79.420573453009453</c:v>
                </c:pt>
                <c:pt idx="103">
                  <c:v>76.307229864259924</c:v>
                </c:pt>
                <c:pt idx="104">
                  <c:v>75.183472086021666</c:v>
                </c:pt>
                <c:pt idx="105">
                  <c:v>75.513968282464617</c:v>
                </c:pt>
                <c:pt idx="106">
                  <c:v>73.024751717606733</c:v>
                </c:pt>
                <c:pt idx="107">
                  <c:v>70.181330431407147</c:v>
                </c:pt>
                <c:pt idx="108">
                  <c:v>69.766913116406997</c:v>
                </c:pt>
                <c:pt idx="109">
                  <c:v>73.494126941019658</c:v>
                </c:pt>
                <c:pt idx="110">
                  <c:v>75.58052771182858</c:v>
                </c:pt>
                <c:pt idx="111">
                  <c:v>91.163787160730337</c:v>
                </c:pt>
                <c:pt idx="112">
                  <c:v>87.493319370804741</c:v>
                </c:pt>
                <c:pt idx="113">
                  <c:v>82.835516376351407</c:v>
                </c:pt>
                <c:pt idx="114">
                  <c:v>77.61762199230499</c:v>
                </c:pt>
                <c:pt idx="115">
                  <c:v>77.88503421116279</c:v>
                </c:pt>
                <c:pt idx="116">
                  <c:v>77.285132549620585</c:v>
                </c:pt>
                <c:pt idx="117">
                  <c:v>75.242476697936837</c:v>
                </c:pt>
                <c:pt idx="118">
                  <c:v>74.275885730747405</c:v>
                </c:pt>
                <c:pt idx="119">
                  <c:v>75.472905094647047</c:v>
                </c:pt>
                <c:pt idx="120">
                  <c:v>72.981609473991625</c:v>
                </c:pt>
                <c:pt idx="121">
                  <c:v>70.337075496046225</c:v>
                </c:pt>
                <c:pt idx="122">
                  <c:v>73.100039128542591</c:v>
                </c:pt>
                <c:pt idx="123">
                  <c:v>72.016158125371987</c:v>
                </c:pt>
                <c:pt idx="124">
                  <c:v>71.727941602400278</c:v>
                </c:pt>
                <c:pt idx="125">
                  <c:v>70.096274450225167</c:v>
                </c:pt>
                <c:pt idx="126">
                  <c:v>67.136894382154665</c:v>
                </c:pt>
                <c:pt idx="127">
                  <c:v>67.740466369161481</c:v>
                </c:pt>
                <c:pt idx="128">
                  <c:v>68.244637686282957</c:v>
                </c:pt>
                <c:pt idx="129">
                  <c:v>68.860295771809007</c:v>
                </c:pt>
                <c:pt idx="130">
                  <c:v>67.748861560472704</c:v>
                </c:pt>
                <c:pt idx="131">
                  <c:v>70.868764455502117</c:v>
                </c:pt>
                <c:pt idx="132">
                  <c:v>69.17390203252603</c:v>
                </c:pt>
                <c:pt idx="133">
                  <c:v>68.478062191658523</c:v>
                </c:pt>
                <c:pt idx="134">
                  <c:v>72.735056781113585</c:v>
                </c:pt>
                <c:pt idx="135">
                  <c:v>68.578482725094617</c:v>
                </c:pt>
                <c:pt idx="136">
                  <c:v>69.56272642091092</c:v>
                </c:pt>
                <c:pt idx="137">
                  <c:v>67.825295172292599</c:v>
                </c:pt>
                <c:pt idx="138">
                  <c:v>65.885445021896885</c:v>
                </c:pt>
                <c:pt idx="139">
                  <c:v>66.091021702943394</c:v>
                </c:pt>
                <c:pt idx="140">
                  <c:v>69.421009932156366</c:v>
                </c:pt>
                <c:pt idx="141">
                  <c:v>70.940006809215916</c:v>
                </c:pt>
                <c:pt idx="142">
                  <c:v>72.83974002972711</c:v>
                </c:pt>
                <c:pt idx="143">
                  <c:v>71.565034856551321</c:v>
                </c:pt>
                <c:pt idx="144">
                  <c:v>70.31225073520018</c:v>
                </c:pt>
                <c:pt idx="145">
                  <c:v>68.104845183822704</c:v>
                </c:pt>
                <c:pt idx="146">
                  <c:v>69.935197260383788</c:v>
                </c:pt>
                <c:pt idx="147">
                  <c:v>73.519259556507023</c:v>
                </c:pt>
                <c:pt idx="148">
                  <c:v>78.373610699327244</c:v>
                </c:pt>
                <c:pt idx="149">
                  <c:v>75.190694234132778</c:v>
                </c:pt>
                <c:pt idx="150">
                  <c:v>80.234543181808249</c:v>
                </c:pt>
                <c:pt idx="151">
                  <c:v>81.163808675524265</c:v>
                </c:pt>
                <c:pt idx="152">
                  <c:v>80.009180103189266</c:v>
                </c:pt>
                <c:pt idx="153">
                  <c:v>82.127559026782066</c:v>
                </c:pt>
                <c:pt idx="154">
                  <c:v>79.075104597635558</c:v>
                </c:pt>
                <c:pt idx="155">
                  <c:v>75.752378121625213</c:v>
                </c:pt>
                <c:pt idx="156">
                  <c:v>75.070750982000305</c:v>
                </c:pt>
                <c:pt idx="157">
                  <c:v>74.946395783177138</c:v>
                </c:pt>
                <c:pt idx="158">
                  <c:v>72.837221312348291</c:v>
                </c:pt>
                <c:pt idx="159">
                  <c:v>73.878972027953679</c:v>
                </c:pt>
                <c:pt idx="160">
                  <c:v>75.564252669154968</c:v>
                </c:pt>
                <c:pt idx="161">
                  <c:v>74.926205015186682</c:v>
                </c:pt>
                <c:pt idx="162">
                  <c:v>72.219254024745908</c:v>
                </c:pt>
                <c:pt idx="163">
                  <c:v>72.636644486428253</c:v>
                </c:pt>
                <c:pt idx="164">
                  <c:v>70.843454098743564</c:v>
                </c:pt>
                <c:pt idx="165">
                  <c:v>74.863529301308432</c:v>
                </c:pt>
                <c:pt idx="166">
                  <c:v>77.271894702226632</c:v>
                </c:pt>
                <c:pt idx="167">
                  <c:v>76.882037177695537</c:v>
                </c:pt>
                <c:pt idx="168">
                  <c:v>81.667184554851914</c:v>
                </c:pt>
                <c:pt idx="169">
                  <c:v>82.01794818792591</c:v>
                </c:pt>
                <c:pt idx="170">
                  <c:v>77.811697817563569</c:v>
                </c:pt>
                <c:pt idx="171">
                  <c:v>78.924367384156696</c:v>
                </c:pt>
                <c:pt idx="172">
                  <c:v>80.686592792974793</c:v>
                </c:pt>
                <c:pt idx="173">
                  <c:v>79.088577226978117</c:v>
                </c:pt>
                <c:pt idx="174">
                  <c:v>81.96624932273032</c:v>
                </c:pt>
                <c:pt idx="175">
                  <c:v>82.089185751577148</c:v>
                </c:pt>
                <c:pt idx="176">
                  <c:v>81.316891706781533</c:v>
                </c:pt>
                <c:pt idx="177">
                  <c:v>83.730046127519515</c:v>
                </c:pt>
                <c:pt idx="178">
                  <c:v>81.419411733730584</c:v>
                </c:pt>
                <c:pt idx="179">
                  <c:v>77.944961648075918</c:v>
                </c:pt>
                <c:pt idx="180">
                  <c:v>78.225210699091207</c:v>
                </c:pt>
                <c:pt idx="181">
                  <c:v>81.064216390180277</c:v>
                </c:pt>
                <c:pt idx="182">
                  <c:v>80.492112387410415</c:v>
                </c:pt>
                <c:pt idx="183">
                  <c:v>81.727070384318083</c:v>
                </c:pt>
                <c:pt idx="184">
                  <c:v>82.357964296103688</c:v>
                </c:pt>
                <c:pt idx="185">
                  <c:v>79.882136095823682</c:v>
                </c:pt>
                <c:pt idx="186">
                  <c:v>84.379543264216395</c:v>
                </c:pt>
                <c:pt idx="187">
                  <c:v>83.731095376440308</c:v>
                </c:pt>
                <c:pt idx="188">
                  <c:v>85.339973831551561</c:v>
                </c:pt>
                <c:pt idx="189">
                  <c:v>86.008015430841041</c:v>
                </c:pt>
                <c:pt idx="190">
                  <c:v>88.400688632143044</c:v>
                </c:pt>
                <c:pt idx="191">
                  <c:v>88.226272877488455</c:v>
                </c:pt>
                <c:pt idx="192">
                  <c:v>85.930428277246918</c:v>
                </c:pt>
                <c:pt idx="193">
                  <c:v>84.517785772350081</c:v>
                </c:pt>
                <c:pt idx="194">
                  <c:v>84.728441529934656</c:v>
                </c:pt>
                <c:pt idx="195">
                  <c:v>86.989339534830975</c:v>
                </c:pt>
                <c:pt idx="196">
                  <c:v>84.820971448133392</c:v>
                </c:pt>
                <c:pt idx="197">
                  <c:v>88.262159498697329</c:v>
                </c:pt>
                <c:pt idx="198">
                  <c:v>86.856729099040052</c:v>
                </c:pt>
                <c:pt idx="199">
                  <c:v>84.163152471804636</c:v>
                </c:pt>
                <c:pt idx="200">
                  <c:v>86.090916678073896</c:v>
                </c:pt>
                <c:pt idx="201">
                  <c:v>85.392269424356854</c:v>
                </c:pt>
                <c:pt idx="202">
                  <c:v>88.722191958044206</c:v>
                </c:pt>
                <c:pt idx="203">
                  <c:v>88.140095165272299</c:v>
                </c:pt>
                <c:pt idx="204">
                  <c:v>97.834142242079551</c:v>
                </c:pt>
                <c:pt idx="205">
                  <c:v>97.62812327822968</c:v>
                </c:pt>
                <c:pt idx="206">
                  <c:v>103.30631365193653</c:v>
                </c:pt>
                <c:pt idx="207">
                  <c:v>107.33249202063332</c:v>
                </c:pt>
                <c:pt idx="208">
                  <c:v>108.26536123714989</c:v>
                </c:pt>
                <c:pt idx="209">
                  <c:v>111.47492598276473</c:v>
                </c:pt>
                <c:pt idx="210">
                  <c:v>117.95674725810829</c:v>
                </c:pt>
                <c:pt idx="211">
                  <c:v>111.52685614171207</c:v>
                </c:pt>
                <c:pt idx="212">
                  <c:v>113.00681872896848</c:v>
                </c:pt>
                <c:pt idx="213">
                  <c:v>112.33505551774458</c:v>
                </c:pt>
                <c:pt idx="214">
                  <c:v>123.23515464030169</c:v>
                </c:pt>
                <c:pt idx="215">
                  <c:v>115.54646423878765</c:v>
                </c:pt>
                <c:pt idx="216">
                  <c:v>116.18776857063276</c:v>
                </c:pt>
                <c:pt idx="217">
                  <c:v>112.84221351520783</c:v>
                </c:pt>
                <c:pt idx="218">
                  <c:v>112.78248161813676</c:v>
                </c:pt>
                <c:pt idx="219">
                  <c:v>114.10176729164635</c:v>
                </c:pt>
                <c:pt idx="220">
                  <c:v>105.11619864366541</c:v>
                </c:pt>
                <c:pt idx="221">
                  <c:v>108.08177869357677</c:v>
                </c:pt>
                <c:pt idx="222">
                  <c:v>110.98119235923893</c:v>
                </c:pt>
                <c:pt idx="223">
                  <c:v>106.31820121375296</c:v>
                </c:pt>
                <c:pt idx="224">
                  <c:v>103.6964753097034</c:v>
                </c:pt>
                <c:pt idx="225">
                  <c:v>93.689948088831571</c:v>
                </c:pt>
                <c:pt idx="226">
                  <c:v>92.07344130177799</c:v>
                </c:pt>
                <c:pt idx="227">
                  <c:v>92.179411521633355</c:v>
                </c:pt>
                <c:pt idx="228">
                  <c:v>88.963832419844763</c:v>
                </c:pt>
                <c:pt idx="229">
                  <c:v>87.878648888903555</c:v>
                </c:pt>
                <c:pt idx="230">
                  <c:v>88.673595352694917</c:v>
                </c:pt>
                <c:pt idx="231">
                  <c:v>84.682986914764854</c:v>
                </c:pt>
                <c:pt idx="232">
                  <c:v>82.568251210017479</c:v>
                </c:pt>
                <c:pt idx="233">
                  <c:v>80.619549750835645</c:v>
                </c:pt>
                <c:pt idx="234">
                  <c:v>78.593698942177255</c:v>
                </c:pt>
                <c:pt idx="235">
                  <c:v>76.811550447444063</c:v>
                </c:pt>
                <c:pt idx="236">
                  <c:v>75.494400664192483</c:v>
                </c:pt>
                <c:pt idx="237">
                  <c:v>74.490125296409076</c:v>
                </c:pt>
                <c:pt idx="238">
                  <c:v>77.16986719424807</c:v>
                </c:pt>
                <c:pt idx="239">
                  <c:v>75.093815315929945</c:v>
                </c:pt>
                <c:pt idx="240">
                  <c:v>74.604133484173857</c:v>
                </c:pt>
                <c:pt idx="241">
                  <c:v>75.271134207165076</c:v>
                </c:pt>
                <c:pt idx="242">
                  <c:v>82.766488222850086</c:v>
                </c:pt>
                <c:pt idx="243">
                  <c:v>84.268150033427631</c:v>
                </c:pt>
                <c:pt idx="244">
                  <c:v>80.6062449667278</c:v>
                </c:pt>
                <c:pt idx="245">
                  <c:v>79.87358134876574</c:v>
                </c:pt>
                <c:pt idx="246">
                  <c:v>79.190618875606589</c:v>
                </c:pt>
                <c:pt idx="247">
                  <c:v>79.493209783380678</c:v>
                </c:pt>
                <c:pt idx="248">
                  <c:v>78.48141841961575</c:v>
                </c:pt>
                <c:pt idx="249">
                  <c:v>79.52624461709965</c:v>
                </c:pt>
                <c:pt idx="250">
                  <c:v>77.067372771665802</c:v>
                </c:pt>
                <c:pt idx="251">
                  <c:v>78.946848741797652</c:v>
                </c:pt>
                <c:pt idx="252">
                  <c:v>79.577292298521428</c:v>
                </c:pt>
                <c:pt idx="253">
                  <c:v>84.522693858575636</c:v>
                </c:pt>
                <c:pt idx="254">
                  <c:v>79.868952188511713</c:v>
                </c:pt>
                <c:pt idx="255">
                  <c:v>81.374842285543565</c:v>
                </c:pt>
                <c:pt idx="256">
                  <c:v>79.348759960937358</c:v>
                </c:pt>
                <c:pt idx="257">
                  <c:v>76.608317431962391</c:v>
                </c:pt>
                <c:pt idx="258">
                  <c:v>73.074637333693929</c:v>
                </c:pt>
                <c:pt idx="259">
                  <c:v>73.267017837414244</c:v>
                </c:pt>
                <c:pt idx="260">
                  <c:v>72.875891746770591</c:v>
                </c:pt>
                <c:pt idx="261">
                  <c:v>70.713705140478041</c:v>
                </c:pt>
                <c:pt idx="262">
                  <c:v>71.490898594409785</c:v>
                </c:pt>
                <c:pt idx="263">
                  <c:v>73.442938396388485</c:v>
                </c:pt>
                <c:pt idx="264">
                  <c:v>73.260436144183259</c:v>
                </c:pt>
                <c:pt idx="265">
                  <c:v>71.151136232146925</c:v>
                </c:pt>
                <c:pt idx="266">
                  <c:v>67.72790439326856</c:v>
                </c:pt>
                <c:pt idx="267">
                  <c:v>68.404075061484704</c:v>
                </c:pt>
                <c:pt idx="268">
                  <c:v>68.201555117955223</c:v>
                </c:pt>
                <c:pt idx="269">
                  <c:v>70.984944120733644</c:v>
                </c:pt>
                <c:pt idx="270">
                  <c:v>69.781428496570314</c:v>
                </c:pt>
                <c:pt idx="271">
                  <c:v>69.118335721819221</c:v>
                </c:pt>
                <c:pt idx="272">
                  <c:v>68.162278501903515</c:v>
                </c:pt>
                <c:pt idx="273">
                  <c:v>68.173009832618064</c:v>
                </c:pt>
                <c:pt idx="274">
                  <c:v>70.597602113008548</c:v>
                </c:pt>
                <c:pt idx="275">
                  <c:v>73.19457595015659</c:v>
                </c:pt>
                <c:pt idx="276">
                  <c:v>69.266533345960681</c:v>
                </c:pt>
                <c:pt idx="277">
                  <c:v>67.398216415533341</c:v>
                </c:pt>
                <c:pt idx="278">
                  <c:v>68.051932802496992</c:v>
                </c:pt>
                <c:pt idx="279">
                  <c:v>68.21256088623845</c:v>
                </c:pt>
                <c:pt idx="280">
                  <c:v>70.898650095269474</c:v>
                </c:pt>
                <c:pt idx="281">
                  <c:v>68.411774793927293</c:v>
                </c:pt>
                <c:pt idx="282">
                  <c:v>65.636595208230446</c:v>
                </c:pt>
                <c:pt idx="283">
                  <c:v>65.176697228869784</c:v>
                </c:pt>
                <c:pt idx="284">
                  <c:v>63.843514645194844</c:v>
                </c:pt>
                <c:pt idx="285">
                  <c:v>65.355862188796763</c:v>
                </c:pt>
                <c:pt idx="286">
                  <c:v>65.460494153531684</c:v>
                </c:pt>
                <c:pt idx="287">
                  <c:v>77.335712205674469</c:v>
                </c:pt>
                <c:pt idx="288">
                  <c:v>78.667285378856178</c:v>
                </c:pt>
                <c:pt idx="289">
                  <c:v>75.779493240856482</c:v>
                </c:pt>
                <c:pt idx="290">
                  <c:v>75.878018213973846</c:v>
                </c:pt>
                <c:pt idx="291">
                  <c:v>72.724923116241712</c:v>
                </c:pt>
                <c:pt idx="292">
                  <c:v>70.545130267364698</c:v>
                </c:pt>
                <c:pt idx="293">
                  <c:v>69.606878080976855</c:v>
                </c:pt>
                <c:pt idx="294">
                  <c:v>71.36663203171797</c:v>
                </c:pt>
                <c:pt idx="295">
                  <c:v>73.380250849978211</c:v>
                </c:pt>
                <c:pt idx="296">
                  <c:v>75.544396678881157</c:v>
                </c:pt>
                <c:pt idx="297">
                  <c:v>72.667029769906435</c:v>
                </c:pt>
                <c:pt idx="298">
                  <c:v>74.695459219339156</c:v>
                </c:pt>
                <c:pt idx="299">
                  <c:v>76.191720564645863</c:v>
                </c:pt>
                <c:pt idx="300">
                  <c:v>72.783205182534971</c:v>
                </c:pt>
                <c:pt idx="301">
                  <c:v>76.288977224941149</c:v>
                </c:pt>
                <c:pt idx="302">
                  <c:v>79.32487923865537</c:v>
                </c:pt>
                <c:pt idx="303">
                  <c:v>81.926033007738923</c:v>
                </c:pt>
                <c:pt idx="304">
                  <c:v>86.502210172871784</c:v>
                </c:pt>
                <c:pt idx="305">
                  <c:v>90.177780166076232</c:v>
                </c:pt>
                <c:pt idx="306">
                  <c:v>90.319274240930397</c:v>
                </c:pt>
                <c:pt idx="307">
                  <c:v>96.08181319666754</c:v>
                </c:pt>
                <c:pt idx="308">
                  <c:v>96.558695536210621</c:v>
                </c:pt>
                <c:pt idx="309">
                  <c:v>95.087344436973282</c:v>
                </c:pt>
                <c:pt idx="310">
                  <c:v>93.774261266981057</c:v>
                </c:pt>
                <c:pt idx="311">
                  <c:v>96.28004606227293</c:v>
                </c:pt>
                <c:pt idx="312">
                  <c:v>97.289208784464392</c:v>
                </c:pt>
                <c:pt idx="313">
                  <c:v>92.083242808211892</c:v>
                </c:pt>
                <c:pt idx="314">
                  <c:v>91.740882417977886</c:v>
                </c:pt>
                <c:pt idx="315">
                  <c:v>98.701478439036194</c:v>
                </c:pt>
                <c:pt idx="316">
                  <c:v>100.47258755212958</c:v>
                </c:pt>
                <c:pt idx="317">
                  <c:v>99.387330515116275</c:v>
                </c:pt>
                <c:pt idx="318">
                  <c:v>99.28128230208155</c:v>
                </c:pt>
                <c:pt idx="319">
                  <c:v>98.719958742473139</c:v>
                </c:pt>
                <c:pt idx="320">
                  <c:v>94.979830900116553</c:v>
                </c:pt>
                <c:pt idx="321">
                  <c:v>112.13386245954993</c:v>
                </c:pt>
                <c:pt idx="322">
                  <c:v>117.63277601544675</c:v>
                </c:pt>
                <c:pt idx="323">
                  <c:v>126.03839266408605</c:v>
                </c:pt>
                <c:pt idx="324">
                  <c:v>118.10069936469897</c:v>
                </c:pt>
                <c:pt idx="325">
                  <c:v>107.00291710828374</c:v>
                </c:pt>
                <c:pt idx="326">
                  <c:v>106.032133676353</c:v>
                </c:pt>
                <c:pt idx="327">
                  <c:v>102.89514831134014</c:v>
                </c:pt>
                <c:pt idx="328">
                  <c:v>104.99624825275691</c:v>
                </c:pt>
                <c:pt idx="329">
                  <c:v>100.84803763280414</c:v>
                </c:pt>
                <c:pt idx="330">
                  <c:v>105.508335755365</c:v>
                </c:pt>
                <c:pt idx="331">
                  <c:v>102.37068511861628</c:v>
                </c:pt>
                <c:pt idx="332">
                  <c:v>105.23419913923</c:v>
                </c:pt>
                <c:pt idx="333">
                  <c:v>101.53538066816749</c:v>
                </c:pt>
                <c:pt idx="334">
                  <c:v>96.344380792500345</c:v>
                </c:pt>
                <c:pt idx="335">
                  <c:v>92.858458068225204</c:v>
                </c:pt>
                <c:pt idx="336">
                  <c:v>92.866462015094754</c:v>
                </c:pt>
                <c:pt idx="337">
                  <c:v>89.533980439661121</c:v>
                </c:pt>
                <c:pt idx="338">
                  <c:v>89.940754193114202</c:v>
                </c:pt>
                <c:pt idx="339">
                  <c:v>89.754040530339765</c:v>
                </c:pt>
                <c:pt idx="340">
                  <c:v>88.938100143932942</c:v>
                </c:pt>
                <c:pt idx="341">
                  <c:v>86.363177142896305</c:v>
                </c:pt>
                <c:pt idx="342">
                  <c:v>86.90609472892784</c:v>
                </c:pt>
                <c:pt idx="343">
                  <c:v>88.725153278024578</c:v>
                </c:pt>
                <c:pt idx="344">
                  <c:v>91.714571509072641</c:v>
                </c:pt>
                <c:pt idx="345">
                  <c:v>89.331766628915744</c:v>
                </c:pt>
                <c:pt idx="346">
                  <c:v>83.842238829100282</c:v>
                </c:pt>
                <c:pt idx="347">
                  <c:v>84.316414951938668</c:v>
                </c:pt>
                <c:pt idx="348">
                  <c:v>83.921627504214669</c:v>
                </c:pt>
                <c:pt idx="349">
                  <c:v>80.707576821929067</c:v>
                </c:pt>
                <c:pt idx="350">
                  <c:v>83.077727788431773</c:v>
                </c:pt>
                <c:pt idx="351">
                  <c:v>85.317300703411419</c:v>
                </c:pt>
                <c:pt idx="352">
                  <c:v>92.787533551778708</c:v>
                </c:pt>
                <c:pt idx="353">
                  <c:v>99.56354606684269</c:v>
                </c:pt>
                <c:pt idx="354">
                  <c:v>108.43504622772237</c:v>
                </c:pt>
                <c:pt idx="355">
                  <c:v>105.98196985227466</c:v>
                </c:pt>
                <c:pt idx="356">
                  <c:v>118.23395279691249</c:v>
                </c:pt>
                <c:pt idx="357">
                  <c:v>115.56624205233825</c:v>
                </c:pt>
                <c:pt idx="358">
                  <c:v>107.74451462436517</c:v>
                </c:pt>
                <c:pt idx="359">
                  <c:v>107.67787633679052</c:v>
                </c:pt>
                <c:pt idx="360">
                  <c:v>105.59347680372218</c:v>
                </c:pt>
                <c:pt idx="361">
                  <c:v>106.15310149810047</c:v>
                </c:pt>
                <c:pt idx="362">
                  <c:v>102.72427764694366</c:v>
                </c:pt>
                <c:pt idx="363">
                  <c:v>111.9850938078243</c:v>
                </c:pt>
                <c:pt idx="364">
                  <c:v>114.34476383952827</c:v>
                </c:pt>
                <c:pt idx="365">
                  <c:v>98.899770036513601</c:v>
                </c:pt>
                <c:pt idx="366">
                  <c:v>97.7996960205178</c:v>
                </c:pt>
                <c:pt idx="367">
                  <c:v>100.08012781353202</c:v>
                </c:pt>
                <c:pt idx="368">
                  <c:v>97.947746547868917</c:v>
                </c:pt>
                <c:pt idx="369">
                  <c:v>92.361244655023711</c:v>
                </c:pt>
                <c:pt idx="370">
                  <c:v>94.474624695840575</c:v>
                </c:pt>
                <c:pt idx="371">
                  <c:v>95.433556552727765</c:v>
                </c:pt>
                <c:pt idx="372">
                  <c:v>96.405217891726323</c:v>
                </c:pt>
                <c:pt idx="373">
                  <c:v>93.951261502991159</c:v>
                </c:pt>
                <c:pt idx="374">
                  <c:v>93.301692396592131</c:v>
                </c:pt>
                <c:pt idx="375">
                  <c:v>93.462835470037589</c:v>
                </c:pt>
                <c:pt idx="376">
                  <c:v>89.983817782792059</c:v>
                </c:pt>
                <c:pt idx="377">
                  <c:v>90.45914126694349</c:v>
                </c:pt>
                <c:pt idx="378">
                  <c:v>86.610886547458804</c:v>
                </c:pt>
                <c:pt idx="379">
                  <c:v>85.505686647788764</c:v>
                </c:pt>
                <c:pt idx="380">
                  <c:v>96.981567227423426</c:v>
                </c:pt>
                <c:pt idx="381">
                  <c:v>96.209231089329521</c:v>
                </c:pt>
                <c:pt idx="382">
                  <c:v>90.907034930388974</c:v>
                </c:pt>
                <c:pt idx="383">
                  <c:v>94.669279461366585</c:v>
                </c:pt>
                <c:pt idx="384">
                  <c:v>94.837015444083661</c:v>
                </c:pt>
                <c:pt idx="385">
                  <c:v>92.69436361121555</c:v>
                </c:pt>
                <c:pt idx="386">
                  <c:v>93.587285956621116</c:v>
                </c:pt>
                <c:pt idx="387">
                  <c:v>101.87084845549586</c:v>
                </c:pt>
                <c:pt idx="388">
                  <c:v>97.463134237142242</c:v>
                </c:pt>
                <c:pt idx="389">
                  <c:v>97.252521613009748</c:v>
                </c:pt>
                <c:pt idx="390">
                  <c:v>97.718753565754923</c:v>
                </c:pt>
                <c:pt idx="391">
                  <c:v>97.630061510117812</c:v>
                </c:pt>
                <c:pt idx="392">
                  <c:v>96.434168902466965</c:v>
                </c:pt>
                <c:pt idx="393">
                  <c:v>92.89259182819508</c:v>
                </c:pt>
                <c:pt idx="394">
                  <c:v>91.724973201946071</c:v>
                </c:pt>
                <c:pt idx="395">
                  <c:v>93.165400997567019</c:v>
                </c:pt>
                <c:pt idx="396">
                  <c:v>89.454541218082554</c:v>
                </c:pt>
                <c:pt idx="397">
                  <c:v>85.958500262597866</c:v>
                </c:pt>
                <c:pt idx="398">
                  <c:v>85.2979412810854</c:v>
                </c:pt>
                <c:pt idx="399">
                  <c:v>85.809618740043106</c:v>
                </c:pt>
                <c:pt idx="400">
                  <c:v>87.060647318687586</c:v>
                </c:pt>
                <c:pt idx="401">
                  <c:v>89.386529350538439</c:v>
                </c:pt>
                <c:pt idx="402">
                  <c:v>93.197735858966183</c:v>
                </c:pt>
                <c:pt idx="403">
                  <c:v>96.233571845048402</c:v>
                </c:pt>
                <c:pt idx="404">
                  <c:v>93.603596134337764</c:v>
                </c:pt>
                <c:pt idx="405">
                  <c:v>93.246528090962968</c:v>
                </c:pt>
                <c:pt idx="406">
                  <c:v>93.590891247533918</c:v>
                </c:pt>
                <c:pt idx="407">
                  <c:v>90.713166882596553</c:v>
                </c:pt>
                <c:pt idx="408">
                  <c:v>86.744412993372592</c:v>
                </c:pt>
                <c:pt idx="409">
                  <c:v>87.563671517421696</c:v>
                </c:pt>
                <c:pt idx="410">
                  <c:v>90.410160788273458</c:v>
                </c:pt>
                <c:pt idx="411">
                  <c:v>90.246460494484523</c:v>
                </c:pt>
                <c:pt idx="412">
                  <c:v>96.004571058649987</c:v>
                </c:pt>
                <c:pt idx="413">
                  <c:v>94.322587315612822</c:v>
                </c:pt>
                <c:pt idx="414">
                  <c:v>93.69360834097796</c:v>
                </c:pt>
                <c:pt idx="415">
                  <c:v>94.097167567290938</c:v>
                </c:pt>
                <c:pt idx="416">
                  <c:v>90.555827637716803</c:v>
                </c:pt>
                <c:pt idx="417">
                  <c:v>94.544665146351463</c:v>
                </c:pt>
                <c:pt idx="418">
                  <c:v>95.04043794289224</c:v>
                </c:pt>
                <c:pt idx="419">
                  <c:v>97.201506740590631</c:v>
                </c:pt>
                <c:pt idx="420">
                  <c:v>100.64324746327429</c:v>
                </c:pt>
                <c:pt idx="421">
                  <c:v>102.95736233146542</c:v>
                </c:pt>
                <c:pt idx="422">
                  <c:v>112.17438318611597</c:v>
                </c:pt>
                <c:pt idx="423">
                  <c:v>113.89230237777613</c:v>
                </c:pt>
                <c:pt idx="424">
                  <c:v>107.68850839360415</c:v>
                </c:pt>
                <c:pt idx="425">
                  <c:v>114.03110236882175</c:v>
                </c:pt>
                <c:pt idx="426">
                  <c:v>113.59570556358278</c:v>
                </c:pt>
                <c:pt idx="427">
                  <c:v>112.45641188346386</c:v>
                </c:pt>
                <c:pt idx="428">
                  <c:v>110.46448984242511</c:v>
                </c:pt>
                <c:pt idx="429">
                  <c:v>113.16741469771895</c:v>
                </c:pt>
                <c:pt idx="430">
                  <c:v>113.06679342669499</c:v>
                </c:pt>
                <c:pt idx="431">
                  <c:v>119.27306267629115</c:v>
                </c:pt>
                <c:pt idx="432">
                  <c:v>120.88841723380105</c:v>
                </c:pt>
                <c:pt idx="433">
                  <c:v>130.81189692407281</c:v>
                </c:pt>
                <c:pt idx="434">
                  <c:v>131.37150427744427</c:v>
                </c:pt>
                <c:pt idx="435">
                  <c:v>130.78616015176863</c:v>
                </c:pt>
                <c:pt idx="436">
                  <c:v>145.87979809999308</c:v>
                </c:pt>
                <c:pt idx="437">
                  <c:v>155.07044370843724</c:v>
                </c:pt>
                <c:pt idx="438">
                  <c:v>155.57841290622403</c:v>
                </c:pt>
                <c:pt idx="439">
                  <c:v>149.56491851186331</c:v>
                </c:pt>
                <c:pt idx="440">
                  <c:v>160.73569385390678</c:v>
                </c:pt>
                <c:pt idx="441">
                  <c:v>158.93084841373593</c:v>
                </c:pt>
                <c:pt idx="442">
                  <c:v>158.20285180320124</c:v>
                </c:pt>
                <c:pt idx="443">
                  <c:v>153.02140711769212</c:v>
                </c:pt>
                <c:pt idx="444">
                  <c:v>149.16486004651426</c:v>
                </c:pt>
                <c:pt idx="445">
                  <c:v>152.81210662218501</c:v>
                </c:pt>
                <c:pt idx="446">
                  <c:v>148.64234557942015</c:v>
                </c:pt>
                <c:pt idx="447">
                  <c:v>145.39413288652744</c:v>
                </c:pt>
                <c:pt idx="448">
                  <c:v>142.07223383093441</c:v>
                </c:pt>
                <c:pt idx="449">
                  <c:v>163.56183119857559</c:v>
                </c:pt>
                <c:pt idx="450">
                  <c:v>164.2368352152362</c:v>
                </c:pt>
                <c:pt idx="451">
                  <c:v>170.383124134685</c:v>
                </c:pt>
                <c:pt idx="452">
                  <c:v>168.09017876672246</c:v>
                </c:pt>
                <c:pt idx="453">
                  <c:v>157.3272932596866</c:v>
                </c:pt>
                <c:pt idx="454">
                  <c:v>159.35476600905281</c:v>
                </c:pt>
                <c:pt idx="455">
                  <c:v>147.08748308936461</c:v>
                </c:pt>
                <c:pt idx="456">
                  <c:v>156.92082762237081</c:v>
                </c:pt>
                <c:pt idx="457">
                  <c:v>156.26144749894348</c:v>
                </c:pt>
                <c:pt idx="458">
                  <c:v>161.92296342344815</c:v>
                </c:pt>
                <c:pt idx="459">
                  <c:v>153.13070893068129</c:v>
                </c:pt>
                <c:pt idx="460">
                  <c:v>144.12595805490079</c:v>
                </c:pt>
                <c:pt idx="461">
                  <c:v>151.22623236620856</c:v>
                </c:pt>
                <c:pt idx="462">
                  <c:v>154.19693258251127</c:v>
                </c:pt>
                <c:pt idx="463">
                  <c:v>150.97824412960583</c:v>
                </c:pt>
                <c:pt idx="464">
                  <c:v>142.72812498209527</c:v>
                </c:pt>
                <c:pt idx="465">
                  <c:v>138.49722079023903</c:v>
                </c:pt>
                <c:pt idx="466">
                  <c:v>140.36952641891443</c:v>
                </c:pt>
                <c:pt idx="467">
                  <c:v>140.23360872941549</c:v>
                </c:pt>
                <c:pt idx="468">
                  <c:v>137.38163912904591</c:v>
                </c:pt>
                <c:pt idx="469">
                  <c:v>135.29469416929803</c:v>
                </c:pt>
                <c:pt idx="470">
                  <c:v>127.75579134936196</c:v>
                </c:pt>
                <c:pt idx="471">
                  <c:v>120.05622031198664</c:v>
                </c:pt>
                <c:pt idx="472">
                  <c:v>112.76262295524857</c:v>
                </c:pt>
                <c:pt idx="473">
                  <c:v>103.76362145036539</c:v>
                </c:pt>
                <c:pt idx="474">
                  <c:v>111.04672542867959</c:v>
                </c:pt>
                <c:pt idx="475">
                  <c:v>110.24257474727636</c:v>
                </c:pt>
                <c:pt idx="476">
                  <c:v>111.14318208396234</c:v>
                </c:pt>
                <c:pt idx="477">
                  <c:v>110.04209259456871</c:v>
                </c:pt>
                <c:pt idx="478">
                  <c:v>109.59148405957033</c:v>
                </c:pt>
                <c:pt idx="479">
                  <c:v>112.39718348754745</c:v>
                </c:pt>
                <c:pt idx="480">
                  <c:v>116.27203869198669</c:v>
                </c:pt>
                <c:pt idx="481">
                  <c:v>119.19063470032529</c:v>
                </c:pt>
                <c:pt idx="482">
                  <c:v>118.63682467505153</c:v>
                </c:pt>
                <c:pt idx="483">
                  <c:v>122.76215110677029</c:v>
                </c:pt>
                <c:pt idx="484">
                  <c:v>117.83096786634385</c:v>
                </c:pt>
                <c:pt idx="485">
                  <c:v>124.60805877277301</c:v>
                </c:pt>
                <c:pt idx="486">
                  <c:v>120.89734006141923</c:v>
                </c:pt>
                <c:pt idx="487">
                  <c:v>118.18282780682193</c:v>
                </c:pt>
                <c:pt idx="488">
                  <c:v>113.73205771065511</c:v>
                </c:pt>
                <c:pt idx="489">
                  <c:v>123.64576211707869</c:v>
                </c:pt>
                <c:pt idx="490">
                  <c:v>119.31437104306056</c:v>
                </c:pt>
                <c:pt idx="491">
                  <c:v>110.06592086347392</c:v>
                </c:pt>
                <c:pt idx="492">
                  <c:v>109.36640947927438</c:v>
                </c:pt>
                <c:pt idx="493">
                  <c:v>109.96645555894639</c:v>
                </c:pt>
                <c:pt idx="494">
                  <c:v>105.942334182781</c:v>
                </c:pt>
                <c:pt idx="495">
                  <c:v>110.79814015244261</c:v>
                </c:pt>
                <c:pt idx="496">
                  <c:v>113.45025451808604</c:v>
                </c:pt>
                <c:pt idx="497">
                  <c:v>113.04876619714408</c:v>
                </c:pt>
                <c:pt idx="498">
                  <c:v>113.57996075641297</c:v>
                </c:pt>
                <c:pt idx="499">
                  <c:v>115.25058071895846</c:v>
                </c:pt>
                <c:pt idx="500">
                  <c:v>117.119655705128</c:v>
                </c:pt>
                <c:pt idx="501">
                  <c:v>119.77380338031621</c:v>
                </c:pt>
                <c:pt idx="502">
                  <c:v>116.92022794423977</c:v>
                </c:pt>
                <c:pt idx="503">
                  <c:v>119.19108211307125</c:v>
                </c:pt>
                <c:pt idx="504">
                  <c:v>116.87395826612011</c:v>
                </c:pt>
                <c:pt idx="505">
                  <c:v>119.07565165093824</c:v>
                </c:pt>
                <c:pt idx="506">
                  <c:v>127.39554410175265</c:v>
                </c:pt>
                <c:pt idx="507">
                  <c:v>124.86403100826806</c:v>
                </c:pt>
                <c:pt idx="508">
                  <c:v>128.12220548607226</c:v>
                </c:pt>
                <c:pt idx="509">
                  <c:v>127.44434382903235</c:v>
                </c:pt>
                <c:pt idx="510">
                  <c:v>122.99299248296869</c:v>
                </c:pt>
                <c:pt idx="511">
                  <c:v>118.1679227388847</c:v>
                </c:pt>
                <c:pt idx="512">
                  <c:v>119.49431482984718</c:v>
                </c:pt>
                <c:pt idx="513">
                  <c:v>119.87755932848495</c:v>
                </c:pt>
                <c:pt idx="514">
                  <c:v>126.77098479906107</c:v>
                </c:pt>
                <c:pt idx="515">
                  <c:v>122.56190503917257</c:v>
                </c:pt>
                <c:pt idx="516">
                  <c:v>119.00849944879469</c:v>
                </c:pt>
                <c:pt idx="517">
                  <c:v>115.78743993089876</c:v>
                </c:pt>
                <c:pt idx="518">
                  <c:v>115.48627674075564</c:v>
                </c:pt>
                <c:pt idx="519">
                  <c:v>119.97897947324358</c:v>
                </c:pt>
                <c:pt idx="520">
                  <c:v>128.48589797241553</c:v>
                </c:pt>
                <c:pt idx="521">
                  <c:v>134.44540212118014</c:v>
                </c:pt>
                <c:pt idx="522">
                  <c:v>130.9998057194415</c:v>
                </c:pt>
                <c:pt idx="523">
                  <c:v>134.46743136173833</c:v>
                </c:pt>
                <c:pt idx="524">
                  <c:v>134.89459735019457</c:v>
                </c:pt>
                <c:pt idx="525">
                  <c:v>131.86518902540271</c:v>
                </c:pt>
                <c:pt idx="526">
                  <c:v>127.0779052799106</c:v>
                </c:pt>
                <c:pt idx="527">
                  <c:v>132.1680083627808</c:v>
                </c:pt>
                <c:pt idx="528">
                  <c:v>131.52120725653694</c:v>
                </c:pt>
                <c:pt idx="529">
                  <c:v>143.64258293940406</c:v>
                </c:pt>
                <c:pt idx="530">
                  <c:v>139.91357961884813</c:v>
                </c:pt>
                <c:pt idx="531">
                  <c:v>139.09557084874683</c:v>
                </c:pt>
                <c:pt idx="532">
                  <c:v>137.89539011977911</c:v>
                </c:pt>
                <c:pt idx="533">
                  <c:v>137.73055043998124</c:v>
                </c:pt>
                <c:pt idx="534">
                  <c:v>132.3820419475467</c:v>
                </c:pt>
                <c:pt idx="535">
                  <c:v>138.7021738329087</c:v>
                </c:pt>
                <c:pt idx="536">
                  <c:v>162.26869143992826</c:v>
                </c:pt>
                <c:pt idx="537">
                  <c:v>160.90659110236234</c:v>
                </c:pt>
                <c:pt idx="538">
                  <c:v>160.37931295248902</c:v>
                </c:pt>
                <c:pt idx="539">
                  <c:v>182.70753437614019</c:v>
                </c:pt>
                <c:pt idx="540">
                  <c:v>175.6501325408822</c:v>
                </c:pt>
                <c:pt idx="541">
                  <c:v>162.75090490274016</c:v>
                </c:pt>
                <c:pt idx="542">
                  <c:v>158.38725390590074</c:v>
                </c:pt>
                <c:pt idx="543">
                  <c:v>162.68873389600765</c:v>
                </c:pt>
                <c:pt idx="544">
                  <c:v>161.76286112567573</c:v>
                </c:pt>
                <c:pt idx="545">
                  <c:v>172.55308484473957</c:v>
                </c:pt>
                <c:pt idx="546">
                  <c:v>181.38769864719836</c:v>
                </c:pt>
                <c:pt idx="547">
                  <c:v>185.41664746474115</c:v>
                </c:pt>
                <c:pt idx="548">
                  <c:v>191.49100840178417</c:v>
                </c:pt>
                <c:pt idx="549">
                  <c:v>195.17087586386978</c:v>
                </c:pt>
                <c:pt idx="550">
                  <c:v>185.6452516970983</c:v>
                </c:pt>
                <c:pt idx="551">
                  <c:v>205.19733602026739</c:v>
                </c:pt>
                <c:pt idx="552">
                  <c:v>217.82378948437128</c:v>
                </c:pt>
                <c:pt idx="553">
                  <c:v>201.90435113665313</c:v>
                </c:pt>
                <c:pt idx="554">
                  <c:v>203.26481225836429</c:v>
                </c:pt>
                <c:pt idx="555">
                  <c:v>215.08303109716354</c:v>
                </c:pt>
                <c:pt idx="556">
                  <c:v>215.03862198597224</c:v>
                </c:pt>
                <c:pt idx="557">
                  <c:v>225.79841516374773</c:v>
                </c:pt>
                <c:pt idx="558">
                  <c:v>215.0291423772274</c:v>
                </c:pt>
                <c:pt idx="559">
                  <c:v>202.36025407902497</c:v>
                </c:pt>
                <c:pt idx="560">
                  <c:v>206.24498957857807</c:v>
                </c:pt>
                <c:pt idx="561">
                  <c:v>201.09759592961063</c:v>
                </c:pt>
                <c:pt idx="562">
                  <c:v>201.25713193911693</c:v>
                </c:pt>
                <c:pt idx="563">
                  <c:v>209.26375002982721</c:v>
                </c:pt>
                <c:pt idx="564">
                  <c:v>206.27296147185447</c:v>
                </c:pt>
                <c:pt idx="565">
                  <c:v>187.05620274157161</c:v>
                </c:pt>
                <c:pt idx="566">
                  <c:v>180.77565700794833</c:v>
                </c:pt>
                <c:pt idx="567">
                  <c:v>189.44297458363448</c:v>
                </c:pt>
                <c:pt idx="568">
                  <c:v>182.90533987522682</c:v>
                </c:pt>
                <c:pt idx="569">
                  <c:v>189.94244765567717</c:v>
                </c:pt>
                <c:pt idx="570">
                  <c:v>178.1351360676768</c:v>
                </c:pt>
                <c:pt idx="571">
                  <c:v>170.74510093368056</c:v>
                </c:pt>
                <c:pt idx="572">
                  <c:v>167.50550192938968</c:v>
                </c:pt>
                <c:pt idx="573">
                  <c:v>173.42731450984914</c:v>
                </c:pt>
                <c:pt idx="574">
                  <c:v>182.27920973280999</c:v>
                </c:pt>
                <c:pt idx="575">
                  <c:v>185.74263543386877</c:v>
                </c:pt>
                <c:pt idx="576">
                  <c:v>178.19613529550236</c:v>
                </c:pt>
                <c:pt idx="577">
                  <c:v>168.75788292151114</c:v>
                </c:pt>
                <c:pt idx="578">
                  <c:v>168.59691984757401</c:v>
                </c:pt>
                <c:pt idx="579">
                  <c:v>162.16983930853922</c:v>
                </c:pt>
                <c:pt idx="580">
                  <c:v>167.21405671379557</c:v>
                </c:pt>
                <c:pt idx="581">
                  <c:v>172.42282626639931</c:v>
                </c:pt>
                <c:pt idx="582">
                  <c:v>172.85721362884348</c:v>
                </c:pt>
                <c:pt idx="583">
                  <c:v>177.29430269350473</c:v>
                </c:pt>
                <c:pt idx="584">
                  <c:v>167.73653753838198</c:v>
                </c:pt>
                <c:pt idx="585">
                  <c:v>172.58293773488612</c:v>
                </c:pt>
                <c:pt idx="586">
                  <c:v>179.03210588790077</c:v>
                </c:pt>
                <c:pt idx="587">
                  <c:v>183.6428958186122</c:v>
                </c:pt>
                <c:pt idx="588">
                  <c:v>158.16584560468331</c:v>
                </c:pt>
                <c:pt idx="589">
                  <c:v>160.52459542159875</c:v>
                </c:pt>
                <c:pt idx="590">
                  <c:v>160.73787687844091</c:v>
                </c:pt>
                <c:pt idx="591">
                  <c:v>164.41687686717074</c:v>
                </c:pt>
                <c:pt idx="592">
                  <c:v>162.94251403234477</c:v>
                </c:pt>
                <c:pt idx="593">
                  <c:v>166.89944582107597</c:v>
                </c:pt>
                <c:pt idx="594">
                  <c:v>169.0592034024699</c:v>
                </c:pt>
                <c:pt idx="595">
                  <c:v>173.63355102195996</c:v>
                </c:pt>
                <c:pt idx="596">
                  <c:v>177.1067905091839</c:v>
                </c:pt>
                <c:pt idx="597">
                  <c:v>184.55409960806023</c:v>
                </c:pt>
                <c:pt idx="598">
                  <c:v>189.63425107931457</c:v>
                </c:pt>
                <c:pt idx="599">
                  <c:v>177.66254006173349</c:v>
                </c:pt>
                <c:pt idx="600">
                  <c:v>181.62977203819185</c:v>
                </c:pt>
                <c:pt idx="601">
                  <c:v>190.26377108161552</c:v>
                </c:pt>
                <c:pt idx="602">
                  <c:v>187.74740369867979</c:v>
                </c:pt>
                <c:pt idx="603">
                  <c:v>191.48601443647181</c:v>
                </c:pt>
                <c:pt idx="604">
                  <c:v>188.60953511423557</c:v>
                </c:pt>
                <c:pt idx="605">
                  <c:v>181.73594577837576</c:v>
                </c:pt>
                <c:pt idx="606">
                  <c:v>166.33664723659746</c:v>
                </c:pt>
                <c:pt idx="607">
                  <c:v>163.69462270728249</c:v>
                </c:pt>
                <c:pt idx="608">
                  <c:v>148.10597679707357</c:v>
                </c:pt>
                <c:pt idx="609">
                  <c:v>145.34250354774147</c:v>
                </c:pt>
                <c:pt idx="610">
                  <c:v>146.99946355868437</c:v>
                </c:pt>
                <c:pt idx="611">
                  <c:v>151.08990501893317</c:v>
                </c:pt>
                <c:pt idx="612">
                  <c:v>143.90491457709609</c:v>
                </c:pt>
                <c:pt idx="613">
                  <c:v>145.63957098347646</c:v>
                </c:pt>
                <c:pt idx="614">
                  <c:v>148.5398733567902</c:v>
                </c:pt>
                <c:pt idx="615">
                  <c:v>139.51000097640318</c:v>
                </c:pt>
                <c:pt idx="616">
                  <c:v>142.26432382404334</c:v>
                </c:pt>
                <c:pt idx="617">
                  <c:v>127.64093079325225</c:v>
                </c:pt>
                <c:pt idx="618">
                  <c:v>134.09745351003579</c:v>
                </c:pt>
                <c:pt idx="619">
                  <c:v>136.64620740447327</c:v>
                </c:pt>
                <c:pt idx="620">
                  <c:v>129.75178631800031</c:v>
                </c:pt>
                <c:pt idx="621">
                  <c:v>138.06218409457486</c:v>
                </c:pt>
                <c:pt idx="622">
                  <c:v>143.3322166372308</c:v>
                </c:pt>
                <c:pt idx="623">
                  <c:v>132.88680195046612</c:v>
                </c:pt>
                <c:pt idx="624">
                  <c:v>140.56208070173412</c:v>
                </c:pt>
                <c:pt idx="625">
                  <c:v>141.04390796993545</c:v>
                </c:pt>
                <c:pt idx="626">
                  <c:v>140.18378519239229</c:v>
                </c:pt>
                <c:pt idx="627">
                  <c:v>150.32704433782223</c:v>
                </c:pt>
                <c:pt idx="628">
                  <c:v>147.39273691779306</c:v>
                </c:pt>
                <c:pt idx="629">
                  <c:v>138.11373578610767</c:v>
                </c:pt>
                <c:pt idx="630">
                  <c:v>135.00819440319481</c:v>
                </c:pt>
                <c:pt idx="631">
                  <c:v>129.12184038211819</c:v>
                </c:pt>
                <c:pt idx="632">
                  <c:v>128.29011702718432</c:v>
                </c:pt>
                <c:pt idx="633">
                  <c:v>131.57717694414967</c:v>
                </c:pt>
                <c:pt idx="634">
                  <c:v>133.16381547001524</c:v>
                </c:pt>
                <c:pt idx="635">
                  <c:v>121.67929295027777</c:v>
                </c:pt>
                <c:pt idx="636">
                  <c:v>115.43459393866983</c:v>
                </c:pt>
                <c:pt idx="637">
                  <c:v>116.30925757204648</c:v>
                </c:pt>
                <c:pt idx="638">
                  <c:v>106.96946837994851</c:v>
                </c:pt>
                <c:pt idx="639">
                  <c:v>121.57049033077716</c:v>
                </c:pt>
                <c:pt idx="640">
                  <c:v>111.09527291618363</c:v>
                </c:pt>
                <c:pt idx="641">
                  <c:v>115.88656066899233</c:v>
                </c:pt>
                <c:pt idx="642">
                  <c:v>117.10962916810624</c:v>
                </c:pt>
                <c:pt idx="643">
                  <c:v>114.97086110621886</c:v>
                </c:pt>
                <c:pt idx="644">
                  <c:v>115.42392692020809</c:v>
                </c:pt>
                <c:pt idx="645">
                  <c:v>116.80748624811021</c:v>
                </c:pt>
                <c:pt idx="646">
                  <c:v>113.83895699621522</c:v>
                </c:pt>
                <c:pt idx="647">
                  <c:v>121.51752142377649</c:v>
                </c:pt>
                <c:pt idx="648">
                  <c:v>123.8869918993034</c:v>
                </c:pt>
                <c:pt idx="649">
                  <c:v>128.08981617585073</c:v>
                </c:pt>
                <c:pt idx="650">
                  <c:v>130.28714687498766</c:v>
                </c:pt>
                <c:pt idx="651">
                  <c:v>129.68588229521424</c:v>
                </c:pt>
                <c:pt idx="652">
                  <c:v>129.47695684219349</c:v>
                </c:pt>
                <c:pt idx="653">
                  <c:v>128.66726681501547</c:v>
                </c:pt>
                <c:pt idx="654">
                  <c:v>129.71378269492283</c:v>
                </c:pt>
                <c:pt idx="655">
                  <c:v>131.10949430984695</c:v>
                </c:pt>
                <c:pt idx="656">
                  <c:v>128.6036925915964</c:v>
                </c:pt>
                <c:pt idx="657">
                  <c:v>131.6046391275228</c:v>
                </c:pt>
                <c:pt idx="658">
                  <c:v>131.68769194764059</c:v>
                </c:pt>
                <c:pt idx="659">
                  <c:v>134.77162585108491</c:v>
                </c:pt>
                <c:pt idx="660">
                  <c:v>135.35839532710776</c:v>
                </c:pt>
                <c:pt idx="661">
                  <c:v>140.59768968717674</c:v>
                </c:pt>
                <c:pt idx="662">
                  <c:v>147.44134474263797</c:v>
                </c:pt>
                <c:pt idx="663">
                  <c:v>144.33939903164466</c:v>
                </c:pt>
                <c:pt idx="664">
                  <c:v>141.69200969660542</c:v>
                </c:pt>
                <c:pt idx="665">
                  <c:v>148.83725182506626</c:v>
                </c:pt>
                <c:pt idx="666">
                  <c:v>149.1814642241188</c:v>
                </c:pt>
                <c:pt idx="667">
                  <c:v>145.84614431409562</c:v>
                </c:pt>
                <c:pt idx="668">
                  <c:v>151.09093284029734</c:v>
                </c:pt>
                <c:pt idx="669">
                  <c:v>150.2596759557911</c:v>
                </c:pt>
                <c:pt idx="670">
                  <c:v>156.08686646737243</c:v>
                </c:pt>
                <c:pt idx="671">
                  <c:v>154.5398805181961</c:v>
                </c:pt>
                <c:pt idx="672">
                  <c:v>152.17592740917615</c:v>
                </c:pt>
                <c:pt idx="673">
                  <c:v>151.83662573419812</c:v>
                </c:pt>
                <c:pt idx="674">
                  <c:v>158.27859026191499</c:v>
                </c:pt>
                <c:pt idx="675">
                  <c:v>158.81408498621622</c:v>
                </c:pt>
                <c:pt idx="676">
                  <c:v>163.65389715204415</c:v>
                </c:pt>
                <c:pt idx="677">
                  <c:v>160.37706734490106</c:v>
                </c:pt>
                <c:pt idx="678">
                  <c:v>173.04549732051126</c:v>
                </c:pt>
                <c:pt idx="679">
                  <c:v>178.75120085721889</c:v>
                </c:pt>
                <c:pt idx="680">
                  <c:v>180.76664108106021</c:v>
                </c:pt>
                <c:pt idx="681">
                  <c:v>180.74038566804097</c:v>
                </c:pt>
                <c:pt idx="682">
                  <c:v>179.5949504764572</c:v>
                </c:pt>
                <c:pt idx="683">
                  <c:v>174.41413017688819</c:v>
                </c:pt>
                <c:pt idx="684">
                  <c:v>181.44635776027678</c:v>
                </c:pt>
                <c:pt idx="685">
                  <c:v>170.19827717935237</c:v>
                </c:pt>
                <c:pt idx="686">
                  <c:v>173.54208192091093</c:v>
                </c:pt>
                <c:pt idx="687">
                  <c:v>184.12784154127334</c:v>
                </c:pt>
                <c:pt idx="688">
                  <c:v>187.41144955124872</c:v>
                </c:pt>
                <c:pt idx="689">
                  <c:v>192.74842127764947</c:v>
                </c:pt>
                <c:pt idx="690">
                  <c:v>188.69843678407292</c:v>
                </c:pt>
                <c:pt idx="691">
                  <c:v>201.02039987383898</c:v>
                </c:pt>
                <c:pt idx="692">
                  <c:v>206.04353308637644</c:v>
                </c:pt>
                <c:pt idx="693">
                  <c:v>212.77014053100277</c:v>
                </c:pt>
                <c:pt idx="694">
                  <c:v>217.80520476219138</c:v>
                </c:pt>
                <c:pt idx="695">
                  <c:v>227.86556819995772</c:v>
                </c:pt>
                <c:pt idx="696">
                  <c:v>229.15155974325154</c:v>
                </c:pt>
                <c:pt idx="697">
                  <c:v>227.23210662828646</c:v>
                </c:pt>
                <c:pt idx="698">
                  <c:v>226.9378971533767</c:v>
                </c:pt>
                <c:pt idx="699">
                  <c:v>224.25115196273572</c:v>
                </c:pt>
                <c:pt idx="700">
                  <c:v>215.90549497979771</c:v>
                </c:pt>
                <c:pt idx="701">
                  <c:v>227.32427085350648</c:v>
                </c:pt>
                <c:pt idx="702">
                  <c:v>221.77826524501697</c:v>
                </c:pt>
                <c:pt idx="703">
                  <c:v>226.47555076451178</c:v>
                </c:pt>
                <c:pt idx="704">
                  <c:v>233.72220382642129</c:v>
                </c:pt>
                <c:pt idx="705">
                  <c:v>235.13718303733211</c:v>
                </c:pt>
                <c:pt idx="706">
                  <c:v>233.16992636787771</c:v>
                </c:pt>
                <c:pt idx="707">
                  <c:v>237.95858532925482</c:v>
                </c:pt>
                <c:pt idx="708">
                  <c:v>242.25434060963181</c:v>
                </c:pt>
                <c:pt idx="709">
                  <c:v>234.1886453100162</c:v>
                </c:pt>
                <c:pt idx="710">
                  <c:v>229.83491678234822</c:v>
                </c:pt>
                <c:pt idx="711">
                  <c:v>219.44366166793711</c:v>
                </c:pt>
                <c:pt idx="712">
                  <c:v>209.94365265386122</c:v>
                </c:pt>
                <c:pt idx="713">
                  <c:v>212.64921094079105</c:v>
                </c:pt>
                <c:pt idx="714">
                  <c:v>214.37857792182587</c:v>
                </c:pt>
                <c:pt idx="715">
                  <c:v>206.52090396544349</c:v>
                </c:pt>
                <c:pt idx="716">
                  <c:v>233.73487207808904</c:v>
                </c:pt>
                <c:pt idx="717">
                  <c:v>252.25925158116661</c:v>
                </c:pt>
                <c:pt idx="718">
                  <c:v>247.95973806019708</c:v>
                </c:pt>
                <c:pt idx="719">
                  <c:v>248.92832879591262</c:v>
                </c:pt>
                <c:pt idx="720">
                  <c:v>250.49437971363389</c:v>
                </c:pt>
                <c:pt idx="721">
                  <c:v>253.1405473756385</c:v>
                </c:pt>
                <c:pt idx="722">
                  <c:v>260.19047889271673</c:v>
                </c:pt>
                <c:pt idx="723">
                  <c:v>268.34207951640877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C-47C6-8D52-ADB7CAD06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227839"/>
        <c:axId val="1240228319"/>
      </c:lineChart>
      <c:catAx>
        <c:axId val="1240227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0228319"/>
        <c:crosses val="autoZero"/>
        <c:auto val="1"/>
        <c:lblAlgn val="ctr"/>
        <c:lblOffset val="100"/>
        <c:noMultiLvlLbl val="0"/>
      </c:catAx>
      <c:valAx>
        <c:axId val="12402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= 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2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noFill/>
      <a:round/>
    </a:ln>
    <a:effectLst>
      <a:softEdge rad="3175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123823</xdr:colOff>
      <xdr:row>0</xdr:row>
      <xdr:rowOff>158414</xdr:rowOff>
    </xdr:from>
    <xdr:to>
      <xdr:col>28</xdr:col>
      <xdr:colOff>70184</xdr:colOff>
      <xdr:row>15</xdr:row>
      <xdr:rowOff>115302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595EC1-6919-A762-4FA5-EDDD75DC9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104774</xdr:colOff>
      <xdr:row>15</xdr:row>
      <xdr:rowOff>157162</xdr:rowOff>
    </xdr:from>
    <xdr:to>
      <xdr:col>28</xdr:col>
      <xdr:colOff>66675</xdr:colOff>
      <xdr:row>30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308950-484D-2834-8026-87D82BB85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790ED7DE-6117-4145-840F-0C444291D989}" autoFormatId="16" applyNumberFormats="0" applyBorderFormats="0" applyFontFormats="0" applyPatternFormats="0" applyAlignmentFormats="0" applyWidthHeightFormats="0">
  <queryTableRefresh nextId="7" unboundColumnsRight="1">
    <queryTableFields count="4">
      <queryTableField id="3" name="Date" tableColumnId="3"/>
      <queryTableField id="4" name="Close" tableColumnId="4"/>
      <queryTableField id="5" name="Ticker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1B8704B5-979F-4D5F-989B-2002D3A63FA4}" autoFormatId="16" applyNumberFormats="0" applyBorderFormats="0" applyFontFormats="0" applyPatternFormats="0" applyAlignmentFormats="0" applyWidthHeightFormats="0">
  <queryTableRefresh nextId="7" unboundColumnsRight="1">
    <queryTableFields count="4">
      <queryTableField id="3" name="Date" tableColumnId="3"/>
      <queryTableField id="4" name="Close" tableColumnId="4"/>
      <queryTableField id="5" name="Ticker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E27FB121-4857-4676-B7DB-804B3AE55021}" autoFormatId="16" applyNumberFormats="0" applyBorderFormats="0" applyFontFormats="0" applyPatternFormats="0" applyAlignmentFormats="0" applyWidthHeightFormats="0">
  <queryTableRefresh nextId="7" unboundColumnsRight="1">
    <queryTableFields count="4">
      <queryTableField id="3" name="Date" tableColumnId="3"/>
      <queryTableField id="4" name="Close" tableColumnId="4"/>
      <queryTableField id="5" name="Ticker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F461E848-93A8-4068-92A1-4F0A87F7C8F2}" autoFormatId="16" applyNumberFormats="0" applyBorderFormats="0" applyFontFormats="0" applyPatternFormats="0" applyAlignmentFormats="0" applyWidthHeightFormats="0">
  <queryTableRefresh nextId="7" unboundColumnsRight="1">
    <queryTableFields count="4">
      <queryTableField id="3" name="Date" tableColumnId="3"/>
      <queryTableField id="4" name="Close" tableColumnId="4"/>
      <queryTableField id="5" name="Ticker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15BD91B2-F0BF-403E-8EBA-86D85ECF457D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Firstclose" tableColumnId="2"/>
      <queryTableField id="3" name="Ticker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05C9013-6DFF-4F49-8D34-22C75F3F3A6C}" autoFormatId="16" applyNumberFormats="0" applyBorderFormats="0" applyFontFormats="0" applyPatternFormats="0" applyAlignmentFormats="0" applyWidthHeightFormats="0">
  <queryTableRefresh nextId="4">
    <queryTableFields count="2">
      <queryTableField id="1" name="Date" tableColumnId="1"/>
      <queryTableField id="3" name="PortfolioIndex10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F5EB04-C35D-46C8-A075-31B1836532FA}" name="GLNG" displayName="GLNG" ref="A1:D761" tableType="queryTable" totalsRowShown="0">
  <autoFilter ref="A1:D761" xr:uid="{BDF5EB04-C35D-46C8-A075-31B1836532FA}"/>
  <sortState xmlns:xlrd2="http://schemas.microsoft.com/office/spreadsheetml/2017/richdata2" ref="A2:D761">
    <sortCondition ref="A1:A761"/>
  </sortState>
  <tableColumns count="4">
    <tableColumn id="3" xr3:uid="{E73F0CFE-771B-48A5-A450-0884B0611DF1}" uniqueName="3" name="Date" queryTableFieldId="3" dataDxfId="15"/>
    <tableColumn id="4" xr3:uid="{592FD1AB-1A96-47B8-970E-9D4ED53BF548}" uniqueName="4" name="Close" queryTableFieldId="4" dataDxfId="14"/>
    <tableColumn id="5" xr3:uid="{D66D475B-4923-4812-A251-B55A9941C219}" uniqueName="5" name="Ticker" queryTableFieldId="5"/>
    <tableColumn id="6" xr3:uid="{FB015039-1461-42DB-9824-4F0BEF42E861}" uniqueName="6" name="Column1" queryTableFieldId="6" dataDxfId="13" dataCellStyle="Percent">
      <calculatedColumnFormula>(B2/B$2-1)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7BB3E3-4FAB-43DE-BEB2-4312C91A1A78}" name="IREN" displayName="IREN" ref="A1:D751" tableType="queryTable" totalsRowShown="0">
  <autoFilter ref="A1:D751" xr:uid="{9E7BB3E3-4FAB-43DE-BEB2-4312C91A1A78}"/>
  <sortState xmlns:xlrd2="http://schemas.microsoft.com/office/spreadsheetml/2017/richdata2" ref="A2:D751">
    <sortCondition ref="A1:A751"/>
  </sortState>
  <tableColumns count="4">
    <tableColumn id="3" xr3:uid="{7E180ED9-D30F-46D6-B2EE-55BAC53E313F}" uniqueName="3" name="Date" queryTableFieldId="3" dataDxfId="12"/>
    <tableColumn id="4" xr3:uid="{B942A05D-F90F-49FD-A64C-25FA06DFCFF7}" uniqueName="4" name="Close" queryTableFieldId="4" dataDxfId="11"/>
    <tableColumn id="5" xr3:uid="{A753B9ED-A985-47EA-BAE9-C50CBCD0E282}" uniqueName="5" name="Ticker" queryTableFieldId="5"/>
    <tableColumn id="6" xr3:uid="{1896E68E-1BE1-48C8-A171-65C99C239DE5}" uniqueName="6" name="Column1" queryTableFieldId="6" dataDxfId="10" dataCellStyle="Percent">
      <calculatedColumnFormula>(B2/B$2-1)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872433-0885-4B5E-BC6B-7256DA24A25A}" name="LNMD" displayName="LNMD" ref="A1:D751" tableType="queryTable" totalsRowShown="0">
  <autoFilter ref="A1:D751" xr:uid="{4B872433-0885-4B5E-BC6B-7256DA24A25A}"/>
  <sortState xmlns:xlrd2="http://schemas.microsoft.com/office/spreadsheetml/2017/richdata2" ref="A2:D751">
    <sortCondition ref="A1:A751"/>
  </sortState>
  <tableColumns count="4">
    <tableColumn id="3" xr3:uid="{39FE964A-F72A-445C-95FF-07DB2166835F}" uniqueName="3" name="Date" queryTableFieldId="3" dataDxfId="9"/>
    <tableColumn id="4" xr3:uid="{26D83B35-508B-44DF-AB61-0AD087250201}" uniqueName="4" name="Close" queryTableFieldId="4" dataDxfId="8"/>
    <tableColumn id="5" xr3:uid="{06F9C553-D537-43E2-ACEF-1150B7B097C1}" uniqueName="5" name="Ticker" queryTableFieldId="5"/>
    <tableColumn id="6" xr3:uid="{FEDB8D16-FC9F-4623-8B0F-EB8337E1F96B}" uniqueName="6" name="Column1" queryTableFieldId="6" dataDxfId="7" dataCellStyle="Percent">
      <calculatedColumnFormula>(B2/B$2-1)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B1677-627F-480A-B9DE-80C46ED7D8BB}" name="GLO" displayName="GLO" ref="A1:D752" tableType="queryTable" totalsRowShown="0">
  <autoFilter ref="A1:D752" xr:uid="{A8FB1677-627F-480A-B9DE-80C46ED7D8BB}"/>
  <sortState xmlns:xlrd2="http://schemas.microsoft.com/office/spreadsheetml/2017/richdata2" ref="A2:C752">
    <sortCondition ref="A1:A752"/>
  </sortState>
  <tableColumns count="4">
    <tableColumn id="3" xr3:uid="{574DE3CC-C28A-43E7-9D33-E8EEB273BBC1}" uniqueName="3" name="Date" queryTableFieldId="3" dataDxfId="6"/>
    <tableColumn id="4" xr3:uid="{69CAC6A1-FF1A-45D4-BDC4-054EEA309DD7}" uniqueName="4" name="Close" queryTableFieldId="4" dataDxfId="5"/>
    <tableColumn id="5" xr3:uid="{A9CBDDDF-28A3-4449-9BA5-1594B7BC1C60}" uniqueName="5" name="Ticker" queryTableFieldId="5"/>
    <tableColumn id="6" xr3:uid="{5DC9EAC6-942D-428C-AEDF-E3026692CDCF}" uniqueName="6" name="Column1" queryTableFieldId="6" dataDxfId="4" dataCellStyle="Percent">
      <calculatedColumnFormula>(B2/B$2-1)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1BF7872-188F-4838-B8DD-52F2573105E9}" name="Baseline" displayName="Baseline" ref="A1:C5" tableType="queryTable" totalsRowShown="0">
  <autoFilter ref="A1:C5" xr:uid="{E1BF7872-188F-4838-B8DD-52F2573105E9}"/>
  <tableColumns count="3">
    <tableColumn id="1" xr3:uid="{32E24E82-21B7-4097-B438-38DC1793CBCF}" uniqueName="1" name="Date" queryTableFieldId="1" dataDxfId="3"/>
    <tableColumn id="2" xr3:uid="{9D811450-5E34-4CBA-B541-51D1797F9354}" uniqueName="2" name="Firstclose" queryTableFieldId="2" dataDxfId="2"/>
    <tableColumn id="3" xr3:uid="{DF3B7FB9-43E3-471B-9D2C-C68A0DDE59D4}" uniqueName="3" name="Ticker" queryTableFieldId="3" dataDxfId="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5F94F8-FD28-4734-A2DB-256D156451E4}" name="AllPrices10" displayName="AllPrices10" ref="E1:F767" tableType="queryTable" totalsRowShown="0">
  <autoFilter ref="E1:F767" xr:uid="{5A5F94F8-FD28-4734-A2DB-256D156451E4}"/>
  <sortState xmlns:xlrd2="http://schemas.microsoft.com/office/spreadsheetml/2017/richdata2" ref="E2:F767">
    <sortCondition ref="E1:E767"/>
  </sortState>
  <tableColumns count="2">
    <tableColumn id="1" xr3:uid="{2198312A-0E02-4277-A0AE-664CB673662A}" uniqueName="1" name="Date" queryTableFieldId="1" dataDxfId="0"/>
    <tableColumn id="3" xr3:uid="{0EB846B7-7A4E-47CA-A48E-043E4BDEB048}" uniqueName="3" name="PortfolioIndex100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DC7E7B1-A195-4D6A-8FA9-8D62C6AC6CD3}">
  <we:reference id="wa200005502" version="1.0.0.11" store="en-US" storeType="OMEX"/>
  <we:alternateReferences>
    <we:reference id="WA200005502" version="1.0.0.11" store="" storeType="OMEX"/>
  </we:alternateReferences>
  <we:properties>
    <we:property name="docId" value="&quot;OhdYhbkW1-2ab9bEMzu3W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A548-3413-43CE-8F98-EA47C434998B}">
  <dimension ref="A1:D761"/>
  <sheetViews>
    <sheetView workbookViewId="0">
      <selection activeCell="G9" sqref="G9"/>
    </sheetView>
  </sheetViews>
  <sheetFormatPr defaultRowHeight="15" x14ac:dyDescent="0.25"/>
  <cols>
    <col min="1" max="1" width="10.140625" bestFit="1" customWidth="1"/>
    <col min="2" max="2" width="8.5703125" bestFit="1" customWidth="1"/>
    <col min="3" max="3" width="8.7109375" bestFit="1" customWidth="1"/>
    <col min="4" max="4" width="12.5703125" style="1" bestFit="1" customWidth="1"/>
    <col min="5" max="5" width="14" bestFit="1" customWidth="1"/>
  </cols>
  <sheetData>
    <row r="1" spans="1:4" x14ac:dyDescent="0.25">
      <c r="A1" t="s">
        <v>11</v>
      </c>
      <c r="B1" t="s">
        <v>12</v>
      </c>
      <c r="C1" t="s">
        <v>13</v>
      </c>
      <c r="D1" s="1" t="s">
        <v>20</v>
      </c>
    </row>
    <row r="2" spans="1:4" x14ac:dyDescent="0.25">
      <c r="A2" s="3">
        <v>44806</v>
      </c>
      <c r="B2">
        <v>24.78</v>
      </c>
      <c r="C2" t="s">
        <v>14</v>
      </c>
      <c r="D2" s="1">
        <f t="shared" ref="D2:D65" si="0">(B2/B$2-1)</f>
        <v>0</v>
      </c>
    </row>
    <row r="3" spans="1:4" x14ac:dyDescent="0.25">
      <c r="A3" s="3">
        <v>44810</v>
      </c>
      <c r="B3">
        <v>25.33</v>
      </c>
      <c r="C3" t="s">
        <v>14</v>
      </c>
      <c r="D3" s="1">
        <f t="shared" si="0"/>
        <v>2.2195318805488196E-2</v>
      </c>
    </row>
    <row r="4" spans="1:4" x14ac:dyDescent="0.25">
      <c r="A4" s="3">
        <v>44811</v>
      </c>
      <c r="B4">
        <v>24.58</v>
      </c>
      <c r="C4" t="s">
        <v>14</v>
      </c>
      <c r="D4" s="1">
        <f t="shared" si="0"/>
        <v>-8.0710250201776468E-3</v>
      </c>
    </row>
    <row r="5" spans="1:4" x14ac:dyDescent="0.25">
      <c r="A5" s="3">
        <v>44812</v>
      </c>
      <c r="B5">
        <v>25.41</v>
      </c>
      <c r="C5" t="s">
        <v>14</v>
      </c>
      <c r="D5" s="1">
        <f t="shared" si="0"/>
        <v>2.5423728813559254E-2</v>
      </c>
    </row>
    <row r="6" spans="1:4" x14ac:dyDescent="0.25">
      <c r="A6" s="3">
        <v>44813</v>
      </c>
      <c r="B6">
        <v>26.08</v>
      </c>
      <c r="C6" t="s">
        <v>14</v>
      </c>
      <c r="D6" s="1">
        <f t="shared" si="0"/>
        <v>5.2461662631154038E-2</v>
      </c>
    </row>
    <row r="7" spans="1:4" x14ac:dyDescent="0.25">
      <c r="A7" s="3">
        <v>44816</v>
      </c>
      <c r="B7">
        <v>25.28</v>
      </c>
      <c r="C7" t="s">
        <v>14</v>
      </c>
      <c r="D7" s="1">
        <f t="shared" si="0"/>
        <v>2.0177562550443895E-2</v>
      </c>
    </row>
    <row r="8" spans="1:4" x14ac:dyDescent="0.25">
      <c r="A8" s="3">
        <v>44817</v>
      </c>
      <c r="B8">
        <v>24.77</v>
      </c>
      <c r="C8" t="s">
        <v>14</v>
      </c>
      <c r="D8" s="1">
        <f t="shared" si="0"/>
        <v>-4.0355125100899336E-4</v>
      </c>
    </row>
    <row r="9" spans="1:4" x14ac:dyDescent="0.25">
      <c r="A9" s="3">
        <v>44818</v>
      </c>
      <c r="B9">
        <v>25.6</v>
      </c>
      <c r="C9" t="s">
        <v>14</v>
      </c>
      <c r="D9" s="1">
        <f t="shared" si="0"/>
        <v>3.3091202582727908E-2</v>
      </c>
    </row>
    <row r="10" spans="1:4" x14ac:dyDescent="0.25">
      <c r="A10" s="3">
        <v>44819</v>
      </c>
      <c r="B10">
        <v>25.18</v>
      </c>
      <c r="C10" t="s">
        <v>14</v>
      </c>
      <c r="D10" s="1">
        <f t="shared" si="0"/>
        <v>1.6142050040355072E-2</v>
      </c>
    </row>
    <row r="11" spans="1:4" x14ac:dyDescent="0.25">
      <c r="A11" s="3">
        <v>44820</v>
      </c>
      <c r="B11">
        <v>23.96</v>
      </c>
      <c r="C11" t="s">
        <v>14</v>
      </c>
      <c r="D11" s="1">
        <f t="shared" si="0"/>
        <v>-3.3091202582728019E-2</v>
      </c>
    </row>
    <row r="12" spans="1:4" x14ac:dyDescent="0.25">
      <c r="A12" s="3">
        <v>44823</v>
      </c>
      <c r="B12">
        <v>24.19</v>
      </c>
      <c r="C12" t="s">
        <v>14</v>
      </c>
      <c r="D12" s="1">
        <f t="shared" si="0"/>
        <v>-2.3809523809523836E-2</v>
      </c>
    </row>
    <row r="13" spans="1:4" x14ac:dyDescent="0.25">
      <c r="A13" s="3">
        <v>44824</v>
      </c>
      <c r="B13">
        <v>23.82</v>
      </c>
      <c r="C13" t="s">
        <v>14</v>
      </c>
      <c r="D13" s="1">
        <f t="shared" si="0"/>
        <v>-3.8740920096852371E-2</v>
      </c>
    </row>
    <row r="14" spans="1:4" x14ac:dyDescent="0.25">
      <c r="A14" s="3">
        <v>44825</v>
      </c>
      <c r="B14">
        <v>23.68</v>
      </c>
      <c r="C14" t="s">
        <v>14</v>
      </c>
      <c r="D14" s="1">
        <f t="shared" si="0"/>
        <v>-4.4390637610976613E-2</v>
      </c>
    </row>
    <row r="15" spans="1:4" x14ac:dyDescent="0.25">
      <c r="A15" s="3">
        <v>44826</v>
      </c>
      <c r="B15">
        <v>23.21</v>
      </c>
      <c r="C15" t="s">
        <v>14</v>
      </c>
      <c r="D15" s="1">
        <f t="shared" si="0"/>
        <v>-6.3357546408393861E-2</v>
      </c>
    </row>
    <row r="16" spans="1:4" x14ac:dyDescent="0.25">
      <c r="A16" s="3">
        <v>44827</v>
      </c>
      <c r="B16">
        <v>21.47</v>
      </c>
      <c r="C16" t="s">
        <v>14</v>
      </c>
      <c r="D16" s="1">
        <f t="shared" si="0"/>
        <v>-0.13357546408393872</v>
      </c>
    </row>
    <row r="17" spans="1:4" x14ac:dyDescent="0.25">
      <c r="A17" s="3">
        <v>44830</v>
      </c>
      <c r="B17">
        <v>20.91</v>
      </c>
      <c r="C17" t="s">
        <v>14</v>
      </c>
      <c r="D17" s="1">
        <f t="shared" si="0"/>
        <v>-0.15617433414043591</v>
      </c>
    </row>
    <row r="18" spans="1:4" x14ac:dyDescent="0.25">
      <c r="A18" s="3">
        <v>44831</v>
      </c>
      <c r="B18">
        <v>21.6</v>
      </c>
      <c r="C18" t="s">
        <v>14</v>
      </c>
      <c r="D18" s="1">
        <f t="shared" si="0"/>
        <v>-0.12832929782082325</v>
      </c>
    </row>
    <row r="19" spans="1:4" x14ac:dyDescent="0.25">
      <c r="A19" s="3">
        <v>44832</v>
      </c>
      <c r="B19">
        <v>22.61</v>
      </c>
      <c r="C19" t="s">
        <v>14</v>
      </c>
      <c r="D19" s="1">
        <f t="shared" si="0"/>
        <v>-8.7570621468926579E-2</v>
      </c>
    </row>
    <row r="20" spans="1:4" x14ac:dyDescent="0.25">
      <c r="A20" s="3">
        <v>44833</v>
      </c>
      <c r="B20">
        <v>22.54</v>
      </c>
      <c r="C20" t="s">
        <v>14</v>
      </c>
      <c r="D20" s="1">
        <f t="shared" si="0"/>
        <v>-9.0395480225988756E-2</v>
      </c>
    </row>
    <row r="21" spans="1:4" x14ac:dyDescent="0.25">
      <c r="A21" s="3">
        <v>44834</v>
      </c>
      <c r="B21">
        <v>22.78</v>
      </c>
      <c r="C21" t="s">
        <v>14</v>
      </c>
      <c r="D21" s="1">
        <f t="shared" si="0"/>
        <v>-8.071025020177558E-2</v>
      </c>
    </row>
    <row r="22" spans="1:4" x14ac:dyDescent="0.25">
      <c r="A22" s="3">
        <v>44837</v>
      </c>
      <c r="B22">
        <v>23.45</v>
      </c>
      <c r="C22" t="s">
        <v>14</v>
      </c>
      <c r="D22" s="1">
        <f t="shared" si="0"/>
        <v>-5.3672316384180907E-2</v>
      </c>
    </row>
    <row r="23" spans="1:4" x14ac:dyDescent="0.25">
      <c r="A23" s="3">
        <v>44838</v>
      </c>
      <c r="B23">
        <v>23.87</v>
      </c>
      <c r="C23" t="s">
        <v>14</v>
      </c>
      <c r="D23" s="1">
        <f t="shared" si="0"/>
        <v>-3.672316384180796E-2</v>
      </c>
    </row>
    <row r="24" spans="1:4" x14ac:dyDescent="0.25">
      <c r="A24" s="3">
        <v>44839</v>
      </c>
      <c r="B24">
        <v>23.71</v>
      </c>
      <c r="C24" t="s">
        <v>14</v>
      </c>
      <c r="D24" s="1">
        <f t="shared" si="0"/>
        <v>-4.3179983857949966E-2</v>
      </c>
    </row>
    <row r="25" spans="1:4" x14ac:dyDescent="0.25">
      <c r="A25" s="3">
        <v>44840</v>
      </c>
      <c r="B25">
        <v>23.57</v>
      </c>
      <c r="C25" t="s">
        <v>14</v>
      </c>
      <c r="D25" s="1">
        <f t="shared" si="0"/>
        <v>-4.8829701372074319E-2</v>
      </c>
    </row>
    <row r="26" spans="1:4" x14ac:dyDescent="0.25">
      <c r="A26" s="3">
        <v>44841</v>
      </c>
      <c r="B26">
        <v>23.41</v>
      </c>
      <c r="C26" t="s">
        <v>14</v>
      </c>
      <c r="D26" s="1">
        <f t="shared" si="0"/>
        <v>-5.5286521388216325E-2</v>
      </c>
    </row>
    <row r="27" spans="1:4" x14ac:dyDescent="0.25">
      <c r="A27" s="3">
        <v>44844</v>
      </c>
      <c r="B27">
        <v>22.84</v>
      </c>
      <c r="C27" t="s">
        <v>14</v>
      </c>
      <c r="D27" s="1">
        <f t="shared" si="0"/>
        <v>-7.8288942695722397E-2</v>
      </c>
    </row>
    <row r="28" spans="1:4" x14ac:dyDescent="0.25">
      <c r="A28" s="3">
        <v>44845</v>
      </c>
      <c r="B28">
        <v>23.07</v>
      </c>
      <c r="C28" t="s">
        <v>14</v>
      </c>
      <c r="D28" s="1">
        <f t="shared" si="0"/>
        <v>-6.9007263922518214E-2</v>
      </c>
    </row>
    <row r="29" spans="1:4" x14ac:dyDescent="0.25">
      <c r="A29" s="3">
        <v>44846</v>
      </c>
      <c r="B29">
        <v>22.45</v>
      </c>
      <c r="C29" t="s">
        <v>14</v>
      </c>
      <c r="D29" s="1">
        <f t="shared" si="0"/>
        <v>-9.4027441485068697E-2</v>
      </c>
    </row>
    <row r="30" spans="1:4" x14ac:dyDescent="0.25">
      <c r="A30" s="3">
        <v>44847</v>
      </c>
      <c r="B30">
        <v>22.82</v>
      </c>
      <c r="C30" t="s">
        <v>14</v>
      </c>
      <c r="D30" s="1">
        <f t="shared" si="0"/>
        <v>-7.9096045197740161E-2</v>
      </c>
    </row>
    <row r="31" spans="1:4" x14ac:dyDescent="0.25">
      <c r="A31" s="3">
        <v>44848</v>
      </c>
      <c r="B31">
        <v>22.05</v>
      </c>
      <c r="C31" t="s">
        <v>14</v>
      </c>
      <c r="D31" s="1">
        <f t="shared" si="0"/>
        <v>-0.11016949152542377</v>
      </c>
    </row>
    <row r="32" spans="1:4" x14ac:dyDescent="0.25">
      <c r="A32" s="3">
        <v>44851</v>
      </c>
      <c r="B32">
        <v>22.96</v>
      </c>
      <c r="C32" t="s">
        <v>14</v>
      </c>
      <c r="D32" s="1">
        <f t="shared" si="0"/>
        <v>-7.3446327683615809E-2</v>
      </c>
    </row>
    <row r="33" spans="1:4" x14ac:dyDescent="0.25">
      <c r="A33" s="3">
        <v>44852</v>
      </c>
      <c r="B33">
        <v>23.29</v>
      </c>
      <c r="C33" t="s">
        <v>14</v>
      </c>
      <c r="D33" s="1">
        <f t="shared" si="0"/>
        <v>-6.0129136400322913E-2</v>
      </c>
    </row>
    <row r="34" spans="1:4" x14ac:dyDescent="0.25">
      <c r="A34" s="3">
        <v>44853</v>
      </c>
      <c r="B34">
        <v>23.7</v>
      </c>
      <c r="C34" t="s">
        <v>14</v>
      </c>
      <c r="D34" s="1">
        <f t="shared" si="0"/>
        <v>-4.358353510895896E-2</v>
      </c>
    </row>
    <row r="35" spans="1:4" x14ac:dyDescent="0.25">
      <c r="A35" s="3">
        <v>44854</v>
      </c>
      <c r="B35">
        <v>23.35</v>
      </c>
      <c r="C35" t="s">
        <v>14</v>
      </c>
      <c r="D35" s="1">
        <f t="shared" si="0"/>
        <v>-5.7707828894269508E-2</v>
      </c>
    </row>
    <row r="36" spans="1:4" x14ac:dyDescent="0.25">
      <c r="A36" s="3">
        <v>44855</v>
      </c>
      <c r="B36">
        <v>23.4</v>
      </c>
      <c r="C36" t="s">
        <v>14</v>
      </c>
      <c r="D36" s="1">
        <f t="shared" si="0"/>
        <v>-5.5690072639225319E-2</v>
      </c>
    </row>
    <row r="37" spans="1:4" x14ac:dyDescent="0.25">
      <c r="A37" s="3">
        <v>44858</v>
      </c>
      <c r="B37">
        <v>23.07</v>
      </c>
      <c r="C37" t="s">
        <v>14</v>
      </c>
      <c r="D37" s="1">
        <f t="shared" si="0"/>
        <v>-6.9007263922518214E-2</v>
      </c>
    </row>
    <row r="38" spans="1:4" x14ac:dyDescent="0.25">
      <c r="A38" s="3">
        <v>44859</v>
      </c>
      <c r="B38">
        <v>24.56</v>
      </c>
      <c r="C38" t="s">
        <v>14</v>
      </c>
      <c r="D38" s="1">
        <f t="shared" si="0"/>
        <v>-8.8781275221954115E-3</v>
      </c>
    </row>
    <row r="39" spans="1:4" x14ac:dyDescent="0.25">
      <c r="A39" s="3">
        <v>44860</v>
      </c>
      <c r="B39">
        <v>25.02</v>
      </c>
      <c r="C39" t="s">
        <v>14</v>
      </c>
      <c r="D39" s="1">
        <f t="shared" si="0"/>
        <v>9.6852300242129541E-3</v>
      </c>
    </row>
    <row r="40" spans="1:4" x14ac:dyDescent="0.25">
      <c r="A40" s="3">
        <v>44861</v>
      </c>
      <c r="B40">
        <v>24.79</v>
      </c>
      <c r="C40" t="s">
        <v>14</v>
      </c>
      <c r="D40" s="1">
        <f t="shared" si="0"/>
        <v>4.0355125100877132E-4</v>
      </c>
    </row>
    <row r="41" spans="1:4" x14ac:dyDescent="0.25">
      <c r="A41" s="3">
        <v>44862</v>
      </c>
      <c r="B41">
        <v>24.9</v>
      </c>
      <c r="C41" t="s">
        <v>14</v>
      </c>
      <c r="D41" s="1">
        <f t="shared" si="0"/>
        <v>4.842615012106366E-3</v>
      </c>
    </row>
    <row r="42" spans="1:4" x14ac:dyDescent="0.25">
      <c r="A42" s="3">
        <v>44865</v>
      </c>
      <c r="B42">
        <v>25.43</v>
      </c>
      <c r="C42" t="s">
        <v>14</v>
      </c>
      <c r="D42" s="1">
        <f t="shared" si="0"/>
        <v>2.6230831315577019E-2</v>
      </c>
    </row>
    <row r="43" spans="1:4" x14ac:dyDescent="0.25">
      <c r="A43" s="3">
        <v>44866</v>
      </c>
      <c r="B43">
        <v>24.97</v>
      </c>
      <c r="C43" t="s">
        <v>14</v>
      </c>
      <c r="D43" s="1">
        <f t="shared" si="0"/>
        <v>7.6674737691686534E-3</v>
      </c>
    </row>
    <row r="44" spans="1:4" x14ac:dyDescent="0.25">
      <c r="A44" s="3">
        <v>44867</v>
      </c>
      <c r="B44">
        <v>25.29</v>
      </c>
      <c r="C44" t="s">
        <v>14</v>
      </c>
      <c r="D44" s="1">
        <f t="shared" si="0"/>
        <v>2.0581113801452666E-2</v>
      </c>
    </row>
    <row r="45" spans="1:4" x14ac:dyDescent="0.25">
      <c r="A45" s="3">
        <v>44868</v>
      </c>
      <c r="B45">
        <v>25.15</v>
      </c>
      <c r="C45" t="s">
        <v>14</v>
      </c>
      <c r="D45" s="1">
        <f t="shared" si="0"/>
        <v>1.4931396287328313E-2</v>
      </c>
    </row>
    <row r="46" spans="1:4" x14ac:dyDescent="0.25">
      <c r="A46" s="3">
        <v>44869</v>
      </c>
      <c r="B46">
        <v>25.28</v>
      </c>
      <c r="C46" t="s">
        <v>14</v>
      </c>
      <c r="D46" s="1">
        <f t="shared" si="0"/>
        <v>2.0177562550443895E-2</v>
      </c>
    </row>
    <row r="47" spans="1:4" x14ac:dyDescent="0.25">
      <c r="A47" s="3">
        <v>44872</v>
      </c>
      <c r="B47">
        <v>25.14</v>
      </c>
      <c r="C47" t="s">
        <v>14</v>
      </c>
      <c r="D47" s="1">
        <f t="shared" si="0"/>
        <v>1.4527845036319542E-2</v>
      </c>
    </row>
    <row r="48" spans="1:4" x14ac:dyDescent="0.25">
      <c r="A48" s="3">
        <v>44873</v>
      </c>
      <c r="B48">
        <v>24.9</v>
      </c>
      <c r="C48" t="s">
        <v>14</v>
      </c>
      <c r="D48" s="1">
        <f t="shared" si="0"/>
        <v>4.842615012106366E-3</v>
      </c>
    </row>
    <row r="49" spans="1:4" x14ac:dyDescent="0.25">
      <c r="A49" s="3">
        <v>44874</v>
      </c>
      <c r="B49">
        <v>22.96</v>
      </c>
      <c r="C49" t="s">
        <v>14</v>
      </c>
      <c r="D49" s="1">
        <f t="shared" si="0"/>
        <v>-7.3446327683615809E-2</v>
      </c>
    </row>
    <row r="50" spans="1:4" x14ac:dyDescent="0.25">
      <c r="A50" s="3">
        <v>44875</v>
      </c>
      <c r="B50">
        <v>22.71</v>
      </c>
      <c r="C50" t="s">
        <v>14</v>
      </c>
      <c r="D50" s="1">
        <f t="shared" si="0"/>
        <v>-8.3535108958837756E-2</v>
      </c>
    </row>
    <row r="51" spans="1:4" x14ac:dyDescent="0.25">
      <c r="A51" s="3">
        <v>44876</v>
      </c>
      <c r="B51">
        <v>23.2</v>
      </c>
      <c r="C51" t="s">
        <v>14</v>
      </c>
      <c r="D51" s="1">
        <f t="shared" si="0"/>
        <v>-6.3761097659402854E-2</v>
      </c>
    </row>
    <row r="52" spans="1:4" x14ac:dyDescent="0.25">
      <c r="A52" s="3">
        <v>44879</v>
      </c>
      <c r="B52">
        <v>23.7</v>
      </c>
      <c r="C52" t="s">
        <v>14</v>
      </c>
      <c r="D52" s="1">
        <f t="shared" si="0"/>
        <v>-4.358353510895896E-2</v>
      </c>
    </row>
    <row r="53" spans="1:4" x14ac:dyDescent="0.25">
      <c r="A53" s="3">
        <v>44880</v>
      </c>
      <c r="B53">
        <v>23.65</v>
      </c>
      <c r="C53" t="s">
        <v>14</v>
      </c>
      <c r="D53" s="1">
        <f t="shared" si="0"/>
        <v>-4.5601291364003371E-2</v>
      </c>
    </row>
    <row r="54" spans="1:4" x14ac:dyDescent="0.25">
      <c r="A54" s="3">
        <v>44881</v>
      </c>
      <c r="B54">
        <v>22.27</v>
      </c>
      <c r="C54" t="s">
        <v>14</v>
      </c>
      <c r="D54" s="1">
        <f t="shared" si="0"/>
        <v>-0.10129136400322847</v>
      </c>
    </row>
    <row r="55" spans="1:4" x14ac:dyDescent="0.25">
      <c r="A55" s="3">
        <v>44882</v>
      </c>
      <c r="B55">
        <v>22.53</v>
      </c>
      <c r="C55" t="s">
        <v>14</v>
      </c>
      <c r="D55" s="1">
        <f t="shared" si="0"/>
        <v>-9.0799031476997527E-2</v>
      </c>
    </row>
    <row r="56" spans="1:4" x14ac:dyDescent="0.25">
      <c r="A56" s="3">
        <v>44883</v>
      </c>
      <c r="B56">
        <v>22.05</v>
      </c>
      <c r="C56" t="s">
        <v>14</v>
      </c>
      <c r="D56" s="1">
        <f t="shared" si="0"/>
        <v>-0.11016949152542377</v>
      </c>
    </row>
    <row r="57" spans="1:4" x14ac:dyDescent="0.25">
      <c r="A57" s="3">
        <v>44886</v>
      </c>
      <c r="B57">
        <v>22.56</v>
      </c>
      <c r="C57" t="s">
        <v>14</v>
      </c>
      <c r="D57" s="1">
        <f t="shared" si="0"/>
        <v>-8.9588377723970991E-2</v>
      </c>
    </row>
    <row r="58" spans="1:4" x14ac:dyDescent="0.25">
      <c r="A58" s="3">
        <v>44887</v>
      </c>
      <c r="B58">
        <v>23.33</v>
      </c>
      <c r="C58" t="s">
        <v>14</v>
      </c>
      <c r="D58" s="1">
        <f t="shared" si="0"/>
        <v>-5.8514931396287495E-2</v>
      </c>
    </row>
    <row r="59" spans="1:4" x14ac:dyDescent="0.25">
      <c r="A59" s="3">
        <v>44888</v>
      </c>
      <c r="B59">
        <v>22.97</v>
      </c>
      <c r="C59" t="s">
        <v>14</v>
      </c>
      <c r="D59" s="1">
        <f t="shared" si="0"/>
        <v>-7.3042776432607037E-2</v>
      </c>
    </row>
    <row r="60" spans="1:4" x14ac:dyDescent="0.25">
      <c r="A60" s="3">
        <v>44890</v>
      </c>
      <c r="B60">
        <v>23.25</v>
      </c>
      <c r="C60" t="s">
        <v>14</v>
      </c>
      <c r="D60" s="1">
        <f t="shared" si="0"/>
        <v>-6.1743341404358443E-2</v>
      </c>
    </row>
    <row r="61" spans="1:4" x14ac:dyDescent="0.25">
      <c r="A61" s="3">
        <v>44893</v>
      </c>
      <c r="B61">
        <v>22.22</v>
      </c>
      <c r="C61" t="s">
        <v>14</v>
      </c>
      <c r="D61" s="1">
        <f t="shared" si="0"/>
        <v>-0.10330912025827288</v>
      </c>
    </row>
    <row r="62" spans="1:4" x14ac:dyDescent="0.25">
      <c r="A62" s="3">
        <v>44894</v>
      </c>
      <c r="B62">
        <v>22.69</v>
      </c>
      <c r="C62" t="s">
        <v>14</v>
      </c>
      <c r="D62" s="1">
        <f t="shared" si="0"/>
        <v>-8.4342211460855521E-2</v>
      </c>
    </row>
    <row r="63" spans="1:4" x14ac:dyDescent="0.25">
      <c r="A63" s="3">
        <v>44895</v>
      </c>
      <c r="B63">
        <v>22.92</v>
      </c>
      <c r="C63" t="s">
        <v>14</v>
      </c>
      <c r="D63" s="1">
        <f t="shared" si="0"/>
        <v>-7.5060532687651338E-2</v>
      </c>
    </row>
    <row r="64" spans="1:4" x14ac:dyDescent="0.25">
      <c r="A64" s="3">
        <v>44896</v>
      </c>
      <c r="B64">
        <v>22.91</v>
      </c>
      <c r="C64" t="s">
        <v>14</v>
      </c>
      <c r="D64" s="1">
        <f t="shared" si="0"/>
        <v>-7.546408393866022E-2</v>
      </c>
    </row>
    <row r="65" spans="1:4" x14ac:dyDescent="0.25">
      <c r="A65" s="3">
        <v>44897</v>
      </c>
      <c r="B65">
        <v>22.82</v>
      </c>
      <c r="C65" t="s">
        <v>14</v>
      </c>
      <c r="D65" s="1">
        <f t="shared" si="0"/>
        <v>-7.9096045197740161E-2</v>
      </c>
    </row>
    <row r="66" spans="1:4" x14ac:dyDescent="0.25">
      <c r="A66" s="3">
        <v>44900</v>
      </c>
      <c r="B66">
        <v>22.64</v>
      </c>
      <c r="C66" t="s">
        <v>14</v>
      </c>
      <c r="D66" s="1">
        <f t="shared" ref="D66:D129" si="1">(B66/B$2-1)</f>
        <v>-8.6359967715899932E-2</v>
      </c>
    </row>
    <row r="67" spans="1:4" x14ac:dyDescent="0.25">
      <c r="A67" s="3">
        <v>44901</v>
      </c>
      <c r="B67">
        <v>22.12</v>
      </c>
      <c r="C67" t="s">
        <v>14</v>
      </c>
      <c r="D67" s="1">
        <f t="shared" si="1"/>
        <v>-0.10734463276836159</v>
      </c>
    </row>
    <row r="68" spans="1:4" x14ac:dyDescent="0.25">
      <c r="A68" s="3">
        <v>44902</v>
      </c>
      <c r="B68">
        <v>22.07</v>
      </c>
      <c r="C68" t="s">
        <v>14</v>
      </c>
      <c r="D68" s="1">
        <f t="shared" si="1"/>
        <v>-0.109362389023406</v>
      </c>
    </row>
    <row r="69" spans="1:4" x14ac:dyDescent="0.25">
      <c r="A69" s="3">
        <v>44903</v>
      </c>
      <c r="B69">
        <v>22.36</v>
      </c>
      <c r="C69" t="s">
        <v>14</v>
      </c>
      <c r="D69" s="1">
        <f t="shared" si="1"/>
        <v>-9.7659402744148527E-2</v>
      </c>
    </row>
    <row r="70" spans="1:4" x14ac:dyDescent="0.25">
      <c r="A70" s="3">
        <v>44904</v>
      </c>
      <c r="B70">
        <v>21.9</v>
      </c>
      <c r="C70" t="s">
        <v>14</v>
      </c>
      <c r="D70" s="1">
        <f t="shared" si="1"/>
        <v>-0.116222760290557</v>
      </c>
    </row>
    <row r="71" spans="1:4" x14ac:dyDescent="0.25">
      <c r="A71" s="3">
        <v>44907</v>
      </c>
      <c r="B71">
        <v>22.29</v>
      </c>
      <c r="C71" t="s">
        <v>14</v>
      </c>
      <c r="D71" s="1">
        <f t="shared" si="1"/>
        <v>-0.1004842615012107</v>
      </c>
    </row>
    <row r="72" spans="1:4" x14ac:dyDescent="0.25">
      <c r="A72" s="3">
        <v>44908</v>
      </c>
      <c r="B72">
        <v>22.22</v>
      </c>
      <c r="C72" t="s">
        <v>14</v>
      </c>
      <c r="D72" s="1">
        <f t="shared" si="1"/>
        <v>-0.10330912025827288</v>
      </c>
    </row>
    <row r="73" spans="1:4" x14ac:dyDescent="0.25">
      <c r="A73" s="3">
        <v>44909</v>
      </c>
      <c r="B73">
        <v>21.47</v>
      </c>
      <c r="C73" t="s">
        <v>14</v>
      </c>
      <c r="D73" s="1">
        <f t="shared" si="1"/>
        <v>-0.13357546408393872</v>
      </c>
    </row>
    <row r="74" spans="1:4" x14ac:dyDescent="0.25">
      <c r="A74" s="3">
        <v>44910</v>
      </c>
      <c r="B74">
        <v>21.35</v>
      </c>
      <c r="C74" t="s">
        <v>14</v>
      </c>
      <c r="D74" s="1">
        <f t="shared" si="1"/>
        <v>-0.1384180790960452</v>
      </c>
    </row>
    <row r="75" spans="1:4" x14ac:dyDescent="0.25">
      <c r="A75" s="3">
        <v>44911</v>
      </c>
      <c r="B75">
        <v>20.77</v>
      </c>
      <c r="C75" t="s">
        <v>14</v>
      </c>
      <c r="D75" s="1">
        <f t="shared" si="1"/>
        <v>-0.16182405165456015</v>
      </c>
    </row>
    <row r="76" spans="1:4" x14ac:dyDescent="0.25">
      <c r="A76" s="3">
        <v>44914</v>
      </c>
      <c r="B76">
        <v>21.02</v>
      </c>
      <c r="C76" t="s">
        <v>14</v>
      </c>
      <c r="D76" s="1">
        <f t="shared" si="1"/>
        <v>-0.15173527037933821</v>
      </c>
    </row>
    <row r="77" spans="1:4" x14ac:dyDescent="0.25">
      <c r="A77" s="3">
        <v>44915</v>
      </c>
      <c r="B77">
        <v>21.01</v>
      </c>
      <c r="C77" t="s">
        <v>14</v>
      </c>
      <c r="D77" s="1">
        <f t="shared" si="1"/>
        <v>-0.15213882163034698</v>
      </c>
    </row>
    <row r="78" spans="1:4" x14ac:dyDescent="0.25">
      <c r="A78" s="3">
        <v>44916</v>
      </c>
      <c r="B78">
        <v>21.09</v>
      </c>
      <c r="C78" t="s">
        <v>14</v>
      </c>
      <c r="D78" s="1">
        <f t="shared" si="1"/>
        <v>-0.14891041162227603</v>
      </c>
    </row>
    <row r="79" spans="1:4" x14ac:dyDescent="0.25">
      <c r="A79" s="3">
        <v>44917</v>
      </c>
      <c r="B79">
        <v>20.51</v>
      </c>
      <c r="C79" t="s">
        <v>14</v>
      </c>
      <c r="D79" s="1">
        <f t="shared" si="1"/>
        <v>-0.17231638418079098</v>
      </c>
    </row>
    <row r="80" spans="1:4" x14ac:dyDescent="0.25">
      <c r="A80" s="3">
        <v>44918</v>
      </c>
      <c r="B80">
        <v>21.33</v>
      </c>
      <c r="C80" t="s">
        <v>14</v>
      </c>
      <c r="D80" s="1">
        <f t="shared" si="1"/>
        <v>-0.13922518159806307</v>
      </c>
    </row>
    <row r="81" spans="1:4" x14ac:dyDescent="0.25">
      <c r="A81" s="3">
        <v>44922</v>
      </c>
      <c r="B81">
        <v>20.73</v>
      </c>
      <c r="C81" t="s">
        <v>14</v>
      </c>
      <c r="D81" s="1">
        <f t="shared" si="1"/>
        <v>-0.16343825665859568</v>
      </c>
    </row>
    <row r="82" spans="1:4" x14ac:dyDescent="0.25">
      <c r="A82" s="3">
        <v>44923</v>
      </c>
      <c r="B82">
        <v>19.98</v>
      </c>
      <c r="C82" t="s">
        <v>14</v>
      </c>
      <c r="D82" s="1">
        <f t="shared" si="1"/>
        <v>-0.19370460048426152</v>
      </c>
    </row>
    <row r="83" spans="1:4" x14ac:dyDescent="0.25">
      <c r="A83" s="3">
        <v>44924</v>
      </c>
      <c r="B83">
        <v>20.58</v>
      </c>
      <c r="C83" t="s">
        <v>14</v>
      </c>
      <c r="D83" s="1">
        <f t="shared" si="1"/>
        <v>-0.16949152542372892</v>
      </c>
    </row>
    <row r="84" spans="1:4" x14ac:dyDescent="0.25">
      <c r="A84" s="3">
        <v>44925</v>
      </c>
      <c r="B84">
        <v>20.83</v>
      </c>
      <c r="C84" t="s">
        <v>14</v>
      </c>
      <c r="D84" s="1">
        <f t="shared" si="1"/>
        <v>-0.15940274414850697</v>
      </c>
    </row>
    <row r="85" spans="1:4" x14ac:dyDescent="0.25">
      <c r="A85" s="3">
        <v>44929</v>
      </c>
      <c r="B85">
        <v>20.2</v>
      </c>
      <c r="C85" t="s">
        <v>14</v>
      </c>
      <c r="D85" s="1">
        <f t="shared" si="1"/>
        <v>-0.18482647296206622</v>
      </c>
    </row>
    <row r="86" spans="1:4" x14ac:dyDescent="0.25">
      <c r="A86" s="3">
        <v>44930</v>
      </c>
      <c r="B86">
        <v>19.850000000000001</v>
      </c>
      <c r="C86" t="s">
        <v>14</v>
      </c>
      <c r="D86" s="1">
        <f t="shared" si="1"/>
        <v>-0.19895076674737688</v>
      </c>
    </row>
    <row r="87" spans="1:4" x14ac:dyDescent="0.25">
      <c r="A87" s="3">
        <v>44931</v>
      </c>
      <c r="B87">
        <v>19.690000000000001</v>
      </c>
      <c r="C87" t="s">
        <v>14</v>
      </c>
      <c r="D87" s="1">
        <f t="shared" si="1"/>
        <v>-0.205407586763519</v>
      </c>
    </row>
    <row r="88" spans="1:4" x14ac:dyDescent="0.25">
      <c r="A88" s="3">
        <v>44932</v>
      </c>
      <c r="B88">
        <v>19.84</v>
      </c>
      <c r="C88" t="s">
        <v>14</v>
      </c>
      <c r="D88" s="1">
        <f t="shared" si="1"/>
        <v>-0.19935431799838588</v>
      </c>
    </row>
    <row r="89" spans="1:4" x14ac:dyDescent="0.25">
      <c r="A89" s="3">
        <v>44935</v>
      </c>
      <c r="B89">
        <v>19.79</v>
      </c>
      <c r="C89" t="s">
        <v>14</v>
      </c>
      <c r="D89" s="1">
        <f t="shared" si="1"/>
        <v>-0.20137207425343029</v>
      </c>
    </row>
    <row r="90" spans="1:4" x14ac:dyDescent="0.25">
      <c r="A90" s="3">
        <v>44936</v>
      </c>
      <c r="B90">
        <v>19.77</v>
      </c>
      <c r="C90" t="s">
        <v>14</v>
      </c>
      <c r="D90" s="1">
        <f t="shared" si="1"/>
        <v>-0.20217917675544794</v>
      </c>
    </row>
    <row r="91" spans="1:4" x14ac:dyDescent="0.25">
      <c r="A91" s="3">
        <v>44937</v>
      </c>
      <c r="B91">
        <v>19.84</v>
      </c>
      <c r="C91" t="s">
        <v>14</v>
      </c>
      <c r="D91" s="1">
        <f t="shared" si="1"/>
        <v>-0.19935431799838588</v>
      </c>
    </row>
    <row r="92" spans="1:4" x14ac:dyDescent="0.25">
      <c r="A92" s="3">
        <v>44938</v>
      </c>
      <c r="B92">
        <v>20.54</v>
      </c>
      <c r="C92" t="s">
        <v>14</v>
      </c>
      <c r="D92" s="1">
        <f t="shared" si="1"/>
        <v>-0.17110573042776445</v>
      </c>
    </row>
    <row r="93" spans="1:4" x14ac:dyDescent="0.25">
      <c r="A93" s="3">
        <v>44939</v>
      </c>
      <c r="B93">
        <v>20.86</v>
      </c>
      <c r="C93" t="s">
        <v>14</v>
      </c>
      <c r="D93" s="1">
        <f t="shared" si="1"/>
        <v>-0.15819209039548032</v>
      </c>
    </row>
    <row r="94" spans="1:4" x14ac:dyDescent="0.25">
      <c r="A94" s="3">
        <v>44943</v>
      </c>
      <c r="B94">
        <v>20.6</v>
      </c>
      <c r="C94" t="s">
        <v>14</v>
      </c>
      <c r="D94" s="1">
        <f t="shared" si="1"/>
        <v>-0.16868442292171104</v>
      </c>
    </row>
    <row r="95" spans="1:4" x14ac:dyDescent="0.25">
      <c r="A95" s="3">
        <v>44944</v>
      </c>
      <c r="B95">
        <v>20.51</v>
      </c>
      <c r="C95" t="s">
        <v>14</v>
      </c>
      <c r="D95" s="1">
        <f t="shared" si="1"/>
        <v>-0.17231638418079098</v>
      </c>
    </row>
    <row r="96" spans="1:4" x14ac:dyDescent="0.25">
      <c r="A96" s="3">
        <v>44945</v>
      </c>
      <c r="B96">
        <v>20.94</v>
      </c>
      <c r="C96" t="s">
        <v>14</v>
      </c>
      <c r="D96" s="1">
        <f t="shared" si="1"/>
        <v>-0.15496368038740915</v>
      </c>
    </row>
    <row r="97" spans="1:4" x14ac:dyDescent="0.25">
      <c r="A97" s="3">
        <v>44946</v>
      </c>
      <c r="B97">
        <v>21.45</v>
      </c>
      <c r="C97" t="s">
        <v>14</v>
      </c>
      <c r="D97" s="1">
        <f t="shared" si="1"/>
        <v>-0.13438256658595649</v>
      </c>
    </row>
    <row r="98" spans="1:4" x14ac:dyDescent="0.25">
      <c r="A98" s="3">
        <v>44949</v>
      </c>
      <c r="B98">
        <v>21.76</v>
      </c>
      <c r="C98" t="s">
        <v>14</v>
      </c>
      <c r="D98" s="1">
        <f t="shared" si="1"/>
        <v>-0.12187247780468113</v>
      </c>
    </row>
    <row r="99" spans="1:4" x14ac:dyDescent="0.25">
      <c r="A99" s="3">
        <v>44950</v>
      </c>
      <c r="B99">
        <v>21.46</v>
      </c>
      <c r="C99" t="s">
        <v>14</v>
      </c>
      <c r="D99" s="1">
        <f t="shared" si="1"/>
        <v>-0.13397901533494749</v>
      </c>
    </row>
    <row r="100" spans="1:4" x14ac:dyDescent="0.25">
      <c r="A100" s="3">
        <v>44951</v>
      </c>
      <c r="B100">
        <v>21.43</v>
      </c>
      <c r="C100" t="s">
        <v>14</v>
      </c>
      <c r="D100" s="1">
        <f t="shared" si="1"/>
        <v>-0.13518966908797425</v>
      </c>
    </row>
    <row r="101" spans="1:4" x14ac:dyDescent="0.25">
      <c r="A101" s="3">
        <v>44952</v>
      </c>
      <c r="B101">
        <v>21.28</v>
      </c>
      <c r="C101" t="s">
        <v>14</v>
      </c>
      <c r="D101" s="1">
        <f t="shared" si="1"/>
        <v>-0.14124293785310738</v>
      </c>
    </row>
    <row r="102" spans="1:4" x14ac:dyDescent="0.25">
      <c r="A102" s="3">
        <v>44953</v>
      </c>
      <c r="B102">
        <v>21.37</v>
      </c>
      <c r="C102" t="s">
        <v>14</v>
      </c>
      <c r="D102" s="1">
        <f t="shared" si="1"/>
        <v>-0.13761097659402743</v>
      </c>
    </row>
    <row r="103" spans="1:4" x14ac:dyDescent="0.25">
      <c r="A103" s="3">
        <v>44956</v>
      </c>
      <c r="B103">
        <v>21.1</v>
      </c>
      <c r="C103" t="s">
        <v>14</v>
      </c>
      <c r="D103" s="1">
        <f t="shared" si="1"/>
        <v>-0.14850686037126715</v>
      </c>
    </row>
    <row r="104" spans="1:4" x14ac:dyDescent="0.25">
      <c r="A104" s="3">
        <v>44957</v>
      </c>
      <c r="B104">
        <v>21.43</v>
      </c>
      <c r="C104" t="s">
        <v>14</v>
      </c>
      <c r="D104" s="1">
        <f t="shared" si="1"/>
        <v>-0.13518966908797425</v>
      </c>
    </row>
    <row r="105" spans="1:4" x14ac:dyDescent="0.25">
      <c r="A105" s="3">
        <v>44958</v>
      </c>
      <c r="B105">
        <v>21.74</v>
      </c>
      <c r="C105" t="s">
        <v>14</v>
      </c>
      <c r="D105" s="1">
        <f t="shared" si="1"/>
        <v>-0.12267958030669901</v>
      </c>
    </row>
    <row r="106" spans="1:4" x14ac:dyDescent="0.25">
      <c r="A106" s="3">
        <v>44959</v>
      </c>
      <c r="B106">
        <v>21.18</v>
      </c>
      <c r="C106" t="s">
        <v>14</v>
      </c>
      <c r="D106" s="1">
        <f t="shared" si="1"/>
        <v>-0.1452784503631962</v>
      </c>
    </row>
    <row r="107" spans="1:4" x14ac:dyDescent="0.25">
      <c r="A107" s="3">
        <v>44960</v>
      </c>
      <c r="B107">
        <v>21.07</v>
      </c>
      <c r="C107" t="s">
        <v>14</v>
      </c>
      <c r="D107" s="1">
        <f t="shared" si="1"/>
        <v>-0.14971751412429379</v>
      </c>
    </row>
    <row r="108" spans="1:4" x14ac:dyDescent="0.25">
      <c r="A108" s="3">
        <v>44963</v>
      </c>
      <c r="B108">
        <v>20.9</v>
      </c>
      <c r="C108" t="s">
        <v>14</v>
      </c>
      <c r="D108" s="1">
        <f t="shared" si="1"/>
        <v>-0.15657788539144479</v>
      </c>
    </row>
    <row r="109" spans="1:4" x14ac:dyDescent="0.25">
      <c r="A109" s="3">
        <v>44964</v>
      </c>
      <c r="B109">
        <v>21.72</v>
      </c>
      <c r="C109" t="s">
        <v>14</v>
      </c>
      <c r="D109" s="1">
        <f t="shared" si="1"/>
        <v>-0.12348668280871677</v>
      </c>
    </row>
    <row r="110" spans="1:4" x14ac:dyDescent="0.25">
      <c r="A110" s="3">
        <v>44965</v>
      </c>
      <c r="B110">
        <v>21.43</v>
      </c>
      <c r="C110" t="s">
        <v>14</v>
      </c>
      <c r="D110" s="1">
        <f t="shared" si="1"/>
        <v>-0.13518966908797425</v>
      </c>
    </row>
    <row r="111" spans="1:4" x14ac:dyDescent="0.25">
      <c r="A111" s="3">
        <v>44966</v>
      </c>
      <c r="B111">
        <v>21.31</v>
      </c>
      <c r="C111" t="s">
        <v>14</v>
      </c>
      <c r="D111" s="1">
        <f t="shared" si="1"/>
        <v>-0.14003228410008084</v>
      </c>
    </row>
    <row r="112" spans="1:4" x14ac:dyDescent="0.25">
      <c r="A112" s="3">
        <v>44967</v>
      </c>
      <c r="B112">
        <v>21.81</v>
      </c>
      <c r="C112" t="s">
        <v>14</v>
      </c>
      <c r="D112" s="1">
        <f t="shared" si="1"/>
        <v>-0.11985472154963694</v>
      </c>
    </row>
    <row r="113" spans="1:4" x14ac:dyDescent="0.25">
      <c r="A113" s="3">
        <v>44970</v>
      </c>
      <c r="B113">
        <v>21.77</v>
      </c>
      <c r="C113" t="s">
        <v>14</v>
      </c>
      <c r="D113" s="1">
        <f t="shared" si="1"/>
        <v>-0.12146892655367236</v>
      </c>
    </row>
    <row r="114" spans="1:4" x14ac:dyDescent="0.25">
      <c r="A114" s="3">
        <v>44971</v>
      </c>
      <c r="B114">
        <v>21.58</v>
      </c>
      <c r="C114" t="s">
        <v>14</v>
      </c>
      <c r="D114" s="1">
        <f t="shared" si="1"/>
        <v>-0.12913640032284113</v>
      </c>
    </row>
    <row r="115" spans="1:4" x14ac:dyDescent="0.25">
      <c r="A115" s="3">
        <v>44972</v>
      </c>
      <c r="B115">
        <v>21.48</v>
      </c>
      <c r="C115" t="s">
        <v>14</v>
      </c>
      <c r="D115" s="1">
        <f t="shared" si="1"/>
        <v>-0.13317191283292984</v>
      </c>
    </row>
    <row r="116" spans="1:4" x14ac:dyDescent="0.25">
      <c r="A116" s="3">
        <v>44973</v>
      </c>
      <c r="B116">
        <v>21.1</v>
      </c>
      <c r="C116" t="s">
        <v>14</v>
      </c>
      <c r="D116" s="1">
        <f t="shared" si="1"/>
        <v>-0.14850686037126715</v>
      </c>
    </row>
    <row r="117" spans="1:4" x14ac:dyDescent="0.25">
      <c r="A117" s="3">
        <v>44974</v>
      </c>
      <c r="B117">
        <v>20.36</v>
      </c>
      <c r="C117" t="s">
        <v>14</v>
      </c>
      <c r="D117" s="1">
        <f t="shared" si="1"/>
        <v>-0.17836965294592422</v>
      </c>
    </row>
    <row r="118" spans="1:4" x14ac:dyDescent="0.25">
      <c r="A118" s="3">
        <v>44978</v>
      </c>
      <c r="B118">
        <v>20.18</v>
      </c>
      <c r="C118" t="s">
        <v>14</v>
      </c>
      <c r="D118" s="1">
        <f t="shared" si="1"/>
        <v>-0.18563357546408399</v>
      </c>
    </row>
    <row r="119" spans="1:4" x14ac:dyDescent="0.25">
      <c r="A119" s="3">
        <v>44979</v>
      </c>
      <c r="B119">
        <v>20.5</v>
      </c>
      <c r="C119" t="s">
        <v>14</v>
      </c>
      <c r="D119" s="1">
        <f t="shared" si="1"/>
        <v>-0.17271993543179986</v>
      </c>
    </row>
    <row r="120" spans="1:4" x14ac:dyDescent="0.25">
      <c r="A120" s="3">
        <v>44980</v>
      </c>
      <c r="B120">
        <v>21.06</v>
      </c>
      <c r="C120" t="s">
        <v>14</v>
      </c>
      <c r="D120" s="1">
        <f t="shared" si="1"/>
        <v>-0.15012106537530279</v>
      </c>
    </row>
    <row r="121" spans="1:4" x14ac:dyDescent="0.25">
      <c r="A121" s="3">
        <v>44981</v>
      </c>
      <c r="B121">
        <v>21.04</v>
      </c>
      <c r="C121" t="s">
        <v>14</v>
      </c>
      <c r="D121" s="1">
        <f t="shared" si="1"/>
        <v>-0.15092816787732044</v>
      </c>
    </row>
    <row r="122" spans="1:4" x14ac:dyDescent="0.25">
      <c r="A122" s="3">
        <v>44984</v>
      </c>
      <c r="B122">
        <v>20.68</v>
      </c>
      <c r="C122" t="s">
        <v>14</v>
      </c>
      <c r="D122" s="1">
        <f t="shared" si="1"/>
        <v>-0.16545601291364009</v>
      </c>
    </row>
    <row r="123" spans="1:4" x14ac:dyDescent="0.25">
      <c r="A123" s="3">
        <v>44985</v>
      </c>
      <c r="B123">
        <v>20.87</v>
      </c>
      <c r="C123" t="s">
        <v>14</v>
      </c>
      <c r="D123" s="1">
        <f t="shared" si="1"/>
        <v>-0.15778853914447133</v>
      </c>
    </row>
    <row r="124" spans="1:4" x14ac:dyDescent="0.25">
      <c r="A124" s="3">
        <v>44986</v>
      </c>
      <c r="B124">
        <v>20.78</v>
      </c>
      <c r="C124" t="s">
        <v>14</v>
      </c>
      <c r="D124" s="1">
        <f t="shared" si="1"/>
        <v>-0.16142050040355127</v>
      </c>
    </row>
    <row r="125" spans="1:4" x14ac:dyDescent="0.25">
      <c r="A125" s="3">
        <v>44987</v>
      </c>
      <c r="B125">
        <v>20.61</v>
      </c>
      <c r="C125" t="s">
        <v>14</v>
      </c>
      <c r="D125" s="1">
        <f t="shared" si="1"/>
        <v>-0.16828087167070227</v>
      </c>
    </row>
    <row r="126" spans="1:4" x14ac:dyDescent="0.25">
      <c r="A126" s="3">
        <v>44988</v>
      </c>
      <c r="B126">
        <v>21.02</v>
      </c>
      <c r="C126" t="s">
        <v>14</v>
      </c>
      <c r="D126" s="1">
        <f t="shared" si="1"/>
        <v>-0.15173527037933821</v>
      </c>
    </row>
    <row r="127" spans="1:4" x14ac:dyDescent="0.25">
      <c r="A127" s="3">
        <v>44991</v>
      </c>
      <c r="B127">
        <v>20.99</v>
      </c>
      <c r="C127" t="s">
        <v>14</v>
      </c>
      <c r="D127" s="1">
        <f t="shared" si="1"/>
        <v>-0.15294592413236496</v>
      </c>
    </row>
    <row r="128" spans="1:4" x14ac:dyDescent="0.25">
      <c r="A128" s="3">
        <v>44992</v>
      </c>
      <c r="B128">
        <v>20.62</v>
      </c>
      <c r="C128" t="s">
        <v>14</v>
      </c>
      <c r="D128" s="1">
        <f t="shared" si="1"/>
        <v>-0.16787732041969328</v>
      </c>
    </row>
    <row r="129" spans="1:4" x14ac:dyDescent="0.25">
      <c r="A129" s="3">
        <v>44993</v>
      </c>
      <c r="B129">
        <v>20.72</v>
      </c>
      <c r="C129" t="s">
        <v>14</v>
      </c>
      <c r="D129" s="1">
        <f t="shared" si="1"/>
        <v>-0.16384180790960456</v>
      </c>
    </row>
    <row r="130" spans="1:4" x14ac:dyDescent="0.25">
      <c r="A130" s="3">
        <v>44994</v>
      </c>
      <c r="B130">
        <v>20.43</v>
      </c>
      <c r="C130" t="s">
        <v>14</v>
      </c>
      <c r="D130" s="1">
        <f t="shared" ref="D130:D193" si="2">(B130/B$2-1)</f>
        <v>-0.17554479418886204</v>
      </c>
    </row>
    <row r="131" spans="1:4" x14ac:dyDescent="0.25">
      <c r="A131" s="3">
        <v>44995</v>
      </c>
      <c r="B131">
        <v>20.3</v>
      </c>
      <c r="C131" t="s">
        <v>14</v>
      </c>
      <c r="D131" s="1">
        <f t="shared" si="2"/>
        <v>-0.1807909604519774</v>
      </c>
    </row>
    <row r="132" spans="1:4" x14ac:dyDescent="0.25">
      <c r="A132" s="3">
        <v>44998</v>
      </c>
      <c r="B132">
        <v>19.87</v>
      </c>
      <c r="C132" t="s">
        <v>14</v>
      </c>
      <c r="D132" s="1">
        <f t="shared" si="2"/>
        <v>-0.19814366424535912</v>
      </c>
    </row>
    <row r="133" spans="1:4" x14ac:dyDescent="0.25">
      <c r="A133" s="3">
        <v>44999</v>
      </c>
      <c r="B133">
        <v>20.21</v>
      </c>
      <c r="C133" t="s">
        <v>14</v>
      </c>
      <c r="D133" s="1">
        <f t="shared" si="2"/>
        <v>-0.18442292171105734</v>
      </c>
    </row>
    <row r="134" spans="1:4" x14ac:dyDescent="0.25">
      <c r="A134" s="3">
        <v>45000</v>
      </c>
      <c r="B134">
        <v>19.23</v>
      </c>
      <c r="C134" t="s">
        <v>14</v>
      </c>
      <c r="D134" s="1">
        <f t="shared" si="2"/>
        <v>-0.22397094430992737</v>
      </c>
    </row>
    <row r="135" spans="1:4" x14ac:dyDescent="0.25">
      <c r="A135" s="3">
        <v>45001</v>
      </c>
      <c r="B135">
        <v>19.37</v>
      </c>
      <c r="C135" t="s">
        <v>14</v>
      </c>
      <c r="D135" s="1">
        <f t="shared" si="2"/>
        <v>-0.21832122679580301</v>
      </c>
    </row>
    <row r="136" spans="1:4" x14ac:dyDescent="0.25">
      <c r="A136" s="3">
        <v>45002</v>
      </c>
      <c r="B136">
        <v>18.53</v>
      </c>
      <c r="C136" t="s">
        <v>14</v>
      </c>
      <c r="D136" s="1">
        <f t="shared" si="2"/>
        <v>-0.2522195318805488</v>
      </c>
    </row>
    <row r="137" spans="1:4" x14ac:dyDescent="0.25">
      <c r="A137" s="3">
        <v>45005</v>
      </c>
      <c r="B137">
        <v>18.73</v>
      </c>
      <c r="C137" t="s">
        <v>14</v>
      </c>
      <c r="D137" s="1">
        <f t="shared" si="2"/>
        <v>-0.24414850686037126</v>
      </c>
    </row>
    <row r="138" spans="1:4" x14ac:dyDescent="0.25">
      <c r="A138" s="3">
        <v>45006</v>
      </c>
      <c r="B138">
        <v>19.399999999999999</v>
      </c>
      <c r="C138" t="s">
        <v>14</v>
      </c>
      <c r="D138" s="1">
        <f t="shared" si="2"/>
        <v>-0.21711057304277648</v>
      </c>
    </row>
    <row r="139" spans="1:4" x14ac:dyDescent="0.25">
      <c r="A139" s="3">
        <v>45007</v>
      </c>
      <c r="B139">
        <v>18.93</v>
      </c>
      <c r="C139" t="s">
        <v>14</v>
      </c>
      <c r="D139" s="1">
        <f t="shared" si="2"/>
        <v>-0.23607748184019373</v>
      </c>
    </row>
    <row r="140" spans="1:4" x14ac:dyDescent="0.25">
      <c r="A140" s="3">
        <v>45008</v>
      </c>
      <c r="B140">
        <v>18.71</v>
      </c>
      <c r="C140" t="s">
        <v>14</v>
      </c>
      <c r="D140" s="1">
        <f t="shared" si="2"/>
        <v>-0.24495560936238903</v>
      </c>
    </row>
    <row r="141" spans="1:4" x14ac:dyDescent="0.25">
      <c r="A141" s="3">
        <v>45009</v>
      </c>
      <c r="B141">
        <v>18.649999999999999</v>
      </c>
      <c r="C141" t="s">
        <v>14</v>
      </c>
      <c r="D141" s="1">
        <f t="shared" si="2"/>
        <v>-0.24737691686844243</v>
      </c>
    </row>
    <row r="142" spans="1:4" x14ac:dyDescent="0.25">
      <c r="A142" s="3">
        <v>45012</v>
      </c>
      <c r="B142">
        <v>19.12</v>
      </c>
      <c r="C142" t="s">
        <v>14</v>
      </c>
      <c r="D142" s="1">
        <f t="shared" si="2"/>
        <v>-0.22841000807102496</v>
      </c>
    </row>
    <row r="143" spans="1:4" x14ac:dyDescent="0.25">
      <c r="A143" s="3">
        <v>45013</v>
      </c>
      <c r="B143">
        <v>19.05</v>
      </c>
      <c r="C143" t="s">
        <v>14</v>
      </c>
      <c r="D143" s="1">
        <f t="shared" si="2"/>
        <v>-0.23123486682808714</v>
      </c>
    </row>
    <row r="144" spans="1:4" x14ac:dyDescent="0.25">
      <c r="A144" s="3">
        <v>45014</v>
      </c>
      <c r="B144">
        <v>19.079999999999998</v>
      </c>
      <c r="C144" t="s">
        <v>14</v>
      </c>
      <c r="D144" s="1">
        <f t="shared" si="2"/>
        <v>-0.2300242130750606</v>
      </c>
    </row>
    <row r="145" spans="1:4" x14ac:dyDescent="0.25">
      <c r="A145" s="3">
        <v>45015</v>
      </c>
      <c r="B145">
        <v>19.61</v>
      </c>
      <c r="C145" t="s">
        <v>14</v>
      </c>
      <c r="D145" s="1">
        <f t="shared" si="2"/>
        <v>-0.20863599677159006</v>
      </c>
    </row>
    <row r="146" spans="1:4" x14ac:dyDescent="0.25">
      <c r="A146" s="3">
        <v>45016</v>
      </c>
      <c r="B146">
        <v>19.75</v>
      </c>
      <c r="C146" t="s">
        <v>14</v>
      </c>
      <c r="D146" s="1">
        <f t="shared" si="2"/>
        <v>-0.20298627925746571</v>
      </c>
    </row>
    <row r="147" spans="1:4" x14ac:dyDescent="0.25">
      <c r="A147" s="3">
        <v>45019</v>
      </c>
      <c r="B147">
        <v>19.61</v>
      </c>
      <c r="C147" t="s">
        <v>14</v>
      </c>
      <c r="D147" s="1">
        <f t="shared" si="2"/>
        <v>-0.20863599677159006</v>
      </c>
    </row>
    <row r="148" spans="1:4" x14ac:dyDescent="0.25">
      <c r="A148" s="3">
        <v>45020</v>
      </c>
      <c r="B148">
        <v>19.27</v>
      </c>
      <c r="C148" t="s">
        <v>14</v>
      </c>
      <c r="D148" s="1">
        <f t="shared" si="2"/>
        <v>-0.22235673930589195</v>
      </c>
    </row>
    <row r="149" spans="1:4" x14ac:dyDescent="0.25">
      <c r="A149" s="3">
        <v>45021</v>
      </c>
      <c r="B149">
        <v>19.260000000000002</v>
      </c>
      <c r="C149" t="s">
        <v>14</v>
      </c>
      <c r="D149" s="1">
        <f t="shared" si="2"/>
        <v>-0.22276029055690072</v>
      </c>
    </row>
    <row r="150" spans="1:4" x14ac:dyDescent="0.25">
      <c r="A150" s="3">
        <v>45022</v>
      </c>
      <c r="B150">
        <v>19.149999999999999</v>
      </c>
      <c r="C150" t="s">
        <v>14</v>
      </c>
      <c r="D150" s="1">
        <f t="shared" si="2"/>
        <v>-0.22719935431799843</v>
      </c>
    </row>
    <row r="151" spans="1:4" x14ac:dyDescent="0.25">
      <c r="A151" s="3">
        <v>45026</v>
      </c>
      <c r="B151">
        <v>19.52</v>
      </c>
      <c r="C151" t="s">
        <v>14</v>
      </c>
      <c r="D151" s="1">
        <f t="shared" si="2"/>
        <v>-0.21226795803067</v>
      </c>
    </row>
    <row r="152" spans="1:4" x14ac:dyDescent="0.25">
      <c r="A152" s="3">
        <v>45027</v>
      </c>
      <c r="B152">
        <v>20.04</v>
      </c>
      <c r="C152" t="s">
        <v>14</v>
      </c>
      <c r="D152" s="1">
        <f t="shared" si="2"/>
        <v>-0.19128329297820834</v>
      </c>
    </row>
    <row r="153" spans="1:4" x14ac:dyDescent="0.25">
      <c r="A153" s="3">
        <v>45028</v>
      </c>
      <c r="B153">
        <v>19.89</v>
      </c>
      <c r="C153" t="s">
        <v>14</v>
      </c>
      <c r="D153" s="1">
        <f t="shared" si="2"/>
        <v>-0.19733656174334147</v>
      </c>
    </row>
    <row r="154" spans="1:4" x14ac:dyDescent="0.25">
      <c r="A154" s="3">
        <v>45029</v>
      </c>
      <c r="B154">
        <v>20.170000000000002</v>
      </c>
      <c r="C154" t="s">
        <v>14</v>
      </c>
      <c r="D154" s="1">
        <f t="shared" si="2"/>
        <v>-0.18603712671509276</v>
      </c>
    </row>
    <row r="155" spans="1:4" x14ac:dyDescent="0.25">
      <c r="A155" s="3">
        <v>45030</v>
      </c>
      <c r="B155">
        <v>20.04</v>
      </c>
      <c r="C155" t="s">
        <v>14</v>
      </c>
      <c r="D155" s="1">
        <f t="shared" si="2"/>
        <v>-0.19128329297820834</v>
      </c>
    </row>
    <row r="156" spans="1:4" x14ac:dyDescent="0.25">
      <c r="A156" s="3">
        <v>45033</v>
      </c>
      <c r="B156">
        <v>20.41</v>
      </c>
      <c r="C156" t="s">
        <v>14</v>
      </c>
      <c r="D156" s="1">
        <f t="shared" si="2"/>
        <v>-0.17635189669087981</v>
      </c>
    </row>
    <row r="157" spans="1:4" x14ac:dyDescent="0.25">
      <c r="A157" s="3">
        <v>45034</v>
      </c>
      <c r="B157">
        <v>20.329999999999998</v>
      </c>
      <c r="C157" t="s">
        <v>14</v>
      </c>
      <c r="D157" s="1">
        <f t="shared" si="2"/>
        <v>-0.17958030669895086</v>
      </c>
    </row>
    <row r="158" spans="1:4" x14ac:dyDescent="0.25">
      <c r="A158" s="3">
        <v>45035</v>
      </c>
      <c r="B158">
        <v>19.84</v>
      </c>
      <c r="C158" t="s">
        <v>14</v>
      </c>
      <c r="D158" s="1">
        <f t="shared" si="2"/>
        <v>-0.19935431799838588</v>
      </c>
    </row>
    <row r="159" spans="1:4" x14ac:dyDescent="0.25">
      <c r="A159" s="3">
        <v>45036</v>
      </c>
      <c r="B159">
        <v>19.55</v>
      </c>
      <c r="C159" t="s">
        <v>14</v>
      </c>
      <c r="D159" s="1">
        <f t="shared" si="2"/>
        <v>-0.21105730427764324</v>
      </c>
    </row>
    <row r="160" spans="1:4" x14ac:dyDescent="0.25">
      <c r="A160" s="3">
        <v>45037</v>
      </c>
      <c r="B160">
        <v>19.46</v>
      </c>
      <c r="C160" t="s">
        <v>14</v>
      </c>
      <c r="D160" s="1">
        <f t="shared" si="2"/>
        <v>-0.21468926553672318</v>
      </c>
    </row>
    <row r="161" spans="1:4" x14ac:dyDescent="0.25">
      <c r="A161" s="3">
        <v>45040</v>
      </c>
      <c r="B161">
        <v>19.68</v>
      </c>
      <c r="C161" t="s">
        <v>14</v>
      </c>
      <c r="D161" s="1">
        <f t="shared" si="2"/>
        <v>-0.20581113801452788</v>
      </c>
    </row>
    <row r="162" spans="1:4" x14ac:dyDescent="0.25">
      <c r="A162" s="3">
        <v>45041</v>
      </c>
      <c r="B162">
        <v>19.190000000000001</v>
      </c>
      <c r="C162" t="s">
        <v>14</v>
      </c>
      <c r="D162" s="1">
        <f t="shared" si="2"/>
        <v>-0.2255851493139629</v>
      </c>
    </row>
    <row r="163" spans="1:4" x14ac:dyDescent="0.25">
      <c r="A163" s="3">
        <v>45042</v>
      </c>
      <c r="B163">
        <v>18.760000000000002</v>
      </c>
      <c r="C163" t="s">
        <v>14</v>
      </c>
      <c r="D163" s="1">
        <f t="shared" si="2"/>
        <v>-0.24293785310734461</v>
      </c>
    </row>
    <row r="164" spans="1:4" x14ac:dyDescent="0.25">
      <c r="A164" s="3">
        <v>45043</v>
      </c>
      <c r="B164">
        <v>20.72</v>
      </c>
      <c r="C164" t="s">
        <v>14</v>
      </c>
      <c r="D164" s="1">
        <f t="shared" si="2"/>
        <v>-0.16384180790960456</v>
      </c>
    </row>
    <row r="165" spans="1:4" x14ac:dyDescent="0.25">
      <c r="A165" s="3">
        <v>45044</v>
      </c>
      <c r="B165">
        <v>20.75</v>
      </c>
      <c r="C165" t="s">
        <v>14</v>
      </c>
      <c r="D165" s="1">
        <f t="shared" si="2"/>
        <v>-0.16263115415657792</v>
      </c>
    </row>
    <row r="166" spans="1:4" x14ac:dyDescent="0.25">
      <c r="A166" s="3">
        <v>45047</v>
      </c>
      <c r="B166">
        <v>20.21</v>
      </c>
      <c r="C166" t="s">
        <v>14</v>
      </c>
      <c r="D166" s="1">
        <f t="shared" si="2"/>
        <v>-0.18442292171105734</v>
      </c>
    </row>
    <row r="167" spans="1:4" x14ac:dyDescent="0.25">
      <c r="A167" s="3">
        <v>45048</v>
      </c>
      <c r="B167">
        <v>19.77</v>
      </c>
      <c r="C167" t="s">
        <v>14</v>
      </c>
      <c r="D167" s="1">
        <f t="shared" si="2"/>
        <v>-0.20217917675544794</v>
      </c>
    </row>
    <row r="168" spans="1:4" x14ac:dyDescent="0.25">
      <c r="A168" s="3">
        <v>45049</v>
      </c>
      <c r="B168">
        <v>19.559999999999999</v>
      </c>
      <c r="C168" t="s">
        <v>14</v>
      </c>
      <c r="D168" s="1">
        <f t="shared" si="2"/>
        <v>-0.21065375302663447</v>
      </c>
    </row>
    <row r="169" spans="1:4" x14ac:dyDescent="0.25">
      <c r="A169" s="3">
        <v>45050</v>
      </c>
      <c r="B169">
        <v>19.170000000000002</v>
      </c>
      <c r="C169" t="s">
        <v>14</v>
      </c>
      <c r="D169" s="1">
        <f t="shared" si="2"/>
        <v>-0.22639225181598055</v>
      </c>
    </row>
    <row r="170" spans="1:4" x14ac:dyDescent="0.25">
      <c r="A170" s="3">
        <v>45051</v>
      </c>
      <c r="B170">
        <v>19.37</v>
      </c>
      <c r="C170" t="s">
        <v>14</v>
      </c>
      <c r="D170" s="1">
        <f t="shared" si="2"/>
        <v>-0.21832122679580301</v>
      </c>
    </row>
    <row r="171" spans="1:4" x14ac:dyDescent="0.25">
      <c r="A171" s="3">
        <v>45054</v>
      </c>
      <c r="B171">
        <v>19.38</v>
      </c>
      <c r="C171" t="s">
        <v>14</v>
      </c>
      <c r="D171" s="1">
        <f t="shared" si="2"/>
        <v>-0.21791767554479424</v>
      </c>
    </row>
    <row r="172" spans="1:4" x14ac:dyDescent="0.25">
      <c r="A172" s="3">
        <v>45055</v>
      </c>
      <c r="B172">
        <v>19.87</v>
      </c>
      <c r="C172" t="s">
        <v>14</v>
      </c>
      <c r="D172" s="1">
        <f t="shared" si="2"/>
        <v>-0.19814366424535912</v>
      </c>
    </row>
    <row r="173" spans="1:4" x14ac:dyDescent="0.25">
      <c r="A173" s="3">
        <v>45056</v>
      </c>
      <c r="B173">
        <v>19.87</v>
      </c>
      <c r="C173" t="s">
        <v>14</v>
      </c>
      <c r="D173" s="1">
        <f t="shared" si="2"/>
        <v>-0.19814366424535912</v>
      </c>
    </row>
    <row r="174" spans="1:4" x14ac:dyDescent="0.25">
      <c r="A174" s="3">
        <v>45057</v>
      </c>
      <c r="B174">
        <v>19.809999999999999</v>
      </c>
      <c r="C174" t="s">
        <v>14</v>
      </c>
      <c r="D174" s="1">
        <f t="shared" si="2"/>
        <v>-0.20056497175141252</v>
      </c>
    </row>
    <row r="175" spans="1:4" x14ac:dyDescent="0.25">
      <c r="A175" s="3">
        <v>45058</v>
      </c>
      <c r="B175">
        <v>20</v>
      </c>
      <c r="C175" t="s">
        <v>14</v>
      </c>
      <c r="D175" s="1">
        <f t="shared" si="2"/>
        <v>-0.19289749798224376</v>
      </c>
    </row>
    <row r="176" spans="1:4" x14ac:dyDescent="0.25">
      <c r="A176" s="3">
        <v>45061</v>
      </c>
      <c r="B176">
        <v>20.11</v>
      </c>
      <c r="C176" t="s">
        <v>14</v>
      </c>
      <c r="D176" s="1">
        <f t="shared" si="2"/>
        <v>-0.18845843422114616</v>
      </c>
    </row>
    <row r="177" spans="1:4" x14ac:dyDescent="0.25">
      <c r="A177" s="3">
        <v>45062</v>
      </c>
      <c r="B177">
        <v>19.72</v>
      </c>
      <c r="C177" t="s">
        <v>14</v>
      </c>
      <c r="D177" s="1">
        <f t="shared" si="2"/>
        <v>-0.20419693301049247</v>
      </c>
    </row>
    <row r="178" spans="1:4" x14ac:dyDescent="0.25">
      <c r="A178" s="3">
        <v>45063</v>
      </c>
      <c r="B178">
        <v>19.98</v>
      </c>
      <c r="C178" t="s">
        <v>14</v>
      </c>
      <c r="D178" s="1">
        <f t="shared" si="2"/>
        <v>-0.19370460048426152</v>
      </c>
    </row>
    <row r="179" spans="1:4" x14ac:dyDescent="0.25">
      <c r="A179" s="3">
        <v>45064</v>
      </c>
      <c r="B179">
        <v>19.97</v>
      </c>
      <c r="C179" t="s">
        <v>14</v>
      </c>
      <c r="D179" s="1">
        <f t="shared" si="2"/>
        <v>-0.19410815173527052</v>
      </c>
    </row>
    <row r="180" spans="1:4" x14ac:dyDescent="0.25">
      <c r="A180" s="3">
        <v>45065</v>
      </c>
      <c r="B180">
        <v>19.87</v>
      </c>
      <c r="C180" t="s">
        <v>14</v>
      </c>
      <c r="D180" s="1">
        <f t="shared" si="2"/>
        <v>-0.19814366424535912</v>
      </c>
    </row>
    <row r="181" spans="1:4" x14ac:dyDescent="0.25">
      <c r="A181" s="3">
        <v>45068</v>
      </c>
      <c r="B181">
        <v>19.77</v>
      </c>
      <c r="C181" t="s">
        <v>14</v>
      </c>
      <c r="D181" s="1">
        <f t="shared" si="2"/>
        <v>-0.20217917675544794</v>
      </c>
    </row>
    <row r="182" spans="1:4" x14ac:dyDescent="0.25">
      <c r="A182" s="3">
        <v>45069</v>
      </c>
      <c r="B182">
        <v>20.16</v>
      </c>
      <c r="C182" t="s">
        <v>14</v>
      </c>
      <c r="D182" s="1">
        <f t="shared" si="2"/>
        <v>-0.18644067796610175</v>
      </c>
    </row>
    <row r="183" spans="1:4" x14ac:dyDescent="0.25">
      <c r="A183" s="3">
        <v>45070</v>
      </c>
      <c r="B183">
        <v>19.96</v>
      </c>
      <c r="C183" t="s">
        <v>14</v>
      </c>
      <c r="D183" s="1">
        <f t="shared" si="2"/>
        <v>-0.19451170298627929</v>
      </c>
    </row>
    <row r="184" spans="1:4" x14ac:dyDescent="0.25">
      <c r="A184" s="3">
        <v>45071</v>
      </c>
      <c r="B184">
        <v>19.899999999999999</v>
      </c>
      <c r="C184" t="s">
        <v>14</v>
      </c>
      <c r="D184" s="1">
        <f t="shared" si="2"/>
        <v>-0.19693301049233258</v>
      </c>
    </row>
    <row r="185" spans="1:4" x14ac:dyDescent="0.25">
      <c r="A185" s="3">
        <v>45072</v>
      </c>
      <c r="B185">
        <v>20.46</v>
      </c>
      <c r="C185" t="s">
        <v>14</v>
      </c>
      <c r="D185" s="1">
        <f t="shared" si="2"/>
        <v>-0.17433414043583539</v>
      </c>
    </row>
    <row r="186" spans="1:4" x14ac:dyDescent="0.25">
      <c r="A186" s="3">
        <v>45076</v>
      </c>
      <c r="B186">
        <v>19.59</v>
      </c>
      <c r="C186" t="s">
        <v>14</v>
      </c>
      <c r="D186" s="1">
        <f t="shared" si="2"/>
        <v>-0.20944309927360782</v>
      </c>
    </row>
    <row r="187" spans="1:4" x14ac:dyDescent="0.25">
      <c r="A187" s="3">
        <v>45077</v>
      </c>
      <c r="B187">
        <v>18.809999999999999</v>
      </c>
      <c r="C187" t="s">
        <v>14</v>
      </c>
      <c r="D187" s="1">
        <f t="shared" si="2"/>
        <v>-0.24092009685230031</v>
      </c>
    </row>
    <row r="188" spans="1:4" x14ac:dyDescent="0.25">
      <c r="A188" s="3">
        <v>45078</v>
      </c>
      <c r="B188">
        <v>19.329999999999998</v>
      </c>
      <c r="C188" t="s">
        <v>14</v>
      </c>
      <c r="D188" s="1">
        <f t="shared" si="2"/>
        <v>-0.21993543179983865</v>
      </c>
    </row>
    <row r="189" spans="1:4" x14ac:dyDescent="0.25">
      <c r="A189" s="3">
        <v>45079</v>
      </c>
      <c r="B189">
        <v>19.87</v>
      </c>
      <c r="C189" t="s">
        <v>14</v>
      </c>
      <c r="D189" s="1">
        <f t="shared" si="2"/>
        <v>-0.19814366424535912</v>
      </c>
    </row>
    <row r="190" spans="1:4" x14ac:dyDescent="0.25">
      <c r="A190" s="3">
        <v>45082</v>
      </c>
      <c r="B190">
        <v>19.989999999999998</v>
      </c>
      <c r="C190" t="s">
        <v>14</v>
      </c>
      <c r="D190" s="1">
        <f t="shared" si="2"/>
        <v>-0.19330104923325275</v>
      </c>
    </row>
    <row r="191" spans="1:4" x14ac:dyDescent="0.25">
      <c r="A191" s="3">
        <v>45083</v>
      </c>
      <c r="B191">
        <v>20.11</v>
      </c>
      <c r="C191" t="s">
        <v>14</v>
      </c>
      <c r="D191" s="1">
        <f t="shared" si="2"/>
        <v>-0.18845843422114616</v>
      </c>
    </row>
    <row r="192" spans="1:4" x14ac:dyDescent="0.25">
      <c r="A192" s="3">
        <v>45084</v>
      </c>
      <c r="B192">
        <v>20.440000000000001</v>
      </c>
      <c r="C192" t="s">
        <v>14</v>
      </c>
      <c r="D192" s="1">
        <f t="shared" si="2"/>
        <v>-0.17514124293785305</v>
      </c>
    </row>
    <row r="193" spans="1:4" x14ac:dyDescent="0.25">
      <c r="A193" s="3">
        <v>45085</v>
      </c>
      <c r="B193">
        <v>20.329999999999998</v>
      </c>
      <c r="C193" t="s">
        <v>14</v>
      </c>
      <c r="D193" s="1">
        <f t="shared" si="2"/>
        <v>-0.17958030669895086</v>
      </c>
    </row>
    <row r="194" spans="1:4" x14ac:dyDescent="0.25">
      <c r="A194" s="3">
        <v>45086</v>
      </c>
      <c r="B194" t="s">
        <v>6</v>
      </c>
      <c r="C194" t="s">
        <v>14</v>
      </c>
      <c r="D194" s="1" t="e">
        <f t="shared" ref="D194:D257" si="3">(B194/B$2-1)</f>
        <v>#VALUE!</v>
      </c>
    </row>
    <row r="195" spans="1:4" x14ac:dyDescent="0.25">
      <c r="A195" s="3">
        <v>45086</v>
      </c>
      <c r="B195">
        <v>20.55</v>
      </c>
      <c r="C195" t="s">
        <v>14</v>
      </c>
      <c r="D195" s="1">
        <f t="shared" si="3"/>
        <v>-0.17070217917675545</v>
      </c>
    </row>
    <row r="196" spans="1:4" x14ac:dyDescent="0.25">
      <c r="A196" s="3">
        <v>45089</v>
      </c>
      <c r="B196">
        <v>20.05</v>
      </c>
      <c r="C196" t="s">
        <v>14</v>
      </c>
      <c r="D196" s="1">
        <f t="shared" si="3"/>
        <v>-0.19087974172719935</v>
      </c>
    </row>
    <row r="197" spans="1:4" x14ac:dyDescent="0.25">
      <c r="A197" s="3">
        <v>45090</v>
      </c>
      <c r="B197">
        <v>20.09</v>
      </c>
      <c r="C197" t="s">
        <v>14</v>
      </c>
      <c r="D197" s="1">
        <f t="shared" si="3"/>
        <v>-0.18926553672316393</v>
      </c>
    </row>
    <row r="198" spans="1:4" x14ac:dyDescent="0.25">
      <c r="A198" s="3">
        <v>45091</v>
      </c>
      <c r="B198">
        <v>20.03</v>
      </c>
      <c r="C198" t="s">
        <v>14</v>
      </c>
      <c r="D198" s="1">
        <f t="shared" si="3"/>
        <v>-0.19168684422921711</v>
      </c>
    </row>
    <row r="199" spans="1:4" x14ac:dyDescent="0.25">
      <c r="A199" s="3">
        <v>45092</v>
      </c>
      <c r="B199">
        <v>20</v>
      </c>
      <c r="C199" t="s">
        <v>14</v>
      </c>
      <c r="D199" s="1">
        <f t="shared" si="3"/>
        <v>-0.19289749798224376</v>
      </c>
    </row>
    <row r="200" spans="1:4" x14ac:dyDescent="0.25">
      <c r="A200" s="3">
        <v>45093</v>
      </c>
      <c r="B200">
        <v>19.97</v>
      </c>
      <c r="C200" t="s">
        <v>14</v>
      </c>
      <c r="D200" s="1">
        <f t="shared" si="3"/>
        <v>-0.19410815173527052</v>
      </c>
    </row>
    <row r="201" spans="1:4" x14ac:dyDescent="0.25">
      <c r="A201" s="3">
        <v>45097</v>
      </c>
      <c r="B201">
        <v>19.670000000000002</v>
      </c>
      <c r="C201" t="s">
        <v>14</v>
      </c>
      <c r="D201" s="1">
        <f t="shared" si="3"/>
        <v>-0.20621468926553665</v>
      </c>
    </row>
    <row r="202" spans="1:4" x14ac:dyDescent="0.25">
      <c r="A202" s="3">
        <v>45098</v>
      </c>
      <c r="B202">
        <v>19.62</v>
      </c>
      <c r="C202" t="s">
        <v>14</v>
      </c>
      <c r="D202" s="1">
        <f t="shared" si="3"/>
        <v>-0.20823244552058107</v>
      </c>
    </row>
    <row r="203" spans="1:4" x14ac:dyDescent="0.25">
      <c r="A203" s="3">
        <v>45099</v>
      </c>
      <c r="B203">
        <v>19.18</v>
      </c>
      <c r="C203" t="s">
        <v>14</v>
      </c>
      <c r="D203" s="1">
        <f t="shared" si="3"/>
        <v>-0.22598870056497178</v>
      </c>
    </row>
    <row r="204" spans="1:4" x14ac:dyDescent="0.25">
      <c r="A204" s="3">
        <v>45100</v>
      </c>
      <c r="B204">
        <v>18.75</v>
      </c>
      <c r="C204" t="s">
        <v>14</v>
      </c>
      <c r="D204" s="1">
        <f t="shared" si="3"/>
        <v>-0.2433414043583535</v>
      </c>
    </row>
    <row r="205" spans="1:4" x14ac:dyDescent="0.25">
      <c r="A205" s="3">
        <v>45103</v>
      </c>
      <c r="B205">
        <v>18.62</v>
      </c>
      <c r="C205" t="s">
        <v>14</v>
      </c>
      <c r="D205" s="1">
        <f t="shared" si="3"/>
        <v>-0.24858757062146897</v>
      </c>
    </row>
    <row r="206" spans="1:4" x14ac:dyDescent="0.25">
      <c r="A206" s="3">
        <v>45104</v>
      </c>
      <c r="B206">
        <v>18.47</v>
      </c>
      <c r="C206" t="s">
        <v>14</v>
      </c>
      <c r="D206" s="1">
        <f t="shared" si="3"/>
        <v>-0.2546408393866022</v>
      </c>
    </row>
    <row r="207" spans="1:4" x14ac:dyDescent="0.25">
      <c r="A207" s="3">
        <v>45105</v>
      </c>
      <c r="B207">
        <v>18.239999999999998</v>
      </c>
      <c r="C207" t="s">
        <v>14</v>
      </c>
      <c r="D207" s="1">
        <f t="shared" si="3"/>
        <v>-0.26392251815980639</v>
      </c>
    </row>
    <row r="208" spans="1:4" x14ac:dyDescent="0.25">
      <c r="A208" s="3">
        <v>45106</v>
      </c>
      <c r="B208">
        <v>18.45</v>
      </c>
      <c r="C208" t="s">
        <v>14</v>
      </c>
      <c r="D208" s="1">
        <f t="shared" si="3"/>
        <v>-0.25544794188861997</v>
      </c>
    </row>
    <row r="209" spans="1:4" x14ac:dyDescent="0.25">
      <c r="A209" s="3">
        <v>45107</v>
      </c>
      <c r="B209">
        <v>18.649999999999999</v>
      </c>
      <c r="C209" t="s">
        <v>14</v>
      </c>
      <c r="D209" s="1">
        <f t="shared" si="3"/>
        <v>-0.24737691686844243</v>
      </c>
    </row>
    <row r="210" spans="1:4" x14ac:dyDescent="0.25">
      <c r="A210" s="3">
        <v>45110</v>
      </c>
      <c r="B210">
        <v>18.55</v>
      </c>
      <c r="C210" t="s">
        <v>14</v>
      </c>
      <c r="D210" s="1">
        <f t="shared" si="3"/>
        <v>-0.25141242937853103</v>
      </c>
    </row>
    <row r="211" spans="1:4" x14ac:dyDescent="0.25">
      <c r="A211" s="3">
        <v>45112</v>
      </c>
      <c r="B211">
        <v>20.079999999999998</v>
      </c>
      <c r="C211" t="s">
        <v>14</v>
      </c>
      <c r="D211" s="1">
        <f t="shared" si="3"/>
        <v>-0.18966908797417281</v>
      </c>
    </row>
    <row r="212" spans="1:4" x14ac:dyDescent="0.25">
      <c r="A212" s="3">
        <v>45113</v>
      </c>
      <c r="B212">
        <v>19.649999999999999</v>
      </c>
      <c r="C212" t="s">
        <v>14</v>
      </c>
      <c r="D212" s="1">
        <f t="shared" si="3"/>
        <v>-0.20702179176755453</v>
      </c>
    </row>
    <row r="213" spans="1:4" x14ac:dyDescent="0.25">
      <c r="A213" s="3">
        <v>45114</v>
      </c>
      <c r="B213">
        <v>20.62</v>
      </c>
      <c r="C213" t="s">
        <v>14</v>
      </c>
      <c r="D213" s="1">
        <f t="shared" si="3"/>
        <v>-0.16787732041969328</v>
      </c>
    </row>
    <row r="214" spans="1:4" x14ac:dyDescent="0.25">
      <c r="A214" s="3">
        <v>45117</v>
      </c>
      <c r="B214">
        <v>20.78</v>
      </c>
      <c r="C214" t="s">
        <v>14</v>
      </c>
      <c r="D214" s="1">
        <f t="shared" si="3"/>
        <v>-0.16142050040355127</v>
      </c>
    </row>
    <row r="215" spans="1:4" x14ac:dyDescent="0.25">
      <c r="A215" s="3">
        <v>45118</v>
      </c>
      <c r="B215">
        <v>21.17</v>
      </c>
      <c r="C215" t="s">
        <v>14</v>
      </c>
      <c r="D215" s="1">
        <f t="shared" si="3"/>
        <v>-0.14568200161420497</v>
      </c>
    </row>
    <row r="216" spans="1:4" x14ac:dyDescent="0.25">
      <c r="A216" s="3">
        <v>45119</v>
      </c>
      <c r="B216">
        <v>21.74</v>
      </c>
      <c r="C216" t="s">
        <v>14</v>
      </c>
      <c r="D216" s="1">
        <f t="shared" si="3"/>
        <v>-0.12267958030669901</v>
      </c>
    </row>
    <row r="217" spans="1:4" x14ac:dyDescent="0.25">
      <c r="A217" s="3">
        <v>45120</v>
      </c>
      <c r="B217">
        <v>21.83</v>
      </c>
      <c r="C217" t="s">
        <v>14</v>
      </c>
      <c r="D217" s="1">
        <f t="shared" si="3"/>
        <v>-0.11904761904761918</v>
      </c>
    </row>
    <row r="218" spans="1:4" x14ac:dyDescent="0.25">
      <c r="A218" s="3">
        <v>45121</v>
      </c>
      <c r="B218">
        <v>21.68</v>
      </c>
      <c r="C218" t="s">
        <v>14</v>
      </c>
      <c r="D218" s="1">
        <f t="shared" si="3"/>
        <v>-0.1251008878127523</v>
      </c>
    </row>
    <row r="219" spans="1:4" x14ac:dyDescent="0.25">
      <c r="A219" s="3">
        <v>45124</v>
      </c>
      <c r="B219">
        <v>21.75</v>
      </c>
      <c r="C219" t="s">
        <v>14</v>
      </c>
      <c r="D219" s="1">
        <f t="shared" si="3"/>
        <v>-0.12227602905569013</v>
      </c>
    </row>
    <row r="220" spans="1:4" x14ac:dyDescent="0.25">
      <c r="A220" s="3">
        <v>45125</v>
      </c>
      <c r="B220">
        <v>21.87</v>
      </c>
      <c r="C220" t="s">
        <v>14</v>
      </c>
      <c r="D220" s="1">
        <f t="shared" si="3"/>
        <v>-0.11743341404358354</v>
      </c>
    </row>
    <row r="221" spans="1:4" x14ac:dyDescent="0.25">
      <c r="A221" s="3">
        <v>45126</v>
      </c>
      <c r="B221">
        <v>22.17</v>
      </c>
      <c r="C221" t="s">
        <v>14</v>
      </c>
      <c r="D221" s="1">
        <f t="shared" si="3"/>
        <v>-0.10532687651331718</v>
      </c>
    </row>
    <row r="222" spans="1:4" x14ac:dyDescent="0.25">
      <c r="A222" s="3">
        <v>45127</v>
      </c>
      <c r="B222">
        <v>22.24</v>
      </c>
      <c r="C222" t="s">
        <v>14</v>
      </c>
      <c r="D222" s="1">
        <f t="shared" si="3"/>
        <v>-0.10250201775625511</v>
      </c>
    </row>
    <row r="223" spans="1:4" x14ac:dyDescent="0.25">
      <c r="A223" s="3">
        <v>45128</v>
      </c>
      <c r="B223">
        <v>22.13</v>
      </c>
      <c r="C223" t="s">
        <v>14</v>
      </c>
      <c r="D223" s="1">
        <f t="shared" si="3"/>
        <v>-0.10694108151735282</v>
      </c>
    </row>
    <row r="224" spans="1:4" x14ac:dyDescent="0.25">
      <c r="A224" s="3">
        <v>45131</v>
      </c>
      <c r="B224">
        <v>22.07</v>
      </c>
      <c r="C224" t="s">
        <v>14</v>
      </c>
      <c r="D224" s="1">
        <f t="shared" si="3"/>
        <v>-0.109362389023406</v>
      </c>
    </row>
    <row r="225" spans="1:4" x14ac:dyDescent="0.25">
      <c r="A225" s="3">
        <v>45132</v>
      </c>
      <c r="B225">
        <v>21.95</v>
      </c>
      <c r="C225" t="s">
        <v>14</v>
      </c>
      <c r="D225" s="1">
        <f t="shared" si="3"/>
        <v>-0.11420500403551259</v>
      </c>
    </row>
    <row r="226" spans="1:4" x14ac:dyDescent="0.25">
      <c r="A226" s="3">
        <v>45133</v>
      </c>
      <c r="B226">
        <v>22.04</v>
      </c>
      <c r="C226" t="s">
        <v>14</v>
      </c>
      <c r="D226" s="1">
        <f t="shared" si="3"/>
        <v>-0.11057304277643265</v>
      </c>
    </row>
    <row r="227" spans="1:4" x14ac:dyDescent="0.25">
      <c r="A227" s="3">
        <v>45134</v>
      </c>
      <c r="B227">
        <v>21.84</v>
      </c>
      <c r="C227" t="s">
        <v>14</v>
      </c>
      <c r="D227" s="1">
        <f t="shared" si="3"/>
        <v>-0.11864406779661019</v>
      </c>
    </row>
    <row r="228" spans="1:4" x14ac:dyDescent="0.25">
      <c r="A228" s="3">
        <v>45135</v>
      </c>
      <c r="B228">
        <v>22.07</v>
      </c>
      <c r="C228" t="s">
        <v>14</v>
      </c>
      <c r="D228" s="1">
        <f t="shared" si="3"/>
        <v>-0.109362389023406</v>
      </c>
    </row>
    <row r="229" spans="1:4" x14ac:dyDescent="0.25">
      <c r="A229" s="3">
        <v>45138</v>
      </c>
      <c r="B229">
        <v>22.3</v>
      </c>
      <c r="C229" t="s">
        <v>14</v>
      </c>
      <c r="D229" s="1">
        <f t="shared" si="3"/>
        <v>-0.10008071025020182</v>
      </c>
    </row>
    <row r="230" spans="1:4" x14ac:dyDescent="0.25">
      <c r="A230" s="3">
        <v>45139</v>
      </c>
      <c r="B230">
        <v>22.18</v>
      </c>
      <c r="C230" t="s">
        <v>14</v>
      </c>
      <c r="D230" s="1">
        <f t="shared" si="3"/>
        <v>-0.10492332526230841</v>
      </c>
    </row>
    <row r="231" spans="1:4" x14ac:dyDescent="0.25">
      <c r="A231" s="3">
        <v>45140</v>
      </c>
      <c r="B231">
        <v>21.99</v>
      </c>
      <c r="C231" t="s">
        <v>14</v>
      </c>
      <c r="D231" s="1">
        <f t="shared" si="3"/>
        <v>-0.11259079903147706</v>
      </c>
    </row>
    <row r="232" spans="1:4" x14ac:dyDescent="0.25">
      <c r="A232" s="3">
        <v>45141</v>
      </c>
      <c r="B232">
        <v>22.31</v>
      </c>
      <c r="C232" t="s">
        <v>14</v>
      </c>
      <c r="D232" s="1">
        <f t="shared" si="3"/>
        <v>-9.9677158999192939E-2</v>
      </c>
    </row>
    <row r="233" spans="1:4" x14ac:dyDescent="0.25">
      <c r="A233" s="3">
        <v>45142</v>
      </c>
      <c r="B233">
        <v>22.41</v>
      </c>
      <c r="C233" t="s">
        <v>14</v>
      </c>
      <c r="D233" s="1">
        <f t="shared" si="3"/>
        <v>-9.5641646489104115E-2</v>
      </c>
    </row>
    <row r="234" spans="1:4" x14ac:dyDescent="0.25">
      <c r="A234" s="3">
        <v>45145</v>
      </c>
      <c r="B234">
        <v>22.32</v>
      </c>
      <c r="C234" t="s">
        <v>14</v>
      </c>
      <c r="D234" s="1">
        <f t="shared" si="3"/>
        <v>-9.9273607748184056E-2</v>
      </c>
    </row>
    <row r="235" spans="1:4" x14ac:dyDescent="0.25">
      <c r="A235" s="3">
        <v>45146</v>
      </c>
      <c r="B235">
        <v>22.32</v>
      </c>
      <c r="C235" t="s">
        <v>14</v>
      </c>
      <c r="D235" s="1">
        <f t="shared" si="3"/>
        <v>-9.9273607748184056E-2</v>
      </c>
    </row>
    <row r="236" spans="1:4" x14ac:dyDescent="0.25">
      <c r="A236" s="3">
        <v>45147</v>
      </c>
      <c r="B236">
        <v>22.63</v>
      </c>
      <c r="C236" t="s">
        <v>14</v>
      </c>
      <c r="D236" s="1">
        <f t="shared" si="3"/>
        <v>-8.6763518966908926E-2</v>
      </c>
    </row>
    <row r="237" spans="1:4" x14ac:dyDescent="0.25">
      <c r="A237" s="3">
        <v>45148</v>
      </c>
      <c r="B237">
        <v>21.24</v>
      </c>
      <c r="C237" t="s">
        <v>14</v>
      </c>
      <c r="D237" s="1">
        <f t="shared" si="3"/>
        <v>-0.1428571428571429</v>
      </c>
    </row>
    <row r="238" spans="1:4" x14ac:dyDescent="0.25">
      <c r="A238" s="3">
        <v>45149</v>
      </c>
      <c r="B238">
        <v>20.71</v>
      </c>
      <c r="C238" t="s">
        <v>14</v>
      </c>
      <c r="D238" s="1">
        <f t="shared" si="3"/>
        <v>-0.16424535916061345</v>
      </c>
    </row>
    <row r="239" spans="1:4" x14ac:dyDescent="0.25">
      <c r="A239" s="3">
        <v>45152</v>
      </c>
      <c r="B239">
        <v>20.63</v>
      </c>
      <c r="C239" t="s">
        <v>14</v>
      </c>
      <c r="D239" s="1">
        <f t="shared" si="3"/>
        <v>-0.16747376916868451</v>
      </c>
    </row>
    <row r="240" spans="1:4" x14ac:dyDescent="0.25">
      <c r="A240" s="3">
        <v>45153</v>
      </c>
      <c r="B240">
        <v>20.7</v>
      </c>
      <c r="C240" t="s">
        <v>14</v>
      </c>
      <c r="D240" s="1">
        <f t="shared" si="3"/>
        <v>-0.16464891041162233</v>
      </c>
    </row>
    <row r="241" spans="1:4" x14ac:dyDescent="0.25">
      <c r="A241" s="3">
        <v>45154</v>
      </c>
      <c r="B241">
        <v>20.45</v>
      </c>
      <c r="C241" t="s">
        <v>14</v>
      </c>
      <c r="D241" s="1">
        <f t="shared" si="3"/>
        <v>-0.17473769168684428</v>
      </c>
    </row>
    <row r="242" spans="1:4" x14ac:dyDescent="0.25">
      <c r="A242" s="3">
        <v>45155</v>
      </c>
      <c r="B242">
        <v>20.53</v>
      </c>
      <c r="C242" t="s">
        <v>14</v>
      </c>
      <c r="D242" s="1">
        <f t="shared" si="3"/>
        <v>-0.17150928167877322</v>
      </c>
    </row>
    <row r="243" spans="1:4" x14ac:dyDescent="0.25">
      <c r="A243" s="3">
        <v>45156</v>
      </c>
      <c r="B243" t="s">
        <v>6</v>
      </c>
      <c r="C243" t="s">
        <v>14</v>
      </c>
      <c r="D243" s="1" t="e">
        <f t="shared" si="3"/>
        <v>#VALUE!</v>
      </c>
    </row>
    <row r="244" spans="1:4" x14ac:dyDescent="0.25">
      <c r="A244" s="3">
        <v>45156</v>
      </c>
      <c r="B244">
        <v>20.45</v>
      </c>
      <c r="C244" t="s">
        <v>14</v>
      </c>
      <c r="D244" s="1">
        <f t="shared" si="3"/>
        <v>-0.17473769168684428</v>
      </c>
    </row>
    <row r="245" spans="1:4" x14ac:dyDescent="0.25">
      <c r="A245" s="3">
        <v>45159</v>
      </c>
      <c r="B245">
        <v>20.78</v>
      </c>
      <c r="C245" t="s">
        <v>14</v>
      </c>
      <c r="D245" s="1">
        <f t="shared" si="3"/>
        <v>-0.16142050040355127</v>
      </c>
    </row>
    <row r="246" spans="1:4" x14ac:dyDescent="0.25">
      <c r="A246" s="3">
        <v>45160</v>
      </c>
      <c r="B246">
        <v>20.66</v>
      </c>
      <c r="C246" t="s">
        <v>14</v>
      </c>
      <c r="D246" s="1">
        <f t="shared" si="3"/>
        <v>-0.16626311541565786</v>
      </c>
    </row>
    <row r="247" spans="1:4" x14ac:dyDescent="0.25">
      <c r="A247" s="3">
        <v>45161</v>
      </c>
      <c r="B247">
        <v>20.29</v>
      </c>
      <c r="C247" t="s">
        <v>14</v>
      </c>
      <c r="D247" s="1">
        <f t="shared" si="3"/>
        <v>-0.18119451170298639</v>
      </c>
    </row>
    <row r="248" spans="1:4" x14ac:dyDescent="0.25">
      <c r="A248" s="3">
        <v>45162</v>
      </c>
      <c r="B248">
        <v>19.93</v>
      </c>
      <c r="C248" t="s">
        <v>14</v>
      </c>
      <c r="D248" s="1">
        <f t="shared" si="3"/>
        <v>-0.19572235673930594</v>
      </c>
    </row>
    <row r="249" spans="1:4" x14ac:dyDescent="0.25">
      <c r="A249" s="3">
        <v>45163</v>
      </c>
      <c r="B249">
        <v>20.11</v>
      </c>
      <c r="C249" t="s">
        <v>14</v>
      </c>
      <c r="D249" s="1">
        <f t="shared" si="3"/>
        <v>-0.18845843422114616</v>
      </c>
    </row>
    <row r="250" spans="1:4" x14ac:dyDescent="0.25">
      <c r="A250" s="3">
        <v>45166</v>
      </c>
      <c r="B250">
        <v>20.28</v>
      </c>
      <c r="C250" t="s">
        <v>14</v>
      </c>
      <c r="D250" s="1">
        <f t="shared" si="3"/>
        <v>-0.18159806295399517</v>
      </c>
    </row>
    <row r="251" spans="1:4" x14ac:dyDescent="0.25">
      <c r="A251" s="3">
        <v>45167</v>
      </c>
      <c r="B251">
        <v>20.420000000000002</v>
      </c>
      <c r="C251" t="s">
        <v>14</v>
      </c>
      <c r="D251" s="1">
        <f t="shared" si="3"/>
        <v>-0.17594834543987081</v>
      </c>
    </row>
    <row r="252" spans="1:4" x14ac:dyDescent="0.25">
      <c r="A252" s="3">
        <v>45168</v>
      </c>
      <c r="B252">
        <v>20.66</v>
      </c>
      <c r="C252" t="s">
        <v>14</v>
      </c>
      <c r="D252" s="1">
        <f t="shared" si="3"/>
        <v>-0.16626311541565786</v>
      </c>
    </row>
    <row r="253" spans="1:4" x14ac:dyDescent="0.25">
      <c r="A253" s="3">
        <v>45169</v>
      </c>
      <c r="B253">
        <v>20.67</v>
      </c>
      <c r="C253" t="s">
        <v>14</v>
      </c>
      <c r="D253" s="1">
        <f t="shared" si="3"/>
        <v>-0.16585956416464886</v>
      </c>
    </row>
    <row r="254" spans="1:4" x14ac:dyDescent="0.25">
      <c r="A254" s="3">
        <v>45170</v>
      </c>
      <c r="B254">
        <v>21.4</v>
      </c>
      <c r="C254" t="s">
        <v>14</v>
      </c>
      <c r="D254" s="1">
        <f t="shared" si="3"/>
        <v>-0.1364003228410009</v>
      </c>
    </row>
    <row r="255" spans="1:4" x14ac:dyDescent="0.25">
      <c r="A255" s="3">
        <v>45174</v>
      </c>
      <c r="B255">
        <v>21.13</v>
      </c>
      <c r="C255" t="s">
        <v>14</v>
      </c>
      <c r="D255" s="1">
        <f t="shared" si="3"/>
        <v>-0.14729620661824061</v>
      </c>
    </row>
    <row r="256" spans="1:4" x14ac:dyDescent="0.25">
      <c r="A256" s="3">
        <v>45175</v>
      </c>
      <c r="B256">
        <v>21.32</v>
      </c>
      <c r="C256" t="s">
        <v>14</v>
      </c>
      <c r="D256" s="1">
        <f t="shared" si="3"/>
        <v>-0.13962873284907185</v>
      </c>
    </row>
    <row r="257" spans="1:4" x14ac:dyDescent="0.25">
      <c r="A257" s="3">
        <v>45176</v>
      </c>
      <c r="B257">
        <v>21.12</v>
      </c>
      <c r="C257" t="s">
        <v>14</v>
      </c>
      <c r="D257" s="1">
        <f t="shared" si="3"/>
        <v>-0.14769975786924938</v>
      </c>
    </row>
    <row r="258" spans="1:4" x14ac:dyDescent="0.25">
      <c r="A258" s="3">
        <v>45177</v>
      </c>
      <c r="B258">
        <v>21.13</v>
      </c>
      <c r="C258" t="s">
        <v>14</v>
      </c>
      <c r="D258" s="1">
        <f t="shared" ref="D258:D321" si="4">(B258/B$2-1)</f>
        <v>-0.14729620661824061</v>
      </c>
    </row>
    <row r="259" spans="1:4" x14ac:dyDescent="0.25">
      <c r="A259" s="3">
        <v>45180</v>
      </c>
      <c r="B259">
        <v>21.71</v>
      </c>
      <c r="C259" t="s">
        <v>14</v>
      </c>
      <c r="D259" s="1">
        <f t="shared" si="4"/>
        <v>-0.12389023405972555</v>
      </c>
    </row>
    <row r="260" spans="1:4" x14ac:dyDescent="0.25">
      <c r="A260" s="3">
        <v>45181</v>
      </c>
      <c r="B260">
        <v>22.32</v>
      </c>
      <c r="C260" t="s">
        <v>14</v>
      </c>
      <c r="D260" s="1">
        <f t="shared" si="4"/>
        <v>-9.9273607748184056E-2</v>
      </c>
    </row>
    <row r="261" spans="1:4" x14ac:dyDescent="0.25">
      <c r="A261" s="3">
        <v>45182</v>
      </c>
      <c r="B261">
        <v>22.09</v>
      </c>
      <c r="C261" t="s">
        <v>14</v>
      </c>
      <c r="D261" s="1">
        <f t="shared" si="4"/>
        <v>-0.10855528652138824</v>
      </c>
    </row>
    <row r="262" spans="1:4" x14ac:dyDescent="0.25">
      <c r="A262" s="3">
        <v>45183</v>
      </c>
      <c r="B262">
        <v>22.36</v>
      </c>
      <c r="C262" t="s">
        <v>14</v>
      </c>
      <c r="D262" s="1">
        <f t="shared" si="4"/>
        <v>-9.7659402744148527E-2</v>
      </c>
    </row>
    <row r="263" spans="1:4" x14ac:dyDescent="0.25">
      <c r="A263" s="3">
        <v>45184</v>
      </c>
      <c r="B263">
        <v>22.23</v>
      </c>
      <c r="C263" t="s">
        <v>14</v>
      </c>
      <c r="D263" s="1">
        <f t="shared" si="4"/>
        <v>-0.102905569007264</v>
      </c>
    </row>
    <row r="264" spans="1:4" x14ac:dyDescent="0.25">
      <c r="A264" s="3">
        <v>45187</v>
      </c>
      <c r="B264">
        <v>22.3</v>
      </c>
      <c r="C264" t="s">
        <v>14</v>
      </c>
      <c r="D264" s="1">
        <f t="shared" si="4"/>
        <v>-0.10008071025020182</v>
      </c>
    </row>
    <row r="265" spans="1:4" x14ac:dyDescent="0.25">
      <c r="A265" s="3">
        <v>45188</v>
      </c>
      <c r="B265">
        <v>21.84</v>
      </c>
      <c r="C265" t="s">
        <v>14</v>
      </c>
      <c r="D265" s="1">
        <f t="shared" si="4"/>
        <v>-0.11864406779661019</v>
      </c>
    </row>
    <row r="266" spans="1:4" x14ac:dyDescent="0.25">
      <c r="A266" s="3">
        <v>45189</v>
      </c>
      <c r="B266">
        <v>21.72</v>
      </c>
      <c r="C266" t="s">
        <v>14</v>
      </c>
      <c r="D266" s="1">
        <f t="shared" si="4"/>
        <v>-0.12348668280871677</v>
      </c>
    </row>
    <row r="267" spans="1:4" x14ac:dyDescent="0.25">
      <c r="A267" s="3">
        <v>45190</v>
      </c>
      <c r="B267">
        <v>21.57</v>
      </c>
      <c r="C267" t="s">
        <v>14</v>
      </c>
      <c r="D267" s="1">
        <f t="shared" si="4"/>
        <v>-0.1295399515738499</v>
      </c>
    </row>
    <row r="268" spans="1:4" x14ac:dyDescent="0.25">
      <c r="A268" s="3">
        <v>45191</v>
      </c>
      <c r="B268">
        <v>21.63</v>
      </c>
      <c r="C268" t="s">
        <v>14</v>
      </c>
      <c r="D268" s="1">
        <f t="shared" si="4"/>
        <v>-0.12711864406779672</v>
      </c>
    </row>
    <row r="269" spans="1:4" x14ac:dyDescent="0.25">
      <c r="A269" s="3">
        <v>45194</v>
      </c>
      <c r="B269">
        <v>21.93</v>
      </c>
      <c r="C269" t="s">
        <v>14</v>
      </c>
      <c r="D269" s="1">
        <f t="shared" si="4"/>
        <v>-0.11501210653753036</v>
      </c>
    </row>
    <row r="270" spans="1:4" x14ac:dyDescent="0.25">
      <c r="A270" s="3">
        <v>45195</v>
      </c>
      <c r="B270">
        <v>21.87</v>
      </c>
      <c r="C270" t="s">
        <v>14</v>
      </c>
      <c r="D270" s="1">
        <f t="shared" si="4"/>
        <v>-0.11743341404358354</v>
      </c>
    </row>
    <row r="271" spans="1:4" x14ac:dyDescent="0.25">
      <c r="A271" s="3">
        <v>45196</v>
      </c>
      <c r="B271">
        <v>22.08</v>
      </c>
      <c r="C271" t="s">
        <v>14</v>
      </c>
      <c r="D271" s="1">
        <f t="shared" si="4"/>
        <v>-0.10895883777239723</v>
      </c>
    </row>
    <row r="272" spans="1:4" x14ac:dyDescent="0.25">
      <c r="A272" s="3">
        <v>45197</v>
      </c>
      <c r="B272">
        <v>22.28</v>
      </c>
      <c r="C272" t="s">
        <v>14</v>
      </c>
      <c r="D272" s="1">
        <f t="shared" si="4"/>
        <v>-0.10088781275221947</v>
      </c>
    </row>
    <row r="273" spans="1:4" x14ac:dyDescent="0.25">
      <c r="A273" s="3">
        <v>45198</v>
      </c>
      <c r="B273">
        <v>22.69</v>
      </c>
      <c r="C273" t="s">
        <v>14</v>
      </c>
      <c r="D273" s="1">
        <f t="shared" si="4"/>
        <v>-8.4342211460855521E-2</v>
      </c>
    </row>
    <row r="274" spans="1:4" x14ac:dyDescent="0.25">
      <c r="A274" s="3">
        <v>45201</v>
      </c>
      <c r="B274">
        <v>21.83</v>
      </c>
      <c r="C274" t="s">
        <v>14</v>
      </c>
      <c r="D274" s="1">
        <f t="shared" si="4"/>
        <v>-0.11904761904761918</v>
      </c>
    </row>
    <row r="275" spans="1:4" x14ac:dyDescent="0.25">
      <c r="A275" s="3">
        <v>45202</v>
      </c>
      <c r="B275">
        <v>21.58</v>
      </c>
      <c r="C275" t="s">
        <v>14</v>
      </c>
      <c r="D275" s="1">
        <f t="shared" si="4"/>
        <v>-0.12913640032284113</v>
      </c>
    </row>
    <row r="276" spans="1:4" x14ac:dyDescent="0.25">
      <c r="A276" s="3">
        <v>45203</v>
      </c>
      <c r="B276">
        <v>20.63</v>
      </c>
      <c r="C276" t="s">
        <v>14</v>
      </c>
      <c r="D276" s="1">
        <f t="shared" si="4"/>
        <v>-0.16747376916868451</v>
      </c>
    </row>
    <row r="277" spans="1:4" x14ac:dyDescent="0.25">
      <c r="A277" s="3">
        <v>45204</v>
      </c>
      <c r="B277">
        <v>21.16</v>
      </c>
      <c r="C277" t="s">
        <v>14</v>
      </c>
      <c r="D277" s="1">
        <f t="shared" si="4"/>
        <v>-0.14608555286521396</v>
      </c>
    </row>
    <row r="278" spans="1:4" x14ac:dyDescent="0.25">
      <c r="A278" s="3">
        <v>45205</v>
      </c>
      <c r="B278">
        <v>21.3</v>
      </c>
      <c r="C278" t="s">
        <v>14</v>
      </c>
      <c r="D278" s="1">
        <f t="shared" si="4"/>
        <v>-0.14043583535108961</v>
      </c>
    </row>
    <row r="279" spans="1:4" x14ac:dyDescent="0.25">
      <c r="A279" s="3">
        <v>45208</v>
      </c>
      <c r="B279">
        <v>22.13</v>
      </c>
      <c r="C279" t="s">
        <v>14</v>
      </c>
      <c r="D279" s="1">
        <f t="shared" si="4"/>
        <v>-0.10694108151735282</v>
      </c>
    </row>
    <row r="280" spans="1:4" x14ac:dyDescent="0.25">
      <c r="A280" s="3">
        <v>45209</v>
      </c>
      <c r="B280">
        <v>22.39</v>
      </c>
      <c r="C280" t="s">
        <v>14</v>
      </c>
      <c r="D280" s="1">
        <f t="shared" si="4"/>
        <v>-9.644874899112188E-2</v>
      </c>
    </row>
    <row r="281" spans="1:4" x14ac:dyDescent="0.25">
      <c r="A281" s="3">
        <v>45210</v>
      </c>
      <c r="B281">
        <v>22.16</v>
      </c>
      <c r="C281" t="s">
        <v>14</v>
      </c>
      <c r="D281" s="1">
        <f t="shared" si="4"/>
        <v>-0.10573042776432606</v>
      </c>
    </row>
    <row r="282" spans="1:4" x14ac:dyDescent="0.25">
      <c r="A282" s="3">
        <v>45211</v>
      </c>
      <c r="B282">
        <v>22.14</v>
      </c>
      <c r="C282" t="s">
        <v>14</v>
      </c>
      <c r="D282" s="1">
        <f t="shared" si="4"/>
        <v>-0.10653753026634383</v>
      </c>
    </row>
    <row r="283" spans="1:4" x14ac:dyDescent="0.25">
      <c r="A283" s="3">
        <v>45212</v>
      </c>
      <c r="B283">
        <v>22.53</v>
      </c>
      <c r="C283" t="s">
        <v>14</v>
      </c>
      <c r="D283" s="1">
        <f t="shared" si="4"/>
        <v>-9.0799031476997527E-2</v>
      </c>
    </row>
    <row r="284" spans="1:4" x14ac:dyDescent="0.25">
      <c r="A284" s="3">
        <v>45215</v>
      </c>
      <c r="B284">
        <v>22.51</v>
      </c>
      <c r="C284" t="s">
        <v>14</v>
      </c>
      <c r="D284" s="1">
        <f t="shared" si="4"/>
        <v>-9.1606133979015292E-2</v>
      </c>
    </row>
    <row r="285" spans="1:4" x14ac:dyDescent="0.25">
      <c r="A285" s="3">
        <v>45216</v>
      </c>
      <c r="B285">
        <v>22.65</v>
      </c>
      <c r="C285" t="s">
        <v>14</v>
      </c>
      <c r="D285" s="1">
        <f t="shared" si="4"/>
        <v>-8.5956416464891161E-2</v>
      </c>
    </row>
    <row r="286" spans="1:4" x14ac:dyDescent="0.25">
      <c r="A286" s="3">
        <v>45217</v>
      </c>
      <c r="B286">
        <v>22.64</v>
      </c>
      <c r="C286" t="s">
        <v>14</v>
      </c>
      <c r="D286" s="1">
        <f t="shared" si="4"/>
        <v>-8.6359967715899932E-2</v>
      </c>
    </row>
    <row r="287" spans="1:4" x14ac:dyDescent="0.25">
      <c r="A287" s="3">
        <v>45218</v>
      </c>
      <c r="B287">
        <v>21.77</v>
      </c>
      <c r="C287" t="s">
        <v>14</v>
      </c>
      <c r="D287" s="1">
        <f t="shared" si="4"/>
        <v>-0.12146892655367236</v>
      </c>
    </row>
    <row r="288" spans="1:4" x14ac:dyDescent="0.25">
      <c r="A288" s="3">
        <v>45219</v>
      </c>
      <c r="B288">
        <v>22.02</v>
      </c>
      <c r="C288" t="s">
        <v>14</v>
      </c>
      <c r="D288" s="1">
        <f t="shared" si="4"/>
        <v>-0.11138014527845042</v>
      </c>
    </row>
    <row r="289" spans="1:4" x14ac:dyDescent="0.25">
      <c r="A289" s="3">
        <v>45222</v>
      </c>
      <c r="B289">
        <v>21.95</v>
      </c>
      <c r="C289" t="s">
        <v>14</v>
      </c>
      <c r="D289" s="1">
        <f t="shared" si="4"/>
        <v>-0.11420500403551259</v>
      </c>
    </row>
    <row r="290" spans="1:4" x14ac:dyDescent="0.25">
      <c r="A290" s="3">
        <v>45223</v>
      </c>
      <c r="B290">
        <v>22.06</v>
      </c>
      <c r="C290" t="s">
        <v>14</v>
      </c>
      <c r="D290" s="1">
        <f t="shared" si="4"/>
        <v>-0.109765940274415</v>
      </c>
    </row>
    <row r="291" spans="1:4" x14ac:dyDescent="0.25">
      <c r="A291" s="3">
        <v>45224</v>
      </c>
      <c r="B291">
        <v>21.55</v>
      </c>
      <c r="C291" t="s">
        <v>14</v>
      </c>
      <c r="D291" s="1">
        <f t="shared" si="4"/>
        <v>-0.13034705407586766</v>
      </c>
    </row>
    <row r="292" spans="1:4" x14ac:dyDescent="0.25">
      <c r="A292" s="3">
        <v>45225</v>
      </c>
      <c r="B292">
        <v>21.44</v>
      </c>
      <c r="C292" t="s">
        <v>14</v>
      </c>
      <c r="D292" s="1">
        <f t="shared" si="4"/>
        <v>-0.13478611783696526</v>
      </c>
    </row>
    <row r="293" spans="1:4" x14ac:dyDescent="0.25">
      <c r="A293" s="3">
        <v>45226</v>
      </c>
      <c r="B293">
        <v>20.98</v>
      </c>
      <c r="C293" t="s">
        <v>14</v>
      </c>
      <c r="D293" s="1">
        <f t="shared" si="4"/>
        <v>-0.15334947538337373</v>
      </c>
    </row>
    <row r="294" spans="1:4" x14ac:dyDescent="0.25">
      <c r="A294" s="3">
        <v>45229</v>
      </c>
      <c r="B294">
        <v>20.96</v>
      </c>
      <c r="C294" t="s">
        <v>14</v>
      </c>
      <c r="D294" s="1">
        <f t="shared" si="4"/>
        <v>-0.1541565778853915</v>
      </c>
    </row>
    <row r="295" spans="1:4" x14ac:dyDescent="0.25">
      <c r="A295" s="3">
        <v>45230</v>
      </c>
      <c r="B295">
        <v>20.97</v>
      </c>
      <c r="C295" t="s">
        <v>14</v>
      </c>
      <c r="D295" s="1">
        <f t="shared" si="4"/>
        <v>-0.15375302663438262</v>
      </c>
    </row>
    <row r="296" spans="1:4" x14ac:dyDescent="0.25">
      <c r="A296" s="3">
        <v>45231</v>
      </c>
      <c r="B296">
        <v>21</v>
      </c>
      <c r="C296" t="s">
        <v>14</v>
      </c>
      <c r="D296" s="1">
        <f t="shared" si="4"/>
        <v>-0.15254237288135597</v>
      </c>
    </row>
    <row r="297" spans="1:4" x14ac:dyDescent="0.25">
      <c r="A297" s="3">
        <v>45232</v>
      </c>
      <c r="B297">
        <v>21.7</v>
      </c>
      <c r="C297" t="s">
        <v>14</v>
      </c>
      <c r="D297" s="1">
        <f t="shared" si="4"/>
        <v>-0.12429378531073454</v>
      </c>
    </row>
    <row r="298" spans="1:4" x14ac:dyDescent="0.25">
      <c r="A298" s="3">
        <v>45233</v>
      </c>
      <c r="B298">
        <v>21.57</v>
      </c>
      <c r="C298" t="s">
        <v>14</v>
      </c>
      <c r="D298" s="1">
        <f t="shared" si="4"/>
        <v>-0.1295399515738499</v>
      </c>
    </row>
    <row r="299" spans="1:4" x14ac:dyDescent="0.25">
      <c r="A299" s="3">
        <v>45236</v>
      </c>
      <c r="B299">
        <v>21.41</v>
      </c>
      <c r="C299" t="s">
        <v>14</v>
      </c>
      <c r="D299" s="1">
        <f t="shared" si="4"/>
        <v>-0.13599677158999202</v>
      </c>
    </row>
    <row r="300" spans="1:4" x14ac:dyDescent="0.25">
      <c r="A300" s="3">
        <v>45237</v>
      </c>
      <c r="B300">
        <v>20.77</v>
      </c>
      <c r="C300" t="s">
        <v>14</v>
      </c>
      <c r="D300" s="1">
        <f t="shared" si="4"/>
        <v>-0.16182405165456015</v>
      </c>
    </row>
    <row r="301" spans="1:4" x14ac:dyDescent="0.25">
      <c r="A301" s="3">
        <v>45238</v>
      </c>
      <c r="B301">
        <v>20.56</v>
      </c>
      <c r="C301" t="s">
        <v>14</v>
      </c>
      <c r="D301" s="1">
        <f t="shared" si="4"/>
        <v>-0.17029862792574668</v>
      </c>
    </row>
    <row r="302" spans="1:4" x14ac:dyDescent="0.25">
      <c r="A302" s="3">
        <v>45239</v>
      </c>
      <c r="B302">
        <v>20.399999999999999</v>
      </c>
      <c r="C302" t="s">
        <v>14</v>
      </c>
      <c r="D302" s="1">
        <f t="shared" si="4"/>
        <v>-0.17675544794188869</v>
      </c>
    </row>
    <row r="303" spans="1:4" x14ac:dyDescent="0.25">
      <c r="A303" s="3">
        <v>45240</v>
      </c>
      <c r="B303">
        <v>20.58</v>
      </c>
      <c r="C303" t="s">
        <v>14</v>
      </c>
      <c r="D303" s="1">
        <f t="shared" si="4"/>
        <v>-0.16949152542372892</v>
      </c>
    </row>
    <row r="304" spans="1:4" x14ac:dyDescent="0.25">
      <c r="A304" s="3">
        <v>45243</v>
      </c>
      <c r="B304">
        <v>20.79</v>
      </c>
      <c r="C304" t="s">
        <v>14</v>
      </c>
      <c r="D304" s="1">
        <f t="shared" si="4"/>
        <v>-0.1610169491525425</v>
      </c>
    </row>
    <row r="305" spans="1:4" x14ac:dyDescent="0.25">
      <c r="A305" s="3">
        <v>45244</v>
      </c>
      <c r="B305">
        <v>21.1</v>
      </c>
      <c r="C305" t="s">
        <v>14</v>
      </c>
      <c r="D305" s="1">
        <f t="shared" si="4"/>
        <v>-0.14850686037126715</v>
      </c>
    </row>
    <row r="306" spans="1:4" x14ac:dyDescent="0.25">
      <c r="A306" s="3">
        <v>45245</v>
      </c>
      <c r="B306">
        <v>20.82</v>
      </c>
      <c r="C306" t="s">
        <v>14</v>
      </c>
      <c r="D306" s="1">
        <f t="shared" si="4"/>
        <v>-0.15980629539951574</v>
      </c>
    </row>
    <row r="307" spans="1:4" x14ac:dyDescent="0.25">
      <c r="A307" s="3">
        <v>45246</v>
      </c>
      <c r="B307">
        <v>20.329999999999998</v>
      </c>
      <c r="C307" t="s">
        <v>14</v>
      </c>
      <c r="D307" s="1">
        <f t="shared" si="4"/>
        <v>-0.17958030669895086</v>
      </c>
    </row>
    <row r="308" spans="1:4" x14ac:dyDescent="0.25">
      <c r="A308" s="3">
        <v>45247</v>
      </c>
      <c r="B308">
        <v>20.6</v>
      </c>
      <c r="C308" t="s">
        <v>14</v>
      </c>
      <c r="D308" s="1">
        <f t="shared" si="4"/>
        <v>-0.16868442292171104</v>
      </c>
    </row>
    <row r="309" spans="1:4" x14ac:dyDescent="0.25">
      <c r="A309" s="3">
        <v>45250</v>
      </c>
      <c r="B309">
        <v>20.56</v>
      </c>
      <c r="C309" t="s">
        <v>14</v>
      </c>
      <c r="D309" s="1">
        <f t="shared" si="4"/>
        <v>-0.17029862792574668</v>
      </c>
    </row>
    <row r="310" spans="1:4" x14ac:dyDescent="0.25">
      <c r="A310" s="3">
        <v>45251</v>
      </c>
      <c r="B310">
        <v>19.399999999999999</v>
      </c>
      <c r="C310" t="s">
        <v>14</v>
      </c>
      <c r="D310" s="1">
        <f t="shared" si="4"/>
        <v>-0.21711057304277648</v>
      </c>
    </row>
    <row r="311" spans="1:4" x14ac:dyDescent="0.25">
      <c r="A311" s="3">
        <v>45252</v>
      </c>
      <c r="B311">
        <v>20.010000000000002</v>
      </c>
      <c r="C311" t="s">
        <v>14</v>
      </c>
      <c r="D311" s="1">
        <f t="shared" si="4"/>
        <v>-0.19249394673123488</v>
      </c>
    </row>
    <row r="312" spans="1:4" x14ac:dyDescent="0.25">
      <c r="A312" s="3">
        <v>45254</v>
      </c>
      <c r="B312">
        <v>20.100000000000001</v>
      </c>
      <c r="C312" t="s">
        <v>14</v>
      </c>
      <c r="D312" s="1">
        <f t="shared" si="4"/>
        <v>-0.18886198547215494</v>
      </c>
    </row>
    <row r="313" spans="1:4" x14ac:dyDescent="0.25">
      <c r="A313" s="3">
        <v>45257</v>
      </c>
      <c r="B313">
        <v>20.309999999999999</v>
      </c>
      <c r="C313" t="s">
        <v>14</v>
      </c>
      <c r="D313" s="1">
        <f t="shared" si="4"/>
        <v>-0.18038740920096863</v>
      </c>
    </row>
    <row r="314" spans="1:4" x14ac:dyDescent="0.25">
      <c r="A314" s="3">
        <v>45258</v>
      </c>
      <c r="B314">
        <v>20.25</v>
      </c>
      <c r="C314" t="s">
        <v>14</v>
      </c>
      <c r="D314" s="1">
        <f t="shared" si="4"/>
        <v>-0.18280871670702181</v>
      </c>
    </row>
    <row r="315" spans="1:4" x14ac:dyDescent="0.25">
      <c r="A315" s="3">
        <v>45259</v>
      </c>
      <c r="B315">
        <v>20.2</v>
      </c>
      <c r="C315" t="s">
        <v>14</v>
      </c>
      <c r="D315" s="1">
        <f t="shared" si="4"/>
        <v>-0.18482647296206622</v>
      </c>
    </row>
    <row r="316" spans="1:4" x14ac:dyDescent="0.25">
      <c r="A316" s="3">
        <v>45260</v>
      </c>
      <c r="B316" t="s">
        <v>6</v>
      </c>
      <c r="C316" t="s">
        <v>14</v>
      </c>
      <c r="D316" s="1" t="e">
        <f t="shared" si="4"/>
        <v>#VALUE!</v>
      </c>
    </row>
    <row r="317" spans="1:4" x14ac:dyDescent="0.25">
      <c r="A317" s="3">
        <v>45260</v>
      </c>
      <c r="B317">
        <v>20.37</v>
      </c>
      <c r="C317" t="s">
        <v>14</v>
      </c>
      <c r="D317" s="1">
        <f t="shared" si="4"/>
        <v>-0.17796610169491522</v>
      </c>
    </row>
    <row r="318" spans="1:4" x14ac:dyDescent="0.25">
      <c r="A318" s="3">
        <v>45261</v>
      </c>
      <c r="B318">
        <v>20.43</v>
      </c>
      <c r="C318" t="s">
        <v>14</v>
      </c>
      <c r="D318" s="1">
        <f t="shared" si="4"/>
        <v>-0.17554479418886204</v>
      </c>
    </row>
    <row r="319" spans="1:4" x14ac:dyDescent="0.25">
      <c r="A319" s="3">
        <v>45264</v>
      </c>
      <c r="B319">
        <v>20.260000000000002</v>
      </c>
      <c r="C319" t="s">
        <v>14</v>
      </c>
      <c r="D319" s="1">
        <f t="shared" si="4"/>
        <v>-0.18240516545601293</v>
      </c>
    </row>
    <row r="320" spans="1:4" x14ac:dyDescent="0.25">
      <c r="A320" s="3">
        <v>45265</v>
      </c>
      <c r="B320">
        <v>19.84</v>
      </c>
      <c r="C320" t="s">
        <v>14</v>
      </c>
      <c r="D320" s="1">
        <f t="shared" si="4"/>
        <v>-0.19935431799838588</v>
      </c>
    </row>
    <row r="321" spans="1:4" x14ac:dyDescent="0.25">
      <c r="A321" s="3">
        <v>45266</v>
      </c>
      <c r="B321">
        <v>19.66</v>
      </c>
      <c r="C321" t="s">
        <v>14</v>
      </c>
      <c r="D321" s="1">
        <f t="shared" si="4"/>
        <v>-0.20661824051654565</v>
      </c>
    </row>
    <row r="322" spans="1:4" x14ac:dyDescent="0.25">
      <c r="A322" s="3">
        <v>45267</v>
      </c>
      <c r="B322">
        <v>19.77</v>
      </c>
      <c r="C322" t="s">
        <v>14</v>
      </c>
      <c r="D322" s="1">
        <f t="shared" ref="D322:D385" si="5">(B322/B$2-1)</f>
        <v>-0.20217917675544794</v>
      </c>
    </row>
    <row r="323" spans="1:4" x14ac:dyDescent="0.25">
      <c r="A323" s="3">
        <v>45268</v>
      </c>
      <c r="B323">
        <v>19.91</v>
      </c>
      <c r="C323" t="s">
        <v>14</v>
      </c>
      <c r="D323" s="1">
        <f t="shared" si="5"/>
        <v>-0.1965294592413237</v>
      </c>
    </row>
    <row r="324" spans="1:4" x14ac:dyDescent="0.25">
      <c r="A324" s="3">
        <v>45271</v>
      </c>
      <c r="B324">
        <v>19.68</v>
      </c>
      <c r="C324" t="s">
        <v>14</v>
      </c>
      <c r="D324" s="1">
        <f t="shared" si="5"/>
        <v>-0.20581113801452788</v>
      </c>
    </row>
    <row r="325" spans="1:4" x14ac:dyDescent="0.25">
      <c r="A325" s="3">
        <v>45272</v>
      </c>
      <c r="B325">
        <v>19.34</v>
      </c>
      <c r="C325" t="s">
        <v>14</v>
      </c>
      <c r="D325" s="1">
        <f t="shared" si="5"/>
        <v>-0.21953188054882977</v>
      </c>
    </row>
    <row r="326" spans="1:4" x14ac:dyDescent="0.25">
      <c r="A326" s="3">
        <v>45273</v>
      </c>
      <c r="B326">
        <v>20.14</v>
      </c>
      <c r="C326" t="s">
        <v>14</v>
      </c>
      <c r="D326" s="1">
        <f t="shared" si="5"/>
        <v>-0.18724778046811952</v>
      </c>
    </row>
    <row r="327" spans="1:4" x14ac:dyDescent="0.25">
      <c r="A327" s="3">
        <v>45274</v>
      </c>
      <c r="B327">
        <v>20.29</v>
      </c>
      <c r="C327" t="s">
        <v>14</v>
      </c>
      <c r="D327" s="1">
        <f t="shared" si="5"/>
        <v>-0.18119451170298639</v>
      </c>
    </row>
    <row r="328" spans="1:4" x14ac:dyDescent="0.25">
      <c r="A328" s="3">
        <v>45275</v>
      </c>
      <c r="B328">
        <v>20.23</v>
      </c>
      <c r="C328" t="s">
        <v>14</v>
      </c>
      <c r="D328" s="1">
        <f t="shared" si="5"/>
        <v>-0.18361581920903958</v>
      </c>
    </row>
    <row r="329" spans="1:4" x14ac:dyDescent="0.25">
      <c r="A329" s="3">
        <v>45278</v>
      </c>
      <c r="B329">
        <v>20.38</v>
      </c>
      <c r="C329" t="s">
        <v>14</v>
      </c>
      <c r="D329" s="1">
        <f t="shared" si="5"/>
        <v>-0.17756255044390645</v>
      </c>
    </row>
    <row r="330" spans="1:4" x14ac:dyDescent="0.25">
      <c r="A330" s="3">
        <v>45279</v>
      </c>
      <c r="B330">
        <v>21</v>
      </c>
      <c r="C330" t="s">
        <v>14</v>
      </c>
      <c r="D330" s="1">
        <f t="shared" si="5"/>
        <v>-0.15254237288135597</v>
      </c>
    </row>
    <row r="331" spans="1:4" x14ac:dyDescent="0.25">
      <c r="A331" s="3">
        <v>45280</v>
      </c>
      <c r="B331">
        <v>21.18</v>
      </c>
      <c r="C331" t="s">
        <v>14</v>
      </c>
      <c r="D331" s="1">
        <f t="shared" si="5"/>
        <v>-0.1452784503631962</v>
      </c>
    </row>
    <row r="332" spans="1:4" x14ac:dyDescent="0.25">
      <c r="A332" s="3">
        <v>45281</v>
      </c>
      <c r="B332">
        <v>21.79</v>
      </c>
      <c r="C332" t="s">
        <v>14</v>
      </c>
      <c r="D332" s="1">
        <f t="shared" si="5"/>
        <v>-0.1206618240516546</v>
      </c>
    </row>
    <row r="333" spans="1:4" x14ac:dyDescent="0.25">
      <c r="A333" s="3">
        <v>45282</v>
      </c>
      <c r="B333">
        <v>22.04</v>
      </c>
      <c r="C333" t="s">
        <v>14</v>
      </c>
      <c r="D333" s="1">
        <f t="shared" si="5"/>
        <v>-0.11057304277643265</v>
      </c>
    </row>
    <row r="334" spans="1:4" x14ac:dyDescent="0.25">
      <c r="A334" s="3">
        <v>45286</v>
      </c>
      <c r="B334">
        <v>22.18</v>
      </c>
      <c r="C334" t="s">
        <v>14</v>
      </c>
      <c r="D334" s="1">
        <f t="shared" si="5"/>
        <v>-0.10492332526230841</v>
      </c>
    </row>
    <row r="335" spans="1:4" x14ac:dyDescent="0.25">
      <c r="A335" s="3">
        <v>45287</v>
      </c>
      <c r="B335">
        <v>21.9</v>
      </c>
      <c r="C335" t="s">
        <v>14</v>
      </c>
      <c r="D335" s="1">
        <f t="shared" si="5"/>
        <v>-0.116222760290557</v>
      </c>
    </row>
    <row r="336" spans="1:4" x14ac:dyDescent="0.25">
      <c r="A336" s="3">
        <v>45288</v>
      </c>
      <c r="B336">
        <v>21.96</v>
      </c>
      <c r="C336" t="s">
        <v>14</v>
      </c>
      <c r="D336" s="1">
        <f t="shared" si="5"/>
        <v>-0.1138014527845036</v>
      </c>
    </row>
    <row r="337" spans="1:4" x14ac:dyDescent="0.25">
      <c r="A337" s="3">
        <v>45289</v>
      </c>
      <c r="B337">
        <v>21.75</v>
      </c>
      <c r="C337" t="s">
        <v>14</v>
      </c>
      <c r="D337" s="1">
        <f t="shared" si="5"/>
        <v>-0.12227602905569013</v>
      </c>
    </row>
    <row r="338" spans="1:4" x14ac:dyDescent="0.25">
      <c r="A338" s="3">
        <v>45293</v>
      </c>
      <c r="B338">
        <v>22.03</v>
      </c>
      <c r="C338" t="s">
        <v>14</v>
      </c>
      <c r="D338" s="1">
        <f t="shared" si="5"/>
        <v>-0.11097659402744153</v>
      </c>
    </row>
    <row r="339" spans="1:4" x14ac:dyDescent="0.25">
      <c r="A339" s="3">
        <v>45294</v>
      </c>
      <c r="B339">
        <v>21.99</v>
      </c>
      <c r="C339" t="s">
        <v>14</v>
      </c>
      <c r="D339" s="1">
        <f t="shared" si="5"/>
        <v>-0.11259079903147706</v>
      </c>
    </row>
    <row r="340" spans="1:4" x14ac:dyDescent="0.25">
      <c r="A340" s="3">
        <v>45295</v>
      </c>
      <c r="B340">
        <v>21.85</v>
      </c>
      <c r="C340" t="s">
        <v>14</v>
      </c>
      <c r="D340" s="1">
        <f t="shared" si="5"/>
        <v>-0.1182405165456013</v>
      </c>
    </row>
    <row r="341" spans="1:4" x14ac:dyDescent="0.25">
      <c r="A341" s="3">
        <v>45296</v>
      </c>
      <c r="B341">
        <v>21.84</v>
      </c>
      <c r="C341" t="s">
        <v>14</v>
      </c>
      <c r="D341" s="1">
        <f t="shared" si="5"/>
        <v>-0.11864406779661019</v>
      </c>
    </row>
    <row r="342" spans="1:4" x14ac:dyDescent="0.25">
      <c r="A342" s="3">
        <v>45299</v>
      </c>
      <c r="B342">
        <v>22</v>
      </c>
      <c r="C342" t="s">
        <v>14</v>
      </c>
      <c r="D342" s="1">
        <f t="shared" si="5"/>
        <v>-0.11218724778046818</v>
      </c>
    </row>
    <row r="343" spans="1:4" x14ac:dyDescent="0.25">
      <c r="A343" s="3">
        <v>45300</v>
      </c>
      <c r="B343">
        <v>21.94</v>
      </c>
      <c r="C343" t="s">
        <v>14</v>
      </c>
      <c r="D343" s="1">
        <f t="shared" si="5"/>
        <v>-0.11460855528652136</v>
      </c>
    </row>
    <row r="344" spans="1:4" x14ac:dyDescent="0.25">
      <c r="A344" s="3">
        <v>45301</v>
      </c>
      <c r="B344">
        <v>21.78</v>
      </c>
      <c r="C344" t="s">
        <v>14</v>
      </c>
      <c r="D344" s="1">
        <f t="shared" si="5"/>
        <v>-0.12106537530266348</v>
      </c>
    </row>
    <row r="345" spans="1:4" x14ac:dyDescent="0.25">
      <c r="A345" s="3">
        <v>45302</v>
      </c>
      <c r="B345">
        <v>21.56</v>
      </c>
      <c r="C345" t="s">
        <v>14</v>
      </c>
      <c r="D345" s="1">
        <f t="shared" si="5"/>
        <v>-0.12994350282485889</v>
      </c>
    </row>
    <row r="346" spans="1:4" x14ac:dyDescent="0.25">
      <c r="A346" s="3">
        <v>45303</v>
      </c>
      <c r="B346">
        <v>21.8</v>
      </c>
      <c r="C346" t="s">
        <v>14</v>
      </c>
      <c r="D346" s="1">
        <f t="shared" si="5"/>
        <v>-0.12025827280064572</v>
      </c>
    </row>
    <row r="347" spans="1:4" x14ac:dyDescent="0.25">
      <c r="A347" s="3">
        <v>45307</v>
      </c>
      <c r="B347">
        <v>21.07</v>
      </c>
      <c r="C347" t="s">
        <v>14</v>
      </c>
      <c r="D347" s="1">
        <f t="shared" si="5"/>
        <v>-0.14971751412429379</v>
      </c>
    </row>
    <row r="348" spans="1:4" x14ac:dyDescent="0.25">
      <c r="A348" s="3">
        <v>45308</v>
      </c>
      <c r="B348">
        <v>20.88</v>
      </c>
      <c r="C348" t="s">
        <v>14</v>
      </c>
      <c r="D348" s="1">
        <f t="shared" si="5"/>
        <v>-0.15738498789346256</v>
      </c>
    </row>
    <row r="349" spans="1:4" x14ac:dyDescent="0.25">
      <c r="A349" s="3">
        <v>45309</v>
      </c>
      <c r="B349">
        <v>20.78</v>
      </c>
      <c r="C349" t="s">
        <v>14</v>
      </c>
      <c r="D349" s="1">
        <f t="shared" si="5"/>
        <v>-0.16142050040355127</v>
      </c>
    </row>
    <row r="350" spans="1:4" x14ac:dyDescent="0.25">
      <c r="A350" s="3">
        <v>45310</v>
      </c>
      <c r="B350">
        <v>20.68</v>
      </c>
      <c r="C350" t="s">
        <v>14</v>
      </c>
      <c r="D350" s="1">
        <f t="shared" si="5"/>
        <v>-0.16545601291364009</v>
      </c>
    </row>
    <row r="351" spans="1:4" x14ac:dyDescent="0.25">
      <c r="A351" s="3">
        <v>45313</v>
      </c>
      <c r="B351">
        <v>20.8</v>
      </c>
      <c r="C351" t="s">
        <v>14</v>
      </c>
      <c r="D351" s="1">
        <f t="shared" si="5"/>
        <v>-0.16061339790153351</v>
      </c>
    </row>
    <row r="352" spans="1:4" x14ac:dyDescent="0.25">
      <c r="A352" s="3">
        <v>45314</v>
      </c>
      <c r="B352">
        <v>20.87</v>
      </c>
      <c r="C352" t="s">
        <v>14</v>
      </c>
      <c r="D352" s="1">
        <f t="shared" si="5"/>
        <v>-0.15778853914447133</v>
      </c>
    </row>
    <row r="353" spans="1:4" x14ac:dyDescent="0.25">
      <c r="A353" s="3">
        <v>45315</v>
      </c>
      <c r="B353">
        <v>21.15</v>
      </c>
      <c r="C353" t="s">
        <v>14</v>
      </c>
      <c r="D353" s="1">
        <f t="shared" si="5"/>
        <v>-0.14648910411622285</v>
      </c>
    </row>
    <row r="354" spans="1:4" x14ac:dyDescent="0.25">
      <c r="A354" s="3">
        <v>45316</v>
      </c>
      <c r="B354">
        <v>21.14</v>
      </c>
      <c r="C354" t="s">
        <v>14</v>
      </c>
      <c r="D354" s="1">
        <f t="shared" si="5"/>
        <v>-0.14689265536723162</v>
      </c>
    </row>
    <row r="355" spans="1:4" x14ac:dyDescent="0.25">
      <c r="A355" s="3">
        <v>45317</v>
      </c>
      <c r="B355">
        <v>21.62</v>
      </c>
      <c r="C355" t="s">
        <v>14</v>
      </c>
      <c r="D355" s="1">
        <f t="shared" si="5"/>
        <v>-0.12752219531880549</v>
      </c>
    </row>
    <row r="356" spans="1:4" x14ac:dyDescent="0.25">
      <c r="A356" s="3">
        <v>45320</v>
      </c>
      <c r="B356">
        <v>21.31</v>
      </c>
      <c r="C356" t="s">
        <v>14</v>
      </c>
      <c r="D356" s="1">
        <f t="shared" si="5"/>
        <v>-0.14003228410008084</v>
      </c>
    </row>
    <row r="357" spans="1:4" x14ac:dyDescent="0.25">
      <c r="A357" s="3">
        <v>45321</v>
      </c>
      <c r="B357">
        <v>21.34</v>
      </c>
      <c r="C357" t="s">
        <v>14</v>
      </c>
      <c r="D357" s="1">
        <f t="shared" si="5"/>
        <v>-0.13882163034705408</v>
      </c>
    </row>
    <row r="358" spans="1:4" x14ac:dyDescent="0.25">
      <c r="A358" s="3">
        <v>45322</v>
      </c>
      <c r="B358">
        <v>20.63</v>
      </c>
      <c r="C358" t="s">
        <v>14</v>
      </c>
      <c r="D358" s="1">
        <f t="shared" si="5"/>
        <v>-0.16747376916868451</v>
      </c>
    </row>
    <row r="359" spans="1:4" x14ac:dyDescent="0.25">
      <c r="A359" s="3">
        <v>45323</v>
      </c>
      <c r="B359">
        <v>20.82</v>
      </c>
      <c r="C359" t="s">
        <v>14</v>
      </c>
      <c r="D359" s="1">
        <f t="shared" si="5"/>
        <v>-0.15980629539951574</v>
      </c>
    </row>
    <row r="360" spans="1:4" x14ac:dyDescent="0.25">
      <c r="A360" s="3">
        <v>45324</v>
      </c>
      <c r="B360">
        <v>20.52</v>
      </c>
      <c r="C360" t="s">
        <v>14</v>
      </c>
      <c r="D360" s="1">
        <f t="shared" si="5"/>
        <v>-0.1719128329297821</v>
      </c>
    </row>
    <row r="361" spans="1:4" x14ac:dyDescent="0.25">
      <c r="A361" s="3">
        <v>45327</v>
      </c>
      <c r="B361">
        <v>20.02</v>
      </c>
      <c r="C361" t="s">
        <v>14</v>
      </c>
      <c r="D361" s="1">
        <f t="shared" si="5"/>
        <v>-0.19209039548022599</v>
      </c>
    </row>
    <row r="362" spans="1:4" x14ac:dyDescent="0.25">
      <c r="A362" s="3">
        <v>45328</v>
      </c>
      <c r="B362">
        <v>20.5</v>
      </c>
      <c r="C362" t="s">
        <v>14</v>
      </c>
      <c r="D362" s="1">
        <f t="shared" si="5"/>
        <v>-0.17271993543179986</v>
      </c>
    </row>
    <row r="363" spans="1:4" x14ac:dyDescent="0.25">
      <c r="A363" s="3">
        <v>45329</v>
      </c>
      <c r="B363">
        <v>20.440000000000001</v>
      </c>
      <c r="C363" t="s">
        <v>14</v>
      </c>
      <c r="D363" s="1">
        <f t="shared" si="5"/>
        <v>-0.17514124293785305</v>
      </c>
    </row>
    <row r="364" spans="1:4" x14ac:dyDescent="0.25">
      <c r="A364" s="3">
        <v>45330</v>
      </c>
      <c r="B364">
        <v>20.29</v>
      </c>
      <c r="C364" t="s">
        <v>14</v>
      </c>
      <c r="D364" s="1">
        <f t="shared" si="5"/>
        <v>-0.18119451170298639</v>
      </c>
    </row>
    <row r="365" spans="1:4" x14ac:dyDescent="0.25">
      <c r="A365" s="3">
        <v>45331</v>
      </c>
      <c r="B365">
        <v>20.14</v>
      </c>
      <c r="C365" t="s">
        <v>14</v>
      </c>
      <c r="D365" s="1">
        <f t="shared" si="5"/>
        <v>-0.18724778046811952</v>
      </c>
    </row>
    <row r="366" spans="1:4" x14ac:dyDescent="0.25">
      <c r="A366" s="3">
        <v>45334</v>
      </c>
      <c r="B366">
        <v>20.58</v>
      </c>
      <c r="C366" t="s">
        <v>14</v>
      </c>
      <c r="D366" s="1">
        <f t="shared" si="5"/>
        <v>-0.16949152542372892</v>
      </c>
    </row>
    <row r="367" spans="1:4" x14ac:dyDescent="0.25">
      <c r="A367" s="3">
        <v>45335</v>
      </c>
      <c r="B367">
        <v>19.89</v>
      </c>
      <c r="C367" t="s">
        <v>14</v>
      </c>
      <c r="D367" s="1">
        <f t="shared" si="5"/>
        <v>-0.19733656174334147</v>
      </c>
    </row>
    <row r="368" spans="1:4" x14ac:dyDescent="0.25">
      <c r="A368" s="3">
        <v>45336</v>
      </c>
      <c r="B368">
        <v>20.05</v>
      </c>
      <c r="C368" t="s">
        <v>14</v>
      </c>
      <c r="D368" s="1">
        <f t="shared" si="5"/>
        <v>-0.19087974172719935</v>
      </c>
    </row>
    <row r="369" spans="1:4" x14ac:dyDescent="0.25">
      <c r="A369" s="3">
        <v>45337</v>
      </c>
      <c r="B369">
        <v>20.25</v>
      </c>
      <c r="C369" t="s">
        <v>14</v>
      </c>
      <c r="D369" s="1">
        <f t="shared" si="5"/>
        <v>-0.18280871670702181</v>
      </c>
    </row>
    <row r="370" spans="1:4" x14ac:dyDescent="0.25">
      <c r="A370" s="3">
        <v>45338</v>
      </c>
      <c r="B370">
        <v>20.100000000000001</v>
      </c>
      <c r="C370" t="s">
        <v>14</v>
      </c>
      <c r="D370" s="1">
        <f t="shared" si="5"/>
        <v>-0.18886198547215494</v>
      </c>
    </row>
    <row r="371" spans="1:4" x14ac:dyDescent="0.25">
      <c r="A371" s="3">
        <v>45342</v>
      </c>
      <c r="B371">
        <v>20.05</v>
      </c>
      <c r="C371" t="s">
        <v>14</v>
      </c>
      <c r="D371" s="1">
        <f t="shared" si="5"/>
        <v>-0.19087974172719935</v>
      </c>
    </row>
    <row r="372" spans="1:4" x14ac:dyDescent="0.25">
      <c r="A372" s="3">
        <v>45343</v>
      </c>
      <c r="B372">
        <v>20.43</v>
      </c>
      <c r="C372" t="s">
        <v>14</v>
      </c>
      <c r="D372" s="1">
        <f t="shared" si="5"/>
        <v>-0.17554479418886204</v>
      </c>
    </row>
    <row r="373" spans="1:4" x14ac:dyDescent="0.25">
      <c r="A373" s="3">
        <v>45344</v>
      </c>
      <c r="B373">
        <v>20.32</v>
      </c>
      <c r="C373" t="s">
        <v>14</v>
      </c>
      <c r="D373" s="1">
        <f t="shared" si="5"/>
        <v>-0.17998385794995964</v>
      </c>
    </row>
    <row r="374" spans="1:4" x14ac:dyDescent="0.25">
      <c r="A374" s="3">
        <v>45345</v>
      </c>
      <c r="B374">
        <v>20.100000000000001</v>
      </c>
      <c r="C374" t="s">
        <v>14</v>
      </c>
      <c r="D374" s="1">
        <f t="shared" si="5"/>
        <v>-0.18886198547215494</v>
      </c>
    </row>
    <row r="375" spans="1:4" x14ac:dyDescent="0.25">
      <c r="A375" s="3">
        <v>45348</v>
      </c>
      <c r="B375">
        <v>20.010000000000002</v>
      </c>
      <c r="C375" t="s">
        <v>14</v>
      </c>
      <c r="D375" s="1">
        <f t="shared" si="5"/>
        <v>-0.19249394673123488</v>
      </c>
    </row>
    <row r="376" spans="1:4" x14ac:dyDescent="0.25">
      <c r="A376" s="3">
        <v>45349</v>
      </c>
      <c r="B376">
        <v>20.02</v>
      </c>
      <c r="C376" t="s">
        <v>14</v>
      </c>
      <c r="D376" s="1">
        <f t="shared" si="5"/>
        <v>-0.19209039548022599</v>
      </c>
    </row>
    <row r="377" spans="1:4" x14ac:dyDescent="0.25">
      <c r="A377" s="3">
        <v>45350</v>
      </c>
      <c r="B377">
        <v>20.07</v>
      </c>
      <c r="C377" t="s">
        <v>14</v>
      </c>
      <c r="D377" s="1">
        <f t="shared" si="5"/>
        <v>-0.19007263922518158</v>
      </c>
    </row>
    <row r="378" spans="1:4" x14ac:dyDescent="0.25">
      <c r="A378" s="3">
        <v>45351</v>
      </c>
      <c r="B378">
        <v>19.2</v>
      </c>
      <c r="C378" t="s">
        <v>14</v>
      </c>
      <c r="D378" s="1">
        <f t="shared" si="5"/>
        <v>-0.22518159806295401</v>
      </c>
    </row>
    <row r="379" spans="1:4" x14ac:dyDescent="0.25">
      <c r="A379" s="3">
        <v>45352</v>
      </c>
      <c r="B379">
        <v>19.66</v>
      </c>
      <c r="C379" t="s">
        <v>14</v>
      </c>
      <c r="D379" s="1">
        <f t="shared" si="5"/>
        <v>-0.20661824051654565</v>
      </c>
    </row>
    <row r="380" spans="1:4" x14ac:dyDescent="0.25">
      <c r="A380" s="3">
        <v>45355</v>
      </c>
      <c r="B380">
        <v>19.399999999999999</v>
      </c>
      <c r="C380" t="s">
        <v>14</v>
      </c>
      <c r="D380" s="1">
        <f t="shared" si="5"/>
        <v>-0.21711057304277648</v>
      </c>
    </row>
    <row r="381" spans="1:4" x14ac:dyDescent="0.25">
      <c r="A381" s="3">
        <v>45356</v>
      </c>
      <c r="B381">
        <v>19.84</v>
      </c>
      <c r="C381" t="s">
        <v>14</v>
      </c>
      <c r="D381" s="1">
        <f t="shared" si="5"/>
        <v>-0.19935431799838588</v>
      </c>
    </row>
    <row r="382" spans="1:4" x14ac:dyDescent="0.25">
      <c r="A382" s="3">
        <v>45357</v>
      </c>
      <c r="B382">
        <v>20.13</v>
      </c>
      <c r="C382" t="s">
        <v>14</v>
      </c>
      <c r="D382" s="1">
        <f t="shared" si="5"/>
        <v>-0.1876513317191284</v>
      </c>
    </row>
    <row r="383" spans="1:4" x14ac:dyDescent="0.25">
      <c r="A383" s="3">
        <v>45358</v>
      </c>
      <c r="B383">
        <v>19.95</v>
      </c>
      <c r="C383" t="s">
        <v>14</v>
      </c>
      <c r="D383" s="1">
        <f t="shared" si="5"/>
        <v>-0.19491525423728817</v>
      </c>
    </row>
    <row r="384" spans="1:4" x14ac:dyDescent="0.25">
      <c r="A384" s="3">
        <v>45359</v>
      </c>
      <c r="B384">
        <v>20.09</v>
      </c>
      <c r="C384" t="s">
        <v>14</v>
      </c>
      <c r="D384" s="1">
        <f t="shared" si="5"/>
        <v>-0.18926553672316393</v>
      </c>
    </row>
    <row r="385" spans="1:4" x14ac:dyDescent="0.25">
      <c r="A385" s="3">
        <v>45362</v>
      </c>
      <c r="B385" t="s">
        <v>6</v>
      </c>
      <c r="C385" t="s">
        <v>14</v>
      </c>
      <c r="D385" s="1" t="e">
        <f t="shared" si="5"/>
        <v>#VALUE!</v>
      </c>
    </row>
    <row r="386" spans="1:4" x14ac:dyDescent="0.25">
      <c r="A386" s="3">
        <v>45362</v>
      </c>
      <c r="B386">
        <v>20.46</v>
      </c>
      <c r="C386" t="s">
        <v>14</v>
      </c>
      <c r="D386" s="1">
        <f t="shared" ref="D386:D449" si="6">(B386/B$2-1)</f>
        <v>-0.17433414043583539</v>
      </c>
    </row>
    <row r="387" spans="1:4" x14ac:dyDescent="0.25">
      <c r="A387" s="3">
        <v>45363</v>
      </c>
      <c r="B387">
        <v>22.25</v>
      </c>
      <c r="C387" t="s">
        <v>14</v>
      </c>
      <c r="D387" s="1">
        <f t="shared" si="6"/>
        <v>-0.10209846650524623</v>
      </c>
    </row>
    <row r="388" spans="1:4" x14ac:dyDescent="0.25">
      <c r="A388" s="3">
        <v>45364</v>
      </c>
      <c r="B388">
        <v>22.65</v>
      </c>
      <c r="C388" t="s">
        <v>14</v>
      </c>
      <c r="D388" s="1">
        <f t="shared" si="6"/>
        <v>-8.5956416464891161E-2</v>
      </c>
    </row>
    <row r="389" spans="1:4" x14ac:dyDescent="0.25">
      <c r="A389" s="3">
        <v>45365</v>
      </c>
      <c r="B389">
        <v>22.63</v>
      </c>
      <c r="C389" t="s">
        <v>14</v>
      </c>
      <c r="D389" s="1">
        <f t="shared" si="6"/>
        <v>-8.6763518966908926E-2</v>
      </c>
    </row>
    <row r="390" spans="1:4" x14ac:dyDescent="0.25">
      <c r="A390" s="3">
        <v>45366</v>
      </c>
      <c r="B390">
        <v>22.54</v>
      </c>
      <c r="C390" t="s">
        <v>14</v>
      </c>
      <c r="D390" s="1">
        <f t="shared" si="6"/>
        <v>-9.0395480225988756E-2</v>
      </c>
    </row>
    <row r="391" spans="1:4" x14ac:dyDescent="0.25">
      <c r="A391" s="3">
        <v>45369</v>
      </c>
      <c r="B391">
        <v>22.81</v>
      </c>
      <c r="C391" t="s">
        <v>14</v>
      </c>
      <c r="D391" s="1">
        <f t="shared" si="6"/>
        <v>-7.9499596448749044E-2</v>
      </c>
    </row>
    <row r="392" spans="1:4" x14ac:dyDescent="0.25">
      <c r="A392" s="3">
        <v>45370</v>
      </c>
      <c r="B392">
        <v>23.08</v>
      </c>
      <c r="C392" t="s">
        <v>14</v>
      </c>
      <c r="D392" s="1">
        <f t="shared" si="6"/>
        <v>-6.8603712671509443E-2</v>
      </c>
    </row>
    <row r="393" spans="1:4" x14ac:dyDescent="0.25">
      <c r="A393" s="3">
        <v>45371</v>
      </c>
      <c r="B393">
        <v>23.51</v>
      </c>
      <c r="C393" t="s">
        <v>14</v>
      </c>
      <c r="D393" s="1">
        <f t="shared" si="6"/>
        <v>-5.1251008878127502E-2</v>
      </c>
    </row>
    <row r="394" spans="1:4" x14ac:dyDescent="0.25">
      <c r="A394" s="3">
        <v>45372</v>
      </c>
      <c r="B394">
        <v>23.41</v>
      </c>
      <c r="C394" t="s">
        <v>14</v>
      </c>
      <c r="D394" s="1">
        <f t="shared" si="6"/>
        <v>-5.5286521388216325E-2</v>
      </c>
    </row>
    <row r="395" spans="1:4" x14ac:dyDescent="0.25">
      <c r="A395" s="3">
        <v>45373</v>
      </c>
      <c r="B395">
        <v>22.96</v>
      </c>
      <c r="C395" t="s">
        <v>14</v>
      </c>
      <c r="D395" s="1">
        <f t="shared" si="6"/>
        <v>-7.3446327683615809E-2</v>
      </c>
    </row>
    <row r="396" spans="1:4" x14ac:dyDescent="0.25">
      <c r="A396" s="3">
        <v>45376</v>
      </c>
      <c r="B396">
        <v>22.72</v>
      </c>
      <c r="C396" t="s">
        <v>14</v>
      </c>
      <c r="D396" s="1">
        <f t="shared" si="6"/>
        <v>-8.3131557707828985E-2</v>
      </c>
    </row>
    <row r="397" spans="1:4" x14ac:dyDescent="0.25">
      <c r="A397" s="3">
        <v>45377</v>
      </c>
      <c r="B397">
        <v>22.52</v>
      </c>
      <c r="C397" t="s">
        <v>14</v>
      </c>
      <c r="D397" s="1">
        <f t="shared" si="6"/>
        <v>-9.120258272800652E-2</v>
      </c>
    </row>
    <row r="398" spans="1:4" x14ac:dyDescent="0.25">
      <c r="A398" s="3">
        <v>45378</v>
      </c>
      <c r="B398">
        <v>22.78</v>
      </c>
      <c r="C398" t="s">
        <v>14</v>
      </c>
      <c r="D398" s="1">
        <f t="shared" si="6"/>
        <v>-8.071025020177558E-2</v>
      </c>
    </row>
    <row r="399" spans="1:4" x14ac:dyDescent="0.25">
      <c r="A399" s="3">
        <v>45379</v>
      </c>
      <c r="B399">
        <v>23.03</v>
      </c>
      <c r="C399" t="s">
        <v>14</v>
      </c>
      <c r="D399" s="1">
        <f t="shared" si="6"/>
        <v>-7.0621468926553632E-2</v>
      </c>
    </row>
    <row r="400" spans="1:4" x14ac:dyDescent="0.25">
      <c r="A400" s="3">
        <v>45383</v>
      </c>
      <c r="B400">
        <v>23.1</v>
      </c>
      <c r="C400" t="s">
        <v>14</v>
      </c>
      <c r="D400" s="1">
        <f t="shared" si="6"/>
        <v>-6.7796610169491456E-2</v>
      </c>
    </row>
    <row r="401" spans="1:4" x14ac:dyDescent="0.25">
      <c r="A401" s="3">
        <v>45384</v>
      </c>
      <c r="B401">
        <v>23.44</v>
      </c>
      <c r="C401" t="s">
        <v>14</v>
      </c>
      <c r="D401" s="1">
        <f t="shared" si="6"/>
        <v>-5.4075867635189678E-2</v>
      </c>
    </row>
    <row r="402" spans="1:4" x14ac:dyDescent="0.25">
      <c r="A402" s="3">
        <v>45385</v>
      </c>
      <c r="B402">
        <v>24.05</v>
      </c>
      <c r="C402" t="s">
        <v>14</v>
      </c>
      <c r="D402" s="1">
        <f t="shared" si="6"/>
        <v>-2.9459241323648078E-2</v>
      </c>
    </row>
    <row r="403" spans="1:4" x14ac:dyDescent="0.25">
      <c r="A403" s="3">
        <v>45386</v>
      </c>
      <c r="B403">
        <v>24.29</v>
      </c>
      <c r="C403" t="s">
        <v>14</v>
      </c>
      <c r="D403" s="1">
        <f t="shared" si="6"/>
        <v>-1.9774011299435124E-2</v>
      </c>
    </row>
    <row r="404" spans="1:4" x14ac:dyDescent="0.25">
      <c r="A404" s="3">
        <v>45387</v>
      </c>
      <c r="B404">
        <v>24.35</v>
      </c>
      <c r="C404" t="s">
        <v>14</v>
      </c>
      <c r="D404" s="1">
        <f t="shared" si="6"/>
        <v>-1.7352703793381719E-2</v>
      </c>
    </row>
    <row r="405" spans="1:4" x14ac:dyDescent="0.25">
      <c r="A405" s="3">
        <v>45390</v>
      </c>
      <c r="B405">
        <v>24.32</v>
      </c>
      <c r="C405" t="s">
        <v>14</v>
      </c>
      <c r="D405" s="1">
        <f t="shared" si="6"/>
        <v>-1.8563357546408477E-2</v>
      </c>
    </row>
    <row r="406" spans="1:4" x14ac:dyDescent="0.25">
      <c r="A406" s="3">
        <v>45391</v>
      </c>
      <c r="B406">
        <v>24.09</v>
      </c>
      <c r="C406" t="s">
        <v>14</v>
      </c>
      <c r="D406" s="1">
        <f t="shared" si="6"/>
        <v>-2.7845036319612659E-2</v>
      </c>
    </row>
    <row r="407" spans="1:4" x14ac:dyDescent="0.25">
      <c r="A407" s="3">
        <v>45392</v>
      </c>
      <c r="B407">
        <v>24.34</v>
      </c>
      <c r="C407" t="s">
        <v>14</v>
      </c>
      <c r="D407" s="1">
        <f t="shared" si="6"/>
        <v>-1.7756255044390712E-2</v>
      </c>
    </row>
    <row r="408" spans="1:4" x14ac:dyDescent="0.25">
      <c r="A408" s="3">
        <v>45393</v>
      </c>
      <c r="B408">
        <v>24.3</v>
      </c>
      <c r="C408" t="s">
        <v>14</v>
      </c>
      <c r="D408" s="1">
        <f t="shared" si="6"/>
        <v>-1.937046004842613E-2</v>
      </c>
    </row>
    <row r="409" spans="1:4" x14ac:dyDescent="0.25">
      <c r="A409" s="3">
        <v>45394</v>
      </c>
      <c r="B409">
        <v>23.91</v>
      </c>
      <c r="C409" t="s">
        <v>14</v>
      </c>
      <c r="D409" s="1">
        <f t="shared" si="6"/>
        <v>-3.510895883777243E-2</v>
      </c>
    </row>
    <row r="410" spans="1:4" x14ac:dyDescent="0.25">
      <c r="A410" s="3">
        <v>45397</v>
      </c>
      <c r="B410">
        <v>23.79</v>
      </c>
      <c r="C410" t="s">
        <v>14</v>
      </c>
      <c r="D410" s="1">
        <f t="shared" si="6"/>
        <v>-3.9951573849879018E-2</v>
      </c>
    </row>
    <row r="411" spans="1:4" x14ac:dyDescent="0.25">
      <c r="A411" s="3">
        <v>45398</v>
      </c>
      <c r="B411">
        <v>23.68</v>
      </c>
      <c r="C411" t="s">
        <v>14</v>
      </c>
      <c r="D411" s="1">
        <f t="shared" si="6"/>
        <v>-4.4390637610976613E-2</v>
      </c>
    </row>
    <row r="412" spans="1:4" x14ac:dyDescent="0.25">
      <c r="A412" s="3">
        <v>45399</v>
      </c>
      <c r="B412">
        <v>23.71</v>
      </c>
      <c r="C412" t="s">
        <v>14</v>
      </c>
      <c r="D412" s="1">
        <f t="shared" si="6"/>
        <v>-4.3179983857949966E-2</v>
      </c>
    </row>
    <row r="413" spans="1:4" x14ac:dyDescent="0.25">
      <c r="A413" s="3">
        <v>45400</v>
      </c>
      <c r="B413">
        <v>23.64</v>
      </c>
      <c r="C413" t="s">
        <v>14</v>
      </c>
      <c r="D413" s="1">
        <f t="shared" si="6"/>
        <v>-4.6004842615012143E-2</v>
      </c>
    </row>
    <row r="414" spans="1:4" x14ac:dyDescent="0.25">
      <c r="A414" s="3">
        <v>45401</v>
      </c>
      <c r="B414">
        <v>24.1</v>
      </c>
      <c r="C414" t="s">
        <v>14</v>
      </c>
      <c r="D414" s="1">
        <f t="shared" si="6"/>
        <v>-2.7441485068603666E-2</v>
      </c>
    </row>
    <row r="415" spans="1:4" x14ac:dyDescent="0.25">
      <c r="A415" s="3">
        <v>45404</v>
      </c>
      <c r="B415">
        <v>24.21</v>
      </c>
      <c r="C415" t="s">
        <v>14</v>
      </c>
      <c r="D415" s="1">
        <f t="shared" si="6"/>
        <v>-2.3002421307506071E-2</v>
      </c>
    </row>
    <row r="416" spans="1:4" x14ac:dyDescent="0.25">
      <c r="A416" s="3">
        <v>45405</v>
      </c>
      <c r="B416">
        <v>24.45</v>
      </c>
      <c r="C416" t="s">
        <v>14</v>
      </c>
      <c r="D416" s="1">
        <f t="shared" si="6"/>
        <v>-1.3317191283293006E-2</v>
      </c>
    </row>
    <row r="417" spans="1:4" x14ac:dyDescent="0.25">
      <c r="A417" s="3">
        <v>45406</v>
      </c>
      <c r="B417">
        <v>24.11</v>
      </c>
      <c r="C417" t="s">
        <v>14</v>
      </c>
      <c r="D417" s="1">
        <f t="shared" si="6"/>
        <v>-2.7037933817594895E-2</v>
      </c>
    </row>
    <row r="418" spans="1:4" x14ac:dyDescent="0.25">
      <c r="A418" s="3">
        <v>45407</v>
      </c>
      <c r="B418">
        <v>23.95</v>
      </c>
      <c r="C418" t="s">
        <v>14</v>
      </c>
      <c r="D418" s="1">
        <f t="shared" si="6"/>
        <v>-3.3494753833737012E-2</v>
      </c>
    </row>
    <row r="419" spans="1:4" x14ac:dyDescent="0.25">
      <c r="A419" s="3">
        <v>45408</v>
      </c>
      <c r="B419">
        <v>24.03</v>
      </c>
      <c r="C419" t="s">
        <v>14</v>
      </c>
      <c r="D419" s="1">
        <f t="shared" si="6"/>
        <v>-3.0266343825665842E-2</v>
      </c>
    </row>
    <row r="420" spans="1:4" x14ac:dyDescent="0.25">
      <c r="A420" s="3">
        <v>45411</v>
      </c>
      <c r="B420">
        <v>23.89</v>
      </c>
      <c r="C420" t="s">
        <v>14</v>
      </c>
      <c r="D420" s="1">
        <f t="shared" si="6"/>
        <v>-3.5916061339790195E-2</v>
      </c>
    </row>
    <row r="421" spans="1:4" x14ac:dyDescent="0.25">
      <c r="A421" s="3">
        <v>45412</v>
      </c>
      <c r="B421">
        <v>23.47</v>
      </c>
      <c r="C421" t="s">
        <v>14</v>
      </c>
      <c r="D421" s="1">
        <f t="shared" si="6"/>
        <v>-5.2865213882163142E-2</v>
      </c>
    </row>
    <row r="422" spans="1:4" x14ac:dyDescent="0.25">
      <c r="A422" s="3">
        <v>45413</v>
      </c>
      <c r="B422">
        <v>23.52</v>
      </c>
      <c r="C422" t="s">
        <v>14</v>
      </c>
      <c r="D422" s="1">
        <f t="shared" si="6"/>
        <v>-5.0847457627118731E-2</v>
      </c>
    </row>
    <row r="423" spans="1:4" x14ac:dyDescent="0.25">
      <c r="A423" s="3">
        <v>45414</v>
      </c>
      <c r="B423">
        <v>23.87</v>
      </c>
      <c r="C423" t="s">
        <v>14</v>
      </c>
      <c r="D423" s="1">
        <f t="shared" si="6"/>
        <v>-3.672316384180796E-2</v>
      </c>
    </row>
    <row r="424" spans="1:4" x14ac:dyDescent="0.25">
      <c r="A424" s="3">
        <v>45415</v>
      </c>
      <c r="B424">
        <v>23.86</v>
      </c>
      <c r="C424" t="s">
        <v>14</v>
      </c>
      <c r="D424" s="1">
        <f t="shared" si="6"/>
        <v>-3.7126715092816842E-2</v>
      </c>
    </row>
    <row r="425" spans="1:4" x14ac:dyDescent="0.25">
      <c r="A425" s="3">
        <v>45418</v>
      </c>
      <c r="B425">
        <v>24.07</v>
      </c>
      <c r="C425" t="s">
        <v>14</v>
      </c>
      <c r="D425" s="1">
        <f t="shared" si="6"/>
        <v>-2.8652138821630424E-2</v>
      </c>
    </row>
    <row r="426" spans="1:4" x14ac:dyDescent="0.25">
      <c r="A426" s="3">
        <v>45419</v>
      </c>
      <c r="B426">
        <v>24.53</v>
      </c>
      <c r="C426" t="s">
        <v>14</v>
      </c>
      <c r="D426" s="1">
        <f t="shared" si="6"/>
        <v>-1.0088781275221947E-2</v>
      </c>
    </row>
    <row r="427" spans="1:4" x14ac:dyDescent="0.25">
      <c r="A427" s="3">
        <v>45420</v>
      </c>
      <c r="B427">
        <v>24.8</v>
      </c>
      <c r="C427" t="s">
        <v>14</v>
      </c>
      <c r="D427" s="1">
        <f t="shared" si="6"/>
        <v>8.0710250201776468E-4</v>
      </c>
    </row>
    <row r="428" spans="1:4" x14ac:dyDescent="0.25">
      <c r="A428" s="3">
        <v>45421</v>
      </c>
      <c r="B428">
        <v>24.71</v>
      </c>
      <c r="C428" t="s">
        <v>14</v>
      </c>
      <c r="D428" s="1">
        <f t="shared" si="6"/>
        <v>-2.8248587570621764E-3</v>
      </c>
    </row>
    <row r="429" spans="1:4" x14ac:dyDescent="0.25">
      <c r="A429" s="3">
        <v>45422</v>
      </c>
      <c r="B429">
        <v>24.79</v>
      </c>
      <c r="C429" t="s">
        <v>14</v>
      </c>
      <c r="D429" s="1">
        <f t="shared" si="6"/>
        <v>4.0355125100877132E-4</v>
      </c>
    </row>
    <row r="430" spans="1:4" x14ac:dyDescent="0.25">
      <c r="A430" s="3">
        <v>45425</v>
      </c>
      <c r="B430">
        <v>25.17</v>
      </c>
      <c r="C430" t="s">
        <v>14</v>
      </c>
      <c r="D430" s="1">
        <f t="shared" si="6"/>
        <v>1.57384987893463E-2</v>
      </c>
    </row>
    <row r="431" spans="1:4" x14ac:dyDescent="0.25">
      <c r="A431" s="3">
        <v>45426</v>
      </c>
      <c r="B431">
        <v>25.52</v>
      </c>
      <c r="C431" t="s">
        <v>14</v>
      </c>
      <c r="D431" s="1">
        <f t="shared" si="6"/>
        <v>2.9862792574656849E-2</v>
      </c>
    </row>
    <row r="432" spans="1:4" x14ac:dyDescent="0.25">
      <c r="A432" s="3">
        <v>45427</v>
      </c>
      <c r="B432">
        <v>25.71</v>
      </c>
      <c r="C432" t="s">
        <v>14</v>
      </c>
      <c r="D432" s="1">
        <f t="shared" si="6"/>
        <v>3.7530266343825724E-2</v>
      </c>
    </row>
    <row r="433" spans="1:4" x14ac:dyDescent="0.25">
      <c r="A433" s="3">
        <v>45428</v>
      </c>
      <c r="B433">
        <v>25.79</v>
      </c>
      <c r="C433" t="s">
        <v>14</v>
      </c>
      <c r="D433" s="1">
        <f t="shared" si="6"/>
        <v>4.0758676351896561E-2</v>
      </c>
    </row>
    <row r="434" spans="1:4" x14ac:dyDescent="0.25">
      <c r="A434" s="3">
        <v>45429</v>
      </c>
      <c r="B434">
        <v>25.75</v>
      </c>
      <c r="C434" t="s">
        <v>14</v>
      </c>
      <c r="D434" s="1">
        <f t="shared" si="6"/>
        <v>3.9144471347861032E-2</v>
      </c>
    </row>
    <row r="435" spans="1:4" x14ac:dyDescent="0.25">
      <c r="A435" s="3">
        <v>45432</v>
      </c>
      <c r="B435">
        <v>26.01</v>
      </c>
      <c r="C435" t="s">
        <v>14</v>
      </c>
      <c r="D435" s="1">
        <f t="shared" si="6"/>
        <v>4.9636803874091973E-2</v>
      </c>
    </row>
    <row r="436" spans="1:4" x14ac:dyDescent="0.25">
      <c r="A436" s="3">
        <v>45433</v>
      </c>
      <c r="B436">
        <v>25.87</v>
      </c>
      <c r="C436" t="s">
        <v>14</v>
      </c>
      <c r="D436" s="1">
        <f t="shared" si="6"/>
        <v>4.398708635996762E-2</v>
      </c>
    </row>
    <row r="437" spans="1:4" x14ac:dyDescent="0.25">
      <c r="A437" s="3">
        <v>45434</v>
      </c>
      <c r="B437">
        <v>25.64</v>
      </c>
      <c r="C437" t="s">
        <v>14</v>
      </c>
      <c r="D437" s="1">
        <f t="shared" si="6"/>
        <v>3.4705407586763437E-2</v>
      </c>
    </row>
    <row r="438" spans="1:4" x14ac:dyDescent="0.25">
      <c r="A438" s="3">
        <v>45435</v>
      </c>
      <c r="B438">
        <v>25.35</v>
      </c>
      <c r="C438" t="s">
        <v>14</v>
      </c>
      <c r="D438" s="1">
        <f t="shared" si="6"/>
        <v>2.300242130750596E-2</v>
      </c>
    </row>
    <row r="439" spans="1:4" x14ac:dyDescent="0.25">
      <c r="A439" s="3">
        <v>45436</v>
      </c>
      <c r="B439">
        <v>25.73</v>
      </c>
      <c r="C439" t="s">
        <v>14</v>
      </c>
      <c r="D439" s="1">
        <f t="shared" si="6"/>
        <v>3.8337368845843489E-2</v>
      </c>
    </row>
    <row r="440" spans="1:4" x14ac:dyDescent="0.25">
      <c r="A440" s="3">
        <v>45440</v>
      </c>
      <c r="B440">
        <v>24.81</v>
      </c>
      <c r="C440" t="s">
        <v>14</v>
      </c>
      <c r="D440" s="1">
        <f t="shared" si="6"/>
        <v>1.210653753026536E-3</v>
      </c>
    </row>
    <row r="441" spans="1:4" x14ac:dyDescent="0.25">
      <c r="A441" s="3">
        <v>45441</v>
      </c>
      <c r="B441">
        <v>24.31</v>
      </c>
      <c r="C441" t="s">
        <v>14</v>
      </c>
      <c r="D441" s="1">
        <f t="shared" si="6"/>
        <v>-1.8966908797417359E-2</v>
      </c>
    </row>
    <row r="442" spans="1:4" x14ac:dyDescent="0.25">
      <c r="A442" s="3">
        <v>45442</v>
      </c>
      <c r="B442">
        <v>24.76</v>
      </c>
      <c r="C442" t="s">
        <v>14</v>
      </c>
      <c r="D442" s="1">
        <f t="shared" si="6"/>
        <v>-8.0710250201776468E-4</v>
      </c>
    </row>
    <row r="443" spans="1:4" x14ac:dyDescent="0.25">
      <c r="A443" s="3">
        <v>45443</v>
      </c>
      <c r="B443">
        <v>25.17</v>
      </c>
      <c r="C443" t="s">
        <v>14</v>
      </c>
      <c r="D443" s="1">
        <f t="shared" si="6"/>
        <v>1.57384987893463E-2</v>
      </c>
    </row>
    <row r="444" spans="1:4" x14ac:dyDescent="0.25">
      <c r="A444" s="3">
        <v>45446</v>
      </c>
      <c r="B444">
        <v>24.96</v>
      </c>
      <c r="C444" t="s">
        <v>14</v>
      </c>
      <c r="D444" s="1">
        <f t="shared" si="6"/>
        <v>7.2639225181598821E-3</v>
      </c>
    </row>
    <row r="445" spans="1:4" x14ac:dyDescent="0.25">
      <c r="A445" s="3">
        <v>45447</v>
      </c>
      <c r="B445">
        <v>24.64</v>
      </c>
      <c r="C445" t="s">
        <v>14</v>
      </c>
      <c r="D445" s="1">
        <f t="shared" si="6"/>
        <v>-5.6497175141243527E-3</v>
      </c>
    </row>
    <row r="446" spans="1:4" x14ac:dyDescent="0.25">
      <c r="A446" s="3">
        <v>45448</v>
      </c>
      <c r="B446">
        <v>25.21</v>
      </c>
      <c r="C446" t="s">
        <v>14</v>
      </c>
      <c r="D446" s="1">
        <f t="shared" si="6"/>
        <v>1.735270379338183E-2</v>
      </c>
    </row>
    <row r="447" spans="1:4" x14ac:dyDescent="0.25">
      <c r="A447" s="3">
        <v>45449</v>
      </c>
      <c r="B447">
        <v>25.59</v>
      </c>
      <c r="C447" t="s">
        <v>14</v>
      </c>
      <c r="D447" s="1">
        <f t="shared" si="6"/>
        <v>3.2687651331719136E-2</v>
      </c>
    </row>
    <row r="448" spans="1:4" x14ac:dyDescent="0.25">
      <c r="A448" s="3">
        <v>45450</v>
      </c>
      <c r="B448">
        <v>25.42</v>
      </c>
      <c r="C448" t="s">
        <v>14</v>
      </c>
      <c r="D448" s="1">
        <f t="shared" si="6"/>
        <v>2.5827280064568248E-2</v>
      </c>
    </row>
    <row r="449" spans="1:4" x14ac:dyDescent="0.25">
      <c r="A449" s="3">
        <v>45453</v>
      </c>
      <c r="B449" t="s">
        <v>6</v>
      </c>
      <c r="C449" t="s">
        <v>14</v>
      </c>
      <c r="D449" s="1" t="e">
        <f t="shared" si="6"/>
        <v>#VALUE!</v>
      </c>
    </row>
    <row r="450" spans="1:4" x14ac:dyDescent="0.25">
      <c r="A450" s="3">
        <v>45453</v>
      </c>
      <c r="B450">
        <v>26.81</v>
      </c>
      <c r="C450" t="s">
        <v>14</v>
      </c>
      <c r="D450" s="1">
        <f t="shared" ref="D450:D513" si="7">(B450/B$2-1)</f>
        <v>8.1920903954802116E-2</v>
      </c>
    </row>
    <row r="451" spans="1:4" x14ac:dyDescent="0.25">
      <c r="A451" s="3">
        <v>45454</v>
      </c>
      <c r="B451">
        <v>27.27</v>
      </c>
      <c r="C451" t="s">
        <v>14</v>
      </c>
      <c r="D451" s="1">
        <f t="shared" si="7"/>
        <v>0.10048426150121048</v>
      </c>
    </row>
    <row r="452" spans="1:4" x14ac:dyDescent="0.25">
      <c r="A452" s="3">
        <v>45455</v>
      </c>
      <c r="B452">
        <v>27.45</v>
      </c>
      <c r="C452" t="s">
        <v>14</v>
      </c>
      <c r="D452" s="1">
        <f t="shared" si="7"/>
        <v>0.10774818401937036</v>
      </c>
    </row>
    <row r="453" spans="1:4" x14ac:dyDescent="0.25">
      <c r="A453" s="3">
        <v>45456</v>
      </c>
      <c r="B453">
        <v>27.2</v>
      </c>
      <c r="C453" t="s">
        <v>14</v>
      </c>
      <c r="D453" s="1">
        <f t="shared" si="7"/>
        <v>9.7659402744148416E-2</v>
      </c>
    </row>
    <row r="454" spans="1:4" x14ac:dyDescent="0.25">
      <c r="A454" s="3">
        <v>45457</v>
      </c>
      <c r="B454">
        <v>26.5</v>
      </c>
      <c r="C454" t="s">
        <v>14</v>
      </c>
      <c r="D454" s="1">
        <f t="shared" si="7"/>
        <v>6.9410815173527096E-2</v>
      </c>
    </row>
    <row r="455" spans="1:4" x14ac:dyDescent="0.25">
      <c r="A455" s="3">
        <v>45460</v>
      </c>
      <c r="B455">
        <v>27.68</v>
      </c>
      <c r="C455" t="s">
        <v>14</v>
      </c>
      <c r="D455" s="1">
        <f t="shared" si="7"/>
        <v>0.11702986279257455</v>
      </c>
    </row>
    <row r="456" spans="1:4" x14ac:dyDescent="0.25">
      <c r="A456" s="3">
        <v>45461</v>
      </c>
      <c r="B456">
        <v>27.5</v>
      </c>
      <c r="C456" t="s">
        <v>14</v>
      </c>
      <c r="D456" s="1">
        <f t="shared" si="7"/>
        <v>0.10976594027441489</v>
      </c>
    </row>
    <row r="457" spans="1:4" x14ac:dyDescent="0.25">
      <c r="A457" s="3">
        <v>45463</v>
      </c>
      <c r="B457">
        <v>28.01</v>
      </c>
      <c r="C457" t="s">
        <v>14</v>
      </c>
      <c r="D457" s="1">
        <f t="shared" si="7"/>
        <v>0.13034705407586755</v>
      </c>
    </row>
    <row r="458" spans="1:4" x14ac:dyDescent="0.25">
      <c r="A458" s="3">
        <v>45464</v>
      </c>
      <c r="B458">
        <v>27.91</v>
      </c>
      <c r="C458" t="s">
        <v>14</v>
      </c>
      <c r="D458" s="1">
        <f t="shared" si="7"/>
        <v>0.12631154156577873</v>
      </c>
    </row>
    <row r="459" spans="1:4" x14ac:dyDescent="0.25">
      <c r="A459" s="3">
        <v>45467</v>
      </c>
      <c r="B459">
        <v>29.45</v>
      </c>
      <c r="C459" t="s">
        <v>14</v>
      </c>
      <c r="D459" s="1">
        <f t="shared" si="7"/>
        <v>0.18845843422114594</v>
      </c>
    </row>
    <row r="460" spans="1:4" x14ac:dyDescent="0.25">
      <c r="A460" s="3">
        <v>45468</v>
      </c>
      <c r="B460">
        <v>29.7</v>
      </c>
      <c r="C460" t="s">
        <v>14</v>
      </c>
      <c r="D460" s="1">
        <f t="shared" si="7"/>
        <v>0.19854721549636789</v>
      </c>
    </row>
    <row r="461" spans="1:4" x14ac:dyDescent="0.25">
      <c r="A461" s="3">
        <v>45469</v>
      </c>
      <c r="B461">
        <v>29.68</v>
      </c>
      <c r="C461" t="s">
        <v>14</v>
      </c>
      <c r="D461" s="1">
        <f t="shared" si="7"/>
        <v>0.19774011299435013</v>
      </c>
    </row>
    <row r="462" spans="1:4" x14ac:dyDescent="0.25">
      <c r="A462" s="3">
        <v>45470</v>
      </c>
      <c r="B462">
        <v>29.94</v>
      </c>
      <c r="C462" t="s">
        <v>14</v>
      </c>
      <c r="D462" s="1">
        <f t="shared" si="7"/>
        <v>0.20823244552058107</v>
      </c>
    </row>
    <row r="463" spans="1:4" x14ac:dyDescent="0.25">
      <c r="A463" s="3">
        <v>45471</v>
      </c>
      <c r="B463">
        <v>30.3</v>
      </c>
      <c r="C463" t="s">
        <v>14</v>
      </c>
      <c r="D463" s="1">
        <f t="shared" si="7"/>
        <v>0.22276029055690061</v>
      </c>
    </row>
    <row r="464" spans="1:4" x14ac:dyDescent="0.25">
      <c r="A464" s="3">
        <v>45474</v>
      </c>
      <c r="B464">
        <v>30.59</v>
      </c>
      <c r="C464" t="s">
        <v>14</v>
      </c>
      <c r="D464" s="1">
        <f t="shared" si="7"/>
        <v>0.23446327683615809</v>
      </c>
    </row>
    <row r="465" spans="1:4" x14ac:dyDescent="0.25">
      <c r="A465" s="3">
        <v>45475</v>
      </c>
      <c r="B465">
        <v>29.98</v>
      </c>
      <c r="C465" t="s">
        <v>14</v>
      </c>
      <c r="D465" s="1">
        <f t="shared" si="7"/>
        <v>0.2098466505246166</v>
      </c>
    </row>
    <row r="466" spans="1:4" x14ac:dyDescent="0.25">
      <c r="A466" s="3">
        <v>45476</v>
      </c>
      <c r="B466">
        <v>30.43</v>
      </c>
      <c r="C466" t="s">
        <v>14</v>
      </c>
      <c r="D466" s="1">
        <f t="shared" si="7"/>
        <v>0.22800645682001597</v>
      </c>
    </row>
    <row r="467" spans="1:4" x14ac:dyDescent="0.25">
      <c r="A467" s="3">
        <v>45478</v>
      </c>
      <c r="B467">
        <v>32.46</v>
      </c>
      <c r="C467" t="s">
        <v>14</v>
      </c>
      <c r="D467" s="1">
        <f t="shared" si="7"/>
        <v>0.30992736077481831</v>
      </c>
    </row>
    <row r="468" spans="1:4" x14ac:dyDescent="0.25">
      <c r="A468" s="3">
        <v>45481</v>
      </c>
      <c r="B468">
        <v>32.44</v>
      </c>
      <c r="C468" t="s">
        <v>14</v>
      </c>
      <c r="D468" s="1">
        <f t="shared" si="7"/>
        <v>0.30912025827280054</v>
      </c>
    </row>
    <row r="469" spans="1:4" x14ac:dyDescent="0.25">
      <c r="A469" s="3">
        <v>45482</v>
      </c>
      <c r="B469">
        <v>32.700000000000003</v>
      </c>
      <c r="C469" t="s">
        <v>14</v>
      </c>
      <c r="D469" s="1">
        <f t="shared" si="7"/>
        <v>0.31961259079903148</v>
      </c>
    </row>
    <row r="470" spans="1:4" x14ac:dyDescent="0.25">
      <c r="A470" s="3">
        <v>45483</v>
      </c>
      <c r="B470">
        <v>33.15</v>
      </c>
      <c r="C470" t="s">
        <v>14</v>
      </c>
      <c r="D470" s="1">
        <f t="shared" si="7"/>
        <v>0.33777239709443085</v>
      </c>
    </row>
    <row r="471" spans="1:4" x14ac:dyDescent="0.25">
      <c r="A471" s="3">
        <v>45484</v>
      </c>
      <c r="B471">
        <v>33.15</v>
      </c>
      <c r="C471" t="s">
        <v>14</v>
      </c>
      <c r="D471" s="1">
        <f t="shared" si="7"/>
        <v>0.33777239709443085</v>
      </c>
    </row>
    <row r="472" spans="1:4" x14ac:dyDescent="0.25">
      <c r="A472" s="3">
        <v>45485</v>
      </c>
      <c r="B472">
        <v>33.130000000000003</v>
      </c>
      <c r="C472" t="s">
        <v>14</v>
      </c>
      <c r="D472" s="1">
        <f t="shared" si="7"/>
        <v>0.33696529459241331</v>
      </c>
    </row>
    <row r="473" spans="1:4" x14ac:dyDescent="0.25">
      <c r="A473" s="3">
        <v>45488</v>
      </c>
      <c r="B473">
        <v>33.590000000000003</v>
      </c>
      <c r="C473" t="s">
        <v>14</v>
      </c>
      <c r="D473" s="1">
        <f t="shared" si="7"/>
        <v>0.35552865213882168</v>
      </c>
    </row>
    <row r="474" spans="1:4" x14ac:dyDescent="0.25">
      <c r="A474" s="3">
        <v>45489</v>
      </c>
      <c r="B474">
        <v>33.549999999999997</v>
      </c>
      <c r="C474" t="s">
        <v>14</v>
      </c>
      <c r="D474" s="1">
        <f t="shared" si="7"/>
        <v>0.35391444713478593</v>
      </c>
    </row>
    <row r="475" spans="1:4" x14ac:dyDescent="0.25">
      <c r="A475" s="3">
        <v>45490</v>
      </c>
      <c r="B475">
        <v>33.17</v>
      </c>
      <c r="C475" t="s">
        <v>14</v>
      </c>
      <c r="D475" s="1">
        <f t="shared" si="7"/>
        <v>0.33857949959644884</v>
      </c>
    </row>
    <row r="476" spans="1:4" x14ac:dyDescent="0.25">
      <c r="A476" s="3">
        <v>45491</v>
      </c>
      <c r="B476">
        <v>32.85</v>
      </c>
      <c r="C476" t="s">
        <v>14</v>
      </c>
      <c r="D476" s="1">
        <f t="shared" si="7"/>
        <v>0.32566585956416461</v>
      </c>
    </row>
    <row r="477" spans="1:4" x14ac:dyDescent="0.25">
      <c r="A477" s="3">
        <v>45492</v>
      </c>
      <c r="B477">
        <v>33.03</v>
      </c>
      <c r="C477" t="s">
        <v>14</v>
      </c>
      <c r="D477" s="1">
        <f t="shared" si="7"/>
        <v>0.33292978208232449</v>
      </c>
    </row>
    <row r="478" spans="1:4" x14ac:dyDescent="0.25">
      <c r="A478" s="3">
        <v>45495</v>
      </c>
      <c r="B478">
        <v>33.11</v>
      </c>
      <c r="C478" t="s">
        <v>14</v>
      </c>
      <c r="D478" s="1">
        <f t="shared" si="7"/>
        <v>0.33615819209039532</v>
      </c>
    </row>
    <row r="479" spans="1:4" x14ac:dyDescent="0.25">
      <c r="A479" s="3">
        <v>45496</v>
      </c>
      <c r="B479">
        <v>35.130000000000003</v>
      </c>
      <c r="C479" t="s">
        <v>14</v>
      </c>
      <c r="D479" s="1">
        <f t="shared" si="7"/>
        <v>0.41767554479418889</v>
      </c>
    </row>
    <row r="480" spans="1:4" x14ac:dyDescent="0.25">
      <c r="A480" s="3">
        <v>45497</v>
      </c>
      <c r="B480">
        <v>34.35</v>
      </c>
      <c r="C480" t="s">
        <v>14</v>
      </c>
      <c r="D480" s="1">
        <f t="shared" si="7"/>
        <v>0.38619854721549629</v>
      </c>
    </row>
    <row r="481" spans="1:4" x14ac:dyDescent="0.25">
      <c r="A481" s="3">
        <v>45498</v>
      </c>
      <c r="B481">
        <v>34.17</v>
      </c>
      <c r="C481" t="s">
        <v>14</v>
      </c>
      <c r="D481" s="1">
        <f t="shared" si="7"/>
        <v>0.37893462469733663</v>
      </c>
    </row>
    <row r="482" spans="1:4" x14ac:dyDescent="0.25">
      <c r="A482" s="3">
        <v>45499</v>
      </c>
      <c r="B482">
        <v>34.06</v>
      </c>
      <c r="C482" t="s">
        <v>14</v>
      </c>
      <c r="D482" s="1">
        <f t="shared" si="7"/>
        <v>0.37449556093623904</v>
      </c>
    </row>
    <row r="483" spans="1:4" x14ac:dyDescent="0.25">
      <c r="A483" s="3">
        <v>45502</v>
      </c>
      <c r="B483">
        <v>33.450000000000003</v>
      </c>
      <c r="C483" t="s">
        <v>14</v>
      </c>
      <c r="D483" s="1">
        <f t="shared" si="7"/>
        <v>0.34987893462469732</v>
      </c>
    </row>
    <row r="484" spans="1:4" x14ac:dyDescent="0.25">
      <c r="A484" s="3">
        <v>45503</v>
      </c>
      <c r="B484">
        <v>33.53</v>
      </c>
      <c r="C484" t="s">
        <v>14</v>
      </c>
      <c r="D484" s="1">
        <f t="shared" si="7"/>
        <v>0.35310734463276838</v>
      </c>
    </row>
    <row r="485" spans="1:4" x14ac:dyDescent="0.25">
      <c r="A485" s="3">
        <v>45504</v>
      </c>
      <c r="B485">
        <v>33.729999999999997</v>
      </c>
      <c r="C485" t="s">
        <v>14</v>
      </c>
      <c r="D485" s="1">
        <f t="shared" si="7"/>
        <v>0.36117836965294581</v>
      </c>
    </row>
    <row r="486" spans="1:4" x14ac:dyDescent="0.25">
      <c r="A486" s="3">
        <v>45505</v>
      </c>
      <c r="B486">
        <v>33.14</v>
      </c>
      <c r="C486" t="s">
        <v>14</v>
      </c>
      <c r="D486" s="1">
        <f t="shared" si="7"/>
        <v>0.33736884584342208</v>
      </c>
    </row>
    <row r="487" spans="1:4" x14ac:dyDescent="0.25">
      <c r="A487" s="3">
        <v>45506</v>
      </c>
      <c r="B487">
        <v>31.21</v>
      </c>
      <c r="C487" t="s">
        <v>14</v>
      </c>
      <c r="D487" s="1">
        <f t="shared" si="7"/>
        <v>0.25948345439870857</v>
      </c>
    </row>
    <row r="488" spans="1:4" x14ac:dyDescent="0.25">
      <c r="A488" s="3">
        <v>45509</v>
      </c>
      <c r="B488">
        <v>30.35</v>
      </c>
      <c r="C488" t="s">
        <v>14</v>
      </c>
      <c r="D488" s="1">
        <f t="shared" si="7"/>
        <v>0.22477804681194513</v>
      </c>
    </row>
    <row r="489" spans="1:4" x14ac:dyDescent="0.25">
      <c r="A489" s="3">
        <v>45510</v>
      </c>
      <c r="B489">
        <v>30.85</v>
      </c>
      <c r="C489" t="s">
        <v>14</v>
      </c>
      <c r="D489" s="1">
        <f t="shared" si="7"/>
        <v>0.24495560936238903</v>
      </c>
    </row>
    <row r="490" spans="1:4" x14ac:dyDescent="0.25">
      <c r="A490" s="3">
        <v>45511</v>
      </c>
      <c r="B490">
        <v>30.99</v>
      </c>
      <c r="C490" t="s">
        <v>14</v>
      </c>
      <c r="D490" s="1">
        <f t="shared" si="7"/>
        <v>0.25060532687651316</v>
      </c>
    </row>
    <row r="491" spans="1:4" x14ac:dyDescent="0.25">
      <c r="A491" s="3">
        <v>45512</v>
      </c>
      <c r="B491">
        <v>31.59</v>
      </c>
      <c r="C491" t="s">
        <v>14</v>
      </c>
      <c r="D491" s="1">
        <f t="shared" si="7"/>
        <v>0.27481840193704588</v>
      </c>
    </row>
    <row r="492" spans="1:4" x14ac:dyDescent="0.25">
      <c r="A492" s="3">
        <v>45513</v>
      </c>
      <c r="B492">
        <v>31.86</v>
      </c>
      <c r="C492" t="s">
        <v>14</v>
      </c>
      <c r="D492" s="1">
        <f t="shared" si="7"/>
        <v>0.28571428571428559</v>
      </c>
    </row>
    <row r="493" spans="1:4" x14ac:dyDescent="0.25">
      <c r="A493" s="3">
        <v>45516</v>
      </c>
      <c r="B493">
        <v>32.409999999999997</v>
      </c>
      <c r="C493" t="s">
        <v>14</v>
      </c>
      <c r="D493" s="1">
        <f t="shared" si="7"/>
        <v>0.30790960451977378</v>
      </c>
    </row>
    <row r="494" spans="1:4" x14ac:dyDescent="0.25">
      <c r="A494" s="3">
        <v>45517</v>
      </c>
      <c r="B494">
        <v>32.049999999999997</v>
      </c>
      <c r="C494" t="s">
        <v>14</v>
      </c>
      <c r="D494" s="1">
        <f t="shared" si="7"/>
        <v>0.29338175948345424</v>
      </c>
    </row>
    <row r="495" spans="1:4" x14ac:dyDescent="0.25">
      <c r="A495" s="3">
        <v>45518</v>
      </c>
      <c r="B495">
        <v>32.43</v>
      </c>
      <c r="C495" t="s">
        <v>14</v>
      </c>
      <c r="D495" s="1">
        <f t="shared" si="7"/>
        <v>0.30871670702179177</v>
      </c>
    </row>
    <row r="496" spans="1:4" x14ac:dyDescent="0.25">
      <c r="A496" s="3">
        <v>45519</v>
      </c>
      <c r="B496">
        <v>32.14</v>
      </c>
      <c r="C496" t="s">
        <v>14</v>
      </c>
      <c r="D496" s="1">
        <f t="shared" si="7"/>
        <v>0.29701372074253429</v>
      </c>
    </row>
    <row r="497" spans="1:4" x14ac:dyDescent="0.25">
      <c r="A497" s="3">
        <v>45520</v>
      </c>
      <c r="B497">
        <v>31.74</v>
      </c>
      <c r="C497" t="s">
        <v>14</v>
      </c>
      <c r="D497" s="1">
        <f t="shared" si="7"/>
        <v>0.280871670702179</v>
      </c>
    </row>
    <row r="498" spans="1:4" x14ac:dyDescent="0.25">
      <c r="A498" s="3">
        <v>45523</v>
      </c>
      <c r="B498">
        <v>31.95</v>
      </c>
      <c r="C498" t="s">
        <v>14</v>
      </c>
      <c r="D498" s="1">
        <f t="shared" si="7"/>
        <v>0.28934624697336564</v>
      </c>
    </row>
    <row r="499" spans="1:4" x14ac:dyDescent="0.25">
      <c r="A499" s="3">
        <v>45524</v>
      </c>
      <c r="B499">
        <v>31.52</v>
      </c>
      <c r="C499" t="s">
        <v>14</v>
      </c>
      <c r="D499" s="1">
        <f t="shared" si="7"/>
        <v>0.27199354317998381</v>
      </c>
    </row>
    <row r="500" spans="1:4" x14ac:dyDescent="0.25">
      <c r="A500" s="3">
        <v>45525</v>
      </c>
      <c r="B500">
        <v>31.82</v>
      </c>
      <c r="C500" t="s">
        <v>14</v>
      </c>
      <c r="D500" s="1">
        <f t="shared" si="7"/>
        <v>0.28410008071025006</v>
      </c>
    </row>
    <row r="501" spans="1:4" x14ac:dyDescent="0.25">
      <c r="A501" s="3">
        <v>45526</v>
      </c>
      <c r="B501">
        <v>31.26</v>
      </c>
      <c r="C501" t="s">
        <v>14</v>
      </c>
      <c r="D501" s="1">
        <f t="shared" si="7"/>
        <v>0.26150121065375309</v>
      </c>
    </row>
    <row r="502" spans="1:4" x14ac:dyDescent="0.25">
      <c r="A502" s="3">
        <v>45527</v>
      </c>
      <c r="B502">
        <v>31.74</v>
      </c>
      <c r="C502" t="s">
        <v>14</v>
      </c>
      <c r="D502" s="1">
        <f t="shared" si="7"/>
        <v>0.280871670702179</v>
      </c>
    </row>
    <row r="503" spans="1:4" x14ac:dyDescent="0.25">
      <c r="A503" s="3">
        <v>45530</v>
      </c>
      <c r="B503" t="s">
        <v>6</v>
      </c>
      <c r="C503" t="s">
        <v>14</v>
      </c>
      <c r="D503" s="1" t="e">
        <f t="shared" si="7"/>
        <v>#VALUE!</v>
      </c>
    </row>
    <row r="504" spans="1:4" x14ac:dyDescent="0.25">
      <c r="A504" s="3">
        <v>45530</v>
      </c>
      <c r="B504">
        <v>32.130000000000003</v>
      </c>
      <c r="C504" t="s">
        <v>14</v>
      </c>
      <c r="D504" s="1">
        <f t="shared" si="7"/>
        <v>0.29661016949152552</v>
      </c>
    </row>
    <row r="505" spans="1:4" x14ac:dyDescent="0.25">
      <c r="A505" s="3">
        <v>45531</v>
      </c>
      <c r="B505">
        <v>32.01</v>
      </c>
      <c r="C505" t="s">
        <v>14</v>
      </c>
      <c r="D505" s="1">
        <f t="shared" si="7"/>
        <v>0.29176755447941871</v>
      </c>
    </row>
    <row r="506" spans="1:4" x14ac:dyDescent="0.25">
      <c r="A506" s="3">
        <v>45532</v>
      </c>
      <c r="B506">
        <v>31.87</v>
      </c>
      <c r="C506" t="s">
        <v>14</v>
      </c>
      <c r="D506" s="1">
        <f t="shared" si="7"/>
        <v>0.28611783696529458</v>
      </c>
    </row>
    <row r="507" spans="1:4" x14ac:dyDescent="0.25">
      <c r="A507" s="3">
        <v>45533</v>
      </c>
      <c r="B507">
        <v>32.15</v>
      </c>
      <c r="C507" t="s">
        <v>14</v>
      </c>
      <c r="D507" s="1">
        <f t="shared" si="7"/>
        <v>0.29741727199354306</v>
      </c>
    </row>
    <row r="508" spans="1:4" x14ac:dyDescent="0.25">
      <c r="A508" s="3">
        <v>45534</v>
      </c>
      <c r="B508">
        <v>32.42</v>
      </c>
      <c r="C508" t="s">
        <v>14</v>
      </c>
      <c r="D508" s="1">
        <f t="shared" si="7"/>
        <v>0.308313155770783</v>
      </c>
    </row>
    <row r="509" spans="1:4" x14ac:dyDescent="0.25">
      <c r="A509" s="3">
        <v>45538</v>
      </c>
      <c r="B509">
        <v>31.2</v>
      </c>
      <c r="C509" t="s">
        <v>14</v>
      </c>
      <c r="D509" s="1">
        <f t="shared" si="7"/>
        <v>0.25907990314769958</v>
      </c>
    </row>
    <row r="510" spans="1:4" x14ac:dyDescent="0.25">
      <c r="A510" s="3">
        <v>45539</v>
      </c>
      <c r="B510">
        <v>31.15</v>
      </c>
      <c r="C510" t="s">
        <v>14</v>
      </c>
      <c r="D510" s="1">
        <f t="shared" si="7"/>
        <v>0.25706214689265527</v>
      </c>
    </row>
    <row r="511" spans="1:4" x14ac:dyDescent="0.25">
      <c r="A511" s="3">
        <v>45540</v>
      </c>
      <c r="B511">
        <v>31.2</v>
      </c>
      <c r="C511" t="s">
        <v>14</v>
      </c>
      <c r="D511" s="1">
        <f t="shared" si="7"/>
        <v>0.25907990314769958</v>
      </c>
    </row>
    <row r="512" spans="1:4" x14ac:dyDescent="0.25">
      <c r="A512" s="3">
        <v>45541</v>
      </c>
      <c r="B512">
        <v>30.34</v>
      </c>
      <c r="C512" t="s">
        <v>14</v>
      </c>
      <c r="D512" s="1">
        <f t="shared" si="7"/>
        <v>0.22437449556093614</v>
      </c>
    </row>
    <row r="513" spans="1:4" x14ac:dyDescent="0.25">
      <c r="A513" s="3">
        <v>45544</v>
      </c>
      <c r="B513">
        <v>30.29</v>
      </c>
      <c r="C513" t="s">
        <v>14</v>
      </c>
      <c r="D513" s="1">
        <f t="shared" si="7"/>
        <v>0.22235673930589184</v>
      </c>
    </row>
    <row r="514" spans="1:4" x14ac:dyDescent="0.25">
      <c r="A514" s="3">
        <v>45545</v>
      </c>
      <c r="B514">
        <v>30.21</v>
      </c>
      <c r="C514" t="s">
        <v>14</v>
      </c>
      <c r="D514" s="1">
        <f t="shared" ref="D514:D577" si="8">(B514/B$2-1)</f>
        <v>0.21912832929782078</v>
      </c>
    </row>
    <row r="515" spans="1:4" x14ac:dyDescent="0.25">
      <c r="A515" s="3">
        <v>45546</v>
      </c>
      <c r="B515">
        <v>30.36</v>
      </c>
      <c r="C515" t="s">
        <v>14</v>
      </c>
      <c r="D515" s="1">
        <f t="shared" si="8"/>
        <v>0.2251815980629539</v>
      </c>
    </row>
    <row r="516" spans="1:4" x14ac:dyDescent="0.25">
      <c r="A516" s="3">
        <v>45547</v>
      </c>
      <c r="B516">
        <v>30.62</v>
      </c>
      <c r="C516" t="s">
        <v>14</v>
      </c>
      <c r="D516" s="1">
        <f t="shared" si="8"/>
        <v>0.23567393058918484</v>
      </c>
    </row>
    <row r="517" spans="1:4" x14ac:dyDescent="0.25">
      <c r="A517" s="3">
        <v>45548</v>
      </c>
      <c r="B517">
        <v>31.05</v>
      </c>
      <c r="C517" t="s">
        <v>14</v>
      </c>
      <c r="D517" s="1">
        <f t="shared" si="8"/>
        <v>0.25302663438256645</v>
      </c>
    </row>
    <row r="518" spans="1:4" x14ac:dyDescent="0.25">
      <c r="A518" s="3">
        <v>45551</v>
      </c>
      <c r="B518">
        <v>31.57</v>
      </c>
      <c r="C518" t="s">
        <v>14</v>
      </c>
      <c r="D518" s="1">
        <f t="shared" si="8"/>
        <v>0.27401129943502811</v>
      </c>
    </row>
    <row r="519" spans="1:4" x14ac:dyDescent="0.25">
      <c r="A519" s="3">
        <v>45552</v>
      </c>
      <c r="B519">
        <v>32.590000000000003</v>
      </c>
      <c r="C519" t="s">
        <v>14</v>
      </c>
      <c r="D519" s="1">
        <f t="shared" si="8"/>
        <v>0.31517352703793389</v>
      </c>
    </row>
    <row r="520" spans="1:4" x14ac:dyDescent="0.25">
      <c r="A520" s="3">
        <v>45553</v>
      </c>
      <c r="B520">
        <v>31.75</v>
      </c>
      <c r="C520" t="s">
        <v>14</v>
      </c>
      <c r="D520" s="1">
        <f t="shared" si="8"/>
        <v>0.28127522195318799</v>
      </c>
    </row>
    <row r="521" spans="1:4" x14ac:dyDescent="0.25">
      <c r="A521" s="3">
        <v>45554</v>
      </c>
      <c r="B521">
        <v>33.479999999999997</v>
      </c>
      <c r="C521" t="s">
        <v>14</v>
      </c>
      <c r="D521" s="1">
        <f t="shared" si="8"/>
        <v>0.35108958837772386</v>
      </c>
    </row>
    <row r="522" spans="1:4" x14ac:dyDescent="0.25">
      <c r="A522" s="3">
        <v>45555</v>
      </c>
      <c r="B522">
        <v>33.22</v>
      </c>
      <c r="C522" t="s">
        <v>14</v>
      </c>
      <c r="D522" s="1">
        <f t="shared" si="8"/>
        <v>0.34059725585149314</v>
      </c>
    </row>
    <row r="523" spans="1:4" x14ac:dyDescent="0.25">
      <c r="A523" s="3">
        <v>45558</v>
      </c>
      <c r="B523">
        <v>33.619999999999997</v>
      </c>
      <c r="C523" t="s">
        <v>14</v>
      </c>
      <c r="D523" s="1">
        <f t="shared" si="8"/>
        <v>0.35673930589184799</v>
      </c>
    </row>
    <row r="524" spans="1:4" x14ac:dyDescent="0.25">
      <c r="A524" s="3">
        <v>45559</v>
      </c>
      <c r="B524">
        <v>34.72</v>
      </c>
      <c r="C524" t="s">
        <v>14</v>
      </c>
      <c r="D524" s="1">
        <f t="shared" si="8"/>
        <v>0.40112994350282483</v>
      </c>
    </row>
    <row r="525" spans="1:4" x14ac:dyDescent="0.25">
      <c r="A525" s="3">
        <v>45560</v>
      </c>
      <c r="B525">
        <v>33.979999999999997</v>
      </c>
      <c r="C525" t="s">
        <v>14</v>
      </c>
      <c r="D525" s="1">
        <f t="shared" si="8"/>
        <v>0.37126715092816776</v>
      </c>
    </row>
    <row r="526" spans="1:4" x14ac:dyDescent="0.25">
      <c r="A526" s="3">
        <v>45561</v>
      </c>
      <c r="B526">
        <v>34.659999999999997</v>
      </c>
      <c r="C526" t="s">
        <v>14</v>
      </c>
      <c r="D526" s="1">
        <f t="shared" si="8"/>
        <v>0.39870863599677131</v>
      </c>
    </row>
    <row r="527" spans="1:4" x14ac:dyDescent="0.25">
      <c r="A527" s="3">
        <v>45562</v>
      </c>
      <c r="B527">
        <v>36.520000000000003</v>
      </c>
      <c r="C527" t="s">
        <v>14</v>
      </c>
      <c r="D527" s="1">
        <f t="shared" si="8"/>
        <v>0.47376916868442298</v>
      </c>
    </row>
    <row r="528" spans="1:4" x14ac:dyDescent="0.25">
      <c r="A528" s="3">
        <v>45565</v>
      </c>
      <c r="B528">
        <v>35.799999999999997</v>
      </c>
      <c r="C528" t="s">
        <v>14</v>
      </c>
      <c r="D528" s="1">
        <f t="shared" si="8"/>
        <v>0.44471347861178345</v>
      </c>
    </row>
    <row r="529" spans="1:4" x14ac:dyDescent="0.25">
      <c r="A529" s="3">
        <v>45566</v>
      </c>
      <c r="B529">
        <v>37.26</v>
      </c>
      <c r="C529" t="s">
        <v>14</v>
      </c>
      <c r="D529" s="1">
        <f t="shared" si="8"/>
        <v>0.50363196125907983</v>
      </c>
    </row>
    <row r="530" spans="1:4" x14ac:dyDescent="0.25">
      <c r="A530" s="3">
        <v>45567</v>
      </c>
      <c r="B530">
        <v>37.83</v>
      </c>
      <c r="C530" t="s">
        <v>14</v>
      </c>
      <c r="D530" s="1">
        <f t="shared" si="8"/>
        <v>0.52663438256658579</v>
      </c>
    </row>
    <row r="531" spans="1:4" x14ac:dyDescent="0.25">
      <c r="A531" s="3">
        <v>45568</v>
      </c>
      <c r="B531">
        <v>37.83</v>
      </c>
      <c r="C531" t="s">
        <v>14</v>
      </c>
      <c r="D531" s="1">
        <f t="shared" si="8"/>
        <v>0.52663438256658579</v>
      </c>
    </row>
    <row r="532" spans="1:4" x14ac:dyDescent="0.25">
      <c r="A532" s="3">
        <v>45569</v>
      </c>
      <c r="B532">
        <v>37.75</v>
      </c>
      <c r="C532" t="s">
        <v>14</v>
      </c>
      <c r="D532" s="1">
        <f t="shared" si="8"/>
        <v>0.52340597255851495</v>
      </c>
    </row>
    <row r="533" spans="1:4" x14ac:dyDescent="0.25">
      <c r="A533" s="3">
        <v>45572</v>
      </c>
      <c r="B533">
        <v>37.85</v>
      </c>
      <c r="C533" t="s">
        <v>14</v>
      </c>
      <c r="D533" s="1">
        <f t="shared" si="8"/>
        <v>0.52744148506860378</v>
      </c>
    </row>
    <row r="534" spans="1:4" x14ac:dyDescent="0.25">
      <c r="A534" s="3">
        <v>45573</v>
      </c>
      <c r="B534">
        <v>37.549999999999997</v>
      </c>
      <c r="C534" t="s">
        <v>14</v>
      </c>
      <c r="D534" s="1">
        <f t="shared" si="8"/>
        <v>0.51533494753833708</v>
      </c>
    </row>
    <row r="535" spans="1:4" x14ac:dyDescent="0.25">
      <c r="A535" s="3">
        <v>45574</v>
      </c>
      <c r="B535">
        <v>37.200000000000003</v>
      </c>
      <c r="C535" t="s">
        <v>14</v>
      </c>
      <c r="D535" s="1">
        <f t="shared" si="8"/>
        <v>0.50121065375302676</v>
      </c>
    </row>
    <row r="536" spans="1:4" x14ac:dyDescent="0.25">
      <c r="A536" s="3">
        <v>45575</v>
      </c>
      <c r="B536">
        <v>37.090000000000003</v>
      </c>
      <c r="C536" t="s">
        <v>14</v>
      </c>
      <c r="D536" s="1">
        <f t="shared" si="8"/>
        <v>0.49677158999192894</v>
      </c>
    </row>
    <row r="537" spans="1:4" x14ac:dyDescent="0.25">
      <c r="A537" s="3">
        <v>45576</v>
      </c>
      <c r="B537">
        <v>37.94</v>
      </c>
      <c r="C537" t="s">
        <v>14</v>
      </c>
      <c r="D537" s="1">
        <f t="shared" si="8"/>
        <v>0.53107344632768338</v>
      </c>
    </row>
    <row r="538" spans="1:4" x14ac:dyDescent="0.25">
      <c r="A538" s="3">
        <v>45579</v>
      </c>
      <c r="B538">
        <v>38.200000000000003</v>
      </c>
      <c r="C538" t="s">
        <v>14</v>
      </c>
      <c r="D538" s="1">
        <f t="shared" si="8"/>
        <v>0.54156577885391455</v>
      </c>
    </row>
    <row r="539" spans="1:4" x14ac:dyDescent="0.25">
      <c r="A539" s="3">
        <v>45580</v>
      </c>
      <c r="B539">
        <v>37.090000000000003</v>
      </c>
      <c r="C539" t="s">
        <v>14</v>
      </c>
      <c r="D539" s="1">
        <f t="shared" si="8"/>
        <v>0.49677158999192894</v>
      </c>
    </row>
    <row r="540" spans="1:4" x14ac:dyDescent="0.25">
      <c r="A540" s="3">
        <v>45581</v>
      </c>
      <c r="B540">
        <v>37.43</v>
      </c>
      <c r="C540" t="s">
        <v>14</v>
      </c>
      <c r="D540" s="1">
        <f t="shared" si="8"/>
        <v>0.51049233252623072</v>
      </c>
    </row>
    <row r="541" spans="1:4" x14ac:dyDescent="0.25">
      <c r="A541" s="3">
        <v>45582</v>
      </c>
      <c r="B541">
        <v>37.29</v>
      </c>
      <c r="C541" t="s">
        <v>14</v>
      </c>
      <c r="D541" s="1">
        <f t="shared" si="8"/>
        <v>0.50484261501210637</v>
      </c>
    </row>
    <row r="542" spans="1:4" x14ac:dyDescent="0.25">
      <c r="A542" s="3">
        <v>45583</v>
      </c>
      <c r="B542">
        <v>36.78</v>
      </c>
      <c r="C542" t="s">
        <v>14</v>
      </c>
      <c r="D542" s="1">
        <f t="shared" si="8"/>
        <v>0.4842615012106537</v>
      </c>
    </row>
    <row r="543" spans="1:4" x14ac:dyDescent="0.25">
      <c r="A543" s="3">
        <v>45586</v>
      </c>
      <c r="B543">
        <v>36.47</v>
      </c>
      <c r="C543" t="s">
        <v>14</v>
      </c>
      <c r="D543" s="1">
        <f t="shared" si="8"/>
        <v>0.47175141242937846</v>
      </c>
    </row>
    <row r="544" spans="1:4" x14ac:dyDescent="0.25">
      <c r="A544" s="3">
        <v>45587</v>
      </c>
      <c r="B544">
        <v>36.06</v>
      </c>
      <c r="C544" t="s">
        <v>14</v>
      </c>
      <c r="D544" s="1">
        <f t="shared" si="8"/>
        <v>0.45520581113801462</v>
      </c>
    </row>
    <row r="545" spans="1:4" x14ac:dyDescent="0.25">
      <c r="A545" s="3">
        <v>45588</v>
      </c>
      <c r="B545">
        <v>35.950000000000003</v>
      </c>
      <c r="C545" t="s">
        <v>14</v>
      </c>
      <c r="D545" s="1">
        <f t="shared" si="8"/>
        <v>0.45076674737691702</v>
      </c>
    </row>
    <row r="546" spans="1:4" x14ac:dyDescent="0.25">
      <c r="A546" s="3">
        <v>45589</v>
      </c>
      <c r="B546">
        <v>36.53</v>
      </c>
      <c r="C546" t="s">
        <v>14</v>
      </c>
      <c r="D546" s="1">
        <f t="shared" si="8"/>
        <v>0.47417271993543175</v>
      </c>
    </row>
    <row r="547" spans="1:4" x14ac:dyDescent="0.25">
      <c r="A547" s="3">
        <v>45590</v>
      </c>
      <c r="B547">
        <v>36.57</v>
      </c>
      <c r="C547" t="s">
        <v>14</v>
      </c>
      <c r="D547" s="1">
        <f t="shared" si="8"/>
        <v>0.47578692493946728</v>
      </c>
    </row>
    <row r="548" spans="1:4" x14ac:dyDescent="0.25">
      <c r="A548" s="3">
        <v>45593</v>
      </c>
      <c r="B548">
        <v>36.14</v>
      </c>
      <c r="C548" t="s">
        <v>14</v>
      </c>
      <c r="D548" s="1">
        <f t="shared" si="8"/>
        <v>0.45843422114608545</v>
      </c>
    </row>
    <row r="549" spans="1:4" x14ac:dyDescent="0.25">
      <c r="A549" s="3">
        <v>45594</v>
      </c>
      <c r="B549">
        <v>35.74</v>
      </c>
      <c r="C549" t="s">
        <v>14</v>
      </c>
      <c r="D549" s="1">
        <f t="shared" si="8"/>
        <v>0.44229217110573038</v>
      </c>
    </row>
    <row r="550" spans="1:4" x14ac:dyDescent="0.25">
      <c r="A550" s="3">
        <v>45595</v>
      </c>
      <c r="B550">
        <v>35.72</v>
      </c>
      <c r="C550" t="s">
        <v>14</v>
      </c>
      <c r="D550" s="1">
        <f t="shared" si="8"/>
        <v>0.44148506860371262</v>
      </c>
    </row>
    <row r="551" spans="1:4" x14ac:dyDescent="0.25">
      <c r="A551" s="3">
        <v>45596</v>
      </c>
      <c r="B551">
        <v>35.31</v>
      </c>
      <c r="C551" t="s">
        <v>14</v>
      </c>
      <c r="D551" s="1">
        <f t="shared" si="8"/>
        <v>0.42493946731234877</v>
      </c>
    </row>
    <row r="552" spans="1:4" x14ac:dyDescent="0.25">
      <c r="A552" s="3">
        <v>45597</v>
      </c>
      <c r="B552">
        <v>34.99</v>
      </c>
      <c r="C552" t="s">
        <v>14</v>
      </c>
      <c r="D552" s="1">
        <f t="shared" si="8"/>
        <v>0.41202582728006454</v>
      </c>
    </row>
    <row r="553" spans="1:4" x14ac:dyDescent="0.25">
      <c r="A553" s="3">
        <v>45600</v>
      </c>
      <c r="B553">
        <v>34.630000000000003</v>
      </c>
      <c r="C553" t="s">
        <v>14</v>
      </c>
      <c r="D553" s="1">
        <f t="shared" si="8"/>
        <v>0.397497982243745</v>
      </c>
    </row>
    <row r="554" spans="1:4" x14ac:dyDescent="0.25">
      <c r="A554" s="3">
        <v>45601</v>
      </c>
      <c r="B554">
        <v>35.51</v>
      </c>
      <c r="C554" t="s">
        <v>14</v>
      </c>
      <c r="D554" s="1">
        <f t="shared" si="8"/>
        <v>0.43301049233252598</v>
      </c>
    </row>
    <row r="555" spans="1:4" x14ac:dyDescent="0.25">
      <c r="A555" s="3">
        <v>45602</v>
      </c>
      <c r="B555">
        <v>37.17</v>
      </c>
      <c r="C555" t="s">
        <v>14</v>
      </c>
      <c r="D555" s="1">
        <f t="shared" si="8"/>
        <v>0.5</v>
      </c>
    </row>
    <row r="556" spans="1:4" x14ac:dyDescent="0.25">
      <c r="A556" s="3">
        <v>45603</v>
      </c>
      <c r="B556">
        <v>37.82</v>
      </c>
      <c r="C556" t="s">
        <v>14</v>
      </c>
      <c r="D556" s="1">
        <f t="shared" si="8"/>
        <v>0.52623083131557702</v>
      </c>
    </row>
    <row r="557" spans="1:4" x14ac:dyDescent="0.25">
      <c r="A557" s="3">
        <v>45604</v>
      </c>
      <c r="B557">
        <v>36.97</v>
      </c>
      <c r="C557" t="s">
        <v>14</v>
      </c>
      <c r="D557" s="1">
        <f t="shared" si="8"/>
        <v>0.49192897497982235</v>
      </c>
    </row>
    <row r="558" spans="1:4" x14ac:dyDescent="0.25">
      <c r="A558" s="3">
        <v>45607</v>
      </c>
      <c r="B558">
        <v>37.1</v>
      </c>
      <c r="C558" t="s">
        <v>14</v>
      </c>
      <c r="D558" s="1">
        <f t="shared" si="8"/>
        <v>0.49717514124293793</v>
      </c>
    </row>
    <row r="559" spans="1:4" x14ac:dyDescent="0.25">
      <c r="A559" s="3">
        <v>45608</v>
      </c>
      <c r="B559">
        <v>35.5</v>
      </c>
      <c r="C559" t="s">
        <v>14</v>
      </c>
      <c r="D559" s="1">
        <f t="shared" si="8"/>
        <v>0.4326069410815172</v>
      </c>
    </row>
    <row r="560" spans="1:4" x14ac:dyDescent="0.25">
      <c r="A560" s="3">
        <v>45609</v>
      </c>
      <c r="B560">
        <v>33.97</v>
      </c>
      <c r="C560" t="s">
        <v>14</v>
      </c>
      <c r="D560" s="1">
        <f t="shared" si="8"/>
        <v>0.37086359967715898</v>
      </c>
    </row>
    <row r="561" spans="1:4" x14ac:dyDescent="0.25">
      <c r="A561" s="3">
        <v>45610</v>
      </c>
      <c r="B561">
        <v>34.08</v>
      </c>
      <c r="C561" t="s">
        <v>14</v>
      </c>
      <c r="D561" s="1">
        <f t="shared" si="8"/>
        <v>0.37530266343825658</v>
      </c>
    </row>
    <row r="562" spans="1:4" x14ac:dyDescent="0.25">
      <c r="A562" s="3">
        <v>45611</v>
      </c>
      <c r="B562">
        <v>33.11</v>
      </c>
      <c r="C562" t="s">
        <v>14</v>
      </c>
      <c r="D562" s="1">
        <f t="shared" si="8"/>
        <v>0.33615819209039532</v>
      </c>
    </row>
    <row r="563" spans="1:4" x14ac:dyDescent="0.25">
      <c r="A563" s="3">
        <v>45614</v>
      </c>
      <c r="B563">
        <v>33.54</v>
      </c>
      <c r="C563" t="s">
        <v>14</v>
      </c>
      <c r="D563" s="1">
        <f t="shared" si="8"/>
        <v>0.35351089588377715</v>
      </c>
    </row>
    <row r="564" spans="1:4" x14ac:dyDescent="0.25">
      <c r="A564" s="3">
        <v>45615</v>
      </c>
      <c r="B564">
        <v>33.99</v>
      </c>
      <c r="C564" t="s">
        <v>14</v>
      </c>
      <c r="D564" s="1">
        <f t="shared" si="8"/>
        <v>0.37167070217917675</v>
      </c>
    </row>
    <row r="565" spans="1:4" x14ac:dyDescent="0.25">
      <c r="A565" s="3">
        <v>45616</v>
      </c>
      <c r="B565">
        <v>35.04</v>
      </c>
      <c r="C565" t="s">
        <v>14</v>
      </c>
      <c r="D565" s="1">
        <f t="shared" si="8"/>
        <v>0.41404358353510884</v>
      </c>
    </row>
    <row r="566" spans="1:4" x14ac:dyDescent="0.25">
      <c r="A566" s="3">
        <v>45617</v>
      </c>
      <c r="B566">
        <v>35.9</v>
      </c>
      <c r="C566" t="s">
        <v>14</v>
      </c>
      <c r="D566" s="1">
        <f t="shared" si="8"/>
        <v>0.44874899112187228</v>
      </c>
    </row>
    <row r="567" spans="1:4" x14ac:dyDescent="0.25">
      <c r="A567" s="3">
        <v>45618</v>
      </c>
      <c r="B567">
        <v>35.96</v>
      </c>
      <c r="C567" t="s">
        <v>14</v>
      </c>
      <c r="D567" s="1">
        <f t="shared" si="8"/>
        <v>0.45117029862792579</v>
      </c>
    </row>
    <row r="568" spans="1:4" x14ac:dyDescent="0.25">
      <c r="A568" s="3">
        <v>45621</v>
      </c>
      <c r="B568" t="s">
        <v>6</v>
      </c>
      <c r="C568" t="s">
        <v>14</v>
      </c>
      <c r="D568" s="1" t="e">
        <f t="shared" si="8"/>
        <v>#VALUE!</v>
      </c>
    </row>
    <row r="569" spans="1:4" x14ac:dyDescent="0.25">
      <c r="A569" s="3">
        <v>45621</v>
      </c>
      <c r="B569">
        <v>40.44</v>
      </c>
      <c r="C569" t="s">
        <v>14</v>
      </c>
      <c r="D569" s="1">
        <f t="shared" si="8"/>
        <v>0.63196125907990308</v>
      </c>
    </row>
    <row r="570" spans="1:4" x14ac:dyDescent="0.25">
      <c r="A570" s="3">
        <v>45622</v>
      </c>
      <c r="B570">
        <v>38.74</v>
      </c>
      <c r="C570" t="s">
        <v>14</v>
      </c>
      <c r="D570" s="1">
        <f t="shared" si="8"/>
        <v>0.56335754640839397</v>
      </c>
    </row>
    <row r="571" spans="1:4" x14ac:dyDescent="0.25">
      <c r="A571" s="3">
        <v>45623</v>
      </c>
      <c r="B571">
        <v>38.520000000000003</v>
      </c>
      <c r="C571" t="s">
        <v>14</v>
      </c>
      <c r="D571" s="1">
        <f t="shared" si="8"/>
        <v>0.55447941888619856</v>
      </c>
    </row>
    <row r="572" spans="1:4" x14ac:dyDescent="0.25">
      <c r="A572" s="3">
        <v>45625</v>
      </c>
      <c r="B572">
        <v>38.6</v>
      </c>
      <c r="C572" t="s">
        <v>14</v>
      </c>
      <c r="D572" s="1">
        <f t="shared" si="8"/>
        <v>0.55770782889426962</v>
      </c>
    </row>
    <row r="573" spans="1:4" x14ac:dyDescent="0.25">
      <c r="A573" s="3">
        <v>45628</v>
      </c>
      <c r="B573">
        <v>38.880000000000003</v>
      </c>
      <c r="C573" t="s">
        <v>14</v>
      </c>
      <c r="D573" s="1">
        <f t="shared" si="8"/>
        <v>0.5690072639225181</v>
      </c>
    </row>
    <row r="574" spans="1:4" x14ac:dyDescent="0.25">
      <c r="A574" s="3">
        <v>45629</v>
      </c>
      <c r="B574">
        <v>39.19</v>
      </c>
      <c r="C574" t="s">
        <v>14</v>
      </c>
      <c r="D574" s="1">
        <f t="shared" si="8"/>
        <v>0.58151735270379312</v>
      </c>
    </row>
    <row r="575" spans="1:4" x14ac:dyDescent="0.25">
      <c r="A575" s="3">
        <v>45630</v>
      </c>
      <c r="B575">
        <v>39.76</v>
      </c>
      <c r="C575" t="s">
        <v>14</v>
      </c>
      <c r="D575" s="1">
        <f t="shared" si="8"/>
        <v>0.6045197740112993</v>
      </c>
    </row>
    <row r="576" spans="1:4" x14ac:dyDescent="0.25">
      <c r="A576" s="3">
        <v>45631</v>
      </c>
      <c r="B576">
        <v>41.46</v>
      </c>
      <c r="C576" t="s">
        <v>14</v>
      </c>
      <c r="D576" s="1">
        <f t="shared" si="8"/>
        <v>0.67312348668280864</v>
      </c>
    </row>
    <row r="577" spans="1:4" x14ac:dyDescent="0.25">
      <c r="A577" s="3">
        <v>45632</v>
      </c>
      <c r="B577">
        <v>41.62</v>
      </c>
      <c r="C577" t="s">
        <v>14</v>
      </c>
      <c r="D577" s="1">
        <f t="shared" si="8"/>
        <v>0.67958030669895053</v>
      </c>
    </row>
    <row r="578" spans="1:4" x14ac:dyDescent="0.25">
      <c r="A578" s="3">
        <v>45635</v>
      </c>
      <c r="B578">
        <v>41.31</v>
      </c>
      <c r="C578" t="s">
        <v>14</v>
      </c>
      <c r="D578" s="1">
        <f t="shared" ref="D578:D641" si="9">(B578/B$2-1)</f>
        <v>0.66707021791767551</v>
      </c>
    </row>
    <row r="579" spans="1:4" x14ac:dyDescent="0.25">
      <c r="A579" s="3">
        <v>45636</v>
      </c>
      <c r="B579">
        <v>41.85</v>
      </c>
      <c r="C579" t="s">
        <v>14</v>
      </c>
      <c r="D579" s="1">
        <f t="shared" si="9"/>
        <v>0.68886198547215494</v>
      </c>
    </row>
    <row r="580" spans="1:4" x14ac:dyDescent="0.25">
      <c r="A580" s="3">
        <v>45637</v>
      </c>
      <c r="B580">
        <v>42.69</v>
      </c>
      <c r="C580" t="s">
        <v>14</v>
      </c>
      <c r="D580" s="1">
        <f t="shared" si="9"/>
        <v>0.72276029055690061</v>
      </c>
    </row>
    <row r="581" spans="1:4" x14ac:dyDescent="0.25">
      <c r="A581" s="3">
        <v>45638</v>
      </c>
      <c r="B581">
        <v>42.74</v>
      </c>
      <c r="C581" t="s">
        <v>14</v>
      </c>
      <c r="D581" s="1">
        <f t="shared" si="9"/>
        <v>0.72477804681194513</v>
      </c>
    </row>
    <row r="582" spans="1:4" x14ac:dyDescent="0.25">
      <c r="A582" s="3">
        <v>45639</v>
      </c>
      <c r="B582">
        <v>42.63</v>
      </c>
      <c r="C582" t="s">
        <v>14</v>
      </c>
      <c r="D582" s="1">
        <f t="shared" si="9"/>
        <v>0.72033898305084754</v>
      </c>
    </row>
    <row r="583" spans="1:4" x14ac:dyDescent="0.25">
      <c r="A583" s="3">
        <v>45642</v>
      </c>
      <c r="B583">
        <v>41.86</v>
      </c>
      <c r="C583" t="s">
        <v>14</v>
      </c>
      <c r="D583" s="1">
        <f t="shared" si="9"/>
        <v>0.68926553672316371</v>
      </c>
    </row>
    <row r="584" spans="1:4" x14ac:dyDescent="0.25">
      <c r="A584" s="3">
        <v>45643</v>
      </c>
      <c r="B584">
        <v>41.38</v>
      </c>
      <c r="C584" t="s">
        <v>14</v>
      </c>
      <c r="D584" s="1">
        <f t="shared" si="9"/>
        <v>0.6698950766747378</v>
      </c>
    </row>
    <row r="585" spans="1:4" x14ac:dyDescent="0.25">
      <c r="A585" s="3">
        <v>45644</v>
      </c>
      <c r="B585">
        <v>39.82</v>
      </c>
      <c r="C585" t="s">
        <v>14</v>
      </c>
      <c r="D585" s="1">
        <f t="shared" si="9"/>
        <v>0.6069410815173526</v>
      </c>
    </row>
    <row r="586" spans="1:4" x14ac:dyDescent="0.25">
      <c r="A586" s="3">
        <v>45645</v>
      </c>
      <c r="B586">
        <v>40.69</v>
      </c>
      <c r="C586" t="s">
        <v>14</v>
      </c>
      <c r="D586" s="1">
        <f t="shared" si="9"/>
        <v>0.64205004035512503</v>
      </c>
    </row>
    <row r="587" spans="1:4" x14ac:dyDescent="0.25">
      <c r="A587" s="3">
        <v>45646</v>
      </c>
      <c r="B587">
        <v>40.520000000000003</v>
      </c>
      <c r="C587" t="s">
        <v>14</v>
      </c>
      <c r="D587" s="1">
        <f t="shared" si="9"/>
        <v>0.63518966908797414</v>
      </c>
    </row>
    <row r="588" spans="1:4" x14ac:dyDescent="0.25">
      <c r="A588" s="3">
        <v>45649</v>
      </c>
      <c r="B588">
        <v>41.02</v>
      </c>
      <c r="C588" t="s">
        <v>14</v>
      </c>
      <c r="D588" s="1">
        <f t="shared" si="9"/>
        <v>0.65536723163841804</v>
      </c>
    </row>
    <row r="589" spans="1:4" x14ac:dyDescent="0.25">
      <c r="A589" s="3">
        <v>45650</v>
      </c>
      <c r="B589">
        <v>41.97</v>
      </c>
      <c r="C589" t="s">
        <v>14</v>
      </c>
      <c r="D589" s="1">
        <f t="shared" si="9"/>
        <v>0.6937046004842613</v>
      </c>
    </row>
    <row r="590" spans="1:4" x14ac:dyDescent="0.25">
      <c r="A590" s="3">
        <v>45652</v>
      </c>
      <c r="B590">
        <v>41.57</v>
      </c>
      <c r="C590" t="s">
        <v>14</v>
      </c>
      <c r="D590" s="1">
        <f t="shared" si="9"/>
        <v>0.67756255044390623</v>
      </c>
    </row>
    <row r="591" spans="1:4" x14ac:dyDescent="0.25">
      <c r="A591" s="3">
        <v>45653</v>
      </c>
      <c r="B591">
        <v>41.07</v>
      </c>
      <c r="C591" t="s">
        <v>14</v>
      </c>
      <c r="D591" s="1">
        <f t="shared" si="9"/>
        <v>0.65738498789346234</v>
      </c>
    </row>
    <row r="592" spans="1:4" x14ac:dyDescent="0.25">
      <c r="A592" s="3">
        <v>45656</v>
      </c>
      <c r="B592">
        <v>41.12</v>
      </c>
      <c r="C592" t="s">
        <v>14</v>
      </c>
      <c r="D592" s="1">
        <f t="shared" si="9"/>
        <v>0.65940274414850664</v>
      </c>
    </row>
    <row r="593" spans="1:4" x14ac:dyDescent="0.25">
      <c r="A593" s="3">
        <v>45657</v>
      </c>
      <c r="B593">
        <v>41.5</v>
      </c>
      <c r="C593" t="s">
        <v>14</v>
      </c>
      <c r="D593" s="1">
        <f t="shared" si="9"/>
        <v>0.67473769168684417</v>
      </c>
    </row>
    <row r="594" spans="1:4" x14ac:dyDescent="0.25">
      <c r="A594" s="3">
        <v>45659</v>
      </c>
      <c r="B594">
        <v>42.99</v>
      </c>
      <c r="C594" t="s">
        <v>14</v>
      </c>
      <c r="D594" s="1">
        <f t="shared" si="9"/>
        <v>0.73486682808716708</v>
      </c>
    </row>
    <row r="595" spans="1:4" x14ac:dyDescent="0.25">
      <c r="A595" s="3">
        <v>45660</v>
      </c>
      <c r="B595">
        <v>42.65</v>
      </c>
      <c r="C595" t="s">
        <v>14</v>
      </c>
      <c r="D595" s="1">
        <f t="shared" si="9"/>
        <v>0.72114608555286508</v>
      </c>
    </row>
    <row r="596" spans="1:4" x14ac:dyDescent="0.25">
      <c r="A596" s="3">
        <v>45663</v>
      </c>
      <c r="B596">
        <v>42.11</v>
      </c>
      <c r="C596" t="s">
        <v>14</v>
      </c>
      <c r="D596" s="1">
        <f t="shared" si="9"/>
        <v>0.69935431799838566</v>
      </c>
    </row>
    <row r="597" spans="1:4" x14ac:dyDescent="0.25">
      <c r="A597" s="3">
        <v>45664</v>
      </c>
      <c r="B597">
        <v>41.21</v>
      </c>
      <c r="C597" t="s">
        <v>14</v>
      </c>
      <c r="D597" s="1">
        <f t="shared" si="9"/>
        <v>0.66303470540758669</v>
      </c>
    </row>
    <row r="598" spans="1:4" x14ac:dyDescent="0.25">
      <c r="A598" s="3">
        <v>45665</v>
      </c>
      <c r="B598">
        <v>41.01</v>
      </c>
      <c r="C598" t="s">
        <v>14</v>
      </c>
      <c r="D598" s="1">
        <f t="shared" si="9"/>
        <v>0.65496368038740904</v>
      </c>
    </row>
    <row r="599" spans="1:4" x14ac:dyDescent="0.25">
      <c r="A599" s="3">
        <v>45667</v>
      </c>
      <c r="B599">
        <v>40.57</v>
      </c>
      <c r="C599" t="s">
        <v>14</v>
      </c>
      <c r="D599" s="1">
        <f t="shared" si="9"/>
        <v>0.63720742534301844</v>
      </c>
    </row>
    <row r="600" spans="1:4" x14ac:dyDescent="0.25">
      <c r="A600" s="3">
        <v>45670</v>
      </c>
      <c r="B600">
        <v>40.58</v>
      </c>
      <c r="C600" t="s">
        <v>14</v>
      </c>
      <c r="D600" s="1">
        <f t="shared" si="9"/>
        <v>0.63761097659402721</v>
      </c>
    </row>
    <row r="601" spans="1:4" x14ac:dyDescent="0.25">
      <c r="A601" s="3">
        <v>45671</v>
      </c>
      <c r="B601">
        <v>41.34</v>
      </c>
      <c r="C601" t="s">
        <v>14</v>
      </c>
      <c r="D601" s="1">
        <f t="shared" si="9"/>
        <v>0.66828087167070227</v>
      </c>
    </row>
    <row r="602" spans="1:4" x14ac:dyDescent="0.25">
      <c r="A602" s="3">
        <v>45672</v>
      </c>
      <c r="B602">
        <v>41.35</v>
      </c>
      <c r="C602" t="s">
        <v>14</v>
      </c>
      <c r="D602" s="1">
        <f t="shared" si="9"/>
        <v>0.66868442292171104</v>
      </c>
    </row>
    <row r="603" spans="1:4" x14ac:dyDescent="0.25">
      <c r="A603" s="3">
        <v>45673</v>
      </c>
      <c r="B603">
        <v>40.43</v>
      </c>
      <c r="C603" t="s">
        <v>14</v>
      </c>
      <c r="D603" s="1">
        <f t="shared" si="9"/>
        <v>0.63155770782889409</v>
      </c>
    </row>
    <row r="604" spans="1:4" x14ac:dyDescent="0.25">
      <c r="A604" s="3">
        <v>45674</v>
      </c>
      <c r="B604">
        <v>41</v>
      </c>
      <c r="C604" t="s">
        <v>14</v>
      </c>
      <c r="D604" s="1">
        <f t="shared" si="9"/>
        <v>0.65456012913640027</v>
      </c>
    </row>
    <row r="605" spans="1:4" x14ac:dyDescent="0.25">
      <c r="A605" s="3">
        <v>45678</v>
      </c>
      <c r="B605">
        <v>40.81</v>
      </c>
      <c r="C605" t="s">
        <v>14</v>
      </c>
      <c r="D605" s="1">
        <f t="shared" si="9"/>
        <v>0.64689265536723162</v>
      </c>
    </row>
    <row r="606" spans="1:4" x14ac:dyDescent="0.25">
      <c r="A606" s="3">
        <v>45679</v>
      </c>
      <c r="B606">
        <v>40.4</v>
      </c>
      <c r="C606" t="s">
        <v>14</v>
      </c>
      <c r="D606" s="1">
        <f t="shared" si="9"/>
        <v>0.63034705407586755</v>
      </c>
    </row>
    <row r="607" spans="1:4" x14ac:dyDescent="0.25">
      <c r="A607" s="3">
        <v>45680</v>
      </c>
      <c r="B607">
        <v>39.68</v>
      </c>
      <c r="C607" t="s">
        <v>14</v>
      </c>
      <c r="D607" s="1">
        <f t="shared" si="9"/>
        <v>0.60129136400322825</v>
      </c>
    </row>
    <row r="608" spans="1:4" x14ac:dyDescent="0.25">
      <c r="A608" s="3">
        <v>45681</v>
      </c>
      <c r="B608">
        <v>39.36</v>
      </c>
      <c r="C608" t="s">
        <v>14</v>
      </c>
      <c r="D608" s="1">
        <f t="shared" si="9"/>
        <v>0.58837772397094423</v>
      </c>
    </row>
    <row r="609" spans="1:4" x14ac:dyDescent="0.25">
      <c r="A609" s="3">
        <v>45684</v>
      </c>
      <c r="B609">
        <v>38.270000000000003</v>
      </c>
      <c r="C609" t="s">
        <v>14</v>
      </c>
      <c r="D609" s="1">
        <f t="shared" si="9"/>
        <v>0.54439063761097661</v>
      </c>
    </row>
    <row r="610" spans="1:4" x14ac:dyDescent="0.25">
      <c r="A610" s="3">
        <v>45685</v>
      </c>
      <c r="B610">
        <v>38.229999999999997</v>
      </c>
      <c r="C610" t="s">
        <v>14</v>
      </c>
      <c r="D610" s="1">
        <f t="shared" si="9"/>
        <v>0.54277643260694086</v>
      </c>
    </row>
    <row r="611" spans="1:4" x14ac:dyDescent="0.25">
      <c r="A611" s="3">
        <v>45686</v>
      </c>
      <c r="B611">
        <v>39.020000000000003</v>
      </c>
      <c r="C611" t="s">
        <v>14</v>
      </c>
      <c r="D611" s="1">
        <f t="shared" si="9"/>
        <v>0.57465698143664246</v>
      </c>
    </row>
    <row r="612" spans="1:4" x14ac:dyDescent="0.25">
      <c r="A612" s="3">
        <v>45687</v>
      </c>
      <c r="B612">
        <v>39.82</v>
      </c>
      <c r="C612" t="s">
        <v>14</v>
      </c>
      <c r="D612" s="1">
        <f t="shared" si="9"/>
        <v>0.6069410815173526</v>
      </c>
    </row>
    <row r="613" spans="1:4" x14ac:dyDescent="0.25">
      <c r="A613" s="3">
        <v>45688</v>
      </c>
      <c r="B613">
        <v>39.96</v>
      </c>
      <c r="C613" t="s">
        <v>14</v>
      </c>
      <c r="D613" s="1">
        <f t="shared" si="9"/>
        <v>0.61259079903147695</v>
      </c>
    </row>
    <row r="614" spans="1:4" x14ac:dyDescent="0.25">
      <c r="A614" s="3">
        <v>45691</v>
      </c>
      <c r="B614">
        <v>40.86</v>
      </c>
      <c r="C614" t="s">
        <v>14</v>
      </c>
      <c r="D614" s="1">
        <f t="shared" si="9"/>
        <v>0.64891041162227592</v>
      </c>
    </row>
    <row r="615" spans="1:4" x14ac:dyDescent="0.25">
      <c r="A615" s="3">
        <v>45692</v>
      </c>
      <c r="B615">
        <v>41.91</v>
      </c>
      <c r="C615" t="s">
        <v>14</v>
      </c>
      <c r="D615" s="1">
        <f t="shared" si="9"/>
        <v>0.69128329297820801</v>
      </c>
    </row>
    <row r="616" spans="1:4" x14ac:dyDescent="0.25">
      <c r="A616" s="3">
        <v>45693</v>
      </c>
      <c r="B616">
        <v>42.18</v>
      </c>
      <c r="C616" t="s">
        <v>14</v>
      </c>
      <c r="D616" s="1">
        <f t="shared" si="9"/>
        <v>0.70217917675544794</v>
      </c>
    </row>
    <row r="617" spans="1:4" x14ac:dyDescent="0.25">
      <c r="A617" s="3">
        <v>45694</v>
      </c>
      <c r="B617">
        <v>40.03</v>
      </c>
      <c r="C617" t="s">
        <v>14</v>
      </c>
      <c r="D617" s="1">
        <f t="shared" si="9"/>
        <v>0.61541565778853902</v>
      </c>
    </row>
    <row r="618" spans="1:4" x14ac:dyDescent="0.25">
      <c r="A618" s="3">
        <v>45695</v>
      </c>
      <c r="B618">
        <v>39.909999999999997</v>
      </c>
      <c r="C618" t="s">
        <v>14</v>
      </c>
      <c r="D618" s="1">
        <f t="shared" si="9"/>
        <v>0.61057304277643243</v>
      </c>
    </row>
    <row r="619" spans="1:4" x14ac:dyDescent="0.25">
      <c r="A619" s="3">
        <v>45698</v>
      </c>
      <c r="B619">
        <v>40.520000000000003</v>
      </c>
      <c r="C619" t="s">
        <v>14</v>
      </c>
      <c r="D619" s="1">
        <f t="shared" si="9"/>
        <v>0.63518966908797414</v>
      </c>
    </row>
    <row r="620" spans="1:4" x14ac:dyDescent="0.25">
      <c r="A620" s="3">
        <v>45699</v>
      </c>
      <c r="B620">
        <v>39.56</v>
      </c>
      <c r="C620" t="s">
        <v>14</v>
      </c>
      <c r="D620" s="1">
        <f t="shared" si="9"/>
        <v>0.59644874899112188</v>
      </c>
    </row>
    <row r="621" spans="1:4" x14ac:dyDescent="0.25">
      <c r="A621" s="3">
        <v>45700</v>
      </c>
      <c r="B621">
        <v>39.49</v>
      </c>
      <c r="C621" t="s">
        <v>14</v>
      </c>
      <c r="D621" s="1">
        <f t="shared" si="9"/>
        <v>0.59362389023405981</v>
      </c>
    </row>
    <row r="622" spans="1:4" x14ac:dyDescent="0.25">
      <c r="A622" s="3">
        <v>45701</v>
      </c>
      <c r="B622">
        <v>40.18</v>
      </c>
      <c r="C622" t="s">
        <v>14</v>
      </c>
      <c r="D622" s="1">
        <f t="shared" si="9"/>
        <v>0.62146892655367214</v>
      </c>
    </row>
    <row r="623" spans="1:4" x14ac:dyDescent="0.25">
      <c r="A623" s="3">
        <v>45702</v>
      </c>
      <c r="B623">
        <v>39.909999999999997</v>
      </c>
      <c r="C623" t="s">
        <v>14</v>
      </c>
      <c r="D623" s="1">
        <f t="shared" si="9"/>
        <v>0.61057304277643243</v>
      </c>
    </row>
    <row r="624" spans="1:4" x14ac:dyDescent="0.25">
      <c r="A624" s="3">
        <v>45706</v>
      </c>
      <c r="B624">
        <v>40.01</v>
      </c>
      <c r="C624" t="s">
        <v>14</v>
      </c>
      <c r="D624" s="1">
        <f t="shared" si="9"/>
        <v>0.61460855528652125</v>
      </c>
    </row>
    <row r="625" spans="1:4" x14ac:dyDescent="0.25">
      <c r="A625" s="3">
        <v>45707</v>
      </c>
      <c r="B625">
        <v>39.99</v>
      </c>
      <c r="C625" t="s">
        <v>14</v>
      </c>
      <c r="D625" s="1">
        <f t="shared" si="9"/>
        <v>0.61380145278450371</v>
      </c>
    </row>
    <row r="626" spans="1:4" x14ac:dyDescent="0.25">
      <c r="A626" s="3">
        <v>45708</v>
      </c>
      <c r="B626">
        <v>40.04</v>
      </c>
      <c r="C626" t="s">
        <v>14</v>
      </c>
      <c r="D626" s="1">
        <f t="shared" si="9"/>
        <v>0.61581920903954801</v>
      </c>
    </row>
    <row r="627" spans="1:4" x14ac:dyDescent="0.25">
      <c r="A627" s="3">
        <v>45709</v>
      </c>
      <c r="B627">
        <v>38.19</v>
      </c>
      <c r="C627" t="s">
        <v>14</v>
      </c>
      <c r="D627" s="1">
        <f t="shared" si="9"/>
        <v>0.54116222760290533</v>
      </c>
    </row>
    <row r="628" spans="1:4" x14ac:dyDescent="0.25">
      <c r="A628" s="3">
        <v>45712</v>
      </c>
      <c r="B628">
        <v>38.79</v>
      </c>
      <c r="C628" t="s">
        <v>14</v>
      </c>
      <c r="D628" s="1">
        <f t="shared" si="9"/>
        <v>0.56537530266343805</v>
      </c>
    </row>
    <row r="629" spans="1:4" x14ac:dyDescent="0.25">
      <c r="A629" s="3">
        <v>45713</v>
      </c>
      <c r="B629">
        <v>37.520000000000003</v>
      </c>
      <c r="C629" t="s">
        <v>14</v>
      </c>
      <c r="D629" s="1">
        <f t="shared" si="9"/>
        <v>0.51412429378531077</v>
      </c>
    </row>
    <row r="630" spans="1:4" x14ac:dyDescent="0.25">
      <c r="A630" s="3">
        <v>45714</v>
      </c>
      <c r="B630">
        <v>37.700000000000003</v>
      </c>
      <c r="C630" t="s">
        <v>14</v>
      </c>
      <c r="D630" s="1">
        <f t="shared" si="9"/>
        <v>0.52138821630347065</v>
      </c>
    </row>
    <row r="631" spans="1:4" x14ac:dyDescent="0.25">
      <c r="A631" s="3">
        <v>45715</v>
      </c>
      <c r="B631">
        <v>37.65</v>
      </c>
      <c r="C631" t="s">
        <v>14</v>
      </c>
      <c r="D631" s="1">
        <f t="shared" si="9"/>
        <v>0.51937046004842613</v>
      </c>
    </row>
    <row r="632" spans="1:4" x14ac:dyDescent="0.25">
      <c r="A632" s="3">
        <v>45716</v>
      </c>
      <c r="B632">
        <v>37.590000000000003</v>
      </c>
      <c r="C632" t="s">
        <v>14</v>
      </c>
      <c r="D632" s="1">
        <f t="shared" si="9"/>
        <v>0.51694915254237306</v>
      </c>
    </row>
    <row r="633" spans="1:4" x14ac:dyDescent="0.25">
      <c r="A633" s="3">
        <v>45719</v>
      </c>
      <c r="B633">
        <v>36.08</v>
      </c>
      <c r="C633" t="s">
        <v>14</v>
      </c>
      <c r="D633" s="1">
        <f t="shared" si="9"/>
        <v>0.45601291364003216</v>
      </c>
    </row>
    <row r="634" spans="1:4" x14ac:dyDescent="0.25">
      <c r="A634" s="3">
        <v>45720</v>
      </c>
      <c r="B634">
        <v>35.36</v>
      </c>
      <c r="C634" t="s">
        <v>14</v>
      </c>
      <c r="D634" s="1">
        <f t="shared" si="9"/>
        <v>0.42695722356739307</v>
      </c>
    </row>
    <row r="635" spans="1:4" x14ac:dyDescent="0.25">
      <c r="A635" s="3">
        <v>45721</v>
      </c>
      <c r="B635">
        <v>35.020000000000003</v>
      </c>
      <c r="C635" t="s">
        <v>14</v>
      </c>
      <c r="D635" s="1">
        <f t="shared" si="9"/>
        <v>0.4132364810330913</v>
      </c>
    </row>
    <row r="636" spans="1:4" x14ac:dyDescent="0.25">
      <c r="A636" s="3">
        <v>45722</v>
      </c>
      <c r="B636">
        <v>32.43</v>
      </c>
      <c r="C636" t="s">
        <v>14</v>
      </c>
      <c r="D636" s="1">
        <f t="shared" si="9"/>
        <v>0.30871670702179177</v>
      </c>
    </row>
    <row r="637" spans="1:4" x14ac:dyDescent="0.25">
      <c r="A637" s="3">
        <v>45723</v>
      </c>
      <c r="B637">
        <v>32.049999999999997</v>
      </c>
      <c r="C637" t="s">
        <v>14</v>
      </c>
      <c r="D637" s="1">
        <f t="shared" si="9"/>
        <v>0.29338175948345424</v>
      </c>
    </row>
    <row r="638" spans="1:4" x14ac:dyDescent="0.25">
      <c r="A638" s="3">
        <v>45726</v>
      </c>
      <c r="B638">
        <v>30.73</v>
      </c>
      <c r="C638" t="s">
        <v>14</v>
      </c>
      <c r="D638" s="1">
        <f t="shared" si="9"/>
        <v>0.24011299435028244</v>
      </c>
    </row>
    <row r="639" spans="1:4" x14ac:dyDescent="0.25">
      <c r="A639" s="3">
        <v>45727</v>
      </c>
      <c r="B639" t="s">
        <v>6</v>
      </c>
      <c r="C639" t="s">
        <v>14</v>
      </c>
      <c r="D639" s="1" t="e">
        <f t="shared" si="9"/>
        <v>#VALUE!</v>
      </c>
    </row>
    <row r="640" spans="1:4" x14ac:dyDescent="0.25">
      <c r="A640" s="3">
        <v>45727</v>
      </c>
      <c r="B640">
        <v>31.63</v>
      </c>
      <c r="C640" t="s">
        <v>14</v>
      </c>
      <c r="D640" s="1">
        <f t="shared" si="9"/>
        <v>0.2764326069410814</v>
      </c>
    </row>
    <row r="641" spans="1:4" x14ac:dyDescent="0.25">
      <c r="A641" s="3">
        <v>45728</v>
      </c>
      <c r="B641">
        <v>33.64</v>
      </c>
      <c r="C641" t="s">
        <v>14</v>
      </c>
      <c r="D641" s="1">
        <f t="shared" si="9"/>
        <v>0.35754640839386598</v>
      </c>
    </row>
    <row r="642" spans="1:4" x14ac:dyDescent="0.25">
      <c r="A642" s="3">
        <v>45729</v>
      </c>
      <c r="B642">
        <v>32.31</v>
      </c>
      <c r="C642" t="s">
        <v>14</v>
      </c>
      <c r="D642" s="1">
        <f t="shared" ref="D642:D705" si="10">(B642/B$2-1)</f>
        <v>0.30387409200968518</v>
      </c>
    </row>
    <row r="643" spans="1:4" x14ac:dyDescent="0.25">
      <c r="A643" s="3">
        <v>45730</v>
      </c>
      <c r="B643">
        <v>33.47</v>
      </c>
      <c r="C643" t="s">
        <v>14</v>
      </c>
      <c r="D643" s="1">
        <f t="shared" si="10"/>
        <v>0.35068603712671509</v>
      </c>
    </row>
    <row r="644" spans="1:4" x14ac:dyDescent="0.25">
      <c r="A644" s="3">
        <v>45733</v>
      </c>
      <c r="B644">
        <v>34.64</v>
      </c>
      <c r="C644" t="s">
        <v>14</v>
      </c>
      <c r="D644" s="1">
        <f t="shared" si="10"/>
        <v>0.39790153349475377</v>
      </c>
    </row>
    <row r="645" spans="1:4" x14ac:dyDescent="0.25">
      <c r="A645" s="3">
        <v>45734</v>
      </c>
      <c r="B645">
        <v>34.630000000000003</v>
      </c>
      <c r="C645" t="s">
        <v>14</v>
      </c>
      <c r="D645" s="1">
        <f t="shared" si="10"/>
        <v>0.397497982243745</v>
      </c>
    </row>
    <row r="646" spans="1:4" x14ac:dyDescent="0.25">
      <c r="A646" s="3">
        <v>45735</v>
      </c>
      <c r="B646">
        <v>36.770000000000003</v>
      </c>
      <c r="C646" t="s">
        <v>14</v>
      </c>
      <c r="D646" s="1">
        <f t="shared" si="10"/>
        <v>0.48385794995964493</v>
      </c>
    </row>
    <row r="647" spans="1:4" x14ac:dyDescent="0.25">
      <c r="A647" s="3">
        <v>45736</v>
      </c>
      <c r="B647">
        <v>37.86</v>
      </c>
      <c r="C647" t="s">
        <v>14</v>
      </c>
      <c r="D647" s="1">
        <f t="shared" si="10"/>
        <v>0.52784503631961255</v>
      </c>
    </row>
    <row r="648" spans="1:4" x14ac:dyDescent="0.25">
      <c r="A648" s="3">
        <v>45737</v>
      </c>
      <c r="B648">
        <v>37.32</v>
      </c>
      <c r="C648" t="s">
        <v>14</v>
      </c>
      <c r="D648" s="1">
        <f t="shared" si="10"/>
        <v>0.50605326876513312</v>
      </c>
    </row>
    <row r="649" spans="1:4" x14ac:dyDescent="0.25">
      <c r="A649" s="3">
        <v>45740</v>
      </c>
      <c r="B649">
        <v>40.200000000000003</v>
      </c>
      <c r="C649" t="s">
        <v>14</v>
      </c>
      <c r="D649" s="1">
        <f t="shared" si="10"/>
        <v>0.62227602905569013</v>
      </c>
    </row>
    <row r="650" spans="1:4" x14ac:dyDescent="0.25">
      <c r="A650" s="3">
        <v>45741</v>
      </c>
      <c r="B650">
        <v>39.880000000000003</v>
      </c>
      <c r="C650" t="s">
        <v>14</v>
      </c>
      <c r="D650" s="1">
        <f t="shared" si="10"/>
        <v>0.60936238902340589</v>
      </c>
    </row>
    <row r="651" spans="1:4" x14ac:dyDescent="0.25">
      <c r="A651" s="3">
        <v>45742</v>
      </c>
      <c r="B651">
        <v>39.26</v>
      </c>
      <c r="C651" t="s">
        <v>14</v>
      </c>
      <c r="D651" s="1">
        <f t="shared" si="10"/>
        <v>0.58434221146085541</v>
      </c>
    </row>
    <row r="652" spans="1:4" x14ac:dyDescent="0.25">
      <c r="A652" s="3">
        <v>45743</v>
      </c>
      <c r="B652">
        <v>38.76</v>
      </c>
      <c r="C652" t="s">
        <v>14</v>
      </c>
      <c r="D652" s="1">
        <f t="shared" si="10"/>
        <v>0.56416464891041151</v>
      </c>
    </row>
    <row r="653" spans="1:4" x14ac:dyDescent="0.25">
      <c r="A653" s="3">
        <v>45744</v>
      </c>
      <c r="B653">
        <v>37.44</v>
      </c>
      <c r="C653" t="s">
        <v>14</v>
      </c>
      <c r="D653" s="1">
        <f t="shared" si="10"/>
        <v>0.51089588377723949</v>
      </c>
    </row>
    <row r="654" spans="1:4" x14ac:dyDescent="0.25">
      <c r="A654" s="3">
        <v>45747</v>
      </c>
      <c r="B654">
        <v>37.549999999999997</v>
      </c>
      <c r="C654" t="s">
        <v>14</v>
      </c>
      <c r="D654" s="1">
        <f t="shared" si="10"/>
        <v>0.51533494753833708</v>
      </c>
    </row>
    <row r="655" spans="1:4" x14ac:dyDescent="0.25">
      <c r="A655" s="3">
        <v>45748</v>
      </c>
      <c r="B655">
        <v>36.619999999999997</v>
      </c>
      <c r="C655" t="s">
        <v>14</v>
      </c>
      <c r="D655" s="1">
        <f t="shared" si="10"/>
        <v>0.47780468119451158</v>
      </c>
    </row>
    <row r="656" spans="1:4" x14ac:dyDescent="0.25">
      <c r="A656" s="3">
        <v>45749</v>
      </c>
      <c r="B656">
        <v>36.67</v>
      </c>
      <c r="C656" t="s">
        <v>14</v>
      </c>
      <c r="D656" s="1">
        <f t="shared" si="10"/>
        <v>0.47982243744955611</v>
      </c>
    </row>
    <row r="657" spans="1:4" x14ac:dyDescent="0.25">
      <c r="A657" s="3">
        <v>45750</v>
      </c>
      <c r="B657">
        <v>33.380000000000003</v>
      </c>
      <c r="C657" t="s">
        <v>14</v>
      </c>
      <c r="D657" s="1">
        <f t="shared" si="10"/>
        <v>0.34705407586763526</v>
      </c>
    </row>
    <row r="658" spans="1:4" x14ac:dyDescent="0.25">
      <c r="A658" s="3">
        <v>45751</v>
      </c>
      <c r="B658">
        <v>30.34</v>
      </c>
      <c r="C658" t="s">
        <v>14</v>
      </c>
      <c r="D658" s="1">
        <f t="shared" si="10"/>
        <v>0.22437449556093614</v>
      </c>
    </row>
    <row r="659" spans="1:4" x14ac:dyDescent="0.25">
      <c r="A659" s="3">
        <v>45754</v>
      </c>
      <c r="B659">
        <v>32.04</v>
      </c>
      <c r="C659" t="s">
        <v>14</v>
      </c>
      <c r="D659" s="1">
        <f t="shared" si="10"/>
        <v>0.29297820823244547</v>
      </c>
    </row>
    <row r="660" spans="1:4" x14ac:dyDescent="0.25">
      <c r="A660" s="3">
        <v>45755</v>
      </c>
      <c r="B660">
        <v>31.73</v>
      </c>
      <c r="C660" t="s">
        <v>14</v>
      </c>
      <c r="D660" s="1">
        <f t="shared" si="10"/>
        <v>0.28046811945117023</v>
      </c>
    </row>
    <row r="661" spans="1:4" x14ac:dyDescent="0.25">
      <c r="A661" s="3">
        <v>45756</v>
      </c>
      <c r="B661">
        <v>34.69</v>
      </c>
      <c r="C661" t="s">
        <v>14</v>
      </c>
      <c r="D661" s="1">
        <f t="shared" si="10"/>
        <v>0.39991928974979807</v>
      </c>
    </row>
    <row r="662" spans="1:4" x14ac:dyDescent="0.25">
      <c r="A662" s="3">
        <v>45757</v>
      </c>
      <c r="B662">
        <v>33</v>
      </c>
      <c r="C662" t="s">
        <v>14</v>
      </c>
      <c r="D662" s="1">
        <f t="shared" si="10"/>
        <v>0.33171912832929773</v>
      </c>
    </row>
    <row r="663" spans="1:4" x14ac:dyDescent="0.25">
      <c r="A663" s="3">
        <v>45758</v>
      </c>
      <c r="B663">
        <v>36.840000000000003</v>
      </c>
      <c r="C663" t="s">
        <v>14</v>
      </c>
      <c r="D663" s="1">
        <f t="shared" si="10"/>
        <v>0.48668280871670699</v>
      </c>
    </row>
    <row r="664" spans="1:4" x14ac:dyDescent="0.25">
      <c r="A664" s="3">
        <v>45761</v>
      </c>
      <c r="B664">
        <v>36.29</v>
      </c>
      <c r="C664" t="s">
        <v>14</v>
      </c>
      <c r="D664" s="1">
        <f t="shared" si="10"/>
        <v>0.46448748991121858</v>
      </c>
    </row>
    <row r="665" spans="1:4" x14ac:dyDescent="0.25">
      <c r="A665" s="3">
        <v>45762</v>
      </c>
      <c r="B665">
        <v>36.61</v>
      </c>
      <c r="C665" t="s">
        <v>14</v>
      </c>
      <c r="D665" s="1">
        <f t="shared" si="10"/>
        <v>0.47740112994350281</v>
      </c>
    </row>
    <row r="666" spans="1:4" x14ac:dyDescent="0.25">
      <c r="A666" s="3">
        <v>45763</v>
      </c>
      <c r="B666">
        <v>36.89</v>
      </c>
      <c r="C666" t="s">
        <v>14</v>
      </c>
      <c r="D666" s="1">
        <f t="shared" si="10"/>
        <v>0.48870056497175129</v>
      </c>
    </row>
    <row r="667" spans="1:4" x14ac:dyDescent="0.25">
      <c r="A667" s="3">
        <v>45764</v>
      </c>
      <c r="B667">
        <v>37.69</v>
      </c>
      <c r="C667" t="s">
        <v>14</v>
      </c>
      <c r="D667" s="1">
        <f t="shared" si="10"/>
        <v>0.52098466505246144</v>
      </c>
    </row>
    <row r="668" spans="1:4" x14ac:dyDescent="0.25">
      <c r="A668" s="3">
        <v>45768</v>
      </c>
      <c r="B668">
        <v>37.020000000000003</v>
      </c>
      <c r="C668" t="s">
        <v>14</v>
      </c>
      <c r="D668" s="1">
        <f t="shared" si="10"/>
        <v>0.49394673123486688</v>
      </c>
    </row>
    <row r="669" spans="1:4" x14ac:dyDescent="0.25">
      <c r="A669" s="3">
        <v>45769</v>
      </c>
      <c r="B669">
        <v>38.409999999999997</v>
      </c>
      <c r="C669" t="s">
        <v>14</v>
      </c>
      <c r="D669" s="1">
        <f t="shared" si="10"/>
        <v>0.55004035512510074</v>
      </c>
    </row>
    <row r="670" spans="1:4" x14ac:dyDescent="0.25">
      <c r="A670" s="3">
        <v>45770</v>
      </c>
      <c r="B670">
        <v>39.049999999999997</v>
      </c>
      <c r="C670" t="s">
        <v>14</v>
      </c>
      <c r="D670" s="1">
        <f t="shared" si="10"/>
        <v>0.57586763518966899</v>
      </c>
    </row>
    <row r="671" spans="1:4" x14ac:dyDescent="0.25">
      <c r="A671" s="3">
        <v>45771</v>
      </c>
      <c r="B671">
        <v>39.700000000000003</v>
      </c>
      <c r="C671" t="s">
        <v>14</v>
      </c>
      <c r="D671" s="1">
        <f t="shared" si="10"/>
        <v>0.60209846650524623</v>
      </c>
    </row>
    <row r="672" spans="1:4" x14ac:dyDescent="0.25">
      <c r="A672" s="3">
        <v>45772</v>
      </c>
      <c r="B672">
        <v>39.840000000000003</v>
      </c>
      <c r="C672" t="s">
        <v>14</v>
      </c>
      <c r="D672" s="1">
        <f t="shared" si="10"/>
        <v>0.60774818401937059</v>
      </c>
    </row>
    <row r="673" spans="1:4" x14ac:dyDescent="0.25">
      <c r="A673" s="3">
        <v>45775</v>
      </c>
      <c r="B673">
        <v>40.58</v>
      </c>
      <c r="C673" t="s">
        <v>14</v>
      </c>
      <c r="D673" s="1">
        <f t="shared" si="10"/>
        <v>0.63761097659402721</v>
      </c>
    </row>
    <row r="674" spans="1:4" x14ac:dyDescent="0.25">
      <c r="A674" s="3">
        <v>45776</v>
      </c>
      <c r="B674">
        <v>41.02</v>
      </c>
      <c r="C674" t="s">
        <v>14</v>
      </c>
      <c r="D674" s="1">
        <f t="shared" si="10"/>
        <v>0.65536723163841804</v>
      </c>
    </row>
    <row r="675" spans="1:4" x14ac:dyDescent="0.25">
      <c r="A675" s="3">
        <v>45777</v>
      </c>
      <c r="B675">
        <v>42.02</v>
      </c>
      <c r="C675" t="s">
        <v>14</v>
      </c>
      <c r="D675" s="1">
        <f t="shared" si="10"/>
        <v>0.69572235673930605</v>
      </c>
    </row>
    <row r="676" spans="1:4" x14ac:dyDescent="0.25">
      <c r="A676" s="3">
        <v>45778</v>
      </c>
      <c r="B676">
        <v>42.06</v>
      </c>
      <c r="C676" t="s">
        <v>14</v>
      </c>
      <c r="D676" s="1">
        <f t="shared" si="10"/>
        <v>0.69733656174334135</v>
      </c>
    </row>
    <row r="677" spans="1:4" x14ac:dyDescent="0.25">
      <c r="A677" s="3">
        <v>45779</v>
      </c>
      <c r="B677">
        <v>39.18</v>
      </c>
      <c r="C677" t="s">
        <v>14</v>
      </c>
      <c r="D677" s="1">
        <f t="shared" si="10"/>
        <v>0.58111380145278435</v>
      </c>
    </row>
    <row r="678" spans="1:4" x14ac:dyDescent="0.25">
      <c r="A678" s="3">
        <v>45782</v>
      </c>
      <c r="B678">
        <v>39.369999999999997</v>
      </c>
      <c r="C678" t="s">
        <v>14</v>
      </c>
      <c r="D678" s="1">
        <f t="shared" si="10"/>
        <v>0.588781275221953</v>
      </c>
    </row>
    <row r="679" spans="1:4" x14ac:dyDescent="0.25">
      <c r="A679" s="3">
        <v>45783</v>
      </c>
      <c r="B679">
        <v>39.6</v>
      </c>
      <c r="C679" t="s">
        <v>14</v>
      </c>
      <c r="D679" s="1">
        <f t="shared" si="10"/>
        <v>0.59806295399515741</v>
      </c>
    </row>
    <row r="680" spans="1:4" x14ac:dyDescent="0.25">
      <c r="A680" s="3">
        <v>45784</v>
      </c>
      <c r="B680">
        <v>38.54</v>
      </c>
      <c r="C680" t="s">
        <v>14</v>
      </c>
      <c r="D680" s="1">
        <f t="shared" si="10"/>
        <v>0.5552865213882161</v>
      </c>
    </row>
    <row r="681" spans="1:4" x14ac:dyDescent="0.25">
      <c r="A681" s="3">
        <v>45785</v>
      </c>
      <c r="B681">
        <v>37.92</v>
      </c>
      <c r="C681" t="s">
        <v>14</v>
      </c>
      <c r="D681" s="1">
        <f t="shared" si="10"/>
        <v>0.53026634382566584</v>
      </c>
    </row>
    <row r="682" spans="1:4" x14ac:dyDescent="0.25">
      <c r="A682" s="3">
        <v>45786</v>
      </c>
      <c r="B682">
        <v>37.43</v>
      </c>
      <c r="C682" t="s">
        <v>14</v>
      </c>
      <c r="D682" s="1">
        <f t="shared" si="10"/>
        <v>0.51049233252623072</v>
      </c>
    </row>
    <row r="683" spans="1:4" x14ac:dyDescent="0.25">
      <c r="A683" s="3">
        <v>45789</v>
      </c>
      <c r="B683">
        <v>37.51</v>
      </c>
      <c r="C683" t="s">
        <v>14</v>
      </c>
      <c r="D683" s="1">
        <f t="shared" si="10"/>
        <v>0.51372074253430178</v>
      </c>
    </row>
    <row r="684" spans="1:4" x14ac:dyDescent="0.25">
      <c r="A684" s="3">
        <v>45790</v>
      </c>
      <c r="B684">
        <v>39.380000000000003</v>
      </c>
      <c r="C684" t="s">
        <v>14</v>
      </c>
      <c r="D684" s="1">
        <f t="shared" si="10"/>
        <v>0.589184826472962</v>
      </c>
    </row>
    <row r="685" spans="1:4" x14ac:dyDescent="0.25">
      <c r="A685" s="3">
        <v>45791</v>
      </c>
      <c r="B685">
        <v>39.43</v>
      </c>
      <c r="C685" t="s">
        <v>14</v>
      </c>
      <c r="D685" s="1">
        <f t="shared" si="10"/>
        <v>0.5912025827280063</v>
      </c>
    </row>
    <row r="686" spans="1:4" x14ac:dyDescent="0.25">
      <c r="A686" s="3">
        <v>45792</v>
      </c>
      <c r="B686">
        <v>38.57</v>
      </c>
      <c r="C686" t="s">
        <v>14</v>
      </c>
      <c r="D686" s="1">
        <f t="shared" si="10"/>
        <v>0.55649717514124286</v>
      </c>
    </row>
    <row r="687" spans="1:4" x14ac:dyDescent="0.25">
      <c r="A687" s="3">
        <v>45793</v>
      </c>
      <c r="B687">
        <v>39.020000000000003</v>
      </c>
      <c r="C687" t="s">
        <v>14</v>
      </c>
      <c r="D687" s="1">
        <f t="shared" si="10"/>
        <v>0.57465698143664246</v>
      </c>
    </row>
    <row r="688" spans="1:4" x14ac:dyDescent="0.25">
      <c r="A688" s="3">
        <v>45796</v>
      </c>
      <c r="B688">
        <v>38.840000000000003</v>
      </c>
      <c r="C688" t="s">
        <v>14</v>
      </c>
      <c r="D688" s="1">
        <f t="shared" si="10"/>
        <v>0.5673930589184828</v>
      </c>
    </row>
    <row r="689" spans="1:4" x14ac:dyDescent="0.25">
      <c r="A689" s="3">
        <v>45797</v>
      </c>
      <c r="B689">
        <v>39.26</v>
      </c>
      <c r="C689" t="s">
        <v>14</v>
      </c>
      <c r="D689" s="1">
        <f t="shared" si="10"/>
        <v>0.58434221146085541</v>
      </c>
    </row>
    <row r="690" spans="1:4" x14ac:dyDescent="0.25">
      <c r="A690" s="3">
        <v>45798</v>
      </c>
      <c r="B690">
        <v>37.94</v>
      </c>
      <c r="C690" t="s">
        <v>14</v>
      </c>
      <c r="D690" s="1">
        <f t="shared" si="10"/>
        <v>0.53107344632768338</v>
      </c>
    </row>
    <row r="691" spans="1:4" x14ac:dyDescent="0.25">
      <c r="A691" s="3">
        <v>45799</v>
      </c>
      <c r="B691">
        <v>37.03</v>
      </c>
      <c r="C691" t="s">
        <v>14</v>
      </c>
      <c r="D691" s="1">
        <f t="shared" si="10"/>
        <v>0.49435028248587565</v>
      </c>
    </row>
    <row r="692" spans="1:4" x14ac:dyDescent="0.25">
      <c r="A692" s="3">
        <v>45800</v>
      </c>
      <c r="B692">
        <v>37.29</v>
      </c>
      <c r="C692" t="s">
        <v>14</v>
      </c>
      <c r="D692" s="1">
        <f t="shared" si="10"/>
        <v>0.50484261501210637</v>
      </c>
    </row>
    <row r="693" spans="1:4" x14ac:dyDescent="0.25">
      <c r="A693" s="3">
        <v>45804</v>
      </c>
      <c r="B693">
        <v>38.659999999999997</v>
      </c>
      <c r="C693" t="s">
        <v>14</v>
      </c>
      <c r="D693" s="1">
        <f t="shared" si="10"/>
        <v>0.56012913640032269</v>
      </c>
    </row>
    <row r="694" spans="1:4" x14ac:dyDescent="0.25">
      <c r="A694" s="3">
        <v>45805</v>
      </c>
      <c r="B694">
        <v>41.03</v>
      </c>
      <c r="C694" t="s">
        <v>14</v>
      </c>
      <c r="D694" s="1">
        <f t="shared" si="10"/>
        <v>0.65577078288942703</v>
      </c>
    </row>
    <row r="695" spans="1:4" x14ac:dyDescent="0.25">
      <c r="A695" s="3">
        <v>45806</v>
      </c>
      <c r="B695">
        <v>41.34</v>
      </c>
      <c r="C695" t="s">
        <v>14</v>
      </c>
      <c r="D695" s="1">
        <f t="shared" si="10"/>
        <v>0.66828087167070227</v>
      </c>
    </row>
    <row r="696" spans="1:4" x14ac:dyDescent="0.25">
      <c r="A696" s="3">
        <v>45807</v>
      </c>
      <c r="B696">
        <v>40.68</v>
      </c>
      <c r="C696" t="s">
        <v>14</v>
      </c>
      <c r="D696" s="1">
        <f t="shared" si="10"/>
        <v>0.64164648910411604</v>
      </c>
    </row>
    <row r="697" spans="1:4" x14ac:dyDescent="0.25">
      <c r="A697" s="3">
        <v>45810</v>
      </c>
      <c r="B697">
        <v>41.22</v>
      </c>
      <c r="C697" t="s">
        <v>14</v>
      </c>
      <c r="D697" s="1">
        <f t="shared" si="10"/>
        <v>0.66343825665859546</v>
      </c>
    </row>
    <row r="698" spans="1:4" x14ac:dyDescent="0.25">
      <c r="A698" s="3">
        <v>45811</v>
      </c>
      <c r="B698" t="s">
        <v>6</v>
      </c>
      <c r="C698" t="s">
        <v>14</v>
      </c>
      <c r="D698" s="1" t="e">
        <f t="shared" si="10"/>
        <v>#VALUE!</v>
      </c>
    </row>
    <row r="699" spans="1:4" x14ac:dyDescent="0.25">
      <c r="A699" s="3">
        <v>45811</v>
      </c>
      <c r="B699">
        <v>41.42</v>
      </c>
      <c r="C699" t="s">
        <v>14</v>
      </c>
      <c r="D699" s="1">
        <f t="shared" si="10"/>
        <v>0.67150928167877311</v>
      </c>
    </row>
    <row r="700" spans="1:4" x14ac:dyDescent="0.25">
      <c r="A700" s="3">
        <v>45812</v>
      </c>
      <c r="B700">
        <v>40.99</v>
      </c>
      <c r="C700" t="s">
        <v>14</v>
      </c>
      <c r="D700" s="1">
        <f t="shared" si="10"/>
        <v>0.6541565778853915</v>
      </c>
    </row>
    <row r="701" spans="1:4" x14ac:dyDescent="0.25">
      <c r="A701" s="3">
        <v>45813</v>
      </c>
      <c r="B701">
        <v>41.58</v>
      </c>
      <c r="C701" t="s">
        <v>14</v>
      </c>
      <c r="D701" s="1">
        <f t="shared" si="10"/>
        <v>0.677966101694915</v>
      </c>
    </row>
    <row r="702" spans="1:4" x14ac:dyDescent="0.25">
      <c r="A702" s="3">
        <v>45814</v>
      </c>
      <c r="B702">
        <v>41.72</v>
      </c>
      <c r="C702" t="s">
        <v>14</v>
      </c>
      <c r="D702" s="1">
        <f t="shared" si="10"/>
        <v>0.68361581920903935</v>
      </c>
    </row>
    <row r="703" spans="1:4" x14ac:dyDescent="0.25">
      <c r="A703" s="3">
        <v>45817</v>
      </c>
      <c r="B703">
        <v>41.47</v>
      </c>
      <c r="C703" t="s">
        <v>14</v>
      </c>
      <c r="D703" s="1">
        <f t="shared" si="10"/>
        <v>0.67352703793381741</v>
      </c>
    </row>
    <row r="704" spans="1:4" x14ac:dyDescent="0.25">
      <c r="A704" s="3">
        <v>45818</v>
      </c>
      <c r="B704">
        <v>41.48</v>
      </c>
      <c r="C704" t="s">
        <v>14</v>
      </c>
      <c r="D704" s="1">
        <f t="shared" si="10"/>
        <v>0.67393058918482618</v>
      </c>
    </row>
    <row r="705" spans="1:4" x14ac:dyDescent="0.25">
      <c r="A705" s="3">
        <v>45819</v>
      </c>
      <c r="B705">
        <v>41.68</v>
      </c>
      <c r="C705" t="s">
        <v>14</v>
      </c>
      <c r="D705" s="1">
        <f t="shared" si="10"/>
        <v>0.68200161420500405</v>
      </c>
    </row>
    <row r="706" spans="1:4" x14ac:dyDescent="0.25">
      <c r="A706" s="3">
        <v>45820</v>
      </c>
      <c r="B706">
        <v>42.04</v>
      </c>
      <c r="C706" t="s">
        <v>14</v>
      </c>
      <c r="D706" s="1">
        <f t="shared" ref="D706:D749" si="11">(B706/B$2-1)</f>
        <v>0.69652945924132359</v>
      </c>
    </row>
    <row r="707" spans="1:4" x14ac:dyDescent="0.25">
      <c r="A707" s="3">
        <v>45821</v>
      </c>
      <c r="B707">
        <v>42.01</v>
      </c>
      <c r="C707" t="s">
        <v>14</v>
      </c>
      <c r="D707" s="1">
        <f t="shared" si="11"/>
        <v>0.69531880548829683</v>
      </c>
    </row>
    <row r="708" spans="1:4" x14ac:dyDescent="0.25">
      <c r="A708" s="3">
        <v>45824</v>
      </c>
      <c r="B708">
        <v>42.26</v>
      </c>
      <c r="C708" t="s">
        <v>14</v>
      </c>
      <c r="D708" s="1">
        <f t="shared" si="11"/>
        <v>0.70540758676351878</v>
      </c>
    </row>
    <row r="709" spans="1:4" x14ac:dyDescent="0.25">
      <c r="A709" s="3">
        <v>45825</v>
      </c>
      <c r="B709">
        <v>42.39</v>
      </c>
      <c r="C709" t="s">
        <v>14</v>
      </c>
      <c r="D709" s="1">
        <f t="shared" si="11"/>
        <v>0.71065375302663436</v>
      </c>
    </row>
    <row r="710" spans="1:4" x14ac:dyDescent="0.25">
      <c r="A710" s="3">
        <v>45826</v>
      </c>
      <c r="B710">
        <v>42.08</v>
      </c>
      <c r="C710" t="s">
        <v>14</v>
      </c>
      <c r="D710" s="1">
        <f t="shared" si="11"/>
        <v>0.69814366424535912</v>
      </c>
    </row>
    <row r="711" spans="1:4" x14ac:dyDescent="0.25">
      <c r="A711" s="3">
        <v>45828</v>
      </c>
      <c r="B711">
        <v>41.34</v>
      </c>
      <c r="C711" t="s">
        <v>14</v>
      </c>
      <c r="D711" s="1">
        <f t="shared" si="11"/>
        <v>0.66828087167070227</v>
      </c>
    </row>
    <row r="712" spans="1:4" x14ac:dyDescent="0.25">
      <c r="A712" s="3">
        <v>45831</v>
      </c>
      <c r="B712">
        <v>40.94</v>
      </c>
      <c r="C712" t="s">
        <v>14</v>
      </c>
      <c r="D712" s="1">
        <f t="shared" si="11"/>
        <v>0.65213882163034698</v>
      </c>
    </row>
    <row r="713" spans="1:4" x14ac:dyDescent="0.25">
      <c r="A713" s="3">
        <v>45832</v>
      </c>
      <c r="B713">
        <v>41.29</v>
      </c>
      <c r="C713" t="s">
        <v>14</v>
      </c>
      <c r="D713" s="1">
        <f t="shared" si="11"/>
        <v>0.66626311541565775</v>
      </c>
    </row>
    <row r="714" spans="1:4" x14ac:dyDescent="0.25">
      <c r="A714" s="3">
        <v>45833</v>
      </c>
      <c r="B714">
        <v>40.86</v>
      </c>
      <c r="C714" t="s">
        <v>14</v>
      </c>
      <c r="D714" s="1">
        <f t="shared" si="11"/>
        <v>0.64891041162227592</v>
      </c>
    </row>
    <row r="715" spans="1:4" x14ac:dyDescent="0.25">
      <c r="A715" s="3">
        <v>45834</v>
      </c>
      <c r="B715">
        <v>41.41</v>
      </c>
      <c r="C715" t="s">
        <v>14</v>
      </c>
      <c r="D715" s="1">
        <f t="shared" si="11"/>
        <v>0.67110573042776411</v>
      </c>
    </row>
    <row r="716" spans="1:4" x14ac:dyDescent="0.25">
      <c r="A716" s="3">
        <v>45835</v>
      </c>
      <c r="B716">
        <v>41.19</v>
      </c>
      <c r="C716" t="s">
        <v>14</v>
      </c>
      <c r="D716" s="1">
        <f t="shared" si="11"/>
        <v>0.66222760290556892</v>
      </c>
    </row>
    <row r="717" spans="1:4" x14ac:dyDescent="0.25">
      <c r="A717" s="3">
        <v>45838</v>
      </c>
      <c r="B717">
        <v>40.96</v>
      </c>
      <c r="C717" t="s">
        <v>14</v>
      </c>
      <c r="D717" s="1">
        <f t="shared" si="11"/>
        <v>0.65294592413236474</v>
      </c>
    </row>
    <row r="718" spans="1:4" x14ac:dyDescent="0.25">
      <c r="A718" s="3">
        <v>45839</v>
      </c>
      <c r="B718">
        <v>39.89</v>
      </c>
      <c r="C718" t="s">
        <v>14</v>
      </c>
      <c r="D718" s="1">
        <f t="shared" si="11"/>
        <v>0.60976594027441489</v>
      </c>
    </row>
    <row r="719" spans="1:4" x14ac:dyDescent="0.25">
      <c r="A719" s="3">
        <v>45840</v>
      </c>
      <c r="B719">
        <v>40.659999999999997</v>
      </c>
      <c r="C719" t="s">
        <v>14</v>
      </c>
      <c r="D719" s="1">
        <f t="shared" si="11"/>
        <v>0.64083938660209827</v>
      </c>
    </row>
    <row r="720" spans="1:4" x14ac:dyDescent="0.25">
      <c r="A720" s="3">
        <v>45841</v>
      </c>
      <c r="B720">
        <v>41.26</v>
      </c>
      <c r="C720" t="s">
        <v>14</v>
      </c>
      <c r="D720" s="1">
        <f t="shared" si="11"/>
        <v>0.66505246166263099</v>
      </c>
    </row>
    <row r="721" spans="1:4" x14ac:dyDescent="0.25">
      <c r="A721" s="3">
        <v>45845</v>
      </c>
      <c r="B721">
        <v>41.49</v>
      </c>
      <c r="C721" t="s">
        <v>14</v>
      </c>
      <c r="D721" s="1">
        <f t="shared" si="11"/>
        <v>0.67433414043583539</v>
      </c>
    </row>
    <row r="722" spans="1:4" x14ac:dyDescent="0.25">
      <c r="A722" s="3">
        <v>45846</v>
      </c>
      <c r="B722">
        <v>41.66</v>
      </c>
      <c r="C722" t="s">
        <v>14</v>
      </c>
      <c r="D722" s="1">
        <f t="shared" si="11"/>
        <v>0.68119451170298606</v>
      </c>
    </row>
    <row r="723" spans="1:4" x14ac:dyDescent="0.25">
      <c r="A723" s="3">
        <v>45847</v>
      </c>
      <c r="B723">
        <v>40.43</v>
      </c>
      <c r="C723" t="s">
        <v>14</v>
      </c>
      <c r="D723" s="1">
        <f t="shared" si="11"/>
        <v>0.63155770782889409</v>
      </c>
    </row>
    <row r="724" spans="1:4" x14ac:dyDescent="0.25">
      <c r="A724" s="3">
        <v>45848</v>
      </c>
      <c r="B724">
        <v>40.39</v>
      </c>
      <c r="C724" t="s">
        <v>14</v>
      </c>
      <c r="D724" s="1">
        <f t="shared" si="11"/>
        <v>0.62994350282485878</v>
      </c>
    </row>
    <row r="725" spans="1:4" x14ac:dyDescent="0.25">
      <c r="A725" s="3">
        <v>45849</v>
      </c>
      <c r="B725">
        <v>40.54</v>
      </c>
      <c r="C725" t="s">
        <v>14</v>
      </c>
      <c r="D725" s="1">
        <f t="shared" si="11"/>
        <v>0.6359967715899919</v>
      </c>
    </row>
    <row r="726" spans="1:4" x14ac:dyDescent="0.25">
      <c r="A726" s="3">
        <v>45852</v>
      </c>
      <c r="B726">
        <v>40.83</v>
      </c>
      <c r="C726" t="s">
        <v>14</v>
      </c>
      <c r="D726" s="1">
        <f t="shared" si="11"/>
        <v>0.64769975786924916</v>
      </c>
    </row>
    <row r="727" spans="1:4" x14ac:dyDescent="0.25">
      <c r="A727" s="3">
        <v>45853</v>
      </c>
      <c r="B727">
        <v>40.25</v>
      </c>
      <c r="C727" t="s">
        <v>14</v>
      </c>
      <c r="D727" s="1">
        <f t="shared" si="11"/>
        <v>0.62429378531073443</v>
      </c>
    </row>
    <row r="728" spans="1:4" x14ac:dyDescent="0.25">
      <c r="A728" s="3">
        <v>45854</v>
      </c>
      <c r="B728">
        <v>40.130000000000003</v>
      </c>
      <c r="C728" t="s">
        <v>14</v>
      </c>
      <c r="D728" s="1">
        <f t="shared" si="11"/>
        <v>0.61945117029862806</v>
      </c>
    </row>
    <row r="729" spans="1:4" x14ac:dyDescent="0.25">
      <c r="A729" s="3">
        <v>45855</v>
      </c>
      <c r="B729">
        <v>40.83</v>
      </c>
      <c r="C729" t="s">
        <v>14</v>
      </c>
      <c r="D729" s="1">
        <f t="shared" si="11"/>
        <v>0.64769975786924916</v>
      </c>
    </row>
    <row r="730" spans="1:4" x14ac:dyDescent="0.25">
      <c r="A730" s="3">
        <v>45856</v>
      </c>
      <c r="B730">
        <v>40.76</v>
      </c>
      <c r="C730" t="s">
        <v>14</v>
      </c>
      <c r="D730" s="1">
        <f t="shared" si="11"/>
        <v>0.64487489911218709</v>
      </c>
    </row>
    <row r="731" spans="1:4" x14ac:dyDescent="0.25">
      <c r="A731" s="3">
        <v>45859</v>
      </c>
      <c r="B731">
        <v>39.97</v>
      </c>
      <c r="C731" t="s">
        <v>14</v>
      </c>
      <c r="D731" s="1">
        <f t="shared" si="11"/>
        <v>0.61299435028248572</v>
      </c>
    </row>
    <row r="732" spans="1:4" x14ac:dyDescent="0.25">
      <c r="A732" s="3">
        <v>45860</v>
      </c>
      <c r="B732">
        <v>40.020000000000003</v>
      </c>
      <c r="C732" t="s">
        <v>14</v>
      </c>
      <c r="D732" s="1">
        <f t="shared" si="11"/>
        <v>0.61501210653753025</v>
      </c>
    </row>
    <row r="733" spans="1:4" x14ac:dyDescent="0.25">
      <c r="A733" s="3">
        <v>45861</v>
      </c>
      <c r="B733">
        <v>40.380000000000003</v>
      </c>
      <c r="C733" t="s">
        <v>14</v>
      </c>
      <c r="D733" s="1">
        <f t="shared" si="11"/>
        <v>0.62953995157385001</v>
      </c>
    </row>
    <row r="734" spans="1:4" x14ac:dyDescent="0.25">
      <c r="A734" s="3">
        <v>45862</v>
      </c>
      <c r="B734">
        <v>40.58</v>
      </c>
      <c r="C734" t="s">
        <v>14</v>
      </c>
      <c r="D734" s="1">
        <f t="shared" si="11"/>
        <v>0.63761097659402721</v>
      </c>
    </row>
    <row r="735" spans="1:4" x14ac:dyDescent="0.25">
      <c r="A735" s="3">
        <v>45863</v>
      </c>
      <c r="B735">
        <v>40.31</v>
      </c>
      <c r="C735" t="s">
        <v>14</v>
      </c>
      <c r="D735" s="1">
        <f t="shared" si="11"/>
        <v>0.62671509281678772</v>
      </c>
    </row>
    <row r="736" spans="1:4" x14ac:dyDescent="0.25">
      <c r="A736" s="3">
        <v>45866</v>
      </c>
      <c r="B736">
        <v>40.15</v>
      </c>
      <c r="C736" t="s">
        <v>14</v>
      </c>
      <c r="D736" s="1">
        <f t="shared" si="11"/>
        <v>0.6202582728006456</v>
      </c>
    </row>
    <row r="737" spans="1:4" x14ac:dyDescent="0.25">
      <c r="A737" s="3">
        <v>45867</v>
      </c>
      <c r="B737">
        <v>40.68</v>
      </c>
      <c r="C737" t="s">
        <v>14</v>
      </c>
      <c r="D737" s="1">
        <f t="shared" si="11"/>
        <v>0.64164648910411604</v>
      </c>
    </row>
    <row r="738" spans="1:4" x14ac:dyDescent="0.25">
      <c r="A738" s="3">
        <v>45868</v>
      </c>
      <c r="B738">
        <v>41.29</v>
      </c>
      <c r="C738" t="s">
        <v>14</v>
      </c>
      <c r="D738" s="1">
        <f t="shared" si="11"/>
        <v>0.66626311541565775</v>
      </c>
    </row>
    <row r="739" spans="1:4" x14ac:dyDescent="0.25">
      <c r="A739" s="3">
        <v>45869</v>
      </c>
      <c r="B739">
        <v>40.93</v>
      </c>
      <c r="C739" t="s">
        <v>14</v>
      </c>
      <c r="D739" s="1">
        <f t="shared" si="11"/>
        <v>0.65173527037933798</v>
      </c>
    </row>
    <row r="740" spans="1:4" x14ac:dyDescent="0.25">
      <c r="A740" s="3">
        <v>45870</v>
      </c>
      <c r="B740">
        <v>40.25</v>
      </c>
      <c r="C740" t="s">
        <v>14</v>
      </c>
      <c r="D740" s="1">
        <f t="shared" si="11"/>
        <v>0.62429378531073443</v>
      </c>
    </row>
    <row r="741" spans="1:4" x14ac:dyDescent="0.25">
      <c r="A741" s="3">
        <v>45873</v>
      </c>
      <c r="B741">
        <v>40.79</v>
      </c>
      <c r="C741" t="s">
        <v>14</v>
      </c>
      <c r="D741" s="1">
        <f t="shared" si="11"/>
        <v>0.64608555286521385</v>
      </c>
    </row>
    <row r="742" spans="1:4" x14ac:dyDescent="0.25">
      <c r="A742" s="3">
        <v>45874</v>
      </c>
      <c r="B742">
        <v>41.54</v>
      </c>
      <c r="C742" t="s">
        <v>14</v>
      </c>
      <c r="D742" s="1">
        <f t="shared" si="11"/>
        <v>0.67635189669087969</v>
      </c>
    </row>
    <row r="743" spans="1:4" x14ac:dyDescent="0.25">
      <c r="A743" s="3">
        <v>45875</v>
      </c>
      <c r="B743">
        <v>41.18</v>
      </c>
      <c r="C743" t="s">
        <v>14</v>
      </c>
      <c r="D743" s="1">
        <f t="shared" si="11"/>
        <v>0.66182405165455993</v>
      </c>
    </row>
    <row r="744" spans="1:4" x14ac:dyDescent="0.25">
      <c r="A744" s="3">
        <v>45876</v>
      </c>
      <c r="B744">
        <v>41.13</v>
      </c>
      <c r="C744" t="s">
        <v>14</v>
      </c>
      <c r="D744" s="1">
        <f t="shared" si="11"/>
        <v>0.65980629539951585</v>
      </c>
    </row>
    <row r="745" spans="1:4" x14ac:dyDescent="0.25">
      <c r="A745" s="3">
        <v>45877</v>
      </c>
      <c r="B745">
        <v>40.21</v>
      </c>
      <c r="C745" t="s">
        <v>14</v>
      </c>
      <c r="D745" s="1">
        <f t="shared" si="11"/>
        <v>0.6226795803066989</v>
      </c>
    </row>
    <row r="746" spans="1:4" x14ac:dyDescent="0.25">
      <c r="A746" s="3">
        <v>45880</v>
      </c>
      <c r="B746">
        <v>39.9</v>
      </c>
      <c r="C746" t="s">
        <v>14</v>
      </c>
      <c r="D746" s="1">
        <f t="shared" si="11"/>
        <v>0.61016949152542366</v>
      </c>
    </row>
    <row r="747" spans="1:4" x14ac:dyDescent="0.25">
      <c r="A747" s="3">
        <v>45881</v>
      </c>
      <c r="B747">
        <v>40.200000000000003</v>
      </c>
      <c r="C747" t="s">
        <v>14</v>
      </c>
      <c r="D747" s="1">
        <f t="shared" si="11"/>
        <v>0.62227602905569013</v>
      </c>
    </row>
    <row r="748" spans="1:4" x14ac:dyDescent="0.25">
      <c r="A748" s="3">
        <v>45882</v>
      </c>
      <c r="B748">
        <v>39.96</v>
      </c>
      <c r="C748" t="s">
        <v>14</v>
      </c>
      <c r="D748" s="1">
        <f t="shared" si="11"/>
        <v>0.61259079903147695</v>
      </c>
    </row>
    <row r="749" spans="1:4" x14ac:dyDescent="0.25">
      <c r="A749" s="3">
        <v>45883</v>
      </c>
      <c r="B749">
        <v>40.15</v>
      </c>
      <c r="C749" t="s">
        <v>14</v>
      </c>
      <c r="D749" s="1">
        <f t="shared" si="11"/>
        <v>0.6202582728006456</v>
      </c>
    </row>
    <row r="750" spans="1:4" x14ac:dyDescent="0.25">
      <c r="A750" s="3"/>
    </row>
    <row r="751" spans="1:4" x14ac:dyDescent="0.25">
      <c r="A751" s="3"/>
    </row>
    <row r="752" spans="1:4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E53B-B252-419F-A70A-EB0F589FD813}">
  <dimension ref="A1:D751"/>
  <sheetViews>
    <sheetView topLeftCell="A716" workbookViewId="0">
      <selection activeCell="J748" sqref="J748"/>
    </sheetView>
  </sheetViews>
  <sheetFormatPr defaultRowHeight="15" x14ac:dyDescent="0.25"/>
  <cols>
    <col min="1" max="1" width="10.140625" bestFit="1" customWidth="1"/>
    <col min="2" max="2" width="8.5703125" bestFit="1" customWidth="1"/>
    <col min="3" max="3" width="8.7109375" bestFit="1" customWidth="1"/>
    <col min="4" max="4" width="12.5703125" style="4" bestFit="1" customWidth="1"/>
    <col min="5" max="5" width="14" bestFit="1" customWidth="1"/>
  </cols>
  <sheetData>
    <row r="1" spans="1:4" x14ac:dyDescent="0.25">
      <c r="A1" t="s">
        <v>11</v>
      </c>
      <c r="B1" t="s">
        <v>12</v>
      </c>
      <c r="C1" t="s">
        <v>13</v>
      </c>
      <c r="D1" s="4" t="s">
        <v>20</v>
      </c>
    </row>
    <row r="2" spans="1:4" x14ac:dyDescent="0.25">
      <c r="A2" s="3">
        <v>44806</v>
      </c>
      <c r="B2">
        <v>4.08</v>
      </c>
      <c r="C2" t="s">
        <v>15</v>
      </c>
      <c r="D2" s="4">
        <f t="shared" ref="D2:D65" si="0">(B2/B$2-1)</f>
        <v>0</v>
      </c>
    </row>
    <row r="3" spans="1:4" x14ac:dyDescent="0.25">
      <c r="A3" s="3">
        <v>44810</v>
      </c>
      <c r="B3">
        <v>4.09</v>
      </c>
      <c r="C3" t="s">
        <v>15</v>
      </c>
      <c r="D3" s="4">
        <f t="shared" si="0"/>
        <v>2.450980392156854E-3</v>
      </c>
    </row>
    <row r="4" spans="1:4" x14ac:dyDescent="0.25">
      <c r="A4" s="3">
        <v>44811</v>
      </c>
      <c r="B4">
        <v>4.3</v>
      </c>
      <c r="C4" t="s">
        <v>15</v>
      </c>
      <c r="D4" s="4">
        <f t="shared" si="0"/>
        <v>5.3921568627451011E-2</v>
      </c>
    </row>
    <row r="5" spans="1:4" x14ac:dyDescent="0.25">
      <c r="A5" s="3">
        <v>44812</v>
      </c>
      <c r="B5">
        <v>4.17</v>
      </c>
      <c r="C5" t="s">
        <v>15</v>
      </c>
      <c r="D5" s="4">
        <f t="shared" si="0"/>
        <v>2.2058823529411686E-2</v>
      </c>
    </row>
    <row r="6" spans="1:4" x14ac:dyDescent="0.25">
      <c r="A6" s="3">
        <v>44813</v>
      </c>
      <c r="B6">
        <v>4.6100000000000003</v>
      </c>
      <c r="C6" t="s">
        <v>15</v>
      </c>
      <c r="D6" s="4">
        <f t="shared" si="0"/>
        <v>0.12990196078431371</v>
      </c>
    </row>
    <row r="7" spans="1:4" x14ac:dyDescent="0.25">
      <c r="A7" s="3">
        <v>44816</v>
      </c>
      <c r="B7">
        <v>4.67</v>
      </c>
      <c r="C7" t="s">
        <v>15</v>
      </c>
      <c r="D7" s="4">
        <f t="shared" si="0"/>
        <v>0.14460784313725483</v>
      </c>
    </row>
    <row r="8" spans="1:4" x14ac:dyDescent="0.25">
      <c r="A8" s="3">
        <v>44817</v>
      </c>
      <c r="B8">
        <v>4.26</v>
      </c>
      <c r="C8" t="s">
        <v>15</v>
      </c>
      <c r="D8" s="4">
        <f t="shared" si="0"/>
        <v>4.4117647058823373E-2</v>
      </c>
    </row>
    <row r="9" spans="1:4" x14ac:dyDescent="0.25">
      <c r="A9" s="3">
        <v>44818</v>
      </c>
      <c r="B9">
        <v>4.4800000000000004</v>
      </c>
      <c r="C9" t="s">
        <v>15</v>
      </c>
      <c r="D9" s="4">
        <f t="shared" si="0"/>
        <v>9.8039215686274606E-2</v>
      </c>
    </row>
    <row r="10" spans="1:4" x14ac:dyDescent="0.25">
      <c r="A10" s="3">
        <v>44819</v>
      </c>
      <c r="B10">
        <v>4.49</v>
      </c>
      <c r="C10" t="s">
        <v>15</v>
      </c>
      <c r="D10" s="4">
        <f t="shared" si="0"/>
        <v>0.10049019607843146</v>
      </c>
    </row>
    <row r="11" spans="1:4" x14ac:dyDescent="0.25">
      <c r="A11" s="3">
        <v>44820</v>
      </c>
      <c r="B11">
        <v>5.0599999999999996</v>
      </c>
      <c r="C11" t="s">
        <v>15</v>
      </c>
      <c r="D11" s="4">
        <f t="shared" si="0"/>
        <v>0.24019607843137236</v>
      </c>
    </row>
    <row r="12" spans="1:4" x14ac:dyDescent="0.25">
      <c r="A12" s="3">
        <v>44823</v>
      </c>
      <c r="B12">
        <v>4.33</v>
      </c>
      <c r="C12" t="s">
        <v>15</v>
      </c>
      <c r="D12" s="4">
        <f t="shared" si="0"/>
        <v>6.1274509803921573E-2</v>
      </c>
    </row>
    <row r="13" spans="1:4" x14ac:dyDescent="0.25">
      <c r="A13" s="3">
        <v>44824</v>
      </c>
      <c r="B13">
        <v>4.0599999999999996</v>
      </c>
      <c r="C13" t="s">
        <v>15</v>
      </c>
      <c r="D13" s="4">
        <f t="shared" si="0"/>
        <v>-4.9019607843138191E-3</v>
      </c>
    </row>
    <row r="14" spans="1:4" x14ac:dyDescent="0.25">
      <c r="A14" s="3">
        <v>44825</v>
      </c>
      <c r="B14">
        <v>4</v>
      </c>
      <c r="C14" t="s">
        <v>15</v>
      </c>
      <c r="D14" s="4">
        <f t="shared" si="0"/>
        <v>-1.9607843137254943E-2</v>
      </c>
    </row>
    <row r="15" spans="1:4" x14ac:dyDescent="0.25">
      <c r="A15" s="3">
        <v>44826</v>
      </c>
      <c r="B15">
        <v>4.04</v>
      </c>
      <c r="C15" t="s">
        <v>15</v>
      </c>
      <c r="D15" s="4">
        <f t="shared" si="0"/>
        <v>-9.8039215686274161E-3</v>
      </c>
    </row>
    <row r="16" spans="1:4" x14ac:dyDescent="0.25">
      <c r="A16" s="3">
        <v>44827</v>
      </c>
      <c r="B16">
        <v>3.67</v>
      </c>
      <c r="C16" t="s">
        <v>15</v>
      </c>
      <c r="D16" s="4">
        <f t="shared" si="0"/>
        <v>-0.10049019607843146</v>
      </c>
    </row>
    <row r="17" spans="1:4" x14ac:dyDescent="0.25">
      <c r="A17" s="3">
        <v>44830</v>
      </c>
      <c r="B17">
        <v>3.5</v>
      </c>
      <c r="C17" t="s">
        <v>15</v>
      </c>
      <c r="D17" s="4">
        <f t="shared" si="0"/>
        <v>-0.14215686274509809</v>
      </c>
    </row>
    <row r="18" spans="1:4" x14ac:dyDescent="0.25">
      <c r="A18" s="3">
        <v>44831</v>
      </c>
      <c r="B18">
        <v>3.68</v>
      </c>
      <c r="C18" t="s">
        <v>15</v>
      </c>
      <c r="D18" s="4">
        <f t="shared" si="0"/>
        <v>-9.8039215686274495E-2</v>
      </c>
    </row>
    <row r="19" spans="1:4" x14ac:dyDescent="0.25">
      <c r="A19" s="3">
        <v>44832</v>
      </c>
      <c r="B19">
        <v>3.77</v>
      </c>
      <c r="C19" t="s">
        <v>15</v>
      </c>
      <c r="D19" s="4">
        <f t="shared" si="0"/>
        <v>-7.5980392156862808E-2</v>
      </c>
    </row>
    <row r="20" spans="1:4" x14ac:dyDescent="0.25">
      <c r="A20" s="3">
        <v>44833</v>
      </c>
      <c r="B20">
        <v>3.78</v>
      </c>
      <c r="C20" t="s">
        <v>15</v>
      </c>
      <c r="D20" s="4">
        <f t="shared" si="0"/>
        <v>-7.3529411764705954E-2</v>
      </c>
    </row>
    <row r="21" spans="1:4" x14ac:dyDescent="0.25">
      <c r="A21" s="3">
        <v>44834</v>
      </c>
      <c r="B21">
        <v>4.13</v>
      </c>
      <c r="C21" t="s">
        <v>15</v>
      </c>
      <c r="D21" s="4">
        <f t="shared" si="0"/>
        <v>1.225490196078427E-2</v>
      </c>
    </row>
    <row r="22" spans="1:4" x14ac:dyDescent="0.25">
      <c r="A22" s="3">
        <v>44837</v>
      </c>
      <c r="B22">
        <v>4.05</v>
      </c>
      <c r="C22" t="s">
        <v>15</v>
      </c>
      <c r="D22" s="4">
        <f t="shared" si="0"/>
        <v>-7.3529411764706731E-3</v>
      </c>
    </row>
    <row r="23" spans="1:4" x14ac:dyDescent="0.25">
      <c r="A23" s="3">
        <v>44838</v>
      </c>
      <c r="B23">
        <v>4.37</v>
      </c>
      <c r="C23" t="s">
        <v>15</v>
      </c>
      <c r="D23" s="4">
        <f t="shared" si="0"/>
        <v>7.1078431372548989E-2</v>
      </c>
    </row>
    <row r="24" spans="1:4" x14ac:dyDescent="0.25">
      <c r="A24" s="3">
        <v>44839</v>
      </c>
      <c r="B24">
        <v>4.49</v>
      </c>
      <c r="C24" t="s">
        <v>15</v>
      </c>
      <c r="D24" s="4">
        <f t="shared" si="0"/>
        <v>0.10049019607843146</v>
      </c>
    </row>
    <row r="25" spans="1:4" x14ac:dyDescent="0.25">
      <c r="A25" s="3">
        <v>44840</v>
      </c>
      <c r="B25">
        <v>4.4000000000000004</v>
      </c>
      <c r="C25" t="s">
        <v>15</v>
      </c>
      <c r="D25" s="4">
        <f t="shared" si="0"/>
        <v>7.8431372549019773E-2</v>
      </c>
    </row>
    <row r="26" spans="1:4" x14ac:dyDescent="0.25">
      <c r="A26" s="3">
        <v>44841</v>
      </c>
      <c r="B26">
        <v>3.71</v>
      </c>
      <c r="C26" t="s">
        <v>15</v>
      </c>
      <c r="D26" s="4">
        <f t="shared" si="0"/>
        <v>-9.0686274509803932E-2</v>
      </c>
    </row>
    <row r="27" spans="1:4" x14ac:dyDescent="0.25">
      <c r="A27" s="3">
        <v>44844</v>
      </c>
      <c r="B27">
        <v>3.57</v>
      </c>
      <c r="C27" t="s">
        <v>15</v>
      </c>
      <c r="D27" s="4">
        <f t="shared" si="0"/>
        <v>-0.125</v>
      </c>
    </row>
    <row r="28" spans="1:4" x14ac:dyDescent="0.25">
      <c r="A28" s="3">
        <v>44845</v>
      </c>
      <c r="B28">
        <v>3.41</v>
      </c>
      <c r="C28" t="s">
        <v>15</v>
      </c>
      <c r="D28" s="4">
        <f t="shared" si="0"/>
        <v>-0.16421568627450978</v>
      </c>
    </row>
    <row r="29" spans="1:4" x14ac:dyDescent="0.25">
      <c r="A29" s="3">
        <v>44846</v>
      </c>
      <c r="B29">
        <v>3.52</v>
      </c>
      <c r="C29" t="s">
        <v>15</v>
      </c>
      <c r="D29" s="4">
        <f t="shared" si="0"/>
        <v>-0.13725490196078427</v>
      </c>
    </row>
    <row r="30" spans="1:4" x14ac:dyDescent="0.25">
      <c r="A30" s="3">
        <v>44847</v>
      </c>
      <c r="B30">
        <v>3.65</v>
      </c>
      <c r="C30" t="s">
        <v>15</v>
      </c>
      <c r="D30" s="4">
        <f t="shared" si="0"/>
        <v>-0.10539215686274517</v>
      </c>
    </row>
    <row r="31" spans="1:4" x14ac:dyDescent="0.25">
      <c r="A31" s="3">
        <v>44848</v>
      </c>
      <c r="B31">
        <v>3.4</v>
      </c>
      <c r="C31" t="s">
        <v>15</v>
      </c>
      <c r="D31" s="4">
        <f t="shared" si="0"/>
        <v>-0.16666666666666674</v>
      </c>
    </row>
    <row r="32" spans="1:4" x14ac:dyDescent="0.25">
      <c r="A32" s="3">
        <v>44851</v>
      </c>
      <c r="B32">
        <v>3.58</v>
      </c>
      <c r="C32" t="s">
        <v>15</v>
      </c>
      <c r="D32" s="4">
        <f t="shared" si="0"/>
        <v>-0.12254901960784315</v>
      </c>
    </row>
    <row r="33" spans="1:4" x14ac:dyDescent="0.25">
      <c r="A33" s="3">
        <v>44852</v>
      </c>
      <c r="B33">
        <v>3.44</v>
      </c>
      <c r="C33" t="s">
        <v>15</v>
      </c>
      <c r="D33" s="4">
        <f t="shared" si="0"/>
        <v>-0.15686274509803921</v>
      </c>
    </row>
    <row r="34" spans="1:4" x14ac:dyDescent="0.25">
      <c r="A34" s="3">
        <v>44853</v>
      </c>
      <c r="B34">
        <v>3.29</v>
      </c>
      <c r="C34" t="s">
        <v>15</v>
      </c>
      <c r="D34" s="4">
        <f t="shared" si="0"/>
        <v>-0.19362745098039214</v>
      </c>
    </row>
    <row r="35" spans="1:4" x14ac:dyDescent="0.25">
      <c r="A35" s="3">
        <v>44854</v>
      </c>
      <c r="B35">
        <v>3.09</v>
      </c>
      <c r="C35" t="s">
        <v>15</v>
      </c>
      <c r="D35" s="4">
        <f t="shared" si="0"/>
        <v>-0.24264705882352944</v>
      </c>
    </row>
    <row r="36" spans="1:4" x14ac:dyDescent="0.25">
      <c r="A36" s="3">
        <v>44855</v>
      </c>
      <c r="B36">
        <v>3.02</v>
      </c>
      <c r="C36" t="s">
        <v>15</v>
      </c>
      <c r="D36" s="4">
        <f t="shared" si="0"/>
        <v>-0.25980392156862742</v>
      </c>
    </row>
    <row r="37" spans="1:4" x14ac:dyDescent="0.25">
      <c r="A37" s="3">
        <v>44858</v>
      </c>
      <c r="B37">
        <v>2.91</v>
      </c>
      <c r="C37" t="s">
        <v>15</v>
      </c>
      <c r="D37" s="4">
        <f t="shared" si="0"/>
        <v>-0.28676470588235292</v>
      </c>
    </row>
    <row r="38" spans="1:4" x14ac:dyDescent="0.25">
      <c r="A38" s="3">
        <v>44859</v>
      </c>
      <c r="B38">
        <v>3.39</v>
      </c>
      <c r="C38" t="s">
        <v>15</v>
      </c>
      <c r="D38" s="4">
        <f t="shared" si="0"/>
        <v>-0.16911764705882348</v>
      </c>
    </row>
    <row r="39" spans="1:4" x14ac:dyDescent="0.25">
      <c r="A39" s="3">
        <v>44860</v>
      </c>
      <c r="B39">
        <v>3.61</v>
      </c>
      <c r="C39" t="s">
        <v>15</v>
      </c>
      <c r="D39" s="4">
        <f t="shared" si="0"/>
        <v>-0.11519607843137258</v>
      </c>
    </row>
    <row r="40" spans="1:4" x14ac:dyDescent="0.25">
      <c r="A40" s="3">
        <v>44861</v>
      </c>
      <c r="B40">
        <v>3.38</v>
      </c>
      <c r="C40" t="s">
        <v>15</v>
      </c>
      <c r="D40" s="4">
        <f t="shared" si="0"/>
        <v>-0.17156862745098045</v>
      </c>
    </row>
    <row r="41" spans="1:4" x14ac:dyDescent="0.25">
      <c r="A41" s="3">
        <v>44862</v>
      </c>
      <c r="B41">
        <v>3.47</v>
      </c>
      <c r="C41" t="s">
        <v>15</v>
      </c>
      <c r="D41" s="4">
        <f t="shared" si="0"/>
        <v>-0.14950980392156854</v>
      </c>
    </row>
    <row r="42" spans="1:4" x14ac:dyDescent="0.25">
      <c r="A42" s="3">
        <v>44865</v>
      </c>
      <c r="B42">
        <v>3.38</v>
      </c>
      <c r="C42" t="s">
        <v>15</v>
      </c>
      <c r="D42" s="4">
        <f t="shared" si="0"/>
        <v>-0.17156862745098045</v>
      </c>
    </row>
    <row r="43" spans="1:4" x14ac:dyDescent="0.25">
      <c r="A43" s="3">
        <v>44866</v>
      </c>
      <c r="B43">
        <v>3.39</v>
      </c>
      <c r="C43" t="s">
        <v>15</v>
      </c>
      <c r="D43" s="4">
        <f t="shared" si="0"/>
        <v>-0.16911764705882348</v>
      </c>
    </row>
    <row r="44" spans="1:4" x14ac:dyDescent="0.25">
      <c r="A44" s="3">
        <v>44867</v>
      </c>
      <c r="B44">
        <v>2.88</v>
      </c>
      <c r="C44" t="s">
        <v>15</v>
      </c>
      <c r="D44" s="4">
        <f t="shared" si="0"/>
        <v>-0.29411764705882359</v>
      </c>
    </row>
    <row r="45" spans="1:4" x14ac:dyDescent="0.25">
      <c r="A45" s="3">
        <v>44868</v>
      </c>
      <c r="B45">
        <v>2.57</v>
      </c>
      <c r="C45" t="s">
        <v>15</v>
      </c>
      <c r="D45" s="4">
        <f t="shared" si="0"/>
        <v>-0.37009803921568629</v>
      </c>
    </row>
    <row r="46" spans="1:4" x14ac:dyDescent="0.25">
      <c r="A46" s="3">
        <v>44869</v>
      </c>
      <c r="B46">
        <v>2.79</v>
      </c>
      <c r="C46" t="s">
        <v>15</v>
      </c>
      <c r="D46" s="4">
        <f t="shared" si="0"/>
        <v>-0.31617647058823528</v>
      </c>
    </row>
    <row r="47" spans="1:4" x14ac:dyDescent="0.25">
      <c r="A47" s="3">
        <v>44872</v>
      </c>
      <c r="B47">
        <v>2.79</v>
      </c>
      <c r="C47" t="s">
        <v>15</v>
      </c>
      <c r="D47" s="4">
        <f t="shared" si="0"/>
        <v>-0.31617647058823528</v>
      </c>
    </row>
    <row r="48" spans="1:4" x14ac:dyDescent="0.25">
      <c r="A48" s="3">
        <v>44873</v>
      </c>
      <c r="B48">
        <v>2.4900000000000002</v>
      </c>
      <c r="C48" t="s">
        <v>15</v>
      </c>
      <c r="D48" s="4">
        <f t="shared" si="0"/>
        <v>-0.38970588235294112</v>
      </c>
    </row>
    <row r="49" spans="1:4" x14ac:dyDescent="0.25">
      <c r="A49" s="3">
        <v>44874</v>
      </c>
      <c r="B49">
        <v>2.16</v>
      </c>
      <c r="C49" t="s">
        <v>15</v>
      </c>
      <c r="D49" s="4">
        <f t="shared" si="0"/>
        <v>-0.47058823529411764</v>
      </c>
    </row>
    <row r="50" spans="1:4" x14ac:dyDescent="0.25">
      <c r="A50" s="3">
        <v>44875</v>
      </c>
      <c r="B50">
        <v>2.39</v>
      </c>
      <c r="C50" t="s">
        <v>15</v>
      </c>
      <c r="D50" s="4">
        <f t="shared" si="0"/>
        <v>-0.41421568627450978</v>
      </c>
    </row>
    <row r="51" spans="1:4" x14ac:dyDescent="0.25">
      <c r="A51" s="3">
        <v>44876</v>
      </c>
      <c r="B51">
        <v>2.97</v>
      </c>
      <c r="C51" t="s">
        <v>15</v>
      </c>
      <c r="D51" s="4">
        <f t="shared" si="0"/>
        <v>-0.27205882352941169</v>
      </c>
    </row>
    <row r="52" spans="1:4" x14ac:dyDescent="0.25">
      <c r="A52" s="3">
        <v>44879</v>
      </c>
      <c r="B52">
        <v>2.52</v>
      </c>
      <c r="C52" t="s">
        <v>15</v>
      </c>
      <c r="D52" s="4">
        <f t="shared" si="0"/>
        <v>-0.38235294117647056</v>
      </c>
    </row>
    <row r="53" spans="1:4" x14ac:dyDescent="0.25">
      <c r="A53" s="3">
        <v>44880</v>
      </c>
      <c r="B53">
        <v>2.41</v>
      </c>
      <c r="C53" t="s">
        <v>15</v>
      </c>
      <c r="D53" s="4">
        <f t="shared" si="0"/>
        <v>-0.40931372549019607</v>
      </c>
    </row>
    <row r="54" spans="1:4" x14ac:dyDescent="0.25">
      <c r="A54" s="3">
        <v>44881</v>
      </c>
      <c r="B54">
        <v>2.2000000000000002</v>
      </c>
      <c r="C54" t="s">
        <v>15</v>
      </c>
      <c r="D54" s="4">
        <f t="shared" si="0"/>
        <v>-0.46078431372549011</v>
      </c>
    </row>
    <row r="55" spans="1:4" x14ac:dyDescent="0.25">
      <c r="A55" s="3">
        <v>44882</v>
      </c>
      <c r="B55">
        <v>1.94</v>
      </c>
      <c r="C55" t="s">
        <v>15</v>
      </c>
      <c r="D55" s="4">
        <f t="shared" si="0"/>
        <v>-0.52450980392156865</v>
      </c>
    </row>
    <row r="56" spans="1:4" x14ac:dyDescent="0.25">
      <c r="A56" s="3">
        <v>44883</v>
      </c>
      <c r="B56">
        <v>1.89</v>
      </c>
      <c r="C56" t="s">
        <v>15</v>
      </c>
      <c r="D56" s="4">
        <f t="shared" si="0"/>
        <v>-0.53676470588235303</v>
      </c>
    </row>
    <row r="57" spans="1:4" x14ac:dyDescent="0.25">
      <c r="A57" s="3">
        <v>44886</v>
      </c>
      <c r="B57">
        <v>1.55</v>
      </c>
      <c r="C57" t="s">
        <v>15</v>
      </c>
      <c r="D57" s="4">
        <f t="shared" si="0"/>
        <v>-0.62009803921568629</v>
      </c>
    </row>
    <row r="58" spans="1:4" x14ac:dyDescent="0.25">
      <c r="A58" s="3">
        <v>44887</v>
      </c>
      <c r="B58">
        <v>1.53</v>
      </c>
      <c r="C58" t="s">
        <v>15</v>
      </c>
      <c r="D58" s="4">
        <f t="shared" si="0"/>
        <v>-0.625</v>
      </c>
    </row>
    <row r="59" spans="1:4" x14ac:dyDescent="0.25">
      <c r="A59" s="3">
        <v>44888</v>
      </c>
      <c r="B59">
        <v>1.68</v>
      </c>
      <c r="C59" t="s">
        <v>15</v>
      </c>
      <c r="D59" s="4">
        <f t="shared" si="0"/>
        <v>-0.58823529411764708</v>
      </c>
    </row>
    <row r="60" spans="1:4" x14ac:dyDescent="0.25">
      <c r="A60" s="3">
        <v>44890</v>
      </c>
      <c r="B60">
        <v>1.66</v>
      </c>
      <c r="C60" t="s">
        <v>15</v>
      </c>
      <c r="D60" s="4">
        <f t="shared" si="0"/>
        <v>-0.59313725490196079</v>
      </c>
    </row>
    <row r="61" spans="1:4" x14ac:dyDescent="0.25">
      <c r="A61" s="3">
        <v>44893</v>
      </c>
      <c r="B61">
        <v>1.53</v>
      </c>
      <c r="C61" t="s">
        <v>15</v>
      </c>
      <c r="D61" s="4">
        <f t="shared" si="0"/>
        <v>-0.625</v>
      </c>
    </row>
    <row r="62" spans="1:4" x14ac:dyDescent="0.25">
      <c r="A62" s="3">
        <v>44894</v>
      </c>
      <c r="B62">
        <v>1.47</v>
      </c>
      <c r="C62" t="s">
        <v>15</v>
      </c>
      <c r="D62" s="4">
        <f t="shared" si="0"/>
        <v>-0.63970588235294112</v>
      </c>
    </row>
    <row r="63" spans="1:4" x14ac:dyDescent="0.25">
      <c r="A63" s="3">
        <v>44895</v>
      </c>
      <c r="B63">
        <v>1.49</v>
      </c>
      <c r="C63" t="s">
        <v>15</v>
      </c>
      <c r="D63" s="4">
        <f t="shared" si="0"/>
        <v>-0.63480392156862742</v>
      </c>
    </row>
    <row r="64" spans="1:4" x14ac:dyDescent="0.25">
      <c r="A64" s="3">
        <v>44896</v>
      </c>
      <c r="B64">
        <v>1.57</v>
      </c>
      <c r="C64" t="s">
        <v>15</v>
      </c>
      <c r="D64" s="4">
        <f t="shared" si="0"/>
        <v>-0.61519607843137258</v>
      </c>
    </row>
    <row r="65" spans="1:4" x14ac:dyDescent="0.25">
      <c r="A65" s="3">
        <v>44897</v>
      </c>
      <c r="B65">
        <v>1.6</v>
      </c>
      <c r="C65" t="s">
        <v>15</v>
      </c>
      <c r="D65" s="4">
        <f t="shared" si="0"/>
        <v>-0.60784313725490202</v>
      </c>
    </row>
    <row r="66" spans="1:4" x14ac:dyDescent="0.25">
      <c r="A66" s="3">
        <v>44900</v>
      </c>
      <c r="B66">
        <v>1.61</v>
      </c>
      <c r="C66" t="s">
        <v>15</v>
      </c>
      <c r="D66" s="4">
        <f t="shared" ref="D66:D129" si="1">(B66/B$2-1)</f>
        <v>-0.60539215686274506</v>
      </c>
    </row>
    <row r="67" spans="1:4" x14ac:dyDescent="0.25">
      <c r="A67" s="3">
        <v>44901</v>
      </c>
      <c r="B67">
        <v>1.51</v>
      </c>
      <c r="C67" t="s">
        <v>15</v>
      </c>
      <c r="D67" s="4">
        <f t="shared" si="1"/>
        <v>-0.62990196078431371</v>
      </c>
    </row>
    <row r="68" spans="1:4" x14ac:dyDescent="0.25">
      <c r="A68" s="3">
        <v>44902</v>
      </c>
      <c r="B68">
        <v>1.41</v>
      </c>
      <c r="C68" t="s">
        <v>15</v>
      </c>
      <c r="D68" s="4">
        <f t="shared" si="1"/>
        <v>-0.65441176470588236</v>
      </c>
    </row>
    <row r="69" spans="1:4" x14ac:dyDescent="0.25">
      <c r="A69" s="3">
        <v>44903</v>
      </c>
      <c r="B69">
        <v>1.37</v>
      </c>
      <c r="C69" t="s">
        <v>15</v>
      </c>
      <c r="D69" s="4">
        <f t="shared" si="1"/>
        <v>-0.66421568627450978</v>
      </c>
    </row>
    <row r="70" spans="1:4" x14ac:dyDescent="0.25">
      <c r="A70" s="3">
        <v>44904</v>
      </c>
      <c r="B70">
        <v>1.4</v>
      </c>
      <c r="C70" t="s">
        <v>15</v>
      </c>
      <c r="D70" s="4">
        <f t="shared" si="1"/>
        <v>-0.65686274509803932</v>
      </c>
    </row>
    <row r="71" spans="1:4" x14ac:dyDescent="0.25">
      <c r="A71" s="3">
        <v>44907</v>
      </c>
      <c r="B71">
        <v>1.41</v>
      </c>
      <c r="C71" t="s">
        <v>15</v>
      </c>
      <c r="D71" s="4">
        <f t="shared" si="1"/>
        <v>-0.65441176470588236</v>
      </c>
    </row>
    <row r="72" spans="1:4" x14ac:dyDescent="0.25">
      <c r="A72" s="3">
        <v>44908</v>
      </c>
      <c r="B72">
        <v>1.35</v>
      </c>
      <c r="C72" t="s">
        <v>15</v>
      </c>
      <c r="D72" s="4">
        <f t="shared" si="1"/>
        <v>-0.66911764705882359</v>
      </c>
    </row>
    <row r="73" spans="1:4" x14ac:dyDescent="0.25">
      <c r="A73" s="3">
        <v>44909</v>
      </c>
      <c r="B73">
        <v>1.39</v>
      </c>
      <c r="C73" t="s">
        <v>15</v>
      </c>
      <c r="D73" s="4">
        <f t="shared" si="1"/>
        <v>-0.65931372549019618</v>
      </c>
    </row>
    <row r="74" spans="1:4" x14ac:dyDescent="0.25">
      <c r="A74" s="3">
        <v>44910</v>
      </c>
      <c r="B74">
        <v>1.32</v>
      </c>
      <c r="C74" t="s">
        <v>15</v>
      </c>
      <c r="D74" s="4">
        <f t="shared" si="1"/>
        <v>-0.67647058823529416</v>
      </c>
    </row>
    <row r="75" spans="1:4" x14ac:dyDescent="0.25">
      <c r="A75" s="3">
        <v>44911</v>
      </c>
      <c r="B75">
        <v>1.38</v>
      </c>
      <c r="C75" t="s">
        <v>15</v>
      </c>
      <c r="D75" s="4">
        <f t="shared" si="1"/>
        <v>-0.66176470588235303</v>
      </c>
    </row>
    <row r="76" spans="1:4" x14ac:dyDescent="0.25">
      <c r="A76" s="3">
        <v>44914</v>
      </c>
      <c r="B76">
        <v>1.33</v>
      </c>
      <c r="C76" t="s">
        <v>15</v>
      </c>
      <c r="D76" s="4">
        <f t="shared" si="1"/>
        <v>-0.6740196078431373</v>
      </c>
    </row>
    <row r="77" spans="1:4" x14ac:dyDescent="0.25">
      <c r="A77" s="3">
        <v>44915</v>
      </c>
      <c r="B77">
        <v>1.4</v>
      </c>
      <c r="C77" t="s">
        <v>15</v>
      </c>
      <c r="D77" s="4">
        <f t="shared" si="1"/>
        <v>-0.65686274509803932</v>
      </c>
    </row>
    <row r="78" spans="1:4" x14ac:dyDescent="0.25">
      <c r="A78" s="3">
        <v>44916</v>
      </c>
      <c r="B78">
        <v>1.34</v>
      </c>
      <c r="C78" t="s">
        <v>15</v>
      </c>
      <c r="D78" s="4">
        <f t="shared" si="1"/>
        <v>-0.67156862745098045</v>
      </c>
    </row>
    <row r="79" spans="1:4" x14ac:dyDescent="0.25">
      <c r="A79" s="3">
        <v>44917</v>
      </c>
      <c r="B79">
        <v>1.1299999999999999</v>
      </c>
      <c r="C79" t="s">
        <v>15</v>
      </c>
      <c r="D79" s="4">
        <f t="shared" si="1"/>
        <v>-0.72303921568627461</v>
      </c>
    </row>
    <row r="80" spans="1:4" x14ac:dyDescent="0.25">
      <c r="A80" s="3">
        <v>44918</v>
      </c>
      <c r="B80">
        <v>1.19</v>
      </c>
      <c r="C80" t="s">
        <v>15</v>
      </c>
      <c r="D80" s="4">
        <f t="shared" si="1"/>
        <v>-0.70833333333333337</v>
      </c>
    </row>
    <row r="81" spans="1:4" x14ac:dyDescent="0.25">
      <c r="A81" s="3">
        <v>44922</v>
      </c>
      <c r="B81">
        <v>1.17</v>
      </c>
      <c r="C81" t="s">
        <v>15</v>
      </c>
      <c r="D81" s="4">
        <f t="shared" si="1"/>
        <v>-0.71323529411764708</v>
      </c>
    </row>
    <row r="82" spans="1:4" x14ac:dyDescent="0.25">
      <c r="A82" s="3">
        <v>44923</v>
      </c>
      <c r="B82">
        <v>1.06</v>
      </c>
      <c r="C82" t="s">
        <v>15</v>
      </c>
      <c r="D82" s="4">
        <f t="shared" si="1"/>
        <v>-0.74019607843137258</v>
      </c>
    </row>
    <row r="83" spans="1:4" x14ac:dyDescent="0.25">
      <c r="A83" s="3">
        <v>44924</v>
      </c>
      <c r="B83">
        <v>1.1000000000000001</v>
      </c>
      <c r="C83" t="s">
        <v>15</v>
      </c>
      <c r="D83" s="4">
        <f t="shared" si="1"/>
        <v>-0.73039215686274506</v>
      </c>
    </row>
    <row r="84" spans="1:4" x14ac:dyDescent="0.25">
      <c r="A84" s="3">
        <v>44925</v>
      </c>
      <c r="B84">
        <v>1.25</v>
      </c>
      <c r="C84" t="s">
        <v>15</v>
      </c>
      <c r="D84" s="4">
        <f t="shared" si="1"/>
        <v>-0.69362745098039214</v>
      </c>
    </row>
    <row r="85" spans="1:4" x14ac:dyDescent="0.25">
      <c r="A85" s="3">
        <v>44929</v>
      </c>
      <c r="B85">
        <v>1.19</v>
      </c>
      <c r="C85" t="s">
        <v>15</v>
      </c>
      <c r="D85" s="4">
        <f t="shared" si="1"/>
        <v>-0.70833333333333337</v>
      </c>
    </row>
    <row r="86" spans="1:4" x14ac:dyDescent="0.25">
      <c r="A86" s="3">
        <v>44930</v>
      </c>
      <c r="B86">
        <v>1.28</v>
      </c>
      <c r="C86" t="s">
        <v>15</v>
      </c>
      <c r="D86" s="4">
        <f t="shared" si="1"/>
        <v>-0.68627450980392157</v>
      </c>
    </row>
    <row r="87" spans="1:4" x14ac:dyDescent="0.25">
      <c r="A87" s="3">
        <v>44931</v>
      </c>
      <c r="B87">
        <v>1.32</v>
      </c>
      <c r="C87" t="s">
        <v>15</v>
      </c>
      <c r="D87" s="4">
        <f t="shared" si="1"/>
        <v>-0.67647058823529416</v>
      </c>
    </row>
    <row r="88" spans="1:4" x14ac:dyDescent="0.25">
      <c r="A88" s="3">
        <v>44932</v>
      </c>
      <c r="B88">
        <v>1.28</v>
      </c>
      <c r="C88" t="s">
        <v>15</v>
      </c>
      <c r="D88" s="4">
        <f t="shared" si="1"/>
        <v>-0.68627450980392157</v>
      </c>
    </row>
    <row r="89" spans="1:4" x14ac:dyDescent="0.25">
      <c r="A89" s="3">
        <v>44935</v>
      </c>
      <c r="B89">
        <v>1.32</v>
      </c>
      <c r="C89" t="s">
        <v>15</v>
      </c>
      <c r="D89" s="4">
        <f t="shared" si="1"/>
        <v>-0.67647058823529416</v>
      </c>
    </row>
    <row r="90" spans="1:4" x14ac:dyDescent="0.25">
      <c r="A90" s="3">
        <v>44936</v>
      </c>
      <c r="B90">
        <v>1.63</v>
      </c>
      <c r="C90" t="s">
        <v>15</v>
      </c>
      <c r="D90" s="4">
        <f t="shared" si="1"/>
        <v>-0.60049019607843146</v>
      </c>
    </row>
    <row r="91" spans="1:4" x14ac:dyDescent="0.25">
      <c r="A91" s="3">
        <v>44937</v>
      </c>
      <c r="B91">
        <v>1.53</v>
      </c>
      <c r="C91" t="s">
        <v>15</v>
      </c>
      <c r="D91" s="4">
        <f t="shared" si="1"/>
        <v>-0.625</v>
      </c>
    </row>
    <row r="92" spans="1:4" x14ac:dyDescent="0.25">
      <c r="A92" s="3">
        <v>44938</v>
      </c>
      <c r="B92">
        <v>1.67</v>
      </c>
      <c r="C92" t="s">
        <v>15</v>
      </c>
      <c r="D92" s="4">
        <f t="shared" si="1"/>
        <v>-0.59068627450980393</v>
      </c>
    </row>
    <row r="93" spans="1:4" x14ac:dyDescent="0.25">
      <c r="A93" s="3">
        <v>44939</v>
      </c>
      <c r="B93">
        <v>1.83</v>
      </c>
      <c r="C93" t="s">
        <v>15</v>
      </c>
      <c r="D93" s="4">
        <f t="shared" si="1"/>
        <v>-0.55147058823529416</v>
      </c>
    </row>
    <row r="94" spans="1:4" x14ac:dyDescent="0.25">
      <c r="A94" s="3">
        <v>44943</v>
      </c>
      <c r="B94">
        <v>1.95</v>
      </c>
      <c r="C94" t="s">
        <v>15</v>
      </c>
      <c r="D94" s="4">
        <f t="shared" si="1"/>
        <v>-0.5220588235294118</v>
      </c>
    </row>
    <row r="95" spans="1:4" x14ac:dyDescent="0.25">
      <c r="A95" s="3">
        <v>44944</v>
      </c>
      <c r="B95">
        <v>1.92</v>
      </c>
      <c r="C95" t="s">
        <v>15</v>
      </c>
      <c r="D95" s="4">
        <f t="shared" si="1"/>
        <v>-0.52941176470588236</v>
      </c>
    </row>
    <row r="96" spans="1:4" x14ac:dyDescent="0.25">
      <c r="A96" s="3">
        <v>44945</v>
      </c>
      <c r="B96">
        <v>1.87</v>
      </c>
      <c r="C96" t="s">
        <v>15</v>
      </c>
      <c r="D96" s="4">
        <f t="shared" si="1"/>
        <v>-0.54166666666666663</v>
      </c>
    </row>
    <row r="97" spans="1:4" x14ac:dyDescent="0.25">
      <c r="A97" s="3">
        <v>44946</v>
      </c>
      <c r="B97">
        <v>1.98</v>
      </c>
      <c r="C97" t="s">
        <v>15</v>
      </c>
      <c r="D97" s="4">
        <f t="shared" si="1"/>
        <v>-0.51470588235294112</v>
      </c>
    </row>
    <row r="98" spans="1:4" x14ac:dyDescent="0.25">
      <c r="A98" s="3">
        <v>44949</v>
      </c>
      <c r="B98">
        <v>2.17</v>
      </c>
      <c r="C98" t="s">
        <v>15</v>
      </c>
      <c r="D98" s="4">
        <f t="shared" si="1"/>
        <v>-0.46813725490196079</v>
      </c>
    </row>
    <row r="99" spans="1:4" x14ac:dyDescent="0.25">
      <c r="A99" s="3">
        <v>44950</v>
      </c>
      <c r="B99">
        <v>2.19</v>
      </c>
      <c r="C99" t="s">
        <v>15</v>
      </c>
      <c r="D99" s="4">
        <f t="shared" si="1"/>
        <v>-0.46323529411764708</v>
      </c>
    </row>
    <row r="100" spans="1:4" x14ac:dyDescent="0.25">
      <c r="A100" s="3">
        <v>44951</v>
      </c>
      <c r="B100">
        <v>2.16</v>
      </c>
      <c r="C100" t="s">
        <v>15</v>
      </c>
      <c r="D100" s="4">
        <f t="shared" si="1"/>
        <v>-0.47058823529411764</v>
      </c>
    </row>
    <row r="101" spans="1:4" x14ac:dyDescent="0.25">
      <c r="A101" s="3">
        <v>44952</v>
      </c>
      <c r="B101">
        <v>2.1800000000000002</v>
      </c>
      <c r="C101" t="s">
        <v>15</v>
      </c>
      <c r="D101" s="4">
        <f t="shared" si="1"/>
        <v>-0.46568627450980393</v>
      </c>
    </row>
    <row r="102" spans="1:4" x14ac:dyDescent="0.25">
      <c r="A102" s="3">
        <v>44953</v>
      </c>
      <c r="B102">
        <v>2.09</v>
      </c>
      <c r="C102" t="s">
        <v>15</v>
      </c>
      <c r="D102" s="4">
        <f t="shared" si="1"/>
        <v>-0.48774509803921573</v>
      </c>
    </row>
    <row r="103" spans="1:4" x14ac:dyDescent="0.25">
      <c r="A103" s="3">
        <v>44956</v>
      </c>
      <c r="B103">
        <v>2.09</v>
      </c>
      <c r="C103" t="s">
        <v>15</v>
      </c>
      <c r="D103" s="4">
        <f t="shared" si="1"/>
        <v>-0.48774509803921573</v>
      </c>
    </row>
    <row r="104" spans="1:4" x14ac:dyDescent="0.25">
      <c r="A104" s="3">
        <v>44957</v>
      </c>
      <c r="B104">
        <v>2.14</v>
      </c>
      <c r="C104" t="s">
        <v>15</v>
      </c>
      <c r="D104" s="4">
        <f t="shared" si="1"/>
        <v>-0.47549019607843135</v>
      </c>
    </row>
    <row r="105" spans="1:4" x14ac:dyDescent="0.25">
      <c r="A105" s="3">
        <v>44958</v>
      </c>
      <c r="B105">
        <v>2.14</v>
      </c>
      <c r="C105" t="s">
        <v>15</v>
      </c>
      <c r="D105" s="4">
        <f t="shared" si="1"/>
        <v>-0.47549019607843135</v>
      </c>
    </row>
    <row r="106" spans="1:4" x14ac:dyDescent="0.25">
      <c r="A106" s="3">
        <v>44959</v>
      </c>
      <c r="B106">
        <v>2.4300000000000002</v>
      </c>
      <c r="C106" t="s">
        <v>15</v>
      </c>
      <c r="D106" s="4">
        <f t="shared" si="1"/>
        <v>-0.40441176470588236</v>
      </c>
    </row>
    <row r="107" spans="1:4" x14ac:dyDescent="0.25">
      <c r="A107" s="3">
        <v>44960</v>
      </c>
      <c r="B107">
        <v>2.2400000000000002</v>
      </c>
      <c r="C107" t="s">
        <v>15</v>
      </c>
      <c r="D107" s="4">
        <f t="shared" si="1"/>
        <v>-0.4509803921568627</v>
      </c>
    </row>
    <row r="108" spans="1:4" x14ac:dyDescent="0.25">
      <c r="A108" s="3">
        <v>44963</v>
      </c>
      <c r="B108">
        <v>2.21</v>
      </c>
      <c r="C108" t="s">
        <v>15</v>
      </c>
      <c r="D108" s="4">
        <f t="shared" si="1"/>
        <v>-0.45833333333333337</v>
      </c>
    </row>
    <row r="109" spans="1:4" x14ac:dyDescent="0.25">
      <c r="A109" s="3">
        <v>44964</v>
      </c>
      <c r="B109">
        <v>2.14</v>
      </c>
      <c r="C109" t="s">
        <v>15</v>
      </c>
      <c r="D109" s="4">
        <f t="shared" si="1"/>
        <v>-0.47549019607843135</v>
      </c>
    </row>
    <row r="110" spans="1:4" x14ac:dyDescent="0.25">
      <c r="A110" s="3">
        <v>44965</v>
      </c>
      <c r="B110">
        <v>2.08</v>
      </c>
      <c r="C110" t="s">
        <v>15</v>
      </c>
      <c r="D110" s="4">
        <f t="shared" si="1"/>
        <v>-0.49019607843137258</v>
      </c>
    </row>
    <row r="111" spans="1:4" x14ac:dyDescent="0.25">
      <c r="A111" s="3">
        <v>44966</v>
      </c>
      <c r="B111">
        <v>1.86</v>
      </c>
      <c r="C111" t="s">
        <v>15</v>
      </c>
      <c r="D111" s="4">
        <f t="shared" si="1"/>
        <v>-0.54411764705882359</v>
      </c>
    </row>
    <row r="112" spans="1:4" x14ac:dyDescent="0.25">
      <c r="A112" s="3">
        <v>44967</v>
      </c>
      <c r="B112">
        <v>1.76</v>
      </c>
      <c r="C112" t="s">
        <v>15</v>
      </c>
      <c r="D112" s="4">
        <f t="shared" si="1"/>
        <v>-0.56862745098039214</v>
      </c>
    </row>
    <row r="113" spans="1:4" x14ac:dyDescent="0.25">
      <c r="A113" s="3">
        <v>44970</v>
      </c>
      <c r="B113">
        <v>2.13</v>
      </c>
      <c r="C113" t="s">
        <v>15</v>
      </c>
      <c r="D113" s="4">
        <f t="shared" si="1"/>
        <v>-0.47794117647058831</v>
      </c>
    </row>
    <row r="114" spans="1:4" x14ac:dyDescent="0.25">
      <c r="A114" s="3">
        <v>44971</v>
      </c>
      <c r="B114">
        <v>2.56</v>
      </c>
      <c r="C114" t="s">
        <v>15</v>
      </c>
      <c r="D114" s="4">
        <f t="shared" si="1"/>
        <v>-0.37254901960784315</v>
      </c>
    </row>
    <row r="115" spans="1:4" x14ac:dyDescent="0.25">
      <c r="A115" s="3">
        <v>44972</v>
      </c>
      <c r="B115">
        <v>4.28</v>
      </c>
      <c r="C115" t="s">
        <v>15</v>
      </c>
      <c r="D115" s="4">
        <f t="shared" si="1"/>
        <v>4.9019607843137303E-2</v>
      </c>
    </row>
    <row r="116" spans="1:4" x14ac:dyDescent="0.25">
      <c r="A116" s="3">
        <v>44973</v>
      </c>
      <c r="B116">
        <v>4.1500000000000004</v>
      </c>
      <c r="C116" t="s">
        <v>15</v>
      </c>
      <c r="D116" s="4">
        <f t="shared" si="1"/>
        <v>1.71568627450982E-2</v>
      </c>
    </row>
    <row r="117" spans="1:4" x14ac:dyDescent="0.25">
      <c r="A117" s="3">
        <v>44974</v>
      </c>
      <c r="B117">
        <v>3.75</v>
      </c>
      <c r="C117" t="s">
        <v>15</v>
      </c>
      <c r="D117" s="4">
        <f t="shared" si="1"/>
        <v>-8.0882352941176516E-2</v>
      </c>
    </row>
    <row r="118" spans="1:4" x14ac:dyDescent="0.25">
      <c r="A118" s="3">
        <v>44978</v>
      </c>
      <c r="B118">
        <v>3.31</v>
      </c>
      <c r="C118" t="s">
        <v>15</v>
      </c>
      <c r="D118" s="4">
        <f t="shared" si="1"/>
        <v>-0.18872549019607843</v>
      </c>
    </row>
    <row r="119" spans="1:4" x14ac:dyDescent="0.25">
      <c r="A119" s="3">
        <v>44979</v>
      </c>
      <c r="B119">
        <v>3.25</v>
      </c>
      <c r="C119" t="s">
        <v>15</v>
      </c>
      <c r="D119" s="4">
        <f t="shared" si="1"/>
        <v>-0.20343137254901966</v>
      </c>
    </row>
    <row r="120" spans="1:4" x14ac:dyDescent="0.25">
      <c r="A120" s="3">
        <v>44980</v>
      </c>
      <c r="B120">
        <v>3.01</v>
      </c>
      <c r="C120" t="s">
        <v>15</v>
      </c>
      <c r="D120" s="4">
        <f t="shared" si="1"/>
        <v>-0.26225490196078438</v>
      </c>
    </row>
    <row r="121" spans="1:4" x14ac:dyDescent="0.25">
      <c r="A121" s="3">
        <v>44981</v>
      </c>
      <c r="B121">
        <v>2.82</v>
      </c>
      <c r="C121" t="s">
        <v>15</v>
      </c>
      <c r="D121" s="4">
        <f t="shared" si="1"/>
        <v>-0.30882352941176472</v>
      </c>
    </row>
    <row r="122" spans="1:4" x14ac:dyDescent="0.25">
      <c r="A122" s="3">
        <v>44984</v>
      </c>
      <c r="B122">
        <v>2.74</v>
      </c>
      <c r="C122" t="s">
        <v>15</v>
      </c>
      <c r="D122" s="4">
        <f t="shared" si="1"/>
        <v>-0.32843137254901955</v>
      </c>
    </row>
    <row r="123" spans="1:4" x14ac:dyDescent="0.25">
      <c r="A123" s="3">
        <v>44985</v>
      </c>
      <c r="B123">
        <v>2.77</v>
      </c>
      <c r="C123" t="s">
        <v>15</v>
      </c>
      <c r="D123" s="4">
        <f t="shared" si="1"/>
        <v>-0.32107843137254899</v>
      </c>
    </row>
    <row r="124" spans="1:4" x14ac:dyDescent="0.25">
      <c r="A124" s="3">
        <v>44986</v>
      </c>
      <c r="B124">
        <v>2.74</v>
      </c>
      <c r="C124" t="s">
        <v>15</v>
      </c>
      <c r="D124" s="4">
        <f t="shared" si="1"/>
        <v>-0.32843137254901955</v>
      </c>
    </row>
    <row r="125" spans="1:4" x14ac:dyDescent="0.25">
      <c r="A125" s="3">
        <v>44987</v>
      </c>
      <c r="B125">
        <v>2.5</v>
      </c>
      <c r="C125" t="s">
        <v>15</v>
      </c>
      <c r="D125" s="4">
        <f t="shared" si="1"/>
        <v>-0.38725490196078427</v>
      </c>
    </row>
    <row r="126" spans="1:4" x14ac:dyDescent="0.25">
      <c r="A126" s="3">
        <v>44988</v>
      </c>
      <c r="B126">
        <v>2.62</v>
      </c>
      <c r="C126" t="s">
        <v>15</v>
      </c>
      <c r="D126" s="4">
        <f t="shared" si="1"/>
        <v>-0.35784313725490191</v>
      </c>
    </row>
    <row r="127" spans="1:4" x14ac:dyDescent="0.25">
      <c r="A127" s="3">
        <v>44991</v>
      </c>
      <c r="B127">
        <v>2.64</v>
      </c>
      <c r="C127" t="s">
        <v>15</v>
      </c>
      <c r="D127" s="4">
        <f t="shared" si="1"/>
        <v>-0.3529411764705882</v>
      </c>
    </row>
    <row r="128" spans="1:4" x14ac:dyDescent="0.25">
      <c r="A128" s="3">
        <v>44992</v>
      </c>
      <c r="B128">
        <v>2.75</v>
      </c>
      <c r="C128" t="s">
        <v>15</v>
      </c>
      <c r="D128" s="4">
        <f t="shared" si="1"/>
        <v>-0.32598039215686281</v>
      </c>
    </row>
    <row r="129" spans="1:4" x14ac:dyDescent="0.25">
      <c r="A129" s="3">
        <v>44993</v>
      </c>
      <c r="B129">
        <v>2.54</v>
      </c>
      <c r="C129" t="s">
        <v>15</v>
      </c>
      <c r="D129" s="4">
        <f t="shared" si="1"/>
        <v>-0.37745098039215685</v>
      </c>
    </row>
    <row r="130" spans="1:4" x14ac:dyDescent="0.25">
      <c r="A130" s="3">
        <v>44994</v>
      </c>
      <c r="B130">
        <v>2.39</v>
      </c>
      <c r="C130" t="s">
        <v>15</v>
      </c>
      <c r="D130" s="4">
        <f t="shared" ref="D130:D193" si="2">(B130/B$2-1)</f>
        <v>-0.41421568627450978</v>
      </c>
    </row>
    <row r="131" spans="1:4" x14ac:dyDescent="0.25">
      <c r="A131" s="3">
        <v>44995</v>
      </c>
      <c r="B131">
        <v>2.57</v>
      </c>
      <c r="C131" t="s">
        <v>15</v>
      </c>
      <c r="D131" s="4">
        <f t="shared" si="2"/>
        <v>-0.37009803921568629</v>
      </c>
    </row>
    <row r="132" spans="1:4" x14ac:dyDescent="0.25">
      <c r="A132" s="3">
        <v>44998</v>
      </c>
      <c r="B132">
        <v>2.64</v>
      </c>
      <c r="C132" t="s">
        <v>15</v>
      </c>
      <c r="D132" s="4">
        <f t="shared" si="2"/>
        <v>-0.3529411764705882</v>
      </c>
    </row>
    <row r="133" spans="1:4" x14ac:dyDescent="0.25">
      <c r="A133" s="3">
        <v>44999</v>
      </c>
      <c r="B133">
        <v>2.68</v>
      </c>
      <c r="C133" t="s">
        <v>15</v>
      </c>
      <c r="D133" s="4">
        <f t="shared" si="2"/>
        <v>-0.34313725490196079</v>
      </c>
    </row>
    <row r="134" spans="1:4" x14ac:dyDescent="0.25">
      <c r="A134" s="3">
        <v>45000</v>
      </c>
      <c r="B134">
        <v>2.72</v>
      </c>
      <c r="C134" t="s">
        <v>15</v>
      </c>
      <c r="D134" s="4">
        <f t="shared" si="2"/>
        <v>-0.33333333333333326</v>
      </c>
    </row>
    <row r="135" spans="1:4" x14ac:dyDescent="0.25">
      <c r="A135" s="3">
        <v>45001</v>
      </c>
      <c r="B135">
        <v>2.98</v>
      </c>
      <c r="C135" t="s">
        <v>15</v>
      </c>
      <c r="D135" s="4">
        <f t="shared" si="2"/>
        <v>-0.26960784313725494</v>
      </c>
    </row>
    <row r="136" spans="1:4" x14ac:dyDescent="0.25">
      <c r="A136" s="3">
        <v>45002</v>
      </c>
      <c r="B136">
        <v>2.98</v>
      </c>
      <c r="C136" t="s">
        <v>15</v>
      </c>
      <c r="D136" s="4">
        <f t="shared" si="2"/>
        <v>-0.26960784313725494</v>
      </c>
    </row>
    <row r="137" spans="1:4" x14ac:dyDescent="0.25">
      <c r="A137" s="3">
        <v>45005</v>
      </c>
      <c r="B137">
        <v>3.02</v>
      </c>
      <c r="C137" t="s">
        <v>15</v>
      </c>
      <c r="D137" s="4">
        <f t="shared" si="2"/>
        <v>-0.25980392156862742</v>
      </c>
    </row>
    <row r="138" spans="1:4" x14ac:dyDescent="0.25">
      <c r="A138" s="3">
        <v>45006</v>
      </c>
      <c r="B138">
        <v>3.32</v>
      </c>
      <c r="C138" t="s">
        <v>15</v>
      </c>
      <c r="D138" s="4">
        <f t="shared" si="2"/>
        <v>-0.18627450980392157</v>
      </c>
    </row>
    <row r="139" spans="1:4" x14ac:dyDescent="0.25">
      <c r="A139" s="3">
        <v>45007</v>
      </c>
      <c r="B139">
        <v>2.94</v>
      </c>
      <c r="C139" t="s">
        <v>15</v>
      </c>
      <c r="D139" s="4">
        <f t="shared" si="2"/>
        <v>-0.27941176470588236</v>
      </c>
    </row>
    <row r="140" spans="1:4" x14ac:dyDescent="0.25">
      <c r="A140" s="3">
        <v>45008</v>
      </c>
      <c r="B140">
        <v>3.2</v>
      </c>
      <c r="C140" t="s">
        <v>15</v>
      </c>
      <c r="D140" s="4">
        <f t="shared" si="2"/>
        <v>-0.21568627450980393</v>
      </c>
    </row>
    <row r="141" spans="1:4" x14ac:dyDescent="0.25">
      <c r="A141" s="3">
        <v>45009</v>
      </c>
      <c r="B141">
        <v>2.93</v>
      </c>
      <c r="C141" t="s">
        <v>15</v>
      </c>
      <c r="D141" s="4">
        <f t="shared" si="2"/>
        <v>-0.28186274509803921</v>
      </c>
    </row>
    <row r="142" spans="1:4" x14ac:dyDescent="0.25">
      <c r="A142" s="3">
        <v>45012</v>
      </c>
      <c r="B142">
        <v>2.72</v>
      </c>
      <c r="C142" t="s">
        <v>15</v>
      </c>
      <c r="D142" s="4">
        <f t="shared" si="2"/>
        <v>-0.33333333333333326</v>
      </c>
    </row>
    <row r="143" spans="1:4" x14ac:dyDescent="0.25">
      <c r="A143" s="3">
        <v>45013</v>
      </c>
      <c r="B143">
        <v>2.77</v>
      </c>
      <c r="C143" t="s">
        <v>15</v>
      </c>
      <c r="D143" s="4">
        <f t="shared" si="2"/>
        <v>-0.32107843137254899</v>
      </c>
    </row>
    <row r="144" spans="1:4" x14ac:dyDescent="0.25">
      <c r="A144" s="3">
        <v>45014</v>
      </c>
      <c r="B144">
        <v>3</v>
      </c>
      <c r="C144" t="s">
        <v>15</v>
      </c>
      <c r="D144" s="4">
        <f t="shared" si="2"/>
        <v>-0.26470588235294124</v>
      </c>
    </row>
    <row r="145" spans="1:4" x14ac:dyDescent="0.25">
      <c r="A145" s="3">
        <v>45015</v>
      </c>
      <c r="B145">
        <v>2.98</v>
      </c>
      <c r="C145" t="s">
        <v>15</v>
      </c>
      <c r="D145" s="4">
        <f t="shared" si="2"/>
        <v>-0.26960784313725494</v>
      </c>
    </row>
    <row r="146" spans="1:4" x14ac:dyDescent="0.25">
      <c r="A146" s="3">
        <v>45016</v>
      </c>
      <c r="B146">
        <v>3.06</v>
      </c>
      <c r="C146" t="s">
        <v>15</v>
      </c>
      <c r="D146" s="4">
        <f t="shared" si="2"/>
        <v>-0.25</v>
      </c>
    </row>
    <row r="147" spans="1:4" x14ac:dyDescent="0.25">
      <c r="A147" s="3">
        <v>45019</v>
      </c>
      <c r="B147">
        <v>2.98</v>
      </c>
      <c r="C147" t="s">
        <v>15</v>
      </c>
      <c r="D147" s="4">
        <f t="shared" si="2"/>
        <v>-0.26960784313725494</v>
      </c>
    </row>
    <row r="148" spans="1:4" x14ac:dyDescent="0.25">
      <c r="A148" s="3">
        <v>45020</v>
      </c>
      <c r="B148">
        <v>2.91</v>
      </c>
      <c r="C148" t="s">
        <v>15</v>
      </c>
      <c r="D148" s="4">
        <f t="shared" si="2"/>
        <v>-0.28676470588235292</v>
      </c>
    </row>
    <row r="149" spans="1:4" x14ac:dyDescent="0.25">
      <c r="A149" s="3">
        <v>45021</v>
      </c>
      <c r="B149">
        <v>2.79</v>
      </c>
      <c r="C149" t="s">
        <v>15</v>
      </c>
      <c r="D149" s="4">
        <f t="shared" si="2"/>
        <v>-0.31617647058823528</v>
      </c>
    </row>
    <row r="150" spans="1:4" x14ac:dyDescent="0.25">
      <c r="A150" s="3">
        <v>45022</v>
      </c>
      <c r="B150">
        <v>2.99</v>
      </c>
      <c r="C150" t="s">
        <v>15</v>
      </c>
      <c r="D150" s="4">
        <f t="shared" si="2"/>
        <v>-0.26715686274509798</v>
      </c>
    </row>
    <row r="151" spans="1:4" x14ac:dyDescent="0.25">
      <c r="A151" s="3">
        <v>45026</v>
      </c>
      <c r="B151">
        <v>3.35</v>
      </c>
      <c r="C151" t="s">
        <v>15</v>
      </c>
      <c r="D151" s="4">
        <f t="shared" si="2"/>
        <v>-0.17892156862745101</v>
      </c>
    </row>
    <row r="152" spans="1:4" x14ac:dyDescent="0.25">
      <c r="A152" s="3">
        <v>45027</v>
      </c>
      <c r="B152">
        <v>3.9</v>
      </c>
      <c r="C152" t="s">
        <v>15</v>
      </c>
      <c r="D152" s="4">
        <f t="shared" si="2"/>
        <v>-4.4117647058823595E-2</v>
      </c>
    </row>
    <row r="153" spans="1:4" x14ac:dyDescent="0.25">
      <c r="A153" s="3">
        <v>45028</v>
      </c>
      <c r="B153">
        <v>3.65</v>
      </c>
      <c r="C153" t="s">
        <v>15</v>
      </c>
      <c r="D153" s="4">
        <f t="shared" si="2"/>
        <v>-0.10539215686274517</v>
      </c>
    </row>
    <row r="154" spans="1:4" x14ac:dyDescent="0.25">
      <c r="A154" s="3">
        <v>45029</v>
      </c>
      <c r="B154">
        <v>4.2</v>
      </c>
      <c r="C154" t="s">
        <v>15</v>
      </c>
      <c r="D154" s="4">
        <f t="shared" si="2"/>
        <v>2.941176470588247E-2</v>
      </c>
    </row>
    <row r="155" spans="1:4" x14ac:dyDescent="0.25">
      <c r="A155" s="3">
        <v>45030</v>
      </c>
      <c r="B155">
        <v>4.5199999999999996</v>
      </c>
      <c r="C155" t="s">
        <v>15</v>
      </c>
      <c r="D155" s="4">
        <f t="shared" si="2"/>
        <v>0.1078431372549018</v>
      </c>
    </row>
    <row r="156" spans="1:4" x14ac:dyDescent="0.25">
      <c r="A156" s="3">
        <v>45033</v>
      </c>
      <c r="B156">
        <v>4.32</v>
      </c>
      <c r="C156" t="s">
        <v>15</v>
      </c>
      <c r="D156" s="4">
        <f t="shared" si="2"/>
        <v>5.8823529411764719E-2</v>
      </c>
    </row>
    <row r="157" spans="1:4" x14ac:dyDescent="0.25">
      <c r="A157" s="3">
        <v>45034</v>
      </c>
      <c r="B157">
        <v>4.63</v>
      </c>
      <c r="C157" t="s">
        <v>15</v>
      </c>
      <c r="D157" s="4">
        <f t="shared" si="2"/>
        <v>0.13480392156862742</v>
      </c>
    </row>
    <row r="158" spans="1:4" x14ac:dyDescent="0.25">
      <c r="A158" s="3">
        <v>45035</v>
      </c>
      <c r="B158">
        <v>4.3</v>
      </c>
      <c r="C158" t="s">
        <v>15</v>
      </c>
      <c r="D158" s="4">
        <f t="shared" si="2"/>
        <v>5.3921568627451011E-2</v>
      </c>
    </row>
    <row r="159" spans="1:4" x14ac:dyDescent="0.25">
      <c r="A159" s="3">
        <v>45036</v>
      </c>
      <c r="B159">
        <v>3.98</v>
      </c>
      <c r="C159" t="s">
        <v>15</v>
      </c>
      <c r="D159" s="4">
        <f t="shared" si="2"/>
        <v>-2.4509803921568651E-2</v>
      </c>
    </row>
    <row r="160" spans="1:4" x14ac:dyDescent="0.25">
      <c r="A160" s="3">
        <v>45037</v>
      </c>
      <c r="B160">
        <v>3.97</v>
      </c>
      <c r="C160" t="s">
        <v>15</v>
      </c>
      <c r="D160" s="4">
        <f t="shared" si="2"/>
        <v>-2.6960784313725505E-2</v>
      </c>
    </row>
    <row r="161" spans="1:4" x14ac:dyDescent="0.25">
      <c r="A161" s="3">
        <v>45040</v>
      </c>
      <c r="B161">
        <v>4.09</v>
      </c>
      <c r="C161" t="s">
        <v>15</v>
      </c>
      <c r="D161" s="4">
        <f t="shared" si="2"/>
        <v>2.450980392156854E-3</v>
      </c>
    </row>
    <row r="162" spans="1:4" x14ac:dyDescent="0.25">
      <c r="A162" s="3">
        <v>45041</v>
      </c>
      <c r="B162">
        <v>3.98</v>
      </c>
      <c r="C162" t="s">
        <v>15</v>
      </c>
      <c r="D162" s="4">
        <f t="shared" si="2"/>
        <v>-2.4509803921568651E-2</v>
      </c>
    </row>
    <row r="163" spans="1:4" x14ac:dyDescent="0.25">
      <c r="A163" s="3">
        <v>45042</v>
      </c>
      <c r="B163">
        <v>4.2300000000000004</v>
      </c>
      <c r="C163" t="s">
        <v>15</v>
      </c>
      <c r="D163" s="4">
        <f t="shared" si="2"/>
        <v>3.6764705882353033E-2</v>
      </c>
    </row>
    <row r="164" spans="1:4" x14ac:dyDescent="0.25">
      <c r="A164" s="3">
        <v>45043</v>
      </c>
      <c r="B164">
        <v>4.2300000000000004</v>
      </c>
      <c r="C164" t="s">
        <v>15</v>
      </c>
      <c r="D164" s="4">
        <f t="shared" si="2"/>
        <v>3.6764705882353033E-2</v>
      </c>
    </row>
    <row r="165" spans="1:4" x14ac:dyDescent="0.25">
      <c r="A165" s="3">
        <v>45044</v>
      </c>
      <c r="B165">
        <v>4</v>
      </c>
      <c r="C165" t="s">
        <v>15</v>
      </c>
      <c r="D165" s="4">
        <f t="shared" si="2"/>
        <v>-1.9607843137254943E-2</v>
      </c>
    </row>
    <row r="166" spans="1:4" x14ac:dyDescent="0.25">
      <c r="A166" s="3">
        <v>45047</v>
      </c>
      <c r="B166">
        <v>3.67</v>
      </c>
      <c r="C166" t="s">
        <v>15</v>
      </c>
      <c r="D166" s="4">
        <f t="shared" si="2"/>
        <v>-0.10049019607843146</v>
      </c>
    </row>
    <row r="167" spans="1:4" x14ac:dyDescent="0.25">
      <c r="A167" s="3">
        <v>45048</v>
      </c>
      <c r="B167">
        <v>3.9</v>
      </c>
      <c r="C167" t="s">
        <v>15</v>
      </c>
      <c r="D167" s="4">
        <f t="shared" si="2"/>
        <v>-4.4117647058823595E-2</v>
      </c>
    </row>
    <row r="168" spans="1:4" x14ac:dyDescent="0.25">
      <c r="A168" s="3">
        <v>45049</v>
      </c>
      <c r="B168">
        <v>3.64</v>
      </c>
      <c r="C168" t="s">
        <v>15</v>
      </c>
      <c r="D168" s="4">
        <f t="shared" si="2"/>
        <v>-0.10784313725490191</v>
      </c>
    </row>
    <row r="169" spans="1:4" x14ac:dyDescent="0.25">
      <c r="A169" s="3">
        <v>45050</v>
      </c>
      <c r="B169">
        <v>3.57</v>
      </c>
      <c r="C169" t="s">
        <v>15</v>
      </c>
      <c r="D169" s="4">
        <f t="shared" si="2"/>
        <v>-0.125</v>
      </c>
    </row>
    <row r="170" spans="1:4" x14ac:dyDescent="0.25">
      <c r="A170" s="3">
        <v>45051</v>
      </c>
      <c r="B170">
        <v>3.73</v>
      </c>
      <c r="C170" t="s">
        <v>15</v>
      </c>
      <c r="D170" s="4">
        <f t="shared" si="2"/>
        <v>-8.5784313725490224E-2</v>
      </c>
    </row>
    <row r="171" spans="1:4" x14ac:dyDescent="0.25">
      <c r="A171" s="3">
        <v>45054</v>
      </c>
      <c r="B171">
        <v>3.28</v>
      </c>
      <c r="C171" t="s">
        <v>15</v>
      </c>
      <c r="D171" s="4">
        <f t="shared" si="2"/>
        <v>-0.1960784313725491</v>
      </c>
    </row>
    <row r="172" spans="1:4" x14ac:dyDescent="0.25">
      <c r="A172" s="3">
        <v>45055</v>
      </c>
      <c r="B172">
        <v>3.8</v>
      </c>
      <c r="C172" t="s">
        <v>15</v>
      </c>
      <c r="D172" s="4">
        <f t="shared" si="2"/>
        <v>-6.8627450980392246E-2</v>
      </c>
    </row>
    <row r="173" spans="1:4" x14ac:dyDescent="0.25">
      <c r="A173" s="3">
        <v>45056</v>
      </c>
      <c r="B173">
        <v>3.9</v>
      </c>
      <c r="C173" t="s">
        <v>15</v>
      </c>
      <c r="D173" s="4">
        <f t="shared" si="2"/>
        <v>-4.4117647058823595E-2</v>
      </c>
    </row>
    <row r="174" spans="1:4" x14ac:dyDescent="0.25">
      <c r="A174" s="3">
        <v>45057</v>
      </c>
      <c r="B174">
        <v>3.48</v>
      </c>
      <c r="C174" t="s">
        <v>15</v>
      </c>
      <c r="D174" s="4">
        <f t="shared" si="2"/>
        <v>-0.1470588235294118</v>
      </c>
    </row>
    <row r="175" spans="1:4" x14ac:dyDescent="0.25">
      <c r="A175" s="3">
        <v>45058</v>
      </c>
      <c r="B175">
        <v>3.69</v>
      </c>
      <c r="C175" t="s">
        <v>15</v>
      </c>
      <c r="D175" s="4">
        <f t="shared" si="2"/>
        <v>-9.5588235294117641E-2</v>
      </c>
    </row>
    <row r="176" spans="1:4" x14ac:dyDescent="0.25">
      <c r="A176" s="3">
        <v>45061</v>
      </c>
      <c r="B176">
        <v>3.96</v>
      </c>
      <c r="C176" t="s">
        <v>15</v>
      </c>
      <c r="D176" s="4">
        <f t="shared" si="2"/>
        <v>-2.9411764705882359E-2</v>
      </c>
    </row>
    <row r="177" spans="1:4" x14ac:dyDescent="0.25">
      <c r="A177" s="3">
        <v>45062</v>
      </c>
      <c r="B177">
        <v>3.92</v>
      </c>
      <c r="C177" t="s">
        <v>15</v>
      </c>
      <c r="D177" s="4">
        <f t="shared" si="2"/>
        <v>-3.9215686274509887E-2</v>
      </c>
    </row>
    <row r="178" spans="1:4" x14ac:dyDescent="0.25">
      <c r="A178" s="3">
        <v>45063</v>
      </c>
      <c r="B178">
        <v>4</v>
      </c>
      <c r="C178" t="s">
        <v>15</v>
      </c>
      <c r="D178" s="4">
        <f t="shared" si="2"/>
        <v>-1.9607843137254943E-2</v>
      </c>
    </row>
    <row r="179" spans="1:4" x14ac:dyDescent="0.25">
      <c r="A179" s="3">
        <v>45064</v>
      </c>
      <c r="B179">
        <v>3.93</v>
      </c>
      <c r="C179" t="s">
        <v>15</v>
      </c>
      <c r="D179" s="4">
        <f t="shared" si="2"/>
        <v>-3.6764705882352922E-2</v>
      </c>
    </row>
    <row r="180" spans="1:4" x14ac:dyDescent="0.25">
      <c r="A180" s="3">
        <v>45065</v>
      </c>
      <c r="B180">
        <v>3.95</v>
      </c>
      <c r="C180" t="s">
        <v>15</v>
      </c>
      <c r="D180" s="4">
        <f t="shared" si="2"/>
        <v>-3.1862745098039214E-2</v>
      </c>
    </row>
    <row r="181" spans="1:4" x14ac:dyDescent="0.25">
      <c r="A181" s="3">
        <v>45068</v>
      </c>
      <c r="B181">
        <v>4.04</v>
      </c>
      <c r="C181" t="s">
        <v>15</v>
      </c>
      <c r="D181" s="4">
        <f t="shared" si="2"/>
        <v>-9.8039215686274161E-3</v>
      </c>
    </row>
    <row r="182" spans="1:4" x14ac:dyDescent="0.25">
      <c r="A182" s="3">
        <v>45069</v>
      </c>
      <c r="B182">
        <v>3.76</v>
      </c>
      <c r="C182" t="s">
        <v>15</v>
      </c>
      <c r="D182" s="4">
        <f t="shared" si="2"/>
        <v>-7.8431372549019662E-2</v>
      </c>
    </row>
    <row r="183" spans="1:4" x14ac:dyDescent="0.25">
      <c r="A183" s="3">
        <v>45070</v>
      </c>
      <c r="B183">
        <v>3.72</v>
      </c>
      <c r="C183" t="s">
        <v>15</v>
      </c>
      <c r="D183" s="4">
        <f t="shared" si="2"/>
        <v>-8.8235294117647078E-2</v>
      </c>
    </row>
    <row r="184" spans="1:4" x14ac:dyDescent="0.25">
      <c r="A184" s="3">
        <v>45071</v>
      </c>
      <c r="B184">
        <v>3.49</v>
      </c>
      <c r="C184" t="s">
        <v>15</v>
      </c>
      <c r="D184" s="4">
        <f t="shared" si="2"/>
        <v>-0.14460784313725483</v>
      </c>
    </row>
    <row r="185" spans="1:4" x14ac:dyDescent="0.25">
      <c r="A185" s="3">
        <v>45072</v>
      </c>
      <c r="B185">
        <v>3.47</v>
      </c>
      <c r="C185" t="s">
        <v>15</v>
      </c>
      <c r="D185" s="4">
        <f t="shared" si="2"/>
        <v>-0.14950980392156854</v>
      </c>
    </row>
    <row r="186" spans="1:4" x14ac:dyDescent="0.25">
      <c r="A186" s="3">
        <v>45076</v>
      </c>
      <c r="B186">
        <v>3.69</v>
      </c>
      <c r="C186" t="s">
        <v>15</v>
      </c>
      <c r="D186" s="4">
        <f t="shared" si="2"/>
        <v>-9.5588235294117641E-2</v>
      </c>
    </row>
    <row r="187" spans="1:4" x14ac:dyDescent="0.25">
      <c r="A187" s="3">
        <v>45077</v>
      </c>
      <c r="B187">
        <v>3.57</v>
      </c>
      <c r="C187" t="s">
        <v>15</v>
      </c>
      <c r="D187" s="4">
        <f t="shared" si="2"/>
        <v>-0.125</v>
      </c>
    </row>
    <row r="188" spans="1:4" x14ac:dyDescent="0.25">
      <c r="A188" s="3">
        <v>45078</v>
      </c>
      <c r="B188">
        <v>3.58</v>
      </c>
      <c r="C188" t="s">
        <v>15</v>
      </c>
      <c r="D188" s="4">
        <f t="shared" si="2"/>
        <v>-0.12254901960784315</v>
      </c>
    </row>
    <row r="189" spans="1:4" x14ac:dyDescent="0.25">
      <c r="A189" s="3">
        <v>45079</v>
      </c>
      <c r="B189">
        <v>3.5</v>
      </c>
      <c r="C189" t="s">
        <v>15</v>
      </c>
      <c r="D189" s="4">
        <f t="shared" si="2"/>
        <v>-0.14215686274509809</v>
      </c>
    </row>
    <row r="190" spans="1:4" x14ac:dyDescent="0.25">
      <c r="A190" s="3">
        <v>45082</v>
      </c>
      <c r="B190">
        <v>3.16</v>
      </c>
      <c r="C190" t="s">
        <v>15</v>
      </c>
      <c r="D190" s="4">
        <f t="shared" si="2"/>
        <v>-0.22549019607843135</v>
      </c>
    </row>
    <row r="191" spans="1:4" x14ac:dyDescent="0.25">
      <c r="A191" s="3">
        <v>45083</v>
      </c>
      <c r="B191">
        <v>3.42</v>
      </c>
      <c r="C191" t="s">
        <v>15</v>
      </c>
      <c r="D191" s="4">
        <f t="shared" si="2"/>
        <v>-0.16176470588235292</v>
      </c>
    </row>
    <row r="192" spans="1:4" x14ac:dyDescent="0.25">
      <c r="A192" s="3">
        <v>45084</v>
      </c>
      <c r="B192">
        <v>3.4</v>
      </c>
      <c r="C192" t="s">
        <v>15</v>
      </c>
      <c r="D192" s="4">
        <f t="shared" si="2"/>
        <v>-0.16666666666666674</v>
      </c>
    </row>
    <row r="193" spans="1:4" x14ac:dyDescent="0.25">
      <c r="A193" s="3">
        <v>45085</v>
      </c>
      <c r="B193">
        <v>3.57</v>
      </c>
      <c r="C193" t="s">
        <v>15</v>
      </c>
      <c r="D193" s="4">
        <f t="shared" si="2"/>
        <v>-0.125</v>
      </c>
    </row>
    <row r="194" spans="1:4" x14ac:dyDescent="0.25">
      <c r="A194" s="3">
        <v>45086</v>
      </c>
      <c r="B194">
        <v>3.64</v>
      </c>
      <c r="C194" t="s">
        <v>15</v>
      </c>
      <c r="D194" s="4">
        <f t="shared" ref="D194:D257" si="3">(B194/B$2-1)</f>
        <v>-0.10784313725490191</v>
      </c>
    </row>
    <row r="195" spans="1:4" x14ac:dyDescent="0.25">
      <c r="A195" s="3">
        <v>45089</v>
      </c>
      <c r="B195">
        <v>3.74</v>
      </c>
      <c r="C195" t="s">
        <v>15</v>
      </c>
      <c r="D195" s="4">
        <f t="shared" si="3"/>
        <v>-8.3333333333333259E-2</v>
      </c>
    </row>
    <row r="196" spans="1:4" x14ac:dyDescent="0.25">
      <c r="A196" s="3">
        <v>45090</v>
      </c>
      <c r="B196">
        <v>3.58</v>
      </c>
      <c r="C196" t="s">
        <v>15</v>
      </c>
      <c r="D196" s="4">
        <f t="shared" si="3"/>
        <v>-0.12254901960784315</v>
      </c>
    </row>
    <row r="197" spans="1:4" x14ac:dyDescent="0.25">
      <c r="A197" s="3">
        <v>45091</v>
      </c>
      <c r="B197">
        <v>3.48</v>
      </c>
      <c r="C197" t="s">
        <v>15</v>
      </c>
      <c r="D197" s="4">
        <f t="shared" si="3"/>
        <v>-0.1470588235294118</v>
      </c>
    </row>
    <row r="198" spans="1:4" x14ac:dyDescent="0.25">
      <c r="A198" s="3">
        <v>45092</v>
      </c>
      <c r="B198">
        <v>3.3</v>
      </c>
      <c r="C198" t="s">
        <v>15</v>
      </c>
      <c r="D198" s="4">
        <f t="shared" si="3"/>
        <v>-0.19117647058823539</v>
      </c>
    </row>
    <row r="199" spans="1:4" x14ac:dyDescent="0.25">
      <c r="A199" s="3">
        <v>45093</v>
      </c>
      <c r="B199">
        <v>3.42</v>
      </c>
      <c r="C199" t="s">
        <v>15</v>
      </c>
      <c r="D199" s="4">
        <f t="shared" si="3"/>
        <v>-0.16176470588235292</v>
      </c>
    </row>
    <row r="200" spans="1:4" x14ac:dyDescent="0.25">
      <c r="A200" s="3">
        <v>45097</v>
      </c>
      <c r="B200">
        <v>4.1399999999999997</v>
      </c>
      <c r="C200" t="s">
        <v>15</v>
      </c>
      <c r="D200" s="4">
        <f t="shared" si="3"/>
        <v>1.4705882352941124E-2</v>
      </c>
    </row>
    <row r="201" spans="1:4" x14ac:dyDescent="0.25">
      <c r="A201" s="3">
        <v>45098</v>
      </c>
      <c r="B201">
        <v>4.08</v>
      </c>
      <c r="C201" t="s">
        <v>15</v>
      </c>
      <c r="D201" s="4">
        <f t="shared" si="3"/>
        <v>0</v>
      </c>
    </row>
    <row r="202" spans="1:4" x14ac:dyDescent="0.25">
      <c r="A202" s="3">
        <v>45099</v>
      </c>
      <c r="B202">
        <v>4.57</v>
      </c>
      <c r="C202" t="s">
        <v>15</v>
      </c>
      <c r="D202" s="4">
        <f t="shared" si="3"/>
        <v>0.12009803921568629</v>
      </c>
    </row>
    <row r="203" spans="1:4" x14ac:dyDescent="0.25">
      <c r="A203" s="3">
        <v>45100</v>
      </c>
      <c r="B203">
        <v>4.5999999999999996</v>
      </c>
      <c r="C203" t="s">
        <v>15</v>
      </c>
      <c r="D203" s="4">
        <f t="shared" si="3"/>
        <v>0.12745098039215685</v>
      </c>
    </row>
    <row r="204" spans="1:4" x14ac:dyDescent="0.25">
      <c r="A204" s="3">
        <v>45103</v>
      </c>
      <c r="B204">
        <v>4.2</v>
      </c>
      <c r="C204" t="s">
        <v>15</v>
      </c>
      <c r="D204" s="4">
        <f t="shared" si="3"/>
        <v>2.941176470588247E-2</v>
      </c>
    </row>
    <row r="205" spans="1:4" x14ac:dyDescent="0.25">
      <c r="A205" s="3">
        <v>45104</v>
      </c>
      <c r="B205">
        <v>4.4800000000000004</v>
      </c>
      <c r="C205" t="s">
        <v>15</v>
      </c>
      <c r="D205" s="4">
        <f t="shared" si="3"/>
        <v>9.8039215686274606E-2</v>
      </c>
    </row>
    <row r="206" spans="1:4" x14ac:dyDescent="0.25">
      <c r="A206" s="3">
        <v>45105</v>
      </c>
      <c r="B206">
        <v>4.38</v>
      </c>
      <c r="C206" t="s">
        <v>15</v>
      </c>
      <c r="D206" s="4">
        <f t="shared" si="3"/>
        <v>7.3529411764705843E-2</v>
      </c>
    </row>
    <row r="207" spans="1:4" x14ac:dyDescent="0.25">
      <c r="A207" s="3">
        <v>45106</v>
      </c>
      <c r="B207">
        <v>4.76</v>
      </c>
      <c r="C207" t="s">
        <v>15</v>
      </c>
      <c r="D207" s="4">
        <f t="shared" si="3"/>
        <v>0.16666666666666652</v>
      </c>
    </row>
    <row r="208" spans="1:4" x14ac:dyDescent="0.25">
      <c r="A208" s="3">
        <v>45107</v>
      </c>
      <c r="B208">
        <v>4.66</v>
      </c>
      <c r="C208" t="s">
        <v>15</v>
      </c>
      <c r="D208" s="4">
        <f t="shared" si="3"/>
        <v>0.14215686274509798</v>
      </c>
    </row>
    <row r="209" spans="1:4" x14ac:dyDescent="0.25">
      <c r="A209" s="3">
        <v>45110</v>
      </c>
      <c r="B209">
        <v>5.66</v>
      </c>
      <c r="C209" t="s">
        <v>15</v>
      </c>
      <c r="D209" s="4">
        <f t="shared" si="3"/>
        <v>0.38725490196078427</v>
      </c>
    </row>
    <row r="210" spans="1:4" x14ac:dyDescent="0.25">
      <c r="A210" s="3">
        <v>45112</v>
      </c>
      <c r="B210">
        <v>5.86</v>
      </c>
      <c r="C210" t="s">
        <v>15</v>
      </c>
      <c r="D210" s="4">
        <f t="shared" si="3"/>
        <v>0.43627450980392157</v>
      </c>
    </row>
    <row r="211" spans="1:4" x14ac:dyDescent="0.25">
      <c r="A211" s="3">
        <v>45113</v>
      </c>
      <c r="B211">
        <v>6.09</v>
      </c>
      <c r="C211" t="s">
        <v>15</v>
      </c>
      <c r="D211" s="4">
        <f t="shared" si="3"/>
        <v>0.49264705882352944</v>
      </c>
    </row>
    <row r="212" spans="1:4" x14ac:dyDescent="0.25">
      <c r="A212" s="3">
        <v>45114</v>
      </c>
      <c r="B212">
        <v>6.67</v>
      </c>
      <c r="C212" t="s">
        <v>15</v>
      </c>
      <c r="D212" s="4">
        <f t="shared" si="3"/>
        <v>0.63480392156862742</v>
      </c>
    </row>
    <row r="213" spans="1:4" x14ac:dyDescent="0.25">
      <c r="A213" s="3">
        <v>45117</v>
      </c>
      <c r="B213">
        <v>7.05</v>
      </c>
      <c r="C213" t="s">
        <v>15</v>
      </c>
      <c r="D213" s="4">
        <f t="shared" si="3"/>
        <v>0.72794117647058809</v>
      </c>
    </row>
    <row r="214" spans="1:4" x14ac:dyDescent="0.25">
      <c r="A214" s="3">
        <v>45118</v>
      </c>
      <c r="B214">
        <v>6.75</v>
      </c>
      <c r="C214" t="s">
        <v>15</v>
      </c>
      <c r="D214" s="4">
        <f t="shared" si="3"/>
        <v>0.65441176470588225</v>
      </c>
    </row>
    <row r="215" spans="1:4" x14ac:dyDescent="0.25">
      <c r="A215" s="3">
        <v>45119</v>
      </c>
      <c r="B215">
        <v>6.96</v>
      </c>
      <c r="C215" t="s">
        <v>15</v>
      </c>
      <c r="D215" s="4">
        <f t="shared" si="3"/>
        <v>0.70588235294117641</v>
      </c>
    </row>
    <row r="216" spans="1:4" x14ac:dyDescent="0.25">
      <c r="A216" s="3">
        <v>45120</v>
      </c>
      <c r="B216">
        <v>7.75</v>
      </c>
      <c r="C216" t="s">
        <v>15</v>
      </c>
      <c r="D216" s="4">
        <f t="shared" si="3"/>
        <v>0.89950980392156854</v>
      </c>
    </row>
    <row r="217" spans="1:4" x14ac:dyDescent="0.25">
      <c r="A217" s="3">
        <v>45121</v>
      </c>
      <c r="B217">
        <v>7.14</v>
      </c>
      <c r="C217" t="s">
        <v>15</v>
      </c>
      <c r="D217" s="4">
        <f t="shared" si="3"/>
        <v>0.75</v>
      </c>
    </row>
    <row r="218" spans="1:4" x14ac:dyDescent="0.25">
      <c r="A218" s="3">
        <v>45124</v>
      </c>
      <c r="B218">
        <v>7.03</v>
      </c>
      <c r="C218" t="s">
        <v>15</v>
      </c>
      <c r="D218" s="4">
        <f t="shared" si="3"/>
        <v>0.72303921568627461</v>
      </c>
    </row>
    <row r="219" spans="1:4" x14ac:dyDescent="0.25">
      <c r="A219" s="3">
        <v>45125</v>
      </c>
      <c r="B219">
        <v>6.72</v>
      </c>
      <c r="C219" t="s">
        <v>15</v>
      </c>
      <c r="D219" s="4">
        <f t="shared" si="3"/>
        <v>0.64705882352941169</v>
      </c>
    </row>
    <row r="220" spans="1:4" x14ac:dyDescent="0.25">
      <c r="A220" s="3">
        <v>45126</v>
      </c>
      <c r="B220">
        <v>7.5</v>
      </c>
      <c r="C220" t="s">
        <v>15</v>
      </c>
      <c r="D220" s="4">
        <f t="shared" si="3"/>
        <v>0.83823529411764697</v>
      </c>
    </row>
    <row r="221" spans="1:4" x14ac:dyDescent="0.25">
      <c r="A221" s="3">
        <v>45127</v>
      </c>
      <c r="B221">
        <v>6.74</v>
      </c>
      <c r="C221" t="s">
        <v>15</v>
      </c>
      <c r="D221" s="4">
        <f t="shared" si="3"/>
        <v>0.65196078431372562</v>
      </c>
    </row>
    <row r="222" spans="1:4" x14ac:dyDescent="0.25">
      <c r="A222" s="3">
        <v>45128</v>
      </c>
      <c r="B222">
        <v>6.76</v>
      </c>
      <c r="C222" t="s">
        <v>15</v>
      </c>
      <c r="D222" s="4">
        <f t="shared" si="3"/>
        <v>0.6568627450980391</v>
      </c>
    </row>
    <row r="223" spans="1:4" x14ac:dyDescent="0.25">
      <c r="A223" s="3">
        <v>45131</v>
      </c>
      <c r="B223">
        <v>6.69</v>
      </c>
      <c r="C223" t="s">
        <v>15</v>
      </c>
      <c r="D223" s="4">
        <f t="shared" si="3"/>
        <v>0.63970588235294135</v>
      </c>
    </row>
    <row r="224" spans="1:4" x14ac:dyDescent="0.25">
      <c r="A224" s="3">
        <v>45132</v>
      </c>
      <c r="B224">
        <v>6.59</v>
      </c>
      <c r="C224" t="s">
        <v>15</v>
      </c>
      <c r="D224" s="4">
        <f t="shared" si="3"/>
        <v>0.61519607843137258</v>
      </c>
    </row>
    <row r="225" spans="1:4" x14ac:dyDescent="0.25">
      <c r="A225" s="3">
        <v>45133</v>
      </c>
      <c r="B225">
        <v>6.76</v>
      </c>
      <c r="C225" t="s">
        <v>15</v>
      </c>
      <c r="D225" s="4">
        <f t="shared" si="3"/>
        <v>0.6568627450980391</v>
      </c>
    </row>
    <row r="226" spans="1:4" x14ac:dyDescent="0.25">
      <c r="A226" s="3">
        <v>45134</v>
      </c>
      <c r="B226">
        <v>6.26</v>
      </c>
      <c r="C226" t="s">
        <v>15</v>
      </c>
      <c r="D226" s="4">
        <f t="shared" si="3"/>
        <v>0.53431372549019596</v>
      </c>
    </row>
    <row r="227" spans="1:4" x14ac:dyDescent="0.25">
      <c r="A227" s="3">
        <v>45135</v>
      </c>
      <c r="B227">
        <v>6.52</v>
      </c>
      <c r="C227" t="s">
        <v>15</v>
      </c>
      <c r="D227" s="4">
        <f t="shared" si="3"/>
        <v>0.59803921568627438</v>
      </c>
    </row>
    <row r="228" spans="1:4" x14ac:dyDescent="0.25">
      <c r="A228" s="3">
        <v>45138</v>
      </c>
      <c r="B228">
        <v>6.66</v>
      </c>
      <c r="C228" t="s">
        <v>15</v>
      </c>
      <c r="D228" s="4">
        <f t="shared" si="3"/>
        <v>0.63235294117647056</v>
      </c>
    </row>
    <row r="229" spans="1:4" x14ac:dyDescent="0.25">
      <c r="A229" s="3">
        <v>45139</v>
      </c>
      <c r="B229">
        <v>6.24</v>
      </c>
      <c r="C229" t="s">
        <v>15</v>
      </c>
      <c r="D229" s="4">
        <f t="shared" si="3"/>
        <v>0.52941176470588247</v>
      </c>
    </row>
    <row r="230" spans="1:4" x14ac:dyDescent="0.25">
      <c r="A230" s="3">
        <v>45140</v>
      </c>
      <c r="B230">
        <v>6.09</v>
      </c>
      <c r="C230" t="s">
        <v>15</v>
      </c>
      <c r="D230" s="4">
        <f t="shared" si="3"/>
        <v>0.49264705882352944</v>
      </c>
    </row>
    <row r="231" spans="1:4" x14ac:dyDescent="0.25">
      <c r="A231" s="3">
        <v>45141</v>
      </c>
      <c r="B231">
        <v>5.73</v>
      </c>
      <c r="C231" t="s">
        <v>15</v>
      </c>
      <c r="D231" s="4">
        <f t="shared" si="3"/>
        <v>0.40441176470588247</v>
      </c>
    </row>
    <row r="232" spans="1:4" x14ac:dyDescent="0.25">
      <c r="A232" s="3">
        <v>45142</v>
      </c>
      <c r="B232">
        <v>5.56</v>
      </c>
      <c r="C232" t="s">
        <v>15</v>
      </c>
      <c r="D232" s="4">
        <f t="shared" si="3"/>
        <v>0.36274509803921551</v>
      </c>
    </row>
    <row r="233" spans="1:4" x14ac:dyDescent="0.25">
      <c r="A233" s="3">
        <v>45145</v>
      </c>
      <c r="B233">
        <v>5.38</v>
      </c>
      <c r="C233" t="s">
        <v>15</v>
      </c>
      <c r="D233" s="4">
        <f t="shared" si="3"/>
        <v>0.31862745098039214</v>
      </c>
    </row>
    <row r="234" spans="1:4" x14ac:dyDescent="0.25">
      <c r="A234" s="3">
        <v>45146</v>
      </c>
      <c r="B234">
        <v>5.79</v>
      </c>
      <c r="C234" t="s">
        <v>15</v>
      </c>
      <c r="D234" s="4">
        <f t="shared" si="3"/>
        <v>0.41911764705882359</v>
      </c>
    </row>
    <row r="235" spans="1:4" x14ac:dyDescent="0.25">
      <c r="A235" s="3">
        <v>45147</v>
      </c>
      <c r="B235">
        <v>5.5</v>
      </c>
      <c r="C235" t="s">
        <v>15</v>
      </c>
      <c r="D235" s="4">
        <f t="shared" si="3"/>
        <v>0.34803921568627438</v>
      </c>
    </row>
    <row r="236" spans="1:4" x14ac:dyDescent="0.25">
      <c r="A236" s="3">
        <v>45148</v>
      </c>
      <c r="B236">
        <v>5.5</v>
      </c>
      <c r="C236" t="s">
        <v>15</v>
      </c>
      <c r="D236" s="4">
        <f t="shared" si="3"/>
        <v>0.34803921568627438</v>
      </c>
    </row>
    <row r="237" spans="1:4" x14ac:dyDescent="0.25">
      <c r="A237" s="3">
        <v>45149</v>
      </c>
      <c r="B237">
        <v>5.66</v>
      </c>
      <c r="C237" t="s">
        <v>15</v>
      </c>
      <c r="D237" s="4">
        <f t="shared" si="3"/>
        <v>0.38725490196078427</v>
      </c>
    </row>
    <row r="238" spans="1:4" x14ac:dyDescent="0.25">
      <c r="A238" s="3">
        <v>45152</v>
      </c>
      <c r="B238">
        <v>5.15</v>
      </c>
      <c r="C238" t="s">
        <v>15</v>
      </c>
      <c r="D238" s="4">
        <f t="shared" si="3"/>
        <v>0.26225490196078427</v>
      </c>
    </row>
    <row r="239" spans="1:4" x14ac:dyDescent="0.25">
      <c r="A239" s="3">
        <v>45153</v>
      </c>
      <c r="B239">
        <v>5.0599999999999996</v>
      </c>
      <c r="C239" t="s">
        <v>15</v>
      </c>
      <c r="D239" s="4">
        <f t="shared" si="3"/>
        <v>0.24019607843137236</v>
      </c>
    </row>
    <row r="240" spans="1:4" x14ac:dyDescent="0.25">
      <c r="A240" s="3">
        <v>45154</v>
      </c>
      <c r="B240">
        <v>4.87</v>
      </c>
      <c r="C240" t="s">
        <v>15</v>
      </c>
      <c r="D240" s="4">
        <f t="shared" si="3"/>
        <v>0.19362745098039214</v>
      </c>
    </row>
    <row r="241" spans="1:4" x14ac:dyDescent="0.25">
      <c r="A241" s="3">
        <v>45155</v>
      </c>
      <c r="B241">
        <v>4.6500000000000004</v>
      </c>
      <c r="C241" t="s">
        <v>15</v>
      </c>
      <c r="D241" s="4">
        <f t="shared" si="3"/>
        <v>0.13970588235294135</v>
      </c>
    </row>
    <row r="242" spans="1:4" x14ac:dyDescent="0.25">
      <c r="A242" s="3">
        <v>45156</v>
      </c>
      <c r="B242">
        <v>4.41</v>
      </c>
      <c r="C242" t="s">
        <v>15</v>
      </c>
      <c r="D242" s="4">
        <f t="shared" si="3"/>
        <v>8.0882352941176405E-2</v>
      </c>
    </row>
    <row r="243" spans="1:4" x14ac:dyDescent="0.25">
      <c r="A243" s="3">
        <v>45159</v>
      </c>
      <c r="B243">
        <v>4.26</v>
      </c>
      <c r="C243" t="s">
        <v>15</v>
      </c>
      <c r="D243" s="4">
        <f t="shared" si="3"/>
        <v>4.4117647058823373E-2</v>
      </c>
    </row>
    <row r="244" spans="1:4" x14ac:dyDescent="0.25">
      <c r="A244" s="3">
        <v>45160</v>
      </c>
      <c r="B244">
        <v>4.18</v>
      </c>
      <c r="C244" t="s">
        <v>15</v>
      </c>
      <c r="D244" s="4">
        <f t="shared" si="3"/>
        <v>2.450980392156854E-2</v>
      </c>
    </row>
    <row r="245" spans="1:4" x14ac:dyDescent="0.25">
      <c r="A245" s="3">
        <v>45161</v>
      </c>
      <c r="B245">
        <v>4.46</v>
      </c>
      <c r="C245" t="s">
        <v>15</v>
      </c>
      <c r="D245" s="4">
        <f t="shared" si="3"/>
        <v>9.3137254901960675E-2</v>
      </c>
    </row>
    <row r="246" spans="1:4" x14ac:dyDescent="0.25">
      <c r="A246" s="3">
        <v>45162</v>
      </c>
      <c r="B246">
        <v>4.3</v>
      </c>
      <c r="C246" t="s">
        <v>15</v>
      </c>
      <c r="D246" s="4">
        <f t="shared" si="3"/>
        <v>5.3921568627451011E-2</v>
      </c>
    </row>
    <row r="247" spans="1:4" x14ac:dyDescent="0.25">
      <c r="A247" s="3">
        <v>45163</v>
      </c>
      <c r="B247">
        <v>4.18</v>
      </c>
      <c r="C247" t="s">
        <v>15</v>
      </c>
      <c r="D247" s="4">
        <f t="shared" si="3"/>
        <v>2.450980392156854E-2</v>
      </c>
    </row>
    <row r="248" spans="1:4" x14ac:dyDescent="0.25">
      <c r="A248" s="3">
        <v>45166</v>
      </c>
      <c r="B248">
        <v>4.3099999999999996</v>
      </c>
      <c r="C248" t="s">
        <v>15</v>
      </c>
      <c r="D248" s="4">
        <f t="shared" si="3"/>
        <v>5.6372549019607643E-2</v>
      </c>
    </row>
    <row r="249" spans="1:4" x14ac:dyDescent="0.25">
      <c r="A249" s="3">
        <v>45167</v>
      </c>
      <c r="B249">
        <v>5.24</v>
      </c>
      <c r="C249" t="s">
        <v>15</v>
      </c>
      <c r="D249" s="4">
        <f t="shared" si="3"/>
        <v>0.28431372549019618</v>
      </c>
    </row>
    <row r="250" spans="1:4" x14ac:dyDescent="0.25">
      <c r="A250" s="3">
        <v>45168</v>
      </c>
      <c r="B250">
        <v>5.32</v>
      </c>
      <c r="C250" t="s">
        <v>15</v>
      </c>
      <c r="D250" s="4">
        <f t="shared" si="3"/>
        <v>0.30392156862745101</v>
      </c>
    </row>
    <row r="251" spans="1:4" x14ac:dyDescent="0.25">
      <c r="A251" s="3">
        <v>45169</v>
      </c>
      <c r="B251">
        <v>4.8600000000000003</v>
      </c>
      <c r="C251" t="s">
        <v>15</v>
      </c>
      <c r="D251" s="4">
        <f t="shared" si="3"/>
        <v>0.19117647058823528</v>
      </c>
    </row>
    <row r="252" spans="1:4" x14ac:dyDescent="0.25">
      <c r="A252" s="3">
        <v>45170</v>
      </c>
      <c r="B252">
        <v>4.55</v>
      </c>
      <c r="C252" t="s">
        <v>15</v>
      </c>
      <c r="D252" s="4">
        <f t="shared" si="3"/>
        <v>0.11519607843137258</v>
      </c>
    </row>
    <row r="253" spans="1:4" x14ac:dyDescent="0.25">
      <c r="A253" s="3">
        <v>45174</v>
      </c>
      <c r="B253">
        <v>4.41</v>
      </c>
      <c r="C253" t="s">
        <v>15</v>
      </c>
      <c r="D253" s="4">
        <f t="shared" si="3"/>
        <v>8.0882352941176405E-2</v>
      </c>
    </row>
    <row r="254" spans="1:4" x14ac:dyDescent="0.25">
      <c r="A254" s="3">
        <v>45175</v>
      </c>
      <c r="B254">
        <v>4.49</v>
      </c>
      <c r="C254" t="s">
        <v>15</v>
      </c>
      <c r="D254" s="4">
        <f t="shared" si="3"/>
        <v>0.10049019607843146</v>
      </c>
    </row>
    <row r="255" spans="1:4" x14ac:dyDescent="0.25">
      <c r="A255" s="3">
        <v>45176</v>
      </c>
      <c r="B255">
        <v>4.4800000000000004</v>
      </c>
      <c r="C255" t="s">
        <v>15</v>
      </c>
      <c r="D255" s="4">
        <f t="shared" si="3"/>
        <v>9.8039215686274606E-2</v>
      </c>
    </row>
    <row r="256" spans="1:4" x14ac:dyDescent="0.25">
      <c r="A256" s="3">
        <v>45177</v>
      </c>
      <c r="B256">
        <v>4.67</v>
      </c>
      <c r="C256" t="s">
        <v>15</v>
      </c>
      <c r="D256" s="4">
        <f t="shared" si="3"/>
        <v>0.14460784313725483</v>
      </c>
    </row>
    <row r="257" spans="1:4" x14ac:dyDescent="0.25">
      <c r="A257" s="3">
        <v>45180</v>
      </c>
      <c r="B257">
        <v>4.18</v>
      </c>
      <c r="C257" t="s">
        <v>15</v>
      </c>
      <c r="D257" s="4">
        <f t="shared" si="3"/>
        <v>2.450980392156854E-2</v>
      </c>
    </row>
    <row r="258" spans="1:4" x14ac:dyDescent="0.25">
      <c r="A258" s="3">
        <v>45181</v>
      </c>
      <c r="B258">
        <v>4.4000000000000004</v>
      </c>
      <c r="C258" t="s">
        <v>15</v>
      </c>
      <c r="D258" s="4">
        <f t="shared" ref="D258:D321" si="4">(B258/B$2-1)</f>
        <v>7.8431372549019773E-2</v>
      </c>
    </row>
    <row r="259" spans="1:4" x14ac:dyDescent="0.25">
      <c r="A259" s="3">
        <v>45182</v>
      </c>
      <c r="B259">
        <v>4.43</v>
      </c>
      <c r="C259" t="s">
        <v>15</v>
      </c>
      <c r="D259" s="4">
        <f t="shared" si="4"/>
        <v>8.5784313725490113E-2</v>
      </c>
    </row>
    <row r="260" spans="1:4" x14ac:dyDescent="0.25">
      <c r="A260" s="3">
        <v>45183</v>
      </c>
      <c r="B260">
        <v>5.01</v>
      </c>
      <c r="C260" t="s">
        <v>15</v>
      </c>
      <c r="D260" s="4">
        <f t="shared" si="4"/>
        <v>0.22794117647058809</v>
      </c>
    </row>
    <row r="261" spans="1:4" x14ac:dyDescent="0.25">
      <c r="A261" s="3">
        <v>45184</v>
      </c>
      <c r="B261">
        <v>4.49</v>
      </c>
      <c r="C261" t="s">
        <v>15</v>
      </c>
      <c r="D261" s="4">
        <f t="shared" si="4"/>
        <v>0.10049019607843146</v>
      </c>
    </row>
    <row r="262" spans="1:4" x14ac:dyDescent="0.25">
      <c r="A262" s="3">
        <v>45187</v>
      </c>
      <c r="B262">
        <v>4.76</v>
      </c>
      <c r="C262" t="s">
        <v>15</v>
      </c>
      <c r="D262" s="4">
        <f t="shared" si="4"/>
        <v>0.16666666666666652</v>
      </c>
    </row>
    <row r="263" spans="1:4" x14ac:dyDescent="0.25">
      <c r="A263" s="3">
        <v>45188</v>
      </c>
      <c r="B263">
        <v>4.55</v>
      </c>
      <c r="C263" t="s">
        <v>15</v>
      </c>
      <c r="D263" s="4">
        <f t="shared" si="4"/>
        <v>0.11519607843137258</v>
      </c>
    </row>
    <row r="264" spans="1:4" x14ac:dyDescent="0.25">
      <c r="A264" s="3">
        <v>45189</v>
      </c>
      <c r="B264">
        <v>4.21</v>
      </c>
      <c r="C264" t="s">
        <v>15</v>
      </c>
      <c r="D264" s="4">
        <f t="shared" si="4"/>
        <v>3.1862745098039102E-2</v>
      </c>
    </row>
    <row r="265" spans="1:4" x14ac:dyDescent="0.25">
      <c r="A265" s="3">
        <v>45190</v>
      </c>
      <c r="B265">
        <v>3.86</v>
      </c>
      <c r="C265" t="s">
        <v>15</v>
      </c>
      <c r="D265" s="4">
        <f t="shared" si="4"/>
        <v>-5.3921568627451011E-2</v>
      </c>
    </row>
    <row r="266" spans="1:4" x14ac:dyDescent="0.25">
      <c r="A266" s="3">
        <v>45191</v>
      </c>
      <c r="B266">
        <v>3.83</v>
      </c>
      <c r="C266" t="s">
        <v>15</v>
      </c>
      <c r="D266" s="4">
        <f t="shared" si="4"/>
        <v>-6.1274509803921573E-2</v>
      </c>
    </row>
    <row r="267" spans="1:4" x14ac:dyDescent="0.25">
      <c r="A267" s="3">
        <v>45194</v>
      </c>
      <c r="B267">
        <v>3.78</v>
      </c>
      <c r="C267" t="s">
        <v>15</v>
      </c>
      <c r="D267" s="4">
        <f t="shared" si="4"/>
        <v>-7.3529411764705954E-2</v>
      </c>
    </row>
    <row r="268" spans="1:4" x14ac:dyDescent="0.25">
      <c r="A268" s="3">
        <v>45195</v>
      </c>
      <c r="B268">
        <v>3.56</v>
      </c>
      <c r="C268" t="s">
        <v>15</v>
      </c>
      <c r="D268" s="4">
        <f t="shared" si="4"/>
        <v>-0.12745098039215685</v>
      </c>
    </row>
    <row r="269" spans="1:4" x14ac:dyDescent="0.25">
      <c r="A269" s="3">
        <v>45196</v>
      </c>
      <c r="B269">
        <v>3.61</v>
      </c>
      <c r="C269" t="s">
        <v>15</v>
      </c>
      <c r="D269" s="4">
        <f t="shared" si="4"/>
        <v>-0.11519607843137258</v>
      </c>
    </row>
    <row r="270" spans="1:4" x14ac:dyDescent="0.25">
      <c r="A270" s="3">
        <v>45197</v>
      </c>
      <c r="B270">
        <v>3.77</v>
      </c>
      <c r="C270" t="s">
        <v>15</v>
      </c>
      <c r="D270" s="4">
        <f t="shared" si="4"/>
        <v>-7.5980392156862808E-2</v>
      </c>
    </row>
    <row r="271" spans="1:4" x14ac:dyDescent="0.25">
      <c r="A271" s="3">
        <v>45198</v>
      </c>
      <c r="B271">
        <v>3.71</v>
      </c>
      <c r="C271" t="s">
        <v>15</v>
      </c>
      <c r="D271" s="4">
        <f t="shared" si="4"/>
        <v>-9.0686274509803932E-2</v>
      </c>
    </row>
    <row r="272" spans="1:4" x14ac:dyDescent="0.25">
      <c r="A272" s="3">
        <v>45201</v>
      </c>
      <c r="B272">
        <v>3.6</v>
      </c>
      <c r="C272" t="s">
        <v>15</v>
      </c>
      <c r="D272" s="4">
        <f t="shared" si="4"/>
        <v>-0.11764705882352944</v>
      </c>
    </row>
    <row r="273" spans="1:4" x14ac:dyDescent="0.25">
      <c r="A273" s="3">
        <v>45202</v>
      </c>
      <c r="B273">
        <v>3.25</v>
      </c>
      <c r="C273" t="s">
        <v>15</v>
      </c>
      <c r="D273" s="4">
        <f t="shared" si="4"/>
        <v>-0.20343137254901966</v>
      </c>
    </row>
    <row r="274" spans="1:4" x14ac:dyDescent="0.25">
      <c r="A274" s="3">
        <v>45203</v>
      </c>
      <c r="B274">
        <v>3.32</v>
      </c>
      <c r="C274" t="s">
        <v>15</v>
      </c>
      <c r="D274" s="4">
        <f t="shared" si="4"/>
        <v>-0.18627450980392157</v>
      </c>
    </row>
    <row r="275" spans="1:4" x14ac:dyDescent="0.25">
      <c r="A275" s="3">
        <v>45204</v>
      </c>
      <c r="B275">
        <v>3.15</v>
      </c>
      <c r="C275" t="s">
        <v>15</v>
      </c>
      <c r="D275" s="4">
        <f t="shared" si="4"/>
        <v>-0.22794117647058831</v>
      </c>
    </row>
    <row r="276" spans="1:4" x14ac:dyDescent="0.25">
      <c r="A276" s="3">
        <v>45205</v>
      </c>
      <c r="B276">
        <v>3.46</v>
      </c>
      <c r="C276" t="s">
        <v>15</v>
      </c>
      <c r="D276" s="4">
        <f t="shared" si="4"/>
        <v>-0.15196078431372551</v>
      </c>
    </row>
    <row r="277" spans="1:4" x14ac:dyDescent="0.25">
      <c r="A277" s="3">
        <v>45208</v>
      </c>
      <c r="B277">
        <v>3.28</v>
      </c>
      <c r="C277" t="s">
        <v>15</v>
      </c>
      <c r="D277" s="4">
        <f t="shared" si="4"/>
        <v>-0.1960784313725491</v>
      </c>
    </row>
    <row r="278" spans="1:4" x14ac:dyDescent="0.25">
      <c r="A278" s="3">
        <v>45209</v>
      </c>
      <c r="B278">
        <v>3.27</v>
      </c>
      <c r="C278" t="s">
        <v>15</v>
      </c>
      <c r="D278" s="4">
        <f t="shared" si="4"/>
        <v>-0.19852941176470584</v>
      </c>
    </row>
    <row r="279" spans="1:4" x14ac:dyDescent="0.25">
      <c r="A279" s="3">
        <v>45210</v>
      </c>
      <c r="B279">
        <v>3.22</v>
      </c>
      <c r="C279" t="s">
        <v>15</v>
      </c>
      <c r="D279" s="4">
        <f t="shared" si="4"/>
        <v>-0.21078431372549011</v>
      </c>
    </row>
    <row r="280" spans="1:4" x14ac:dyDescent="0.25">
      <c r="A280" s="3">
        <v>45211</v>
      </c>
      <c r="B280">
        <v>3.1</v>
      </c>
      <c r="C280" t="s">
        <v>15</v>
      </c>
      <c r="D280" s="4">
        <f t="shared" si="4"/>
        <v>-0.24019607843137258</v>
      </c>
    </row>
    <row r="281" spans="1:4" x14ac:dyDescent="0.25">
      <c r="A281" s="3">
        <v>45212</v>
      </c>
      <c r="B281">
        <v>3.04</v>
      </c>
      <c r="C281" t="s">
        <v>15</v>
      </c>
      <c r="D281" s="4">
        <f t="shared" si="4"/>
        <v>-0.25490196078431371</v>
      </c>
    </row>
    <row r="282" spans="1:4" x14ac:dyDescent="0.25">
      <c r="A282" s="3">
        <v>45215</v>
      </c>
      <c r="B282">
        <v>3.31</v>
      </c>
      <c r="C282" t="s">
        <v>15</v>
      </c>
      <c r="D282" s="4">
        <f t="shared" si="4"/>
        <v>-0.18872549019607843</v>
      </c>
    </row>
    <row r="283" spans="1:4" x14ac:dyDescent="0.25">
      <c r="A283" s="3">
        <v>45216</v>
      </c>
      <c r="B283">
        <v>3.5</v>
      </c>
      <c r="C283" t="s">
        <v>15</v>
      </c>
      <c r="D283" s="4">
        <f t="shared" si="4"/>
        <v>-0.14215686274509809</v>
      </c>
    </row>
    <row r="284" spans="1:4" x14ac:dyDescent="0.25">
      <c r="A284" s="3">
        <v>45217</v>
      </c>
      <c r="B284">
        <v>3.18</v>
      </c>
      <c r="C284" t="s">
        <v>15</v>
      </c>
      <c r="D284" s="4">
        <f t="shared" si="4"/>
        <v>-0.22058823529411764</v>
      </c>
    </row>
    <row r="285" spans="1:4" x14ac:dyDescent="0.25">
      <c r="A285" s="3">
        <v>45218</v>
      </c>
      <c r="B285">
        <v>3.1</v>
      </c>
      <c r="C285" t="s">
        <v>15</v>
      </c>
      <c r="D285" s="4">
        <f t="shared" si="4"/>
        <v>-0.24019607843137258</v>
      </c>
    </row>
    <row r="286" spans="1:4" x14ac:dyDescent="0.25">
      <c r="A286" s="3">
        <v>45219</v>
      </c>
      <c r="B286">
        <v>3.14</v>
      </c>
      <c r="C286" t="s">
        <v>15</v>
      </c>
      <c r="D286" s="4">
        <f t="shared" si="4"/>
        <v>-0.23039215686274506</v>
      </c>
    </row>
    <row r="287" spans="1:4" x14ac:dyDescent="0.25">
      <c r="A287" s="3">
        <v>45222</v>
      </c>
      <c r="B287">
        <v>3.2</v>
      </c>
      <c r="C287" t="s">
        <v>15</v>
      </c>
      <c r="D287" s="4">
        <f t="shared" si="4"/>
        <v>-0.21568627450980393</v>
      </c>
    </row>
    <row r="288" spans="1:4" x14ac:dyDescent="0.25">
      <c r="A288" s="3">
        <v>45223</v>
      </c>
      <c r="B288">
        <v>3.5</v>
      </c>
      <c r="C288" t="s">
        <v>15</v>
      </c>
      <c r="D288" s="4">
        <f t="shared" si="4"/>
        <v>-0.14215686274509809</v>
      </c>
    </row>
    <row r="289" spans="1:4" x14ac:dyDescent="0.25">
      <c r="A289" s="3">
        <v>45224</v>
      </c>
      <c r="B289">
        <v>3.37</v>
      </c>
      <c r="C289" t="s">
        <v>15</v>
      </c>
      <c r="D289" s="4">
        <f t="shared" si="4"/>
        <v>-0.17401960784313719</v>
      </c>
    </row>
    <row r="290" spans="1:4" x14ac:dyDescent="0.25">
      <c r="A290" s="3">
        <v>45225</v>
      </c>
      <c r="B290">
        <v>3.06</v>
      </c>
      <c r="C290" t="s">
        <v>15</v>
      </c>
      <c r="D290" s="4">
        <f t="shared" si="4"/>
        <v>-0.25</v>
      </c>
    </row>
    <row r="291" spans="1:4" x14ac:dyDescent="0.25">
      <c r="A291" s="3">
        <v>45226</v>
      </c>
      <c r="B291">
        <v>3.2</v>
      </c>
      <c r="C291" t="s">
        <v>15</v>
      </c>
      <c r="D291" s="4">
        <f t="shared" si="4"/>
        <v>-0.21568627450980393</v>
      </c>
    </row>
    <row r="292" spans="1:4" x14ac:dyDescent="0.25">
      <c r="A292" s="3">
        <v>45229</v>
      </c>
      <c r="B292">
        <v>3.01</v>
      </c>
      <c r="C292" t="s">
        <v>15</v>
      </c>
      <c r="D292" s="4">
        <f t="shared" si="4"/>
        <v>-0.26225490196078438</v>
      </c>
    </row>
    <row r="293" spans="1:4" x14ac:dyDescent="0.25">
      <c r="A293" s="3">
        <v>45230</v>
      </c>
      <c r="B293">
        <v>3.08</v>
      </c>
      <c r="C293" t="s">
        <v>15</v>
      </c>
      <c r="D293" s="4">
        <f t="shared" si="4"/>
        <v>-0.24509803921568629</v>
      </c>
    </row>
    <row r="294" spans="1:4" x14ac:dyDescent="0.25">
      <c r="A294" s="3">
        <v>45231</v>
      </c>
      <c r="B294">
        <v>3.04</v>
      </c>
      <c r="C294" t="s">
        <v>15</v>
      </c>
      <c r="D294" s="4">
        <f t="shared" si="4"/>
        <v>-0.25490196078431371</v>
      </c>
    </row>
    <row r="295" spans="1:4" x14ac:dyDescent="0.25">
      <c r="A295" s="3">
        <v>45232</v>
      </c>
      <c r="B295">
        <v>3.48</v>
      </c>
      <c r="C295" t="s">
        <v>15</v>
      </c>
      <c r="D295" s="4">
        <f t="shared" si="4"/>
        <v>-0.1470588235294118</v>
      </c>
    </row>
    <row r="296" spans="1:4" x14ac:dyDescent="0.25">
      <c r="A296" s="3">
        <v>45233</v>
      </c>
      <c r="B296">
        <v>3.49</v>
      </c>
      <c r="C296" t="s">
        <v>15</v>
      </c>
      <c r="D296" s="4">
        <f t="shared" si="4"/>
        <v>-0.14460784313725483</v>
      </c>
    </row>
    <row r="297" spans="1:4" x14ac:dyDescent="0.25">
      <c r="A297" s="3">
        <v>45236</v>
      </c>
      <c r="B297">
        <v>3.34</v>
      </c>
      <c r="C297" t="s">
        <v>15</v>
      </c>
      <c r="D297" s="4">
        <f t="shared" si="4"/>
        <v>-0.18137254901960786</v>
      </c>
    </row>
    <row r="298" spans="1:4" x14ac:dyDescent="0.25">
      <c r="A298" s="3">
        <v>45237</v>
      </c>
      <c r="B298">
        <v>3.33</v>
      </c>
      <c r="C298" t="s">
        <v>15</v>
      </c>
      <c r="D298" s="4">
        <f t="shared" si="4"/>
        <v>-0.18382352941176472</v>
      </c>
    </row>
    <row r="299" spans="1:4" x14ac:dyDescent="0.25">
      <c r="A299" s="3">
        <v>45238</v>
      </c>
      <c r="B299">
        <v>3.08</v>
      </c>
      <c r="C299" t="s">
        <v>15</v>
      </c>
      <c r="D299" s="4">
        <f t="shared" si="4"/>
        <v>-0.24509803921568629</v>
      </c>
    </row>
    <row r="300" spans="1:4" x14ac:dyDescent="0.25">
      <c r="A300" s="3">
        <v>45239</v>
      </c>
      <c r="B300">
        <v>2.97</v>
      </c>
      <c r="C300" t="s">
        <v>15</v>
      </c>
      <c r="D300" s="4">
        <f t="shared" si="4"/>
        <v>-0.27205882352941169</v>
      </c>
    </row>
    <row r="301" spans="1:4" x14ac:dyDescent="0.25">
      <c r="A301" s="3">
        <v>45240</v>
      </c>
      <c r="B301">
        <v>2.96</v>
      </c>
      <c r="C301" t="s">
        <v>15</v>
      </c>
      <c r="D301" s="4">
        <f t="shared" si="4"/>
        <v>-0.27450980392156865</v>
      </c>
    </row>
    <row r="302" spans="1:4" x14ac:dyDescent="0.25">
      <c r="A302" s="3">
        <v>45243</v>
      </c>
      <c r="B302">
        <v>2.99</v>
      </c>
      <c r="C302" t="s">
        <v>15</v>
      </c>
      <c r="D302" s="4">
        <f t="shared" si="4"/>
        <v>-0.26715686274509798</v>
      </c>
    </row>
    <row r="303" spans="1:4" x14ac:dyDescent="0.25">
      <c r="A303" s="3">
        <v>45244</v>
      </c>
      <c r="B303">
        <v>2.91</v>
      </c>
      <c r="C303" t="s">
        <v>15</v>
      </c>
      <c r="D303" s="4">
        <f t="shared" si="4"/>
        <v>-0.28676470588235292</v>
      </c>
    </row>
    <row r="304" spans="1:4" x14ac:dyDescent="0.25">
      <c r="A304" s="3">
        <v>45245</v>
      </c>
      <c r="B304">
        <v>3.11</v>
      </c>
      <c r="C304" t="s">
        <v>15</v>
      </c>
      <c r="D304" s="4">
        <f t="shared" si="4"/>
        <v>-0.23774509803921573</v>
      </c>
    </row>
    <row r="305" spans="1:4" x14ac:dyDescent="0.25">
      <c r="A305" s="3">
        <v>45246</v>
      </c>
      <c r="B305">
        <v>2.85</v>
      </c>
      <c r="C305" t="s">
        <v>15</v>
      </c>
      <c r="D305" s="4">
        <f t="shared" si="4"/>
        <v>-0.30147058823529416</v>
      </c>
    </row>
    <row r="306" spans="1:4" x14ac:dyDescent="0.25">
      <c r="A306" s="3">
        <v>45247</v>
      </c>
      <c r="B306">
        <v>2.83</v>
      </c>
      <c r="C306" t="s">
        <v>15</v>
      </c>
      <c r="D306" s="4">
        <f t="shared" si="4"/>
        <v>-0.30637254901960786</v>
      </c>
    </row>
    <row r="307" spans="1:4" x14ac:dyDescent="0.25">
      <c r="A307" s="3">
        <v>45250</v>
      </c>
      <c r="B307">
        <v>2.94</v>
      </c>
      <c r="C307" t="s">
        <v>15</v>
      </c>
      <c r="D307" s="4">
        <f t="shared" si="4"/>
        <v>-0.27941176470588236</v>
      </c>
    </row>
    <row r="308" spans="1:4" x14ac:dyDescent="0.25">
      <c r="A308" s="3">
        <v>45251</v>
      </c>
      <c r="B308">
        <v>2.87</v>
      </c>
      <c r="C308" t="s">
        <v>15</v>
      </c>
      <c r="D308" s="4">
        <f t="shared" si="4"/>
        <v>-0.29656862745098034</v>
      </c>
    </row>
    <row r="309" spans="1:4" x14ac:dyDescent="0.25">
      <c r="A309" s="3">
        <v>45252</v>
      </c>
      <c r="B309">
        <v>3.16</v>
      </c>
      <c r="C309" t="s">
        <v>15</v>
      </c>
      <c r="D309" s="4">
        <f t="shared" si="4"/>
        <v>-0.22549019607843135</v>
      </c>
    </row>
    <row r="310" spans="1:4" x14ac:dyDescent="0.25">
      <c r="A310" s="3">
        <v>45254</v>
      </c>
      <c r="B310">
        <v>3.54</v>
      </c>
      <c r="C310" t="s">
        <v>15</v>
      </c>
      <c r="D310" s="4">
        <f t="shared" si="4"/>
        <v>-0.13235294117647056</v>
      </c>
    </row>
    <row r="311" spans="1:4" x14ac:dyDescent="0.25">
      <c r="A311" s="3">
        <v>45257</v>
      </c>
      <c r="B311">
        <v>3.8</v>
      </c>
      <c r="C311" t="s">
        <v>15</v>
      </c>
      <c r="D311" s="4">
        <f t="shared" si="4"/>
        <v>-6.8627450980392246E-2</v>
      </c>
    </row>
    <row r="312" spans="1:4" x14ac:dyDescent="0.25">
      <c r="A312" s="3">
        <v>45258</v>
      </c>
      <c r="B312">
        <v>4.37</v>
      </c>
      <c r="C312" t="s">
        <v>15</v>
      </c>
      <c r="D312" s="4">
        <f t="shared" si="4"/>
        <v>7.1078431372548989E-2</v>
      </c>
    </row>
    <row r="313" spans="1:4" x14ac:dyDescent="0.25">
      <c r="A313" s="3">
        <v>45259</v>
      </c>
      <c r="B313">
        <v>4.84</v>
      </c>
      <c r="C313" t="s">
        <v>15</v>
      </c>
      <c r="D313" s="4">
        <f t="shared" si="4"/>
        <v>0.18627450980392157</v>
      </c>
    </row>
    <row r="314" spans="1:4" x14ac:dyDescent="0.25">
      <c r="A314" s="3">
        <v>45260</v>
      </c>
      <c r="B314">
        <v>4.93</v>
      </c>
      <c r="C314" t="s">
        <v>15</v>
      </c>
      <c r="D314" s="4">
        <f t="shared" si="4"/>
        <v>0.20833333333333326</v>
      </c>
    </row>
    <row r="315" spans="1:4" x14ac:dyDescent="0.25">
      <c r="A315" s="3">
        <v>45261</v>
      </c>
      <c r="B315">
        <v>5.57</v>
      </c>
      <c r="C315" t="s">
        <v>15</v>
      </c>
      <c r="D315" s="4">
        <f t="shared" si="4"/>
        <v>0.36519607843137258</v>
      </c>
    </row>
    <row r="316" spans="1:4" x14ac:dyDescent="0.25">
      <c r="A316" s="3">
        <v>45264</v>
      </c>
      <c r="B316">
        <v>5.38</v>
      </c>
      <c r="C316" t="s">
        <v>15</v>
      </c>
      <c r="D316" s="4">
        <f t="shared" si="4"/>
        <v>0.31862745098039214</v>
      </c>
    </row>
    <row r="317" spans="1:4" x14ac:dyDescent="0.25">
      <c r="A317" s="3">
        <v>45265</v>
      </c>
      <c r="B317">
        <v>5.56</v>
      </c>
      <c r="C317" t="s">
        <v>15</v>
      </c>
      <c r="D317" s="4">
        <f t="shared" si="4"/>
        <v>0.36274509803921551</v>
      </c>
    </row>
    <row r="318" spans="1:4" x14ac:dyDescent="0.25">
      <c r="A318" s="3">
        <v>45266</v>
      </c>
      <c r="B318">
        <v>5.4</v>
      </c>
      <c r="C318" t="s">
        <v>15</v>
      </c>
      <c r="D318" s="4">
        <f t="shared" si="4"/>
        <v>0.32352941176470584</v>
      </c>
    </row>
    <row r="319" spans="1:4" x14ac:dyDescent="0.25">
      <c r="A319" s="3">
        <v>45267</v>
      </c>
      <c r="B319">
        <v>5.81</v>
      </c>
      <c r="C319" t="s">
        <v>15</v>
      </c>
      <c r="D319" s="4">
        <f t="shared" si="4"/>
        <v>0.42401960784313708</v>
      </c>
    </row>
    <row r="320" spans="1:4" x14ac:dyDescent="0.25">
      <c r="A320" s="3">
        <v>45268</v>
      </c>
      <c r="B320">
        <v>5.82</v>
      </c>
      <c r="C320" t="s">
        <v>15</v>
      </c>
      <c r="D320" s="4">
        <f t="shared" si="4"/>
        <v>0.42647058823529416</v>
      </c>
    </row>
    <row r="321" spans="1:4" x14ac:dyDescent="0.25">
      <c r="A321" s="3">
        <v>45271</v>
      </c>
      <c r="B321">
        <v>5.01</v>
      </c>
      <c r="C321" t="s">
        <v>15</v>
      </c>
      <c r="D321" s="4">
        <f t="shared" si="4"/>
        <v>0.22794117647058809</v>
      </c>
    </row>
    <row r="322" spans="1:4" x14ac:dyDescent="0.25">
      <c r="A322" s="3">
        <v>45272</v>
      </c>
      <c r="B322">
        <v>5.15</v>
      </c>
      <c r="C322" t="s">
        <v>15</v>
      </c>
      <c r="D322" s="4">
        <f t="shared" ref="D322:D385" si="5">(B322/B$2-1)</f>
        <v>0.26225490196078427</v>
      </c>
    </row>
    <row r="323" spans="1:4" x14ac:dyDescent="0.25">
      <c r="A323" s="3">
        <v>45273</v>
      </c>
      <c r="B323">
        <v>5.79</v>
      </c>
      <c r="C323" t="s">
        <v>15</v>
      </c>
      <c r="D323" s="4">
        <f t="shared" si="5"/>
        <v>0.41911764705882359</v>
      </c>
    </row>
    <row r="324" spans="1:4" x14ac:dyDescent="0.25">
      <c r="A324" s="3">
        <v>45274</v>
      </c>
      <c r="B324">
        <v>5.87</v>
      </c>
      <c r="C324" t="s">
        <v>15</v>
      </c>
      <c r="D324" s="4">
        <f t="shared" si="5"/>
        <v>0.43872549019607843</v>
      </c>
    </row>
    <row r="325" spans="1:4" x14ac:dyDescent="0.25">
      <c r="A325" s="3">
        <v>45275</v>
      </c>
      <c r="B325">
        <v>6.01</v>
      </c>
      <c r="C325" t="s">
        <v>15</v>
      </c>
      <c r="D325" s="4">
        <f t="shared" si="5"/>
        <v>0.47303921568627438</v>
      </c>
    </row>
    <row r="326" spans="1:4" x14ac:dyDescent="0.25">
      <c r="A326" s="3">
        <v>45278</v>
      </c>
      <c r="B326">
        <v>6</v>
      </c>
      <c r="C326" t="s">
        <v>15</v>
      </c>
      <c r="D326" s="4">
        <f t="shared" si="5"/>
        <v>0.47058823529411753</v>
      </c>
    </row>
    <row r="327" spans="1:4" x14ac:dyDescent="0.25">
      <c r="A327" s="3">
        <v>45279</v>
      </c>
      <c r="B327">
        <v>5.72</v>
      </c>
      <c r="C327" t="s">
        <v>15</v>
      </c>
      <c r="D327" s="4">
        <f t="shared" si="5"/>
        <v>0.40196078431372539</v>
      </c>
    </row>
    <row r="328" spans="1:4" x14ac:dyDescent="0.25">
      <c r="A328" s="3">
        <v>45280</v>
      </c>
      <c r="B328">
        <v>5.53</v>
      </c>
      <c r="C328" t="s">
        <v>15</v>
      </c>
      <c r="D328" s="4">
        <f t="shared" si="5"/>
        <v>0.35539215686274517</v>
      </c>
    </row>
    <row r="329" spans="1:4" x14ac:dyDescent="0.25">
      <c r="A329" s="3">
        <v>45281</v>
      </c>
      <c r="B329">
        <v>7.68</v>
      </c>
      <c r="C329" t="s">
        <v>15</v>
      </c>
      <c r="D329" s="4">
        <f t="shared" si="5"/>
        <v>0.88235294117647056</v>
      </c>
    </row>
    <row r="330" spans="1:4" x14ac:dyDescent="0.25">
      <c r="A330" s="3">
        <v>45282</v>
      </c>
      <c r="B330">
        <v>8.3699999999999992</v>
      </c>
      <c r="C330" t="s">
        <v>15</v>
      </c>
      <c r="D330" s="4">
        <f t="shared" si="5"/>
        <v>1.0514705882352939</v>
      </c>
    </row>
    <row r="331" spans="1:4" x14ac:dyDescent="0.25">
      <c r="A331" s="3">
        <v>45286</v>
      </c>
      <c r="B331">
        <v>8.7899999999999991</v>
      </c>
      <c r="C331" t="s">
        <v>15</v>
      </c>
      <c r="D331" s="4">
        <f t="shared" si="5"/>
        <v>1.1544117647058822</v>
      </c>
    </row>
    <row r="332" spans="1:4" x14ac:dyDescent="0.25">
      <c r="A332" s="3">
        <v>45287</v>
      </c>
      <c r="B332">
        <v>9.56</v>
      </c>
      <c r="C332" t="s">
        <v>15</v>
      </c>
      <c r="D332" s="4">
        <f t="shared" si="5"/>
        <v>1.3431372549019609</v>
      </c>
    </row>
    <row r="333" spans="1:4" x14ac:dyDescent="0.25">
      <c r="A333" s="3">
        <v>45288</v>
      </c>
      <c r="B333">
        <v>8.5399999999999991</v>
      </c>
      <c r="C333" t="s">
        <v>15</v>
      </c>
      <c r="D333" s="4">
        <f t="shared" si="5"/>
        <v>1.0931372549019605</v>
      </c>
    </row>
    <row r="334" spans="1:4" x14ac:dyDescent="0.25">
      <c r="A334" s="3">
        <v>45289</v>
      </c>
      <c r="B334">
        <v>7.15</v>
      </c>
      <c r="C334" t="s">
        <v>15</v>
      </c>
      <c r="D334" s="4">
        <f t="shared" si="5"/>
        <v>0.75245098039215685</v>
      </c>
    </row>
    <row r="335" spans="1:4" x14ac:dyDescent="0.25">
      <c r="A335" s="3">
        <v>45293</v>
      </c>
      <c r="B335">
        <v>6.8</v>
      </c>
      <c r="C335" t="s">
        <v>15</v>
      </c>
      <c r="D335" s="4">
        <f t="shared" si="5"/>
        <v>0.66666666666666652</v>
      </c>
    </row>
    <row r="336" spans="1:4" x14ac:dyDescent="0.25">
      <c r="A336" s="3">
        <v>45294</v>
      </c>
      <c r="B336">
        <v>6.54</v>
      </c>
      <c r="C336" t="s">
        <v>15</v>
      </c>
      <c r="D336" s="4">
        <f t="shared" si="5"/>
        <v>0.60294117647058831</v>
      </c>
    </row>
    <row r="337" spans="1:4" x14ac:dyDescent="0.25">
      <c r="A337" s="3">
        <v>45295</v>
      </c>
      <c r="B337">
        <v>6.74</v>
      </c>
      <c r="C337" t="s">
        <v>15</v>
      </c>
      <c r="D337" s="4">
        <f t="shared" si="5"/>
        <v>0.65196078431372562</v>
      </c>
    </row>
    <row r="338" spans="1:4" x14ac:dyDescent="0.25">
      <c r="A338" s="3">
        <v>45296</v>
      </c>
      <c r="B338">
        <v>6.19</v>
      </c>
      <c r="C338" t="s">
        <v>15</v>
      </c>
      <c r="D338" s="4">
        <f t="shared" si="5"/>
        <v>0.5171568627450982</v>
      </c>
    </row>
    <row r="339" spans="1:4" x14ac:dyDescent="0.25">
      <c r="A339" s="3">
        <v>45299</v>
      </c>
      <c r="B339">
        <v>6.42</v>
      </c>
      <c r="C339" t="s">
        <v>15</v>
      </c>
      <c r="D339" s="4">
        <f t="shared" si="5"/>
        <v>0.57352941176470584</v>
      </c>
    </row>
    <row r="340" spans="1:4" x14ac:dyDescent="0.25">
      <c r="A340" s="3">
        <v>45300</v>
      </c>
      <c r="B340">
        <v>6.08</v>
      </c>
      <c r="C340" t="s">
        <v>15</v>
      </c>
      <c r="D340" s="4">
        <f t="shared" si="5"/>
        <v>0.49019607843137258</v>
      </c>
    </row>
    <row r="341" spans="1:4" x14ac:dyDescent="0.25">
      <c r="A341" s="3">
        <v>45301</v>
      </c>
      <c r="B341">
        <v>6.45</v>
      </c>
      <c r="C341" t="s">
        <v>15</v>
      </c>
      <c r="D341" s="4">
        <f t="shared" si="5"/>
        <v>0.58088235294117641</v>
      </c>
    </row>
    <row r="342" spans="1:4" x14ac:dyDescent="0.25">
      <c r="A342" s="3">
        <v>45302</v>
      </c>
      <c r="B342">
        <v>6.04</v>
      </c>
      <c r="C342" t="s">
        <v>15</v>
      </c>
      <c r="D342" s="4">
        <f t="shared" si="5"/>
        <v>0.48039215686274517</v>
      </c>
    </row>
    <row r="343" spans="1:4" x14ac:dyDescent="0.25">
      <c r="A343" s="3">
        <v>45303</v>
      </c>
      <c r="B343">
        <v>5.15</v>
      </c>
      <c r="C343" t="s">
        <v>15</v>
      </c>
      <c r="D343" s="4">
        <f t="shared" si="5"/>
        <v>0.26225490196078427</v>
      </c>
    </row>
    <row r="344" spans="1:4" x14ac:dyDescent="0.25">
      <c r="A344" s="3">
        <v>45307</v>
      </c>
      <c r="B344">
        <v>4.8099999999999996</v>
      </c>
      <c r="C344" t="s">
        <v>15</v>
      </c>
      <c r="D344" s="4">
        <f t="shared" si="5"/>
        <v>0.17892156862745079</v>
      </c>
    </row>
    <row r="345" spans="1:4" x14ac:dyDescent="0.25">
      <c r="A345" s="3">
        <v>45308</v>
      </c>
      <c r="B345">
        <v>4.71</v>
      </c>
      <c r="C345" t="s">
        <v>15</v>
      </c>
      <c r="D345" s="4">
        <f t="shared" si="5"/>
        <v>0.15441176470588225</v>
      </c>
    </row>
    <row r="346" spans="1:4" x14ac:dyDescent="0.25">
      <c r="A346" s="3">
        <v>45309</v>
      </c>
      <c r="B346">
        <v>4.33</v>
      </c>
      <c r="C346" t="s">
        <v>15</v>
      </c>
      <c r="D346" s="4">
        <f t="shared" si="5"/>
        <v>6.1274509803921573E-2</v>
      </c>
    </row>
    <row r="347" spans="1:4" x14ac:dyDescent="0.25">
      <c r="A347" s="3">
        <v>45310</v>
      </c>
      <c r="B347">
        <v>4.32</v>
      </c>
      <c r="C347" t="s">
        <v>15</v>
      </c>
      <c r="D347" s="4">
        <f t="shared" si="5"/>
        <v>5.8823529411764719E-2</v>
      </c>
    </row>
    <row r="348" spans="1:4" x14ac:dyDescent="0.25">
      <c r="A348" s="3">
        <v>45313</v>
      </c>
      <c r="B348">
        <v>4.3</v>
      </c>
      <c r="C348" t="s">
        <v>15</v>
      </c>
      <c r="D348" s="4">
        <f t="shared" si="5"/>
        <v>5.3921568627451011E-2</v>
      </c>
    </row>
    <row r="349" spans="1:4" x14ac:dyDescent="0.25">
      <c r="A349" s="3">
        <v>45314</v>
      </c>
      <c r="B349">
        <v>4.1500000000000004</v>
      </c>
      <c r="C349" t="s">
        <v>15</v>
      </c>
      <c r="D349" s="4">
        <f t="shared" si="5"/>
        <v>1.71568627450982E-2</v>
      </c>
    </row>
    <row r="350" spans="1:4" x14ac:dyDescent="0.25">
      <c r="A350" s="3">
        <v>45315</v>
      </c>
      <c r="B350">
        <v>4</v>
      </c>
      <c r="C350" t="s">
        <v>15</v>
      </c>
      <c r="D350" s="4">
        <f t="shared" si="5"/>
        <v>-1.9607843137254943E-2</v>
      </c>
    </row>
    <row r="351" spans="1:4" x14ac:dyDescent="0.25">
      <c r="A351" s="3">
        <v>45316</v>
      </c>
      <c r="B351">
        <v>4.0599999999999996</v>
      </c>
      <c r="C351" t="s">
        <v>15</v>
      </c>
      <c r="D351" s="4">
        <f t="shared" si="5"/>
        <v>-4.9019607843138191E-3</v>
      </c>
    </row>
    <row r="352" spans="1:4" x14ac:dyDescent="0.25">
      <c r="A352" s="3">
        <v>45317</v>
      </c>
      <c r="B352">
        <v>4.2699999999999996</v>
      </c>
      <c r="C352" t="s">
        <v>15</v>
      </c>
      <c r="D352" s="4">
        <f t="shared" si="5"/>
        <v>4.6568627450980227E-2</v>
      </c>
    </row>
    <row r="353" spans="1:4" x14ac:dyDescent="0.25">
      <c r="A353" s="3">
        <v>45320</v>
      </c>
      <c r="B353">
        <v>4.4800000000000004</v>
      </c>
      <c r="C353" t="s">
        <v>15</v>
      </c>
      <c r="D353" s="4">
        <f t="shared" si="5"/>
        <v>9.8039215686274606E-2</v>
      </c>
    </row>
    <row r="354" spans="1:4" x14ac:dyDescent="0.25">
      <c r="A354" s="3">
        <v>45321</v>
      </c>
      <c r="B354">
        <v>4.33</v>
      </c>
      <c r="C354" t="s">
        <v>15</v>
      </c>
      <c r="D354" s="4">
        <f t="shared" si="5"/>
        <v>6.1274509803921573E-2</v>
      </c>
    </row>
    <row r="355" spans="1:4" x14ac:dyDescent="0.25">
      <c r="A355" s="3">
        <v>45322</v>
      </c>
      <c r="B355">
        <v>3.92</v>
      </c>
      <c r="C355" t="s">
        <v>15</v>
      </c>
      <c r="D355" s="4">
        <f t="shared" si="5"/>
        <v>-3.9215686274509887E-2</v>
      </c>
    </row>
    <row r="356" spans="1:4" x14ac:dyDescent="0.25">
      <c r="A356" s="3">
        <v>45323</v>
      </c>
      <c r="B356">
        <v>3.75</v>
      </c>
      <c r="C356" t="s">
        <v>15</v>
      </c>
      <c r="D356" s="4">
        <f t="shared" si="5"/>
        <v>-8.0882352941176516E-2</v>
      </c>
    </row>
    <row r="357" spans="1:4" x14ac:dyDescent="0.25">
      <c r="A357" s="3">
        <v>45324</v>
      </c>
      <c r="B357">
        <v>3.79</v>
      </c>
      <c r="C357" t="s">
        <v>15</v>
      </c>
      <c r="D357" s="4">
        <f t="shared" si="5"/>
        <v>-7.1078431372548989E-2</v>
      </c>
    </row>
    <row r="358" spans="1:4" x14ac:dyDescent="0.25">
      <c r="A358" s="3">
        <v>45327</v>
      </c>
      <c r="B358">
        <v>3.65</v>
      </c>
      <c r="C358" t="s">
        <v>15</v>
      </c>
      <c r="D358" s="4">
        <f t="shared" si="5"/>
        <v>-0.10539215686274517</v>
      </c>
    </row>
    <row r="359" spans="1:4" x14ac:dyDescent="0.25">
      <c r="A359" s="3">
        <v>45328</v>
      </c>
      <c r="B359">
        <v>3.84</v>
      </c>
      <c r="C359" t="s">
        <v>15</v>
      </c>
      <c r="D359" s="4">
        <f t="shared" si="5"/>
        <v>-5.8823529411764719E-2</v>
      </c>
    </row>
    <row r="360" spans="1:4" x14ac:dyDescent="0.25">
      <c r="A360" s="3">
        <v>45329</v>
      </c>
      <c r="B360">
        <v>4.12</v>
      </c>
      <c r="C360" t="s">
        <v>15</v>
      </c>
      <c r="D360" s="4">
        <f t="shared" si="5"/>
        <v>9.8039215686274161E-3</v>
      </c>
    </row>
    <row r="361" spans="1:4" x14ac:dyDescent="0.25">
      <c r="A361" s="3">
        <v>45330</v>
      </c>
      <c r="B361">
        <v>5.0999999999999996</v>
      </c>
      <c r="C361" t="s">
        <v>15</v>
      </c>
      <c r="D361" s="4">
        <f t="shared" si="5"/>
        <v>0.25</v>
      </c>
    </row>
    <row r="362" spans="1:4" x14ac:dyDescent="0.25">
      <c r="A362" s="3">
        <v>45331</v>
      </c>
      <c r="B362">
        <v>5.94</v>
      </c>
      <c r="C362" t="s">
        <v>15</v>
      </c>
      <c r="D362" s="4">
        <f t="shared" si="5"/>
        <v>0.45588235294117663</v>
      </c>
    </row>
    <row r="363" spans="1:4" x14ac:dyDescent="0.25">
      <c r="A363" s="3">
        <v>45334</v>
      </c>
      <c r="B363">
        <v>6.93</v>
      </c>
      <c r="C363" t="s">
        <v>15</v>
      </c>
      <c r="D363" s="4">
        <f t="shared" si="5"/>
        <v>0.69852941176470584</v>
      </c>
    </row>
    <row r="364" spans="1:4" x14ac:dyDescent="0.25">
      <c r="A364" s="3">
        <v>45335</v>
      </c>
      <c r="B364">
        <v>6.92</v>
      </c>
      <c r="C364" t="s">
        <v>15</v>
      </c>
      <c r="D364" s="4">
        <f t="shared" si="5"/>
        <v>0.69607843137254899</v>
      </c>
    </row>
    <row r="365" spans="1:4" x14ac:dyDescent="0.25">
      <c r="A365" s="3">
        <v>45336</v>
      </c>
      <c r="B365">
        <v>8.3000000000000007</v>
      </c>
      <c r="C365" t="s">
        <v>15</v>
      </c>
      <c r="D365" s="4">
        <f t="shared" si="5"/>
        <v>1.0343137254901964</v>
      </c>
    </row>
    <row r="366" spans="1:4" x14ac:dyDescent="0.25">
      <c r="A366" s="3">
        <v>45337</v>
      </c>
      <c r="B366">
        <v>7.74</v>
      </c>
      <c r="C366" t="s">
        <v>15</v>
      </c>
      <c r="D366" s="4">
        <f t="shared" si="5"/>
        <v>0.89705882352941169</v>
      </c>
    </row>
    <row r="367" spans="1:4" x14ac:dyDescent="0.25">
      <c r="A367" s="3">
        <v>45338</v>
      </c>
      <c r="B367">
        <v>6.81</v>
      </c>
      <c r="C367" t="s">
        <v>15</v>
      </c>
      <c r="D367" s="4">
        <f t="shared" si="5"/>
        <v>0.66911764705882337</v>
      </c>
    </row>
    <row r="368" spans="1:4" x14ac:dyDescent="0.25">
      <c r="A368" s="3">
        <v>45342</v>
      </c>
      <c r="B368">
        <v>6.87</v>
      </c>
      <c r="C368" t="s">
        <v>15</v>
      </c>
      <c r="D368" s="4">
        <f t="shared" si="5"/>
        <v>0.68382352941176472</v>
      </c>
    </row>
    <row r="369" spans="1:4" x14ac:dyDescent="0.25">
      <c r="A369" s="3">
        <v>45343</v>
      </c>
      <c r="B369">
        <v>6.64</v>
      </c>
      <c r="C369" t="s">
        <v>15</v>
      </c>
      <c r="D369" s="4">
        <f t="shared" si="5"/>
        <v>0.62745098039215685</v>
      </c>
    </row>
    <row r="370" spans="1:4" x14ac:dyDescent="0.25">
      <c r="A370" s="3">
        <v>45344</v>
      </c>
      <c r="B370">
        <v>6.63</v>
      </c>
      <c r="C370" t="s">
        <v>15</v>
      </c>
      <c r="D370" s="4">
        <f t="shared" si="5"/>
        <v>0.625</v>
      </c>
    </row>
    <row r="371" spans="1:4" x14ac:dyDescent="0.25">
      <c r="A371" s="3">
        <v>45345</v>
      </c>
      <c r="B371">
        <v>6.18</v>
      </c>
      <c r="C371" t="s">
        <v>15</v>
      </c>
      <c r="D371" s="4">
        <f t="shared" si="5"/>
        <v>0.51470588235294112</v>
      </c>
    </row>
    <row r="372" spans="1:4" x14ac:dyDescent="0.25">
      <c r="A372" s="3">
        <v>45348</v>
      </c>
      <c r="B372">
        <v>6.91</v>
      </c>
      <c r="C372" t="s">
        <v>15</v>
      </c>
      <c r="D372" s="4">
        <f t="shared" si="5"/>
        <v>0.69362745098039214</v>
      </c>
    </row>
    <row r="373" spans="1:4" x14ac:dyDescent="0.25">
      <c r="A373" s="3">
        <v>45349</v>
      </c>
      <c r="B373">
        <v>6.77</v>
      </c>
      <c r="C373" t="s">
        <v>15</v>
      </c>
      <c r="D373" s="4">
        <f t="shared" si="5"/>
        <v>0.65931372549019596</v>
      </c>
    </row>
    <row r="374" spans="1:4" x14ac:dyDescent="0.25">
      <c r="A374" s="3">
        <v>45350</v>
      </c>
      <c r="B374">
        <v>6.05</v>
      </c>
      <c r="C374" t="s">
        <v>15</v>
      </c>
      <c r="D374" s="4">
        <f t="shared" si="5"/>
        <v>0.4828431372549018</v>
      </c>
    </row>
    <row r="375" spans="1:4" x14ac:dyDescent="0.25">
      <c r="A375" s="3">
        <v>45351</v>
      </c>
      <c r="B375">
        <v>5.9</v>
      </c>
      <c r="C375" t="s">
        <v>15</v>
      </c>
      <c r="D375" s="4">
        <f t="shared" si="5"/>
        <v>0.44607843137254899</v>
      </c>
    </row>
    <row r="376" spans="1:4" x14ac:dyDescent="0.25">
      <c r="A376" s="3">
        <v>45352</v>
      </c>
      <c r="B376">
        <v>5.99</v>
      </c>
      <c r="C376" t="s">
        <v>15</v>
      </c>
      <c r="D376" s="4">
        <f t="shared" si="5"/>
        <v>0.4681372549019609</v>
      </c>
    </row>
    <row r="377" spans="1:4" x14ac:dyDescent="0.25">
      <c r="A377" s="3">
        <v>45355</v>
      </c>
      <c r="B377">
        <v>5.7</v>
      </c>
      <c r="C377" t="s">
        <v>15</v>
      </c>
      <c r="D377" s="4">
        <f t="shared" si="5"/>
        <v>0.39705882352941169</v>
      </c>
    </row>
    <row r="378" spans="1:4" x14ac:dyDescent="0.25">
      <c r="A378" s="3">
        <v>45356</v>
      </c>
      <c r="B378">
        <v>5.09</v>
      </c>
      <c r="C378" t="s">
        <v>15</v>
      </c>
      <c r="D378" s="4">
        <f t="shared" si="5"/>
        <v>0.24754901960784315</v>
      </c>
    </row>
    <row r="379" spans="1:4" x14ac:dyDescent="0.25">
      <c r="A379" s="3">
        <v>45357</v>
      </c>
      <c r="B379">
        <v>5.4</v>
      </c>
      <c r="C379" t="s">
        <v>15</v>
      </c>
      <c r="D379" s="4">
        <f t="shared" si="5"/>
        <v>0.32352941176470584</v>
      </c>
    </row>
    <row r="380" spans="1:4" x14ac:dyDescent="0.25">
      <c r="A380" s="3">
        <v>45358</v>
      </c>
      <c r="B380">
        <v>5.36</v>
      </c>
      <c r="C380" t="s">
        <v>15</v>
      </c>
      <c r="D380" s="4">
        <f t="shared" si="5"/>
        <v>0.31372549019607843</v>
      </c>
    </row>
    <row r="381" spans="1:4" x14ac:dyDescent="0.25">
      <c r="A381" s="3">
        <v>45359</v>
      </c>
      <c r="B381">
        <v>5.35</v>
      </c>
      <c r="C381" t="s">
        <v>15</v>
      </c>
      <c r="D381" s="4">
        <f t="shared" si="5"/>
        <v>0.31127450980392135</v>
      </c>
    </row>
    <row r="382" spans="1:4" x14ac:dyDescent="0.25">
      <c r="A382" s="3">
        <v>45362</v>
      </c>
      <c r="B382">
        <v>5.08</v>
      </c>
      <c r="C382" t="s">
        <v>15</v>
      </c>
      <c r="D382" s="4">
        <f t="shared" si="5"/>
        <v>0.24509803921568629</v>
      </c>
    </row>
    <row r="383" spans="1:4" x14ac:dyDescent="0.25">
      <c r="A383" s="3">
        <v>45363</v>
      </c>
      <c r="B383">
        <v>4.93</v>
      </c>
      <c r="C383" t="s">
        <v>15</v>
      </c>
      <c r="D383" s="4">
        <f t="shared" si="5"/>
        <v>0.20833333333333326</v>
      </c>
    </row>
    <row r="384" spans="1:4" x14ac:dyDescent="0.25">
      <c r="A384" s="3">
        <v>45364</v>
      </c>
      <c r="B384">
        <v>4.9000000000000004</v>
      </c>
      <c r="C384" t="s">
        <v>15</v>
      </c>
      <c r="D384" s="4">
        <f t="shared" si="5"/>
        <v>0.20098039215686292</v>
      </c>
    </row>
    <row r="385" spans="1:4" x14ac:dyDescent="0.25">
      <c r="A385" s="3">
        <v>45365</v>
      </c>
      <c r="B385">
        <v>4.5599999999999996</v>
      </c>
      <c r="C385" t="s">
        <v>15</v>
      </c>
      <c r="D385" s="4">
        <f t="shared" si="5"/>
        <v>0.11764705882352922</v>
      </c>
    </row>
    <row r="386" spans="1:4" x14ac:dyDescent="0.25">
      <c r="A386" s="3">
        <v>45366</v>
      </c>
      <c r="B386">
        <v>4.5999999999999996</v>
      </c>
      <c r="C386" t="s">
        <v>15</v>
      </c>
      <c r="D386" s="4">
        <f t="shared" ref="D386:D449" si="6">(B386/B$2-1)</f>
        <v>0.12745098039215685</v>
      </c>
    </row>
    <row r="387" spans="1:4" x14ac:dyDescent="0.25">
      <c r="A387" s="3">
        <v>45369</v>
      </c>
      <c r="B387">
        <v>4.6100000000000003</v>
      </c>
      <c r="C387" t="s">
        <v>15</v>
      </c>
      <c r="D387" s="4">
        <f t="shared" si="6"/>
        <v>0.12990196078431371</v>
      </c>
    </row>
    <row r="388" spans="1:4" x14ac:dyDescent="0.25">
      <c r="A388" s="3">
        <v>45370</v>
      </c>
      <c r="B388">
        <v>4.49</v>
      </c>
      <c r="C388" t="s">
        <v>15</v>
      </c>
      <c r="D388" s="4">
        <f t="shared" si="6"/>
        <v>0.10049019607843146</v>
      </c>
    </row>
    <row r="389" spans="1:4" x14ac:dyDescent="0.25">
      <c r="A389" s="3">
        <v>45371</v>
      </c>
      <c r="B389">
        <v>5.67</v>
      </c>
      <c r="C389" t="s">
        <v>15</v>
      </c>
      <c r="D389" s="4">
        <f t="shared" si="6"/>
        <v>0.38970588235294112</v>
      </c>
    </row>
    <row r="390" spans="1:4" x14ac:dyDescent="0.25">
      <c r="A390" s="3">
        <v>45372</v>
      </c>
      <c r="B390">
        <v>5.65</v>
      </c>
      <c r="C390" t="s">
        <v>15</v>
      </c>
      <c r="D390" s="4">
        <f t="shared" si="6"/>
        <v>0.38480392156862742</v>
      </c>
    </row>
    <row r="391" spans="1:4" x14ac:dyDescent="0.25">
      <c r="A391" s="3">
        <v>45373</v>
      </c>
      <c r="B391">
        <v>5.05</v>
      </c>
      <c r="C391" t="s">
        <v>15</v>
      </c>
      <c r="D391" s="4">
        <f t="shared" si="6"/>
        <v>0.23774509803921573</v>
      </c>
    </row>
    <row r="392" spans="1:4" x14ac:dyDescent="0.25">
      <c r="A392" s="3">
        <v>45376</v>
      </c>
      <c r="B392">
        <v>5.58</v>
      </c>
      <c r="C392" t="s">
        <v>15</v>
      </c>
      <c r="D392" s="4">
        <f t="shared" si="6"/>
        <v>0.36764705882352944</v>
      </c>
    </row>
    <row r="393" spans="1:4" x14ac:dyDescent="0.25">
      <c r="A393" s="3">
        <v>45377</v>
      </c>
      <c r="B393">
        <v>5.69</v>
      </c>
      <c r="C393" t="s">
        <v>15</v>
      </c>
      <c r="D393" s="4">
        <f t="shared" si="6"/>
        <v>0.39460784313725505</v>
      </c>
    </row>
    <row r="394" spans="1:4" x14ac:dyDescent="0.25">
      <c r="A394" s="3">
        <v>45378</v>
      </c>
      <c r="B394">
        <v>5.37</v>
      </c>
      <c r="C394" t="s">
        <v>15</v>
      </c>
      <c r="D394" s="4">
        <f t="shared" si="6"/>
        <v>0.31617647058823528</v>
      </c>
    </row>
    <row r="395" spans="1:4" x14ac:dyDescent="0.25">
      <c r="A395" s="3">
        <v>45379</v>
      </c>
      <c r="B395">
        <v>5.4</v>
      </c>
      <c r="C395" t="s">
        <v>15</v>
      </c>
      <c r="D395" s="4">
        <f t="shared" si="6"/>
        <v>0.32352941176470584</v>
      </c>
    </row>
    <row r="396" spans="1:4" x14ac:dyDescent="0.25">
      <c r="A396" s="3">
        <v>45383</v>
      </c>
      <c r="B396">
        <v>6.47</v>
      </c>
      <c r="C396" t="s">
        <v>15</v>
      </c>
      <c r="D396" s="4">
        <f t="shared" si="6"/>
        <v>0.58578431372549011</v>
      </c>
    </row>
    <row r="397" spans="1:4" x14ac:dyDescent="0.25">
      <c r="A397" s="3">
        <v>45384</v>
      </c>
      <c r="B397">
        <v>5.89</v>
      </c>
      <c r="C397" t="s">
        <v>15</v>
      </c>
      <c r="D397" s="4">
        <f t="shared" si="6"/>
        <v>0.44362745098039214</v>
      </c>
    </row>
    <row r="398" spans="1:4" x14ac:dyDescent="0.25">
      <c r="A398" s="3">
        <v>45385</v>
      </c>
      <c r="B398">
        <v>5.56</v>
      </c>
      <c r="C398" t="s">
        <v>15</v>
      </c>
      <c r="D398" s="4">
        <f t="shared" si="6"/>
        <v>0.36274509803921551</v>
      </c>
    </row>
    <row r="399" spans="1:4" x14ac:dyDescent="0.25">
      <c r="A399" s="3">
        <v>45386</v>
      </c>
      <c r="B399">
        <v>5.76</v>
      </c>
      <c r="C399" t="s">
        <v>15</v>
      </c>
      <c r="D399" s="4">
        <f t="shared" si="6"/>
        <v>0.41176470588235281</v>
      </c>
    </row>
    <row r="400" spans="1:4" x14ac:dyDescent="0.25">
      <c r="A400" s="3">
        <v>45387</v>
      </c>
      <c r="B400">
        <v>5.6</v>
      </c>
      <c r="C400" t="s">
        <v>15</v>
      </c>
      <c r="D400" s="4">
        <f t="shared" si="6"/>
        <v>0.37254901960784292</v>
      </c>
    </row>
    <row r="401" spans="1:4" x14ac:dyDescent="0.25">
      <c r="A401" s="3">
        <v>45390</v>
      </c>
      <c r="B401">
        <v>5.41</v>
      </c>
      <c r="C401" t="s">
        <v>15</v>
      </c>
      <c r="D401" s="4">
        <f t="shared" si="6"/>
        <v>0.3259803921568627</v>
      </c>
    </row>
    <row r="402" spans="1:4" x14ac:dyDescent="0.25">
      <c r="A402" s="3">
        <v>45391</v>
      </c>
      <c r="B402">
        <v>5.01</v>
      </c>
      <c r="C402" t="s">
        <v>15</v>
      </c>
      <c r="D402" s="4">
        <f t="shared" si="6"/>
        <v>0.22794117647058809</v>
      </c>
    </row>
    <row r="403" spans="1:4" x14ac:dyDescent="0.25">
      <c r="A403" s="3">
        <v>45392</v>
      </c>
      <c r="B403">
        <v>4.9000000000000004</v>
      </c>
      <c r="C403" t="s">
        <v>15</v>
      </c>
      <c r="D403" s="4">
        <f t="shared" si="6"/>
        <v>0.20098039215686292</v>
      </c>
    </row>
    <row r="404" spans="1:4" x14ac:dyDescent="0.25">
      <c r="A404" s="3">
        <v>45393</v>
      </c>
      <c r="B404">
        <v>4.97</v>
      </c>
      <c r="C404" t="s">
        <v>15</v>
      </c>
      <c r="D404" s="4">
        <f t="shared" si="6"/>
        <v>0.21813725490196068</v>
      </c>
    </row>
    <row r="405" spans="1:4" x14ac:dyDescent="0.25">
      <c r="A405" s="3">
        <v>45394</v>
      </c>
      <c r="B405">
        <v>4.6500000000000004</v>
      </c>
      <c r="C405" t="s">
        <v>15</v>
      </c>
      <c r="D405" s="4">
        <f t="shared" si="6"/>
        <v>0.13970588235294135</v>
      </c>
    </row>
    <row r="406" spans="1:4" x14ac:dyDescent="0.25">
      <c r="A406" s="3">
        <v>45397</v>
      </c>
      <c r="B406">
        <v>4.33</v>
      </c>
      <c r="C406" t="s">
        <v>15</v>
      </c>
      <c r="D406" s="4">
        <f t="shared" si="6"/>
        <v>6.1274509803921573E-2</v>
      </c>
    </row>
    <row r="407" spans="1:4" x14ac:dyDescent="0.25">
      <c r="A407" s="3">
        <v>45398</v>
      </c>
      <c r="B407">
        <v>4.3499999999999996</v>
      </c>
      <c r="C407" t="s">
        <v>15</v>
      </c>
      <c r="D407" s="4">
        <f t="shared" si="6"/>
        <v>6.6176470588235281E-2</v>
      </c>
    </row>
    <row r="408" spans="1:4" x14ac:dyDescent="0.25">
      <c r="A408" s="3">
        <v>45399</v>
      </c>
      <c r="B408">
        <v>4.5</v>
      </c>
      <c r="C408" t="s">
        <v>15</v>
      </c>
      <c r="D408" s="4">
        <f t="shared" si="6"/>
        <v>0.10294117647058831</v>
      </c>
    </row>
    <row r="409" spans="1:4" x14ac:dyDescent="0.25">
      <c r="A409" s="3">
        <v>45400</v>
      </c>
      <c r="B409">
        <v>4.68</v>
      </c>
      <c r="C409" t="s">
        <v>15</v>
      </c>
      <c r="D409" s="4">
        <f t="shared" si="6"/>
        <v>0.14705882352941169</v>
      </c>
    </row>
    <row r="410" spans="1:4" x14ac:dyDescent="0.25">
      <c r="A410" s="3">
        <v>45401</v>
      </c>
      <c r="B410">
        <v>4.95</v>
      </c>
      <c r="C410" t="s">
        <v>15</v>
      </c>
      <c r="D410" s="4">
        <f t="shared" si="6"/>
        <v>0.21323529411764719</v>
      </c>
    </row>
    <row r="411" spans="1:4" x14ac:dyDescent="0.25">
      <c r="A411" s="3">
        <v>45404</v>
      </c>
      <c r="B411">
        <v>5.51</v>
      </c>
      <c r="C411" t="s">
        <v>15</v>
      </c>
      <c r="D411" s="4">
        <f t="shared" si="6"/>
        <v>0.35049019607843124</v>
      </c>
    </row>
    <row r="412" spans="1:4" x14ac:dyDescent="0.25">
      <c r="A412" s="3">
        <v>45405</v>
      </c>
      <c r="B412">
        <v>5.58</v>
      </c>
      <c r="C412" t="s">
        <v>15</v>
      </c>
      <c r="D412" s="4">
        <f t="shared" si="6"/>
        <v>0.36764705882352944</v>
      </c>
    </row>
    <row r="413" spans="1:4" x14ac:dyDescent="0.25">
      <c r="A413" s="3">
        <v>45406</v>
      </c>
      <c r="B413">
        <v>5.25</v>
      </c>
      <c r="C413" t="s">
        <v>15</v>
      </c>
      <c r="D413" s="4">
        <f t="shared" si="6"/>
        <v>0.28676470588235281</v>
      </c>
    </row>
    <row r="414" spans="1:4" x14ac:dyDescent="0.25">
      <c r="A414" s="3">
        <v>45407</v>
      </c>
      <c r="B414">
        <v>5.17</v>
      </c>
      <c r="C414" t="s">
        <v>15</v>
      </c>
      <c r="D414" s="4">
        <f t="shared" si="6"/>
        <v>0.26715686274509798</v>
      </c>
    </row>
    <row r="415" spans="1:4" x14ac:dyDescent="0.25">
      <c r="A415" s="3">
        <v>45408</v>
      </c>
      <c r="B415">
        <v>5.08</v>
      </c>
      <c r="C415" t="s">
        <v>15</v>
      </c>
      <c r="D415" s="4">
        <f t="shared" si="6"/>
        <v>0.24509803921568629</v>
      </c>
    </row>
    <row r="416" spans="1:4" x14ac:dyDescent="0.25">
      <c r="A416" s="3">
        <v>45411</v>
      </c>
      <c r="B416">
        <v>4.6900000000000004</v>
      </c>
      <c r="C416" t="s">
        <v>15</v>
      </c>
      <c r="D416" s="4">
        <f t="shared" si="6"/>
        <v>0.14950980392156876</v>
      </c>
    </row>
    <row r="417" spans="1:4" x14ac:dyDescent="0.25">
      <c r="A417" s="3">
        <v>45412</v>
      </c>
      <c r="B417">
        <v>4.34</v>
      </c>
      <c r="C417" t="s">
        <v>15</v>
      </c>
      <c r="D417" s="4">
        <f t="shared" si="6"/>
        <v>6.3725490196078427E-2</v>
      </c>
    </row>
    <row r="418" spans="1:4" x14ac:dyDescent="0.25">
      <c r="A418" s="3">
        <v>45413</v>
      </c>
      <c r="B418">
        <v>4.33</v>
      </c>
      <c r="C418" t="s">
        <v>15</v>
      </c>
      <c r="D418" s="4">
        <f t="shared" si="6"/>
        <v>6.1274509803921573E-2</v>
      </c>
    </row>
    <row r="419" spans="1:4" x14ac:dyDescent="0.25">
      <c r="A419" s="3">
        <v>45414</v>
      </c>
      <c r="B419">
        <v>4.57</v>
      </c>
      <c r="C419" t="s">
        <v>15</v>
      </c>
      <c r="D419" s="4">
        <f t="shared" si="6"/>
        <v>0.12009803921568629</v>
      </c>
    </row>
    <row r="420" spans="1:4" x14ac:dyDescent="0.25">
      <c r="A420" s="3">
        <v>45415</v>
      </c>
      <c r="B420">
        <v>4.7300000000000004</v>
      </c>
      <c r="C420" t="s">
        <v>15</v>
      </c>
      <c r="D420" s="4">
        <f t="shared" si="6"/>
        <v>0.15931372549019618</v>
      </c>
    </row>
    <row r="421" spans="1:4" x14ac:dyDescent="0.25">
      <c r="A421" s="3">
        <v>45418</v>
      </c>
      <c r="B421">
        <v>5.3</v>
      </c>
      <c r="C421" t="s">
        <v>15</v>
      </c>
      <c r="D421" s="4">
        <f t="shared" si="6"/>
        <v>0.29901960784313708</v>
      </c>
    </row>
    <row r="422" spans="1:4" x14ac:dyDescent="0.25">
      <c r="A422" s="3">
        <v>45419</v>
      </c>
      <c r="B422">
        <v>5.07</v>
      </c>
      <c r="C422" t="s">
        <v>15</v>
      </c>
      <c r="D422" s="4">
        <f t="shared" si="6"/>
        <v>0.24264705882352944</v>
      </c>
    </row>
    <row r="423" spans="1:4" x14ac:dyDescent="0.25">
      <c r="A423" s="3">
        <v>45420</v>
      </c>
      <c r="B423">
        <v>5.13</v>
      </c>
      <c r="C423" t="s">
        <v>15</v>
      </c>
      <c r="D423" s="4">
        <f t="shared" si="6"/>
        <v>0.25735294117647056</v>
      </c>
    </row>
    <row r="424" spans="1:4" x14ac:dyDescent="0.25">
      <c r="A424" s="3">
        <v>45421</v>
      </c>
      <c r="B424">
        <v>5.1100000000000003</v>
      </c>
      <c r="C424" t="s">
        <v>15</v>
      </c>
      <c r="D424" s="4">
        <f t="shared" si="6"/>
        <v>0.25245098039215685</v>
      </c>
    </row>
    <row r="425" spans="1:4" x14ac:dyDescent="0.25">
      <c r="A425" s="3">
        <v>45422</v>
      </c>
      <c r="B425">
        <v>4.79</v>
      </c>
      <c r="C425" t="s">
        <v>15</v>
      </c>
      <c r="D425" s="4">
        <f t="shared" si="6"/>
        <v>0.1740196078431373</v>
      </c>
    </row>
    <row r="426" spans="1:4" x14ac:dyDescent="0.25">
      <c r="A426" s="3">
        <v>45425</v>
      </c>
      <c r="B426">
        <v>4.8499999999999996</v>
      </c>
      <c r="C426" t="s">
        <v>15</v>
      </c>
      <c r="D426" s="4">
        <f t="shared" si="6"/>
        <v>0.18872549019607843</v>
      </c>
    </row>
    <row r="427" spans="1:4" x14ac:dyDescent="0.25">
      <c r="A427" s="3">
        <v>45426</v>
      </c>
      <c r="B427">
        <v>4.87</v>
      </c>
      <c r="C427" t="s">
        <v>15</v>
      </c>
      <c r="D427" s="4">
        <f t="shared" si="6"/>
        <v>0.19362745098039214</v>
      </c>
    </row>
    <row r="428" spans="1:4" x14ac:dyDescent="0.25">
      <c r="A428" s="3">
        <v>45427</v>
      </c>
      <c r="B428">
        <v>5.2</v>
      </c>
      <c r="C428" t="s">
        <v>15</v>
      </c>
      <c r="D428" s="4">
        <f t="shared" si="6"/>
        <v>0.27450980392156854</v>
      </c>
    </row>
    <row r="429" spans="1:4" x14ac:dyDescent="0.25">
      <c r="A429" s="3">
        <v>45428</v>
      </c>
      <c r="B429">
        <v>5.83</v>
      </c>
      <c r="C429" t="s">
        <v>15</v>
      </c>
      <c r="D429" s="4">
        <f t="shared" si="6"/>
        <v>0.42892156862745101</v>
      </c>
    </row>
    <row r="430" spans="1:4" x14ac:dyDescent="0.25">
      <c r="A430" s="3">
        <v>45429</v>
      </c>
      <c r="B430">
        <v>6.02</v>
      </c>
      <c r="C430" t="s">
        <v>15</v>
      </c>
      <c r="D430" s="4">
        <f t="shared" si="6"/>
        <v>0.47549019607843124</v>
      </c>
    </row>
    <row r="431" spans="1:4" x14ac:dyDescent="0.25">
      <c r="A431" s="3">
        <v>45432</v>
      </c>
      <c r="B431">
        <v>6.36</v>
      </c>
      <c r="C431" t="s">
        <v>15</v>
      </c>
      <c r="D431" s="4">
        <f t="shared" si="6"/>
        <v>0.55882352941176472</v>
      </c>
    </row>
    <row r="432" spans="1:4" x14ac:dyDescent="0.25">
      <c r="A432" s="3">
        <v>45433</v>
      </c>
      <c r="B432">
        <v>7.4</v>
      </c>
      <c r="C432" t="s">
        <v>15</v>
      </c>
      <c r="D432" s="4">
        <f t="shared" si="6"/>
        <v>0.81372549019607843</v>
      </c>
    </row>
    <row r="433" spans="1:4" x14ac:dyDescent="0.25">
      <c r="A433" s="3">
        <v>45434</v>
      </c>
      <c r="B433">
        <v>7.76</v>
      </c>
      <c r="C433" t="s">
        <v>15</v>
      </c>
      <c r="D433" s="4">
        <f t="shared" si="6"/>
        <v>0.90196078431372539</v>
      </c>
    </row>
    <row r="434" spans="1:4" x14ac:dyDescent="0.25">
      <c r="A434" s="3">
        <v>45435</v>
      </c>
      <c r="B434">
        <v>7.07</v>
      </c>
      <c r="C434" t="s">
        <v>15</v>
      </c>
      <c r="D434" s="4">
        <f t="shared" si="6"/>
        <v>0.73284313725490202</v>
      </c>
    </row>
    <row r="435" spans="1:4" x14ac:dyDescent="0.25">
      <c r="A435" s="3">
        <v>45436</v>
      </c>
      <c r="B435">
        <v>7.83</v>
      </c>
      <c r="C435" t="s">
        <v>15</v>
      </c>
      <c r="D435" s="4">
        <f t="shared" si="6"/>
        <v>0.91911764705882359</v>
      </c>
    </row>
    <row r="436" spans="1:4" x14ac:dyDescent="0.25">
      <c r="A436" s="3">
        <v>45440</v>
      </c>
      <c r="B436">
        <v>7.89</v>
      </c>
      <c r="C436" t="s">
        <v>15</v>
      </c>
      <c r="D436" s="4">
        <f t="shared" si="6"/>
        <v>0.9338235294117645</v>
      </c>
    </row>
    <row r="437" spans="1:4" x14ac:dyDescent="0.25">
      <c r="A437" s="3">
        <v>45441</v>
      </c>
      <c r="B437">
        <v>7.74</v>
      </c>
      <c r="C437" t="s">
        <v>15</v>
      </c>
      <c r="D437" s="4">
        <f t="shared" si="6"/>
        <v>0.89705882352941169</v>
      </c>
    </row>
    <row r="438" spans="1:4" x14ac:dyDescent="0.25">
      <c r="A438" s="3">
        <v>45442</v>
      </c>
      <c r="B438">
        <v>7.41</v>
      </c>
      <c r="C438" t="s">
        <v>15</v>
      </c>
      <c r="D438" s="4">
        <f t="shared" si="6"/>
        <v>0.81617647058823528</v>
      </c>
    </row>
    <row r="439" spans="1:4" x14ac:dyDescent="0.25">
      <c r="A439" s="3">
        <v>45443</v>
      </c>
      <c r="B439">
        <v>7.79</v>
      </c>
      <c r="C439" t="s">
        <v>15</v>
      </c>
      <c r="D439" s="4">
        <f t="shared" si="6"/>
        <v>0.90931372549019596</v>
      </c>
    </row>
    <row r="440" spans="1:4" x14ac:dyDescent="0.25">
      <c r="A440" s="3">
        <v>45446</v>
      </c>
      <c r="B440">
        <v>8</v>
      </c>
      <c r="C440" t="s">
        <v>15</v>
      </c>
      <c r="D440" s="4">
        <f t="shared" si="6"/>
        <v>0.96078431372549011</v>
      </c>
    </row>
    <row r="441" spans="1:4" x14ac:dyDescent="0.25">
      <c r="A441" s="3">
        <v>45447</v>
      </c>
      <c r="B441">
        <v>8.89</v>
      </c>
      <c r="C441" t="s">
        <v>15</v>
      </c>
      <c r="D441" s="4">
        <f t="shared" si="6"/>
        <v>1.1789215686274512</v>
      </c>
    </row>
    <row r="442" spans="1:4" x14ac:dyDescent="0.25">
      <c r="A442" s="3">
        <v>45448</v>
      </c>
      <c r="B442">
        <v>9.06</v>
      </c>
      <c r="C442" t="s">
        <v>15</v>
      </c>
      <c r="D442" s="4">
        <f t="shared" si="6"/>
        <v>1.2205882352941178</v>
      </c>
    </row>
    <row r="443" spans="1:4" x14ac:dyDescent="0.25">
      <c r="A443" s="3">
        <v>45449</v>
      </c>
      <c r="B443">
        <v>10.27</v>
      </c>
      <c r="C443" t="s">
        <v>15</v>
      </c>
      <c r="D443" s="4">
        <f t="shared" si="6"/>
        <v>1.517156862745098</v>
      </c>
    </row>
    <row r="444" spans="1:4" x14ac:dyDescent="0.25">
      <c r="A444" s="3">
        <v>45450</v>
      </c>
      <c r="B444">
        <v>10.53</v>
      </c>
      <c r="C444" t="s">
        <v>15</v>
      </c>
      <c r="D444" s="4">
        <f t="shared" si="6"/>
        <v>1.5808823529411762</v>
      </c>
    </row>
    <row r="445" spans="1:4" x14ac:dyDescent="0.25">
      <c r="A445" s="3">
        <v>45453</v>
      </c>
      <c r="B445">
        <v>10.31</v>
      </c>
      <c r="C445" t="s">
        <v>15</v>
      </c>
      <c r="D445" s="4">
        <f t="shared" si="6"/>
        <v>1.5269607843137254</v>
      </c>
    </row>
    <row r="446" spans="1:4" x14ac:dyDescent="0.25">
      <c r="A446" s="3">
        <v>45454</v>
      </c>
      <c r="B446">
        <v>12.35</v>
      </c>
      <c r="C446" t="s">
        <v>15</v>
      </c>
      <c r="D446" s="4">
        <f t="shared" si="6"/>
        <v>2.0269607843137254</v>
      </c>
    </row>
    <row r="447" spans="1:4" x14ac:dyDescent="0.25">
      <c r="A447" s="3">
        <v>45455</v>
      </c>
      <c r="B447">
        <v>13.55</v>
      </c>
      <c r="C447" t="s">
        <v>15</v>
      </c>
      <c r="D447" s="4">
        <f t="shared" si="6"/>
        <v>2.3210784313725492</v>
      </c>
    </row>
    <row r="448" spans="1:4" x14ac:dyDescent="0.25">
      <c r="A448" s="3">
        <v>45456</v>
      </c>
      <c r="B448">
        <v>13.7</v>
      </c>
      <c r="C448" t="s">
        <v>15</v>
      </c>
      <c r="D448" s="4">
        <f t="shared" si="6"/>
        <v>2.3578431372549016</v>
      </c>
    </row>
    <row r="449" spans="1:4" x14ac:dyDescent="0.25">
      <c r="A449" s="3">
        <v>45457</v>
      </c>
      <c r="B449">
        <v>13.22</v>
      </c>
      <c r="C449" t="s">
        <v>15</v>
      </c>
      <c r="D449" s="4">
        <f t="shared" si="6"/>
        <v>2.2401960784313726</v>
      </c>
    </row>
    <row r="450" spans="1:4" x14ac:dyDescent="0.25">
      <c r="A450" s="3">
        <v>45460</v>
      </c>
      <c r="B450">
        <v>14.45</v>
      </c>
      <c r="C450" t="s">
        <v>15</v>
      </c>
      <c r="D450" s="4">
        <f t="shared" ref="D450:D513" si="7">(B450/B$2-1)</f>
        <v>2.5416666666666665</v>
      </c>
    </row>
    <row r="451" spans="1:4" x14ac:dyDescent="0.25">
      <c r="A451" s="3">
        <v>45461</v>
      </c>
      <c r="B451">
        <v>13.95</v>
      </c>
      <c r="C451" t="s">
        <v>15</v>
      </c>
      <c r="D451" s="4">
        <f t="shared" si="7"/>
        <v>2.4191176470588234</v>
      </c>
    </row>
    <row r="452" spans="1:4" x14ac:dyDescent="0.25">
      <c r="A452" s="3">
        <v>45463</v>
      </c>
      <c r="B452">
        <v>13.9</v>
      </c>
      <c r="C452" t="s">
        <v>15</v>
      </c>
      <c r="D452" s="4">
        <f t="shared" si="7"/>
        <v>2.4068627450980391</v>
      </c>
    </row>
    <row r="453" spans="1:4" x14ac:dyDescent="0.25">
      <c r="A453" s="3">
        <v>45464</v>
      </c>
      <c r="B453">
        <v>13.28</v>
      </c>
      <c r="C453" t="s">
        <v>15</v>
      </c>
      <c r="D453" s="4">
        <f t="shared" si="7"/>
        <v>2.2549019607843137</v>
      </c>
    </row>
    <row r="454" spans="1:4" x14ac:dyDescent="0.25">
      <c r="A454" s="3">
        <v>45467</v>
      </c>
      <c r="B454">
        <v>12.63</v>
      </c>
      <c r="C454" t="s">
        <v>15</v>
      </c>
      <c r="D454" s="4">
        <f t="shared" si="7"/>
        <v>2.0955882352941178</v>
      </c>
    </row>
    <row r="455" spans="1:4" x14ac:dyDescent="0.25">
      <c r="A455" s="3">
        <v>45468</v>
      </c>
      <c r="B455">
        <v>12.99</v>
      </c>
      <c r="C455" t="s">
        <v>15</v>
      </c>
      <c r="D455" s="4">
        <f t="shared" si="7"/>
        <v>2.1838235294117645</v>
      </c>
    </row>
    <row r="456" spans="1:4" x14ac:dyDescent="0.25">
      <c r="A456" s="3">
        <v>45469</v>
      </c>
      <c r="B456">
        <v>12.27</v>
      </c>
      <c r="C456" t="s">
        <v>15</v>
      </c>
      <c r="D456" s="4">
        <f t="shared" si="7"/>
        <v>2.0073529411764706</v>
      </c>
    </row>
    <row r="457" spans="1:4" x14ac:dyDescent="0.25">
      <c r="A457" s="3">
        <v>45470</v>
      </c>
      <c r="B457">
        <v>11.79</v>
      </c>
      <c r="C457" t="s">
        <v>15</v>
      </c>
      <c r="D457" s="4">
        <f t="shared" si="7"/>
        <v>1.8897058823529411</v>
      </c>
    </row>
    <row r="458" spans="1:4" x14ac:dyDescent="0.25">
      <c r="A458" s="3">
        <v>45471</v>
      </c>
      <c r="B458">
        <v>11.29</v>
      </c>
      <c r="C458" t="s">
        <v>15</v>
      </c>
      <c r="D458" s="4">
        <f t="shared" si="7"/>
        <v>1.767156862745098</v>
      </c>
    </row>
    <row r="459" spans="1:4" x14ac:dyDescent="0.25">
      <c r="A459" s="3">
        <v>45474</v>
      </c>
      <c r="B459">
        <v>12.62</v>
      </c>
      <c r="C459" t="s">
        <v>15</v>
      </c>
      <c r="D459" s="4">
        <f t="shared" si="7"/>
        <v>2.0931372549019605</v>
      </c>
    </row>
    <row r="460" spans="1:4" x14ac:dyDescent="0.25">
      <c r="A460" s="3">
        <v>45475</v>
      </c>
      <c r="B460">
        <v>14.39</v>
      </c>
      <c r="C460" t="s">
        <v>15</v>
      </c>
      <c r="D460" s="4">
        <f t="shared" si="7"/>
        <v>2.5269607843137254</v>
      </c>
    </row>
    <row r="461" spans="1:4" x14ac:dyDescent="0.25">
      <c r="A461" s="3">
        <v>45476</v>
      </c>
      <c r="B461">
        <v>14.35</v>
      </c>
      <c r="C461" t="s">
        <v>15</v>
      </c>
      <c r="D461" s="4">
        <f t="shared" si="7"/>
        <v>2.517156862745098</v>
      </c>
    </row>
    <row r="462" spans="1:4" x14ac:dyDescent="0.25">
      <c r="A462" s="3">
        <v>45478</v>
      </c>
      <c r="B462">
        <v>15.03</v>
      </c>
      <c r="C462" t="s">
        <v>15</v>
      </c>
      <c r="D462" s="4">
        <f t="shared" si="7"/>
        <v>2.6838235294117645</v>
      </c>
    </row>
    <row r="463" spans="1:4" x14ac:dyDescent="0.25">
      <c r="A463" s="3">
        <v>45481</v>
      </c>
      <c r="B463">
        <v>14.63</v>
      </c>
      <c r="C463" t="s">
        <v>15</v>
      </c>
      <c r="D463" s="4">
        <f t="shared" si="7"/>
        <v>2.5857843137254903</v>
      </c>
    </row>
    <row r="464" spans="1:4" x14ac:dyDescent="0.25">
      <c r="A464" s="3">
        <v>45482</v>
      </c>
      <c r="B464">
        <v>12.82</v>
      </c>
      <c r="C464" t="s">
        <v>15</v>
      </c>
      <c r="D464" s="4">
        <f t="shared" si="7"/>
        <v>2.142156862745098</v>
      </c>
    </row>
    <row r="465" spans="1:4" x14ac:dyDescent="0.25">
      <c r="A465" s="3">
        <v>45483</v>
      </c>
      <c r="B465">
        <v>12.9</v>
      </c>
      <c r="C465" t="s">
        <v>15</v>
      </c>
      <c r="D465" s="4">
        <f t="shared" si="7"/>
        <v>2.1617647058823528</v>
      </c>
    </row>
    <row r="466" spans="1:4" x14ac:dyDescent="0.25">
      <c r="A466" s="3">
        <v>45484</v>
      </c>
      <c r="B466">
        <v>11.2</v>
      </c>
      <c r="C466" t="s">
        <v>15</v>
      </c>
      <c r="D466" s="4">
        <f t="shared" si="7"/>
        <v>1.7450980392156858</v>
      </c>
    </row>
    <row r="467" spans="1:4" x14ac:dyDescent="0.25">
      <c r="A467" s="3">
        <v>45485</v>
      </c>
      <c r="B467">
        <v>12.31</v>
      </c>
      <c r="C467" t="s">
        <v>15</v>
      </c>
      <c r="D467" s="4">
        <f t="shared" si="7"/>
        <v>2.017156862745098</v>
      </c>
    </row>
    <row r="468" spans="1:4" x14ac:dyDescent="0.25">
      <c r="A468" s="3">
        <v>45488</v>
      </c>
      <c r="B468">
        <v>11.99</v>
      </c>
      <c r="C468" t="s">
        <v>15</v>
      </c>
      <c r="D468" s="4">
        <f t="shared" si="7"/>
        <v>1.9387254901960786</v>
      </c>
    </row>
    <row r="469" spans="1:4" x14ac:dyDescent="0.25">
      <c r="A469" s="3">
        <v>45489</v>
      </c>
      <c r="B469">
        <v>12.34</v>
      </c>
      <c r="C469" t="s">
        <v>15</v>
      </c>
      <c r="D469" s="4">
        <f t="shared" si="7"/>
        <v>2.0245098039215685</v>
      </c>
    </row>
    <row r="470" spans="1:4" x14ac:dyDescent="0.25">
      <c r="A470" s="3">
        <v>45490</v>
      </c>
      <c r="B470">
        <v>11.26</v>
      </c>
      <c r="C470" t="s">
        <v>15</v>
      </c>
      <c r="D470" s="4">
        <f t="shared" si="7"/>
        <v>1.7598039215686274</v>
      </c>
    </row>
    <row r="471" spans="1:4" x14ac:dyDescent="0.25">
      <c r="A471" s="3">
        <v>45491</v>
      </c>
      <c r="B471">
        <v>10.23</v>
      </c>
      <c r="C471" t="s">
        <v>15</v>
      </c>
      <c r="D471" s="4">
        <f t="shared" si="7"/>
        <v>1.5073529411764706</v>
      </c>
    </row>
    <row r="472" spans="1:4" x14ac:dyDescent="0.25">
      <c r="A472" s="3">
        <v>45492</v>
      </c>
      <c r="B472">
        <v>11.3</v>
      </c>
      <c r="C472" t="s">
        <v>15</v>
      </c>
      <c r="D472" s="4">
        <f t="shared" si="7"/>
        <v>1.7696078431372548</v>
      </c>
    </row>
    <row r="473" spans="1:4" x14ac:dyDescent="0.25">
      <c r="A473" s="3">
        <v>45495</v>
      </c>
      <c r="B473">
        <v>11.58</v>
      </c>
      <c r="C473" t="s">
        <v>15</v>
      </c>
      <c r="D473" s="4">
        <f t="shared" si="7"/>
        <v>1.8382352941176472</v>
      </c>
    </row>
    <row r="474" spans="1:4" x14ac:dyDescent="0.25">
      <c r="A474" s="3">
        <v>45496</v>
      </c>
      <c r="B474">
        <v>10.89</v>
      </c>
      <c r="C474" t="s">
        <v>15</v>
      </c>
      <c r="D474" s="4">
        <f t="shared" si="7"/>
        <v>1.6691176470588238</v>
      </c>
    </row>
    <row r="475" spans="1:4" x14ac:dyDescent="0.25">
      <c r="A475" s="3">
        <v>45497</v>
      </c>
      <c r="B475">
        <v>10.199999999999999</v>
      </c>
      <c r="C475" t="s">
        <v>15</v>
      </c>
      <c r="D475" s="4">
        <f t="shared" si="7"/>
        <v>1.5</v>
      </c>
    </row>
    <row r="476" spans="1:4" x14ac:dyDescent="0.25">
      <c r="A476" s="3">
        <v>45498</v>
      </c>
      <c r="B476">
        <v>9.43</v>
      </c>
      <c r="C476" t="s">
        <v>15</v>
      </c>
      <c r="D476" s="4">
        <f t="shared" si="7"/>
        <v>1.3112745098039214</v>
      </c>
    </row>
    <row r="477" spans="1:4" x14ac:dyDescent="0.25">
      <c r="A477" s="3">
        <v>45499</v>
      </c>
      <c r="B477">
        <v>9.5399999999999991</v>
      </c>
      <c r="C477" t="s">
        <v>15</v>
      </c>
      <c r="D477" s="4">
        <f t="shared" si="7"/>
        <v>1.3382352941176467</v>
      </c>
    </row>
    <row r="478" spans="1:4" x14ac:dyDescent="0.25">
      <c r="A478" s="3">
        <v>45502</v>
      </c>
      <c r="B478">
        <v>9.7200000000000006</v>
      </c>
      <c r="C478" t="s">
        <v>15</v>
      </c>
      <c r="D478" s="4">
        <f t="shared" si="7"/>
        <v>1.3823529411764706</v>
      </c>
    </row>
    <row r="479" spans="1:4" x14ac:dyDescent="0.25">
      <c r="A479" s="3">
        <v>45503</v>
      </c>
      <c r="B479">
        <v>9.3800000000000008</v>
      </c>
      <c r="C479" t="s">
        <v>15</v>
      </c>
      <c r="D479" s="4">
        <f t="shared" si="7"/>
        <v>1.2990196078431375</v>
      </c>
    </row>
    <row r="480" spans="1:4" x14ac:dyDescent="0.25">
      <c r="A480" s="3">
        <v>45504</v>
      </c>
      <c r="B480">
        <v>10.07</v>
      </c>
      <c r="C480" t="s">
        <v>15</v>
      </c>
      <c r="D480" s="4">
        <f t="shared" si="7"/>
        <v>1.4681372549019609</v>
      </c>
    </row>
    <row r="481" spans="1:4" x14ac:dyDescent="0.25">
      <c r="A481" s="3">
        <v>45505</v>
      </c>
      <c r="B481">
        <v>9.2899999999999991</v>
      </c>
      <c r="C481" t="s">
        <v>15</v>
      </c>
      <c r="D481" s="4">
        <f t="shared" si="7"/>
        <v>1.2769607843137254</v>
      </c>
    </row>
    <row r="482" spans="1:4" x14ac:dyDescent="0.25">
      <c r="A482" s="3">
        <v>45506</v>
      </c>
      <c r="B482">
        <v>8.6199999999999992</v>
      </c>
      <c r="C482" t="s">
        <v>15</v>
      </c>
      <c r="D482" s="4">
        <f t="shared" si="7"/>
        <v>1.1127450980392153</v>
      </c>
    </row>
    <row r="483" spans="1:4" x14ac:dyDescent="0.25">
      <c r="A483" s="3">
        <v>45509</v>
      </c>
      <c r="B483">
        <v>8.3800000000000008</v>
      </c>
      <c r="C483" t="s">
        <v>15</v>
      </c>
      <c r="D483" s="4">
        <f t="shared" si="7"/>
        <v>1.0539215686274512</v>
      </c>
    </row>
    <row r="484" spans="1:4" x14ac:dyDescent="0.25">
      <c r="A484" s="3">
        <v>45510</v>
      </c>
      <c r="B484">
        <v>7.92</v>
      </c>
      <c r="C484" t="s">
        <v>15</v>
      </c>
      <c r="D484" s="4">
        <f t="shared" si="7"/>
        <v>0.94117647058823528</v>
      </c>
    </row>
    <row r="485" spans="1:4" x14ac:dyDescent="0.25">
      <c r="A485" s="3">
        <v>45511</v>
      </c>
      <c r="B485">
        <v>6.76</v>
      </c>
      <c r="C485" t="s">
        <v>15</v>
      </c>
      <c r="D485" s="4">
        <f t="shared" si="7"/>
        <v>0.6568627450980391</v>
      </c>
    </row>
    <row r="486" spans="1:4" x14ac:dyDescent="0.25">
      <c r="A486" s="3">
        <v>45512</v>
      </c>
      <c r="B486">
        <v>7.6</v>
      </c>
      <c r="C486" t="s">
        <v>15</v>
      </c>
      <c r="D486" s="4">
        <f t="shared" si="7"/>
        <v>0.86274509803921551</v>
      </c>
    </row>
    <row r="487" spans="1:4" x14ac:dyDescent="0.25">
      <c r="A487" s="3">
        <v>45513</v>
      </c>
      <c r="B487">
        <v>7.51</v>
      </c>
      <c r="C487" t="s">
        <v>15</v>
      </c>
      <c r="D487" s="4">
        <f t="shared" si="7"/>
        <v>0.84068627450980382</v>
      </c>
    </row>
    <row r="488" spans="1:4" x14ac:dyDescent="0.25">
      <c r="A488" s="3">
        <v>45516</v>
      </c>
      <c r="B488">
        <v>7.58</v>
      </c>
      <c r="C488" t="s">
        <v>15</v>
      </c>
      <c r="D488" s="4">
        <f t="shared" si="7"/>
        <v>0.85784313725490202</v>
      </c>
    </row>
    <row r="489" spans="1:4" x14ac:dyDescent="0.25">
      <c r="A489" s="3">
        <v>45517</v>
      </c>
      <c r="B489">
        <v>7.35</v>
      </c>
      <c r="C489" t="s">
        <v>15</v>
      </c>
      <c r="D489" s="4">
        <f t="shared" si="7"/>
        <v>0.80147058823529393</v>
      </c>
    </row>
    <row r="490" spans="1:4" x14ac:dyDescent="0.25">
      <c r="A490" s="3">
        <v>45518</v>
      </c>
      <c r="B490">
        <v>7.25</v>
      </c>
      <c r="C490" t="s">
        <v>15</v>
      </c>
      <c r="D490" s="4">
        <f t="shared" si="7"/>
        <v>0.77696078431372539</v>
      </c>
    </row>
    <row r="491" spans="1:4" x14ac:dyDescent="0.25">
      <c r="A491" s="3">
        <v>45519</v>
      </c>
      <c r="B491">
        <v>7.47</v>
      </c>
      <c r="C491" t="s">
        <v>15</v>
      </c>
      <c r="D491" s="4">
        <f t="shared" si="7"/>
        <v>0.83088235294117641</v>
      </c>
    </row>
    <row r="492" spans="1:4" x14ac:dyDescent="0.25">
      <c r="A492" s="3">
        <v>45520</v>
      </c>
      <c r="B492">
        <v>7.97</v>
      </c>
      <c r="C492" t="s">
        <v>15</v>
      </c>
      <c r="D492" s="4">
        <f t="shared" si="7"/>
        <v>0.95343137254901955</v>
      </c>
    </row>
    <row r="493" spans="1:4" x14ac:dyDescent="0.25">
      <c r="A493" s="3">
        <v>45523</v>
      </c>
      <c r="B493">
        <v>8.1199999999999992</v>
      </c>
      <c r="C493" t="s">
        <v>15</v>
      </c>
      <c r="D493" s="4">
        <f t="shared" si="7"/>
        <v>0.99019607843137236</v>
      </c>
    </row>
    <row r="494" spans="1:4" x14ac:dyDescent="0.25">
      <c r="A494" s="3">
        <v>45524</v>
      </c>
      <c r="B494">
        <v>8.1300000000000008</v>
      </c>
      <c r="C494" t="s">
        <v>15</v>
      </c>
      <c r="D494" s="4">
        <f t="shared" si="7"/>
        <v>0.99264705882352966</v>
      </c>
    </row>
    <row r="495" spans="1:4" x14ac:dyDescent="0.25">
      <c r="A495" s="3">
        <v>45525</v>
      </c>
      <c r="B495">
        <v>8.68</v>
      </c>
      <c r="C495" t="s">
        <v>15</v>
      </c>
      <c r="D495" s="4">
        <f t="shared" si="7"/>
        <v>1.1274509803921569</v>
      </c>
    </row>
    <row r="496" spans="1:4" x14ac:dyDescent="0.25">
      <c r="A496" s="3">
        <v>45526</v>
      </c>
      <c r="B496">
        <v>8.1</v>
      </c>
      <c r="C496" t="s">
        <v>15</v>
      </c>
      <c r="D496" s="4">
        <f t="shared" si="7"/>
        <v>0.98529411764705865</v>
      </c>
    </row>
    <row r="497" spans="1:4" x14ac:dyDescent="0.25">
      <c r="A497" s="3">
        <v>45527</v>
      </c>
      <c r="B497">
        <v>8.6199999999999992</v>
      </c>
      <c r="C497" t="s">
        <v>15</v>
      </c>
      <c r="D497" s="4">
        <f t="shared" si="7"/>
        <v>1.1127450980392153</v>
      </c>
    </row>
    <row r="498" spans="1:4" x14ac:dyDescent="0.25">
      <c r="A498" s="3">
        <v>45530</v>
      </c>
      <c r="B498">
        <v>8.1300000000000008</v>
      </c>
      <c r="C498" t="s">
        <v>15</v>
      </c>
      <c r="D498" s="4">
        <f t="shared" si="7"/>
        <v>0.99264705882352966</v>
      </c>
    </row>
    <row r="499" spans="1:4" x14ac:dyDescent="0.25">
      <c r="A499" s="3">
        <v>45531</v>
      </c>
      <c r="B499">
        <v>7.86</v>
      </c>
      <c r="C499" t="s">
        <v>15</v>
      </c>
      <c r="D499" s="4">
        <f t="shared" si="7"/>
        <v>0.92647058823529416</v>
      </c>
    </row>
    <row r="500" spans="1:4" x14ac:dyDescent="0.25">
      <c r="A500" s="3">
        <v>45532</v>
      </c>
      <c r="B500">
        <v>7.42</v>
      </c>
      <c r="C500" t="s">
        <v>15</v>
      </c>
      <c r="D500" s="4">
        <f t="shared" si="7"/>
        <v>0.81862745098039214</v>
      </c>
    </row>
    <row r="501" spans="1:4" x14ac:dyDescent="0.25">
      <c r="A501" s="3">
        <v>45533</v>
      </c>
      <c r="B501">
        <v>8.52</v>
      </c>
      <c r="C501" t="s">
        <v>15</v>
      </c>
      <c r="D501" s="4">
        <f t="shared" si="7"/>
        <v>1.0882352941176467</v>
      </c>
    </row>
    <row r="502" spans="1:4" x14ac:dyDescent="0.25">
      <c r="A502" s="3">
        <v>45534</v>
      </c>
      <c r="B502">
        <v>7.91</v>
      </c>
      <c r="C502" t="s">
        <v>15</v>
      </c>
      <c r="D502" s="4">
        <f t="shared" si="7"/>
        <v>0.93872549019607843</v>
      </c>
    </row>
    <row r="503" spans="1:4" x14ac:dyDescent="0.25">
      <c r="A503" s="3">
        <v>45538</v>
      </c>
      <c r="B503">
        <v>6.9</v>
      </c>
      <c r="C503" t="s">
        <v>15</v>
      </c>
      <c r="D503" s="4">
        <f t="shared" si="7"/>
        <v>0.69117647058823528</v>
      </c>
    </row>
    <row r="504" spans="1:4" x14ac:dyDescent="0.25">
      <c r="A504" s="3">
        <v>45539</v>
      </c>
      <c r="B504">
        <v>6.72</v>
      </c>
      <c r="C504" t="s">
        <v>15</v>
      </c>
      <c r="D504" s="4">
        <f t="shared" si="7"/>
        <v>0.64705882352941169</v>
      </c>
    </row>
    <row r="505" spans="1:4" x14ac:dyDescent="0.25">
      <c r="A505" s="3">
        <v>45540</v>
      </c>
      <c r="B505">
        <v>6.77</v>
      </c>
      <c r="C505" t="s">
        <v>15</v>
      </c>
      <c r="D505" s="4">
        <f t="shared" si="7"/>
        <v>0.65931372549019596</v>
      </c>
    </row>
    <row r="506" spans="1:4" x14ac:dyDescent="0.25">
      <c r="A506" s="3">
        <v>45541</v>
      </c>
      <c r="B506">
        <v>6.44</v>
      </c>
      <c r="C506" t="s">
        <v>15</v>
      </c>
      <c r="D506" s="4">
        <f t="shared" si="7"/>
        <v>0.57843137254901977</v>
      </c>
    </row>
    <row r="507" spans="1:4" x14ac:dyDescent="0.25">
      <c r="A507" s="3">
        <v>45544</v>
      </c>
      <c r="B507">
        <v>7.13</v>
      </c>
      <c r="C507" t="s">
        <v>15</v>
      </c>
      <c r="D507" s="4">
        <f t="shared" si="7"/>
        <v>0.74754901960784315</v>
      </c>
    </row>
    <row r="508" spans="1:4" x14ac:dyDescent="0.25">
      <c r="A508" s="3">
        <v>45545</v>
      </c>
      <c r="B508">
        <v>7.53</v>
      </c>
      <c r="C508" t="s">
        <v>15</v>
      </c>
      <c r="D508" s="4">
        <f t="shared" si="7"/>
        <v>0.84558823529411775</v>
      </c>
    </row>
    <row r="509" spans="1:4" x14ac:dyDescent="0.25">
      <c r="A509" s="3">
        <v>45546</v>
      </c>
      <c r="B509">
        <v>7.53</v>
      </c>
      <c r="C509" t="s">
        <v>15</v>
      </c>
      <c r="D509" s="4">
        <f t="shared" si="7"/>
        <v>0.84558823529411775</v>
      </c>
    </row>
    <row r="510" spans="1:4" x14ac:dyDescent="0.25">
      <c r="A510" s="3">
        <v>45547</v>
      </c>
      <c r="B510">
        <v>7.39</v>
      </c>
      <c r="C510" t="s">
        <v>15</v>
      </c>
      <c r="D510" s="4">
        <f t="shared" si="7"/>
        <v>0.81127450980392135</v>
      </c>
    </row>
    <row r="511" spans="1:4" x14ac:dyDescent="0.25">
      <c r="A511" s="3">
        <v>45548</v>
      </c>
      <c r="B511">
        <v>7.56</v>
      </c>
      <c r="C511" t="s">
        <v>15</v>
      </c>
      <c r="D511" s="4">
        <f t="shared" si="7"/>
        <v>0.85294117647058809</v>
      </c>
    </row>
    <row r="512" spans="1:4" x14ac:dyDescent="0.25">
      <c r="A512" s="3">
        <v>45551</v>
      </c>
      <c r="B512">
        <v>7.73</v>
      </c>
      <c r="C512" t="s">
        <v>15</v>
      </c>
      <c r="D512" s="4">
        <f t="shared" si="7"/>
        <v>0.89460784313725505</v>
      </c>
    </row>
    <row r="513" spans="1:4" x14ac:dyDescent="0.25">
      <c r="A513" s="3">
        <v>45552</v>
      </c>
      <c r="B513">
        <v>8.0299999999999994</v>
      </c>
      <c r="C513" t="s">
        <v>15</v>
      </c>
      <c r="D513" s="4">
        <f t="shared" si="7"/>
        <v>0.96813725490196068</v>
      </c>
    </row>
    <row r="514" spans="1:4" x14ac:dyDescent="0.25">
      <c r="A514" s="3">
        <v>45553</v>
      </c>
      <c r="B514">
        <v>7.72</v>
      </c>
      <c r="C514" t="s">
        <v>15</v>
      </c>
      <c r="D514" s="4">
        <f t="shared" ref="D514:D577" si="8">(B514/B$2-1)</f>
        <v>0.89215686274509798</v>
      </c>
    </row>
    <row r="515" spans="1:4" x14ac:dyDescent="0.25">
      <c r="A515" s="3">
        <v>45554</v>
      </c>
      <c r="B515">
        <v>7.79</v>
      </c>
      <c r="C515" t="s">
        <v>15</v>
      </c>
      <c r="D515" s="4">
        <f t="shared" si="8"/>
        <v>0.90931372549019596</v>
      </c>
    </row>
    <row r="516" spans="1:4" x14ac:dyDescent="0.25">
      <c r="A516" s="3">
        <v>45555</v>
      </c>
      <c r="B516">
        <v>7.51</v>
      </c>
      <c r="C516" t="s">
        <v>15</v>
      </c>
      <c r="D516" s="4">
        <f t="shared" si="8"/>
        <v>0.84068627450980382</v>
      </c>
    </row>
    <row r="517" spans="1:4" x14ac:dyDescent="0.25">
      <c r="A517" s="3">
        <v>45558</v>
      </c>
      <c r="B517">
        <v>7.93</v>
      </c>
      <c r="C517" t="s">
        <v>15</v>
      </c>
      <c r="D517" s="4">
        <f t="shared" si="8"/>
        <v>0.94362745098039214</v>
      </c>
    </row>
    <row r="518" spans="1:4" x14ac:dyDescent="0.25">
      <c r="A518" s="3">
        <v>45559</v>
      </c>
      <c r="B518">
        <v>8.98</v>
      </c>
      <c r="C518" t="s">
        <v>15</v>
      </c>
      <c r="D518" s="4">
        <f t="shared" si="8"/>
        <v>1.2009803921568629</v>
      </c>
    </row>
    <row r="519" spans="1:4" x14ac:dyDescent="0.25">
      <c r="A519" s="3">
        <v>45560</v>
      </c>
      <c r="B519">
        <v>8.73</v>
      </c>
      <c r="C519" t="s">
        <v>15</v>
      </c>
      <c r="D519" s="4">
        <f t="shared" si="8"/>
        <v>1.1397058823529411</v>
      </c>
    </row>
    <row r="520" spans="1:4" x14ac:dyDescent="0.25">
      <c r="A520" s="3">
        <v>45561</v>
      </c>
      <c r="B520">
        <v>9.1300000000000008</v>
      </c>
      <c r="C520" t="s">
        <v>15</v>
      </c>
      <c r="D520" s="4">
        <f t="shared" si="8"/>
        <v>1.2377450980392157</v>
      </c>
    </row>
    <row r="521" spans="1:4" x14ac:dyDescent="0.25">
      <c r="A521" s="3">
        <v>45562</v>
      </c>
      <c r="B521">
        <v>8.85</v>
      </c>
      <c r="C521" t="s">
        <v>15</v>
      </c>
      <c r="D521" s="4">
        <f t="shared" si="8"/>
        <v>1.1691176470588234</v>
      </c>
    </row>
    <row r="522" spans="1:4" x14ac:dyDescent="0.25">
      <c r="A522" s="3">
        <v>45565</v>
      </c>
      <c r="B522">
        <v>8.44</v>
      </c>
      <c r="C522" t="s">
        <v>15</v>
      </c>
      <c r="D522" s="4">
        <f t="shared" si="8"/>
        <v>1.0686274509803919</v>
      </c>
    </row>
    <row r="523" spans="1:4" x14ac:dyDescent="0.25">
      <c r="A523" s="3">
        <v>45566</v>
      </c>
      <c r="B523">
        <v>7.73</v>
      </c>
      <c r="C523" t="s">
        <v>15</v>
      </c>
      <c r="D523" s="4">
        <f t="shared" si="8"/>
        <v>0.89460784313725505</v>
      </c>
    </row>
    <row r="524" spans="1:4" x14ac:dyDescent="0.25">
      <c r="A524" s="3">
        <v>45567</v>
      </c>
      <c r="B524">
        <v>7.8</v>
      </c>
      <c r="C524" t="s">
        <v>15</v>
      </c>
      <c r="D524" s="4">
        <f t="shared" si="8"/>
        <v>0.91176470588235281</v>
      </c>
    </row>
    <row r="525" spans="1:4" x14ac:dyDescent="0.25">
      <c r="A525" s="3">
        <v>45568</v>
      </c>
      <c r="B525">
        <v>7.84</v>
      </c>
      <c r="C525" t="s">
        <v>15</v>
      </c>
      <c r="D525" s="4">
        <f t="shared" si="8"/>
        <v>0.92156862745098023</v>
      </c>
    </row>
    <row r="526" spans="1:4" x14ac:dyDescent="0.25">
      <c r="A526" s="3">
        <v>45569</v>
      </c>
      <c r="B526">
        <v>8.68</v>
      </c>
      <c r="C526" t="s">
        <v>15</v>
      </c>
      <c r="D526" s="4">
        <f t="shared" si="8"/>
        <v>1.1274509803921569</v>
      </c>
    </row>
    <row r="527" spans="1:4" x14ac:dyDescent="0.25">
      <c r="A527" s="3">
        <v>45572</v>
      </c>
      <c r="B527">
        <v>8.35</v>
      </c>
      <c r="C527" t="s">
        <v>15</v>
      </c>
      <c r="D527" s="4">
        <f t="shared" si="8"/>
        <v>1.0465686274509802</v>
      </c>
    </row>
    <row r="528" spans="1:4" x14ac:dyDescent="0.25">
      <c r="A528" s="3">
        <v>45573</v>
      </c>
      <c r="B528">
        <v>8.0500000000000007</v>
      </c>
      <c r="C528" t="s">
        <v>15</v>
      </c>
      <c r="D528" s="4">
        <f t="shared" si="8"/>
        <v>0.97303921568627461</v>
      </c>
    </row>
    <row r="529" spans="1:4" x14ac:dyDescent="0.25">
      <c r="A529" s="3">
        <v>45574</v>
      </c>
      <c r="B529">
        <v>7.51</v>
      </c>
      <c r="C529" t="s">
        <v>15</v>
      </c>
      <c r="D529" s="4">
        <f t="shared" si="8"/>
        <v>0.84068627450980382</v>
      </c>
    </row>
    <row r="530" spans="1:4" x14ac:dyDescent="0.25">
      <c r="A530" s="3">
        <v>45575</v>
      </c>
      <c r="B530">
        <v>7.33</v>
      </c>
      <c r="C530" t="s">
        <v>15</v>
      </c>
      <c r="D530" s="4">
        <f t="shared" si="8"/>
        <v>0.79656862745098045</v>
      </c>
    </row>
    <row r="531" spans="1:4" x14ac:dyDescent="0.25">
      <c r="A531" s="3">
        <v>45576</v>
      </c>
      <c r="B531">
        <v>7.74</v>
      </c>
      <c r="C531" t="s">
        <v>15</v>
      </c>
      <c r="D531" s="4">
        <f t="shared" si="8"/>
        <v>0.89705882352941169</v>
      </c>
    </row>
    <row r="532" spans="1:4" x14ac:dyDescent="0.25">
      <c r="A532" s="3">
        <v>45579</v>
      </c>
      <c r="B532">
        <v>8.5299999999999994</v>
      </c>
      <c r="C532" t="s">
        <v>15</v>
      </c>
      <c r="D532" s="4">
        <f t="shared" si="8"/>
        <v>1.0906862745098036</v>
      </c>
    </row>
    <row r="533" spans="1:4" x14ac:dyDescent="0.25">
      <c r="A533" s="3">
        <v>45580</v>
      </c>
      <c r="B533">
        <v>8.73</v>
      </c>
      <c r="C533" t="s">
        <v>15</v>
      </c>
      <c r="D533" s="4">
        <f t="shared" si="8"/>
        <v>1.1397058823529411</v>
      </c>
    </row>
    <row r="534" spans="1:4" x14ac:dyDescent="0.25">
      <c r="A534" s="3">
        <v>45581</v>
      </c>
      <c r="B534">
        <v>9.35</v>
      </c>
      <c r="C534" t="s">
        <v>15</v>
      </c>
      <c r="D534" s="4">
        <f t="shared" si="8"/>
        <v>1.2916666666666665</v>
      </c>
    </row>
    <row r="535" spans="1:4" x14ac:dyDescent="0.25">
      <c r="A535" s="3">
        <v>45582</v>
      </c>
      <c r="B535">
        <v>8.9499999999999993</v>
      </c>
      <c r="C535" t="s">
        <v>15</v>
      </c>
      <c r="D535" s="4">
        <f t="shared" si="8"/>
        <v>1.1936274509803919</v>
      </c>
    </row>
    <row r="536" spans="1:4" x14ac:dyDescent="0.25">
      <c r="A536" s="3">
        <v>45583</v>
      </c>
      <c r="B536">
        <v>9.49</v>
      </c>
      <c r="C536" t="s">
        <v>15</v>
      </c>
      <c r="D536" s="4">
        <f t="shared" si="8"/>
        <v>1.3259803921568629</v>
      </c>
    </row>
    <row r="537" spans="1:4" x14ac:dyDescent="0.25">
      <c r="A537" s="3">
        <v>45586</v>
      </c>
      <c r="B537">
        <v>9.6199999999999992</v>
      </c>
      <c r="C537" t="s">
        <v>15</v>
      </c>
      <c r="D537" s="4">
        <f t="shared" si="8"/>
        <v>1.3578431372549016</v>
      </c>
    </row>
    <row r="538" spans="1:4" x14ac:dyDescent="0.25">
      <c r="A538" s="3">
        <v>45587</v>
      </c>
      <c r="B538">
        <v>9.2799999999999994</v>
      </c>
      <c r="C538" t="s">
        <v>15</v>
      </c>
      <c r="D538" s="4">
        <f t="shared" si="8"/>
        <v>1.2745098039215685</v>
      </c>
    </row>
    <row r="539" spans="1:4" x14ac:dyDescent="0.25">
      <c r="A539" s="3">
        <v>45588</v>
      </c>
      <c r="B539">
        <v>8.68</v>
      </c>
      <c r="C539" t="s">
        <v>15</v>
      </c>
      <c r="D539" s="4">
        <f t="shared" si="8"/>
        <v>1.1274509803921569</v>
      </c>
    </row>
    <row r="540" spans="1:4" x14ac:dyDescent="0.25">
      <c r="A540" s="3">
        <v>45589</v>
      </c>
      <c r="B540">
        <v>9.24</v>
      </c>
      <c r="C540" t="s">
        <v>15</v>
      </c>
      <c r="D540" s="4">
        <f t="shared" si="8"/>
        <v>1.2647058823529411</v>
      </c>
    </row>
    <row r="541" spans="1:4" x14ac:dyDescent="0.25">
      <c r="A541" s="3">
        <v>45590</v>
      </c>
      <c r="B541">
        <v>9.25</v>
      </c>
      <c r="C541" t="s">
        <v>15</v>
      </c>
      <c r="D541" s="4">
        <f t="shared" si="8"/>
        <v>1.267156862745098</v>
      </c>
    </row>
    <row r="542" spans="1:4" x14ac:dyDescent="0.25">
      <c r="A542" s="3">
        <v>45593</v>
      </c>
      <c r="B542">
        <v>10.9</v>
      </c>
      <c r="C542" t="s">
        <v>15</v>
      </c>
      <c r="D542" s="4">
        <f t="shared" si="8"/>
        <v>1.6715686274509802</v>
      </c>
    </row>
    <row r="543" spans="1:4" x14ac:dyDescent="0.25">
      <c r="A543" s="3">
        <v>45594</v>
      </c>
      <c r="B543">
        <v>10.55</v>
      </c>
      <c r="C543" t="s">
        <v>15</v>
      </c>
      <c r="D543" s="4">
        <f t="shared" si="8"/>
        <v>1.5857843137254903</v>
      </c>
    </row>
    <row r="544" spans="1:4" x14ac:dyDescent="0.25">
      <c r="A544" s="3">
        <v>45595</v>
      </c>
      <c r="B544">
        <v>10.32</v>
      </c>
      <c r="C544" t="s">
        <v>15</v>
      </c>
      <c r="D544" s="4">
        <f t="shared" si="8"/>
        <v>1.5294117647058822</v>
      </c>
    </row>
    <row r="545" spans="1:4" x14ac:dyDescent="0.25">
      <c r="A545" s="3">
        <v>45596</v>
      </c>
      <c r="B545">
        <v>9.1199999999999992</v>
      </c>
      <c r="C545" t="s">
        <v>15</v>
      </c>
      <c r="D545" s="4">
        <f t="shared" si="8"/>
        <v>1.2352941176470584</v>
      </c>
    </row>
    <row r="546" spans="1:4" x14ac:dyDescent="0.25">
      <c r="A546" s="3">
        <v>45597</v>
      </c>
      <c r="B546">
        <v>9.0500000000000007</v>
      </c>
      <c r="C546" t="s">
        <v>15</v>
      </c>
      <c r="D546" s="4">
        <f t="shared" si="8"/>
        <v>1.2181372549019609</v>
      </c>
    </row>
    <row r="547" spans="1:4" x14ac:dyDescent="0.25">
      <c r="A547" s="3">
        <v>45600</v>
      </c>
      <c r="B547">
        <v>8.51</v>
      </c>
      <c r="C547" t="s">
        <v>15</v>
      </c>
      <c r="D547" s="4">
        <f t="shared" si="8"/>
        <v>1.0857843137254899</v>
      </c>
    </row>
    <row r="548" spans="1:4" x14ac:dyDescent="0.25">
      <c r="A548" s="3">
        <v>45601</v>
      </c>
      <c r="B548">
        <v>8.94</v>
      </c>
      <c r="C548" t="s">
        <v>15</v>
      </c>
      <c r="D548" s="4">
        <f t="shared" si="8"/>
        <v>1.1911764705882351</v>
      </c>
    </row>
    <row r="549" spans="1:4" x14ac:dyDescent="0.25">
      <c r="A549" s="3">
        <v>45602</v>
      </c>
      <c r="B549">
        <v>11.04</v>
      </c>
      <c r="C549" t="s">
        <v>15</v>
      </c>
      <c r="D549" s="4">
        <f t="shared" si="8"/>
        <v>1.7058823529411762</v>
      </c>
    </row>
    <row r="550" spans="1:4" x14ac:dyDescent="0.25">
      <c r="A550" s="3">
        <v>45603</v>
      </c>
      <c r="B550">
        <v>11.21</v>
      </c>
      <c r="C550" t="s">
        <v>15</v>
      </c>
      <c r="D550" s="4">
        <f t="shared" si="8"/>
        <v>1.7475490196078431</v>
      </c>
    </row>
    <row r="551" spans="1:4" x14ac:dyDescent="0.25">
      <c r="A551" s="3">
        <v>45604</v>
      </c>
      <c r="B551">
        <v>10.99</v>
      </c>
      <c r="C551" t="s">
        <v>15</v>
      </c>
      <c r="D551" s="4">
        <f t="shared" si="8"/>
        <v>1.6936274509803924</v>
      </c>
    </row>
    <row r="552" spans="1:4" x14ac:dyDescent="0.25">
      <c r="A552" s="3">
        <v>45607</v>
      </c>
      <c r="B552">
        <v>12.75</v>
      </c>
      <c r="C552" t="s">
        <v>15</v>
      </c>
      <c r="D552" s="4">
        <f t="shared" si="8"/>
        <v>2.125</v>
      </c>
    </row>
    <row r="553" spans="1:4" x14ac:dyDescent="0.25">
      <c r="A553" s="3">
        <v>45608</v>
      </c>
      <c r="B553">
        <v>12.4</v>
      </c>
      <c r="C553" t="s">
        <v>15</v>
      </c>
      <c r="D553" s="4">
        <f t="shared" si="8"/>
        <v>2.0392156862745097</v>
      </c>
    </row>
    <row r="554" spans="1:4" x14ac:dyDescent="0.25">
      <c r="A554" s="3">
        <v>45609</v>
      </c>
      <c r="B554">
        <v>10.88</v>
      </c>
      <c r="C554" t="s">
        <v>15</v>
      </c>
      <c r="D554" s="4">
        <f t="shared" si="8"/>
        <v>1.666666666666667</v>
      </c>
    </row>
    <row r="555" spans="1:4" x14ac:dyDescent="0.25">
      <c r="A555" s="3">
        <v>45610</v>
      </c>
      <c r="B555">
        <v>10.33</v>
      </c>
      <c r="C555" t="s">
        <v>15</v>
      </c>
      <c r="D555" s="4">
        <f t="shared" si="8"/>
        <v>1.5318627450980391</v>
      </c>
    </row>
    <row r="556" spans="1:4" x14ac:dyDescent="0.25">
      <c r="A556" s="3">
        <v>45611</v>
      </c>
      <c r="B556">
        <v>10.67</v>
      </c>
      <c r="C556" t="s">
        <v>15</v>
      </c>
      <c r="D556" s="4">
        <f t="shared" si="8"/>
        <v>1.6151960784313726</v>
      </c>
    </row>
    <row r="557" spans="1:4" x14ac:dyDescent="0.25">
      <c r="A557" s="3">
        <v>45614</v>
      </c>
      <c r="B557">
        <v>10.25</v>
      </c>
      <c r="C557" t="s">
        <v>15</v>
      </c>
      <c r="D557" s="4">
        <f t="shared" si="8"/>
        <v>1.5122549019607843</v>
      </c>
    </row>
    <row r="558" spans="1:4" x14ac:dyDescent="0.25">
      <c r="A558" s="3">
        <v>45615</v>
      </c>
      <c r="B558">
        <v>10.41</v>
      </c>
      <c r="C558" t="s">
        <v>15</v>
      </c>
      <c r="D558" s="4">
        <f t="shared" si="8"/>
        <v>1.5514705882352939</v>
      </c>
    </row>
    <row r="559" spans="1:4" x14ac:dyDescent="0.25">
      <c r="A559" s="3">
        <v>45616</v>
      </c>
      <c r="B559">
        <v>10.1</v>
      </c>
      <c r="C559" t="s">
        <v>15</v>
      </c>
      <c r="D559" s="4">
        <f t="shared" si="8"/>
        <v>1.4754901960784315</v>
      </c>
    </row>
    <row r="560" spans="1:4" x14ac:dyDescent="0.25">
      <c r="A560" s="3">
        <v>45617</v>
      </c>
      <c r="B560">
        <v>9.7200000000000006</v>
      </c>
      <c r="C560" t="s">
        <v>15</v>
      </c>
      <c r="D560" s="4">
        <f t="shared" si="8"/>
        <v>1.3823529411764706</v>
      </c>
    </row>
    <row r="561" spans="1:4" x14ac:dyDescent="0.25">
      <c r="A561" s="3">
        <v>45618</v>
      </c>
      <c r="B561">
        <v>10.78</v>
      </c>
      <c r="C561" t="s">
        <v>15</v>
      </c>
      <c r="D561" s="4">
        <f t="shared" si="8"/>
        <v>1.642156862745098</v>
      </c>
    </row>
    <row r="562" spans="1:4" x14ac:dyDescent="0.25">
      <c r="A562" s="3">
        <v>45621</v>
      </c>
      <c r="B562">
        <v>10.41</v>
      </c>
      <c r="C562" t="s">
        <v>15</v>
      </c>
      <c r="D562" s="4">
        <f t="shared" si="8"/>
        <v>1.5514705882352939</v>
      </c>
    </row>
    <row r="563" spans="1:4" x14ac:dyDescent="0.25">
      <c r="A563" s="3">
        <v>45622</v>
      </c>
      <c r="B563">
        <v>9.56</v>
      </c>
      <c r="C563" t="s">
        <v>15</v>
      </c>
      <c r="D563" s="4">
        <f t="shared" si="8"/>
        <v>1.3431372549019609</v>
      </c>
    </row>
    <row r="564" spans="1:4" x14ac:dyDescent="0.25">
      <c r="A564" s="3">
        <v>45623</v>
      </c>
      <c r="B564">
        <v>12.4</v>
      </c>
      <c r="C564" t="s">
        <v>15</v>
      </c>
      <c r="D564" s="4">
        <f t="shared" si="8"/>
        <v>2.0392156862745097</v>
      </c>
    </row>
    <row r="565" spans="1:4" x14ac:dyDescent="0.25">
      <c r="A565" s="3">
        <v>45625</v>
      </c>
      <c r="B565">
        <v>13.51</v>
      </c>
      <c r="C565" t="s">
        <v>15</v>
      </c>
      <c r="D565" s="4">
        <f t="shared" si="8"/>
        <v>2.3112745098039214</v>
      </c>
    </row>
    <row r="566" spans="1:4" x14ac:dyDescent="0.25">
      <c r="A566" s="3">
        <v>45628</v>
      </c>
      <c r="B566">
        <v>12.62</v>
      </c>
      <c r="C566" t="s">
        <v>15</v>
      </c>
      <c r="D566" s="4">
        <f t="shared" si="8"/>
        <v>2.0931372549019605</v>
      </c>
    </row>
    <row r="567" spans="1:4" x14ac:dyDescent="0.25">
      <c r="A567" s="3">
        <v>45629</v>
      </c>
      <c r="B567">
        <v>12.93</v>
      </c>
      <c r="C567" t="s">
        <v>15</v>
      </c>
      <c r="D567" s="4">
        <f t="shared" si="8"/>
        <v>2.1691176470588234</v>
      </c>
    </row>
    <row r="568" spans="1:4" x14ac:dyDescent="0.25">
      <c r="A568" s="3">
        <v>45630</v>
      </c>
      <c r="B568">
        <v>14.27</v>
      </c>
      <c r="C568" t="s">
        <v>15</v>
      </c>
      <c r="D568" s="4">
        <f t="shared" si="8"/>
        <v>2.4975490196078431</v>
      </c>
    </row>
    <row r="569" spans="1:4" x14ac:dyDescent="0.25">
      <c r="A569" s="3">
        <v>45631</v>
      </c>
      <c r="B569">
        <v>14.15</v>
      </c>
      <c r="C569" t="s">
        <v>15</v>
      </c>
      <c r="D569" s="4">
        <f t="shared" si="8"/>
        <v>2.4681372549019609</v>
      </c>
    </row>
    <row r="570" spans="1:4" x14ac:dyDescent="0.25">
      <c r="A570" s="3">
        <v>45632</v>
      </c>
      <c r="B570">
        <v>15.39</v>
      </c>
      <c r="C570" t="s">
        <v>15</v>
      </c>
      <c r="D570" s="4">
        <f t="shared" si="8"/>
        <v>2.7720588235294117</v>
      </c>
    </row>
    <row r="571" spans="1:4" x14ac:dyDescent="0.25">
      <c r="A571" s="3">
        <v>45635</v>
      </c>
      <c r="B571">
        <v>14.51</v>
      </c>
      <c r="C571" t="s">
        <v>15</v>
      </c>
      <c r="D571" s="4">
        <f t="shared" si="8"/>
        <v>2.5563725490196076</v>
      </c>
    </row>
    <row r="572" spans="1:4" x14ac:dyDescent="0.25">
      <c r="A572" s="3">
        <v>45636</v>
      </c>
      <c r="B572">
        <v>13.36</v>
      </c>
      <c r="C572" t="s">
        <v>15</v>
      </c>
      <c r="D572" s="4">
        <f t="shared" si="8"/>
        <v>2.2745098039215685</v>
      </c>
    </row>
    <row r="573" spans="1:4" x14ac:dyDescent="0.25">
      <c r="A573" s="3">
        <v>45637</v>
      </c>
      <c r="B573">
        <v>13.61</v>
      </c>
      <c r="C573" t="s">
        <v>15</v>
      </c>
      <c r="D573" s="4">
        <f t="shared" si="8"/>
        <v>2.3357843137254899</v>
      </c>
    </row>
    <row r="574" spans="1:4" x14ac:dyDescent="0.25">
      <c r="A574" s="3">
        <v>45638</v>
      </c>
      <c r="B574">
        <v>13.43</v>
      </c>
      <c r="C574" t="s">
        <v>15</v>
      </c>
      <c r="D574" s="4">
        <f t="shared" si="8"/>
        <v>2.2916666666666665</v>
      </c>
    </row>
    <row r="575" spans="1:4" x14ac:dyDescent="0.25">
      <c r="A575" s="3">
        <v>45639</v>
      </c>
      <c r="B575">
        <v>13.11</v>
      </c>
      <c r="C575" t="s">
        <v>15</v>
      </c>
      <c r="D575" s="4">
        <f t="shared" si="8"/>
        <v>2.2132352941176467</v>
      </c>
    </row>
    <row r="576" spans="1:4" x14ac:dyDescent="0.25">
      <c r="A576" s="3">
        <v>45642</v>
      </c>
      <c r="B576">
        <v>13.91</v>
      </c>
      <c r="C576" t="s">
        <v>15</v>
      </c>
      <c r="D576" s="4">
        <f t="shared" si="8"/>
        <v>2.409313725490196</v>
      </c>
    </row>
    <row r="577" spans="1:4" x14ac:dyDescent="0.25">
      <c r="A577" s="3">
        <v>45643</v>
      </c>
      <c r="B577">
        <v>13.73</v>
      </c>
      <c r="C577" t="s">
        <v>15</v>
      </c>
      <c r="D577" s="4">
        <f t="shared" si="8"/>
        <v>2.3651960784313726</v>
      </c>
    </row>
    <row r="578" spans="1:4" x14ac:dyDescent="0.25">
      <c r="A578" s="3">
        <v>45644</v>
      </c>
      <c r="B578">
        <v>12.13</v>
      </c>
      <c r="C578" t="s">
        <v>15</v>
      </c>
      <c r="D578" s="4">
        <f t="shared" ref="D578:D641" si="9">(B578/B$2-1)</f>
        <v>1.9730392156862746</v>
      </c>
    </row>
    <row r="579" spans="1:4" x14ac:dyDescent="0.25">
      <c r="A579" s="3">
        <v>45645</v>
      </c>
      <c r="B579">
        <v>11.41</v>
      </c>
      <c r="C579" t="s">
        <v>15</v>
      </c>
      <c r="D579" s="4">
        <f t="shared" si="9"/>
        <v>1.7965686274509802</v>
      </c>
    </row>
    <row r="580" spans="1:4" x14ac:dyDescent="0.25">
      <c r="A580" s="3">
        <v>45646</v>
      </c>
      <c r="B580">
        <v>11.81</v>
      </c>
      <c r="C580" t="s">
        <v>15</v>
      </c>
      <c r="D580" s="4">
        <f t="shared" si="9"/>
        <v>1.8946078431372548</v>
      </c>
    </row>
    <row r="581" spans="1:4" x14ac:dyDescent="0.25">
      <c r="A581" s="3">
        <v>45649</v>
      </c>
      <c r="B581">
        <v>11.25</v>
      </c>
      <c r="C581" t="s">
        <v>15</v>
      </c>
      <c r="D581" s="4">
        <f t="shared" si="9"/>
        <v>1.7573529411764706</v>
      </c>
    </row>
    <row r="582" spans="1:4" x14ac:dyDescent="0.25">
      <c r="A582" s="3">
        <v>45650</v>
      </c>
      <c r="B582">
        <v>11.81</v>
      </c>
      <c r="C582" t="s">
        <v>15</v>
      </c>
      <c r="D582" s="4">
        <f t="shared" si="9"/>
        <v>1.8946078431372548</v>
      </c>
    </row>
    <row r="583" spans="1:4" x14ac:dyDescent="0.25">
      <c r="A583" s="3">
        <v>45652</v>
      </c>
      <c r="B583">
        <v>11.34</v>
      </c>
      <c r="C583" t="s">
        <v>15</v>
      </c>
      <c r="D583" s="4">
        <f t="shared" si="9"/>
        <v>1.7794117647058822</v>
      </c>
    </row>
    <row r="584" spans="1:4" x14ac:dyDescent="0.25">
      <c r="A584" s="3">
        <v>45653</v>
      </c>
      <c r="B584">
        <v>10.71</v>
      </c>
      <c r="C584" t="s">
        <v>15</v>
      </c>
      <c r="D584" s="4">
        <f t="shared" si="9"/>
        <v>1.625</v>
      </c>
    </row>
    <row r="585" spans="1:4" x14ac:dyDescent="0.25">
      <c r="A585" s="3">
        <v>45656</v>
      </c>
      <c r="B585">
        <v>9.94</v>
      </c>
      <c r="C585" t="s">
        <v>15</v>
      </c>
      <c r="D585" s="4">
        <f t="shared" si="9"/>
        <v>1.4362745098039214</v>
      </c>
    </row>
    <row r="586" spans="1:4" x14ac:dyDescent="0.25">
      <c r="A586" s="3">
        <v>45657</v>
      </c>
      <c r="B586">
        <v>9.82</v>
      </c>
      <c r="C586" t="s">
        <v>15</v>
      </c>
      <c r="D586" s="4">
        <f t="shared" si="9"/>
        <v>1.4068627450980391</v>
      </c>
    </row>
    <row r="587" spans="1:4" x14ac:dyDescent="0.25">
      <c r="A587" s="3">
        <v>45659</v>
      </c>
      <c r="B587">
        <v>10.46</v>
      </c>
      <c r="C587" t="s">
        <v>15</v>
      </c>
      <c r="D587" s="4">
        <f t="shared" si="9"/>
        <v>1.5637254901960786</v>
      </c>
    </row>
    <row r="588" spans="1:4" x14ac:dyDescent="0.25">
      <c r="A588" s="3">
        <v>45660</v>
      </c>
      <c r="B588">
        <v>11.34</v>
      </c>
      <c r="C588" t="s">
        <v>15</v>
      </c>
      <c r="D588" s="4">
        <f t="shared" si="9"/>
        <v>1.7794117647058822</v>
      </c>
    </row>
    <row r="589" spans="1:4" x14ac:dyDescent="0.25">
      <c r="A589" s="3">
        <v>45663</v>
      </c>
      <c r="B589">
        <v>11.77</v>
      </c>
      <c r="C589" t="s">
        <v>15</v>
      </c>
      <c r="D589" s="4">
        <f t="shared" si="9"/>
        <v>1.8848039215686274</v>
      </c>
    </row>
    <row r="590" spans="1:4" x14ac:dyDescent="0.25">
      <c r="A590" s="3">
        <v>45664</v>
      </c>
      <c r="B590">
        <v>11.38</v>
      </c>
      <c r="C590" t="s">
        <v>15</v>
      </c>
      <c r="D590" s="4">
        <f t="shared" si="9"/>
        <v>1.7892156862745101</v>
      </c>
    </row>
    <row r="591" spans="1:4" x14ac:dyDescent="0.25">
      <c r="A591" s="3">
        <v>45665</v>
      </c>
      <c r="B591">
        <v>10.51</v>
      </c>
      <c r="C591" t="s">
        <v>15</v>
      </c>
      <c r="D591" s="4">
        <f t="shared" si="9"/>
        <v>1.5759803921568625</v>
      </c>
    </row>
    <row r="592" spans="1:4" x14ac:dyDescent="0.25">
      <c r="A592" s="3">
        <v>45667</v>
      </c>
      <c r="B592">
        <v>11</v>
      </c>
      <c r="C592" t="s">
        <v>15</v>
      </c>
      <c r="D592" s="4">
        <f t="shared" si="9"/>
        <v>1.6960784313725488</v>
      </c>
    </row>
    <row r="593" spans="1:4" x14ac:dyDescent="0.25">
      <c r="A593" s="3">
        <v>45670</v>
      </c>
      <c r="B593">
        <v>10.46</v>
      </c>
      <c r="C593" t="s">
        <v>15</v>
      </c>
      <c r="D593" s="4">
        <f t="shared" si="9"/>
        <v>1.5637254901960786</v>
      </c>
    </row>
    <row r="594" spans="1:4" x14ac:dyDescent="0.25">
      <c r="A594" s="3">
        <v>45671</v>
      </c>
      <c r="B594">
        <v>10.97</v>
      </c>
      <c r="C594" t="s">
        <v>15</v>
      </c>
      <c r="D594" s="4">
        <f t="shared" si="9"/>
        <v>1.6887254901960786</v>
      </c>
    </row>
    <row r="595" spans="1:4" x14ac:dyDescent="0.25">
      <c r="A595" s="3">
        <v>45672</v>
      </c>
      <c r="B595">
        <v>11.55</v>
      </c>
      <c r="C595" t="s">
        <v>15</v>
      </c>
      <c r="D595" s="4">
        <f t="shared" si="9"/>
        <v>1.8308823529411766</v>
      </c>
    </row>
    <row r="596" spans="1:4" x14ac:dyDescent="0.25">
      <c r="A596" s="3">
        <v>45673</v>
      </c>
      <c r="B596">
        <v>11.45</v>
      </c>
      <c r="C596" t="s">
        <v>15</v>
      </c>
      <c r="D596" s="4">
        <f t="shared" si="9"/>
        <v>1.8063725490196076</v>
      </c>
    </row>
    <row r="597" spans="1:4" x14ac:dyDescent="0.25">
      <c r="A597" s="3">
        <v>45674</v>
      </c>
      <c r="B597">
        <v>11.99</v>
      </c>
      <c r="C597" t="s">
        <v>15</v>
      </c>
      <c r="D597" s="4">
        <f t="shared" si="9"/>
        <v>1.9387254901960786</v>
      </c>
    </row>
    <row r="598" spans="1:4" x14ac:dyDescent="0.25">
      <c r="A598" s="3">
        <v>45678</v>
      </c>
      <c r="B598">
        <v>10.81</v>
      </c>
      <c r="C598" t="s">
        <v>15</v>
      </c>
      <c r="D598" s="4">
        <f t="shared" si="9"/>
        <v>1.6495098039215685</v>
      </c>
    </row>
    <row r="599" spans="1:4" x14ac:dyDescent="0.25">
      <c r="A599" s="3">
        <v>45679</v>
      </c>
      <c r="B599">
        <v>11.66</v>
      </c>
      <c r="C599" t="s">
        <v>15</v>
      </c>
      <c r="D599" s="4">
        <f t="shared" si="9"/>
        <v>1.857843137254902</v>
      </c>
    </row>
    <row r="600" spans="1:4" x14ac:dyDescent="0.25">
      <c r="A600" s="3">
        <v>45680</v>
      </c>
      <c r="B600">
        <v>12.28</v>
      </c>
      <c r="C600" t="s">
        <v>15</v>
      </c>
      <c r="D600" s="4">
        <f t="shared" si="9"/>
        <v>2.0098039215686274</v>
      </c>
    </row>
    <row r="601" spans="1:4" x14ac:dyDescent="0.25">
      <c r="A601" s="3">
        <v>45681</v>
      </c>
      <c r="B601">
        <v>13.32</v>
      </c>
      <c r="C601" t="s">
        <v>15</v>
      </c>
      <c r="D601" s="4">
        <f t="shared" si="9"/>
        <v>2.2647058823529411</v>
      </c>
    </row>
    <row r="602" spans="1:4" x14ac:dyDescent="0.25">
      <c r="A602" s="3">
        <v>45684</v>
      </c>
      <c r="B602">
        <v>10.09</v>
      </c>
      <c r="C602" t="s">
        <v>15</v>
      </c>
      <c r="D602" s="4">
        <f t="shared" si="9"/>
        <v>1.4730392156862746</v>
      </c>
    </row>
    <row r="603" spans="1:4" x14ac:dyDescent="0.25">
      <c r="A603" s="3">
        <v>45685</v>
      </c>
      <c r="B603">
        <v>10.08</v>
      </c>
      <c r="C603" t="s">
        <v>15</v>
      </c>
      <c r="D603" s="4">
        <f t="shared" si="9"/>
        <v>1.4705882352941178</v>
      </c>
    </row>
    <row r="604" spans="1:4" x14ac:dyDescent="0.25">
      <c r="A604" s="3">
        <v>45686</v>
      </c>
      <c r="B604">
        <v>9.98</v>
      </c>
      <c r="C604" t="s">
        <v>15</v>
      </c>
      <c r="D604" s="4">
        <f t="shared" si="9"/>
        <v>1.4460784313725492</v>
      </c>
    </row>
    <row r="605" spans="1:4" x14ac:dyDescent="0.25">
      <c r="A605" s="3">
        <v>45687</v>
      </c>
      <c r="B605">
        <v>10.3</v>
      </c>
      <c r="C605" t="s">
        <v>15</v>
      </c>
      <c r="D605" s="4">
        <f t="shared" si="9"/>
        <v>1.5245098039215685</v>
      </c>
    </row>
    <row r="606" spans="1:4" x14ac:dyDescent="0.25">
      <c r="A606" s="3">
        <v>45688</v>
      </c>
      <c r="B606">
        <v>10.220000000000001</v>
      </c>
      <c r="C606" t="s">
        <v>15</v>
      </c>
      <c r="D606" s="4">
        <f t="shared" si="9"/>
        <v>1.5049019607843137</v>
      </c>
    </row>
    <row r="607" spans="1:4" x14ac:dyDescent="0.25">
      <c r="A607" s="3">
        <v>45691</v>
      </c>
      <c r="B607">
        <v>10.68</v>
      </c>
      <c r="C607" t="s">
        <v>15</v>
      </c>
      <c r="D607" s="4">
        <f t="shared" si="9"/>
        <v>1.6176470588235294</v>
      </c>
    </row>
    <row r="608" spans="1:4" x14ac:dyDescent="0.25">
      <c r="A608" s="3">
        <v>45692</v>
      </c>
      <c r="B608">
        <v>10.68</v>
      </c>
      <c r="C608" t="s">
        <v>15</v>
      </c>
      <c r="D608" s="4">
        <f t="shared" si="9"/>
        <v>1.6176470588235294</v>
      </c>
    </row>
    <row r="609" spans="1:4" x14ac:dyDescent="0.25">
      <c r="A609" s="3">
        <v>45693</v>
      </c>
      <c r="B609">
        <v>11.07</v>
      </c>
      <c r="C609" t="s">
        <v>15</v>
      </c>
      <c r="D609" s="4">
        <f t="shared" si="9"/>
        <v>1.7132352941176472</v>
      </c>
    </row>
    <row r="610" spans="1:4" x14ac:dyDescent="0.25">
      <c r="A610" s="3">
        <v>45694</v>
      </c>
      <c r="B610">
        <v>11.59</v>
      </c>
      <c r="C610" t="s">
        <v>15</v>
      </c>
      <c r="D610" s="4">
        <f t="shared" si="9"/>
        <v>1.840686274509804</v>
      </c>
    </row>
    <row r="611" spans="1:4" x14ac:dyDescent="0.25">
      <c r="A611" s="3">
        <v>45695</v>
      </c>
      <c r="B611">
        <v>12.47</v>
      </c>
      <c r="C611" t="s">
        <v>15</v>
      </c>
      <c r="D611" s="4">
        <f t="shared" si="9"/>
        <v>2.0563725490196081</v>
      </c>
    </row>
    <row r="612" spans="1:4" x14ac:dyDescent="0.25">
      <c r="A612" s="3">
        <v>45698</v>
      </c>
      <c r="B612">
        <v>12.86</v>
      </c>
      <c r="C612" t="s">
        <v>15</v>
      </c>
      <c r="D612" s="4">
        <f t="shared" si="9"/>
        <v>2.1519607843137254</v>
      </c>
    </row>
    <row r="613" spans="1:4" x14ac:dyDescent="0.25">
      <c r="A613" s="3">
        <v>45699</v>
      </c>
      <c r="B613">
        <v>12.42</v>
      </c>
      <c r="C613" t="s">
        <v>15</v>
      </c>
      <c r="D613" s="4">
        <f t="shared" si="9"/>
        <v>2.0441176470588234</v>
      </c>
    </row>
    <row r="614" spans="1:4" x14ac:dyDescent="0.25">
      <c r="A614" s="3">
        <v>45700</v>
      </c>
      <c r="B614">
        <v>13.01</v>
      </c>
      <c r="C614" t="s">
        <v>15</v>
      </c>
      <c r="D614" s="4">
        <f t="shared" si="9"/>
        <v>2.1887254901960782</v>
      </c>
    </row>
    <row r="615" spans="1:4" x14ac:dyDescent="0.25">
      <c r="A615" s="3">
        <v>45701</v>
      </c>
      <c r="B615">
        <v>13.08</v>
      </c>
      <c r="C615" t="s">
        <v>15</v>
      </c>
      <c r="D615" s="4">
        <f t="shared" si="9"/>
        <v>2.2058823529411766</v>
      </c>
    </row>
    <row r="616" spans="1:4" x14ac:dyDescent="0.25">
      <c r="A616" s="3">
        <v>45702</v>
      </c>
      <c r="B616">
        <v>13.01</v>
      </c>
      <c r="C616" t="s">
        <v>15</v>
      </c>
      <c r="D616" s="4">
        <f t="shared" si="9"/>
        <v>2.1887254901960782</v>
      </c>
    </row>
    <row r="617" spans="1:4" x14ac:dyDescent="0.25">
      <c r="A617" s="3">
        <v>45706</v>
      </c>
      <c r="B617">
        <v>12.97</v>
      </c>
      <c r="C617" t="s">
        <v>15</v>
      </c>
      <c r="D617" s="4">
        <f t="shared" si="9"/>
        <v>2.1789215686274512</v>
      </c>
    </row>
    <row r="618" spans="1:4" x14ac:dyDescent="0.25">
      <c r="A618" s="3">
        <v>45707</v>
      </c>
      <c r="B618">
        <v>13</v>
      </c>
      <c r="C618" t="s">
        <v>15</v>
      </c>
      <c r="D618" s="4">
        <f t="shared" si="9"/>
        <v>2.1862745098039214</v>
      </c>
    </row>
    <row r="619" spans="1:4" x14ac:dyDescent="0.25">
      <c r="A619" s="3">
        <v>45708</v>
      </c>
      <c r="B619">
        <v>12.36</v>
      </c>
      <c r="C619" t="s">
        <v>15</v>
      </c>
      <c r="D619" s="4">
        <f t="shared" si="9"/>
        <v>2.0294117647058822</v>
      </c>
    </row>
    <row r="620" spans="1:4" x14ac:dyDescent="0.25">
      <c r="A620" s="3">
        <v>45709</v>
      </c>
      <c r="B620">
        <v>10.88</v>
      </c>
      <c r="C620" t="s">
        <v>15</v>
      </c>
      <c r="D620" s="4">
        <f t="shared" si="9"/>
        <v>1.666666666666667</v>
      </c>
    </row>
    <row r="621" spans="1:4" x14ac:dyDescent="0.25">
      <c r="A621" s="3">
        <v>45712</v>
      </c>
      <c r="B621">
        <v>10.16</v>
      </c>
      <c r="C621" t="s">
        <v>15</v>
      </c>
      <c r="D621" s="4">
        <f t="shared" si="9"/>
        <v>1.4901960784313726</v>
      </c>
    </row>
    <row r="622" spans="1:4" x14ac:dyDescent="0.25">
      <c r="A622" s="3">
        <v>45713</v>
      </c>
      <c r="B622">
        <v>8.7799999999999994</v>
      </c>
      <c r="C622" t="s">
        <v>15</v>
      </c>
      <c r="D622" s="4">
        <f t="shared" si="9"/>
        <v>1.1519607843137254</v>
      </c>
    </row>
    <row r="623" spans="1:4" x14ac:dyDescent="0.25">
      <c r="A623" s="3">
        <v>45714</v>
      </c>
      <c r="B623">
        <v>8.49</v>
      </c>
      <c r="C623" t="s">
        <v>15</v>
      </c>
      <c r="D623" s="4">
        <f t="shared" si="9"/>
        <v>1.0808823529411766</v>
      </c>
    </row>
    <row r="624" spans="1:4" x14ac:dyDescent="0.25">
      <c r="A624" s="3">
        <v>45715</v>
      </c>
      <c r="B624">
        <v>7.86</v>
      </c>
      <c r="C624" t="s">
        <v>15</v>
      </c>
      <c r="D624" s="4">
        <f t="shared" si="9"/>
        <v>0.92647058823529416</v>
      </c>
    </row>
    <row r="625" spans="1:4" x14ac:dyDescent="0.25">
      <c r="A625" s="3">
        <v>45716</v>
      </c>
      <c r="B625">
        <v>8.24</v>
      </c>
      <c r="C625" t="s">
        <v>15</v>
      </c>
      <c r="D625" s="4">
        <f t="shared" si="9"/>
        <v>1.0196078431372548</v>
      </c>
    </row>
    <row r="626" spans="1:4" x14ac:dyDescent="0.25">
      <c r="A626" s="3">
        <v>45719</v>
      </c>
      <c r="B626">
        <v>7.57</v>
      </c>
      <c r="C626" t="s">
        <v>15</v>
      </c>
      <c r="D626" s="4">
        <f t="shared" si="9"/>
        <v>0.85539215686274517</v>
      </c>
    </row>
    <row r="627" spans="1:4" x14ac:dyDescent="0.25">
      <c r="A627" s="3">
        <v>45720</v>
      </c>
      <c r="B627">
        <v>7.54</v>
      </c>
      <c r="C627" t="s">
        <v>15</v>
      </c>
      <c r="D627" s="4">
        <f t="shared" si="9"/>
        <v>0.84803921568627438</v>
      </c>
    </row>
    <row r="628" spans="1:4" x14ac:dyDescent="0.25">
      <c r="A628" s="3">
        <v>45721</v>
      </c>
      <c r="B628">
        <v>8.06</v>
      </c>
      <c r="C628" t="s">
        <v>15</v>
      </c>
      <c r="D628" s="4">
        <f t="shared" si="9"/>
        <v>0.97549019607843146</v>
      </c>
    </row>
    <row r="629" spans="1:4" x14ac:dyDescent="0.25">
      <c r="A629" s="3">
        <v>45722</v>
      </c>
      <c r="B629">
        <v>7.62</v>
      </c>
      <c r="C629" t="s">
        <v>15</v>
      </c>
      <c r="D629" s="4">
        <f t="shared" si="9"/>
        <v>0.86764705882352944</v>
      </c>
    </row>
    <row r="630" spans="1:4" x14ac:dyDescent="0.25">
      <c r="A630" s="3">
        <v>45723</v>
      </c>
      <c r="B630">
        <v>7.7</v>
      </c>
      <c r="C630" t="s">
        <v>15</v>
      </c>
      <c r="D630" s="4">
        <f t="shared" si="9"/>
        <v>0.88725490196078427</v>
      </c>
    </row>
    <row r="631" spans="1:4" x14ac:dyDescent="0.25">
      <c r="A631" s="3">
        <v>45726</v>
      </c>
      <c r="B631">
        <v>6.62</v>
      </c>
      <c r="C631" t="s">
        <v>15</v>
      </c>
      <c r="D631" s="4">
        <f t="shared" si="9"/>
        <v>0.62254901960784315</v>
      </c>
    </row>
    <row r="632" spans="1:4" x14ac:dyDescent="0.25">
      <c r="A632" s="3">
        <v>45727</v>
      </c>
      <c r="B632">
        <v>7.05</v>
      </c>
      <c r="C632" t="s">
        <v>15</v>
      </c>
      <c r="D632" s="4">
        <f t="shared" si="9"/>
        <v>0.72794117647058809</v>
      </c>
    </row>
    <row r="633" spans="1:4" x14ac:dyDescent="0.25">
      <c r="A633" s="3">
        <v>45728</v>
      </c>
      <c r="B633">
        <v>7.04</v>
      </c>
      <c r="C633" t="s">
        <v>15</v>
      </c>
      <c r="D633" s="4">
        <f t="shared" si="9"/>
        <v>0.72549019607843146</v>
      </c>
    </row>
    <row r="634" spans="1:4" x14ac:dyDescent="0.25">
      <c r="A634" s="3">
        <v>45729</v>
      </c>
      <c r="B634">
        <v>6.75</v>
      </c>
      <c r="C634" t="s">
        <v>15</v>
      </c>
      <c r="D634" s="4">
        <f t="shared" si="9"/>
        <v>0.65441176470588225</v>
      </c>
    </row>
    <row r="635" spans="1:4" x14ac:dyDescent="0.25">
      <c r="A635" s="3">
        <v>45730</v>
      </c>
      <c r="B635">
        <v>7.21</v>
      </c>
      <c r="C635" t="s">
        <v>15</v>
      </c>
      <c r="D635" s="4">
        <f t="shared" si="9"/>
        <v>0.76715686274509798</v>
      </c>
    </row>
    <row r="636" spans="1:4" x14ac:dyDescent="0.25">
      <c r="A636" s="3">
        <v>45733</v>
      </c>
      <c r="B636">
        <v>7.35</v>
      </c>
      <c r="C636" t="s">
        <v>15</v>
      </c>
      <c r="D636" s="4">
        <f t="shared" si="9"/>
        <v>0.80147058823529393</v>
      </c>
    </row>
    <row r="637" spans="1:4" x14ac:dyDescent="0.25">
      <c r="A637" s="3">
        <v>45734</v>
      </c>
      <c r="B637">
        <v>6.59</v>
      </c>
      <c r="C637" t="s">
        <v>15</v>
      </c>
      <c r="D637" s="4">
        <f t="shared" si="9"/>
        <v>0.61519607843137258</v>
      </c>
    </row>
    <row r="638" spans="1:4" x14ac:dyDescent="0.25">
      <c r="A638" s="3">
        <v>45735</v>
      </c>
      <c r="B638">
        <v>7.2</v>
      </c>
      <c r="C638" t="s">
        <v>15</v>
      </c>
      <c r="D638" s="4">
        <f t="shared" si="9"/>
        <v>0.76470588235294112</v>
      </c>
    </row>
    <row r="639" spans="1:4" x14ac:dyDescent="0.25">
      <c r="A639" s="3">
        <v>45736</v>
      </c>
      <c r="B639">
        <v>7.21</v>
      </c>
      <c r="C639" t="s">
        <v>15</v>
      </c>
      <c r="D639" s="4">
        <f t="shared" si="9"/>
        <v>0.76715686274509798</v>
      </c>
    </row>
    <row r="640" spans="1:4" x14ac:dyDescent="0.25">
      <c r="A640" s="3">
        <v>45737</v>
      </c>
      <c r="B640">
        <v>7.15</v>
      </c>
      <c r="C640" t="s">
        <v>15</v>
      </c>
      <c r="D640" s="4">
        <f t="shared" si="9"/>
        <v>0.75245098039215685</v>
      </c>
    </row>
    <row r="641" spans="1:4" x14ac:dyDescent="0.25">
      <c r="A641" s="3">
        <v>45740</v>
      </c>
      <c r="B641">
        <v>7.69</v>
      </c>
      <c r="C641" t="s">
        <v>15</v>
      </c>
      <c r="D641" s="4">
        <f t="shared" si="9"/>
        <v>0.88480392156862742</v>
      </c>
    </row>
    <row r="642" spans="1:4" x14ac:dyDescent="0.25">
      <c r="A642" s="3">
        <v>45741</v>
      </c>
      <c r="B642">
        <v>7.4</v>
      </c>
      <c r="C642" t="s">
        <v>15</v>
      </c>
      <c r="D642" s="4">
        <f t="shared" ref="D642:D705" si="10">(B642/B$2-1)</f>
        <v>0.81372549019607843</v>
      </c>
    </row>
    <row r="643" spans="1:4" x14ac:dyDescent="0.25">
      <c r="A643" s="3">
        <v>45742</v>
      </c>
      <c r="B643">
        <v>6.71</v>
      </c>
      <c r="C643" t="s">
        <v>15</v>
      </c>
      <c r="D643" s="4">
        <f t="shared" si="10"/>
        <v>0.64460784313725483</v>
      </c>
    </row>
    <row r="644" spans="1:4" x14ac:dyDescent="0.25">
      <c r="A644" s="3">
        <v>45743</v>
      </c>
      <c r="B644">
        <v>6.46</v>
      </c>
      <c r="C644" t="s">
        <v>15</v>
      </c>
      <c r="D644" s="4">
        <f t="shared" si="10"/>
        <v>0.58333333333333326</v>
      </c>
    </row>
    <row r="645" spans="1:4" x14ac:dyDescent="0.25">
      <c r="A645" s="3">
        <v>45744</v>
      </c>
      <c r="B645">
        <v>6.07</v>
      </c>
      <c r="C645" t="s">
        <v>15</v>
      </c>
      <c r="D645" s="4">
        <f t="shared" si="10"/>
        <v>0.48774509803921573</v>
      </c>
    </row>
    <row r="646" spans="1:4" x14ac:dyDescent="0.25">
      <c r="A646" s="3">
        <v>45747</v>
      </c>
      <c r="B646">
        <v>6.09</v>
      </c>
      <c r="C646" t="s">
        <v>15</v>
      </c>
      <c r="D646" s="4">
        <f t="shared" si="10"/>
        <v>0.49264705882352944</v>
      </c>
    </row>
    <row r="647" spans="1:4" x14ac:dyDescent="0.25">
      <c r="A647" s="3">
        <v>45748</v>
      </c>
      <c r="B647">
        <v>6.64</v>
      </c>
      <c r="C647" t="s">
        <v>15</v>
      </c>
      <c r="D647" s="4">
        <f t="shared" si="10"/>
        <v>0.62745098039215685</v>
      </c>
    </row>
    <row r="648" spans="1:4" x14ac:dyDescent="0.25">
      <c r="A648" s="3">
        <v>45749</v>
      </c>
      <c r="B648">
        <v>6.76</v>
      </c>
      <c r="C648" t="s">
        <v>15</v>
      </c>
      <c r="D648" s="4">
        <f t="shared" si="10"/>
        <v>0.6568627450980391</v>
      </c>
    </row>
    <row r="649" spans="1:4" x14ac:dyDescent="0.25">
      <c r="A649" s="3">
        <v>45750</v>
      </c>
      <c r="B649">
        <v>6.04</v>
      </c>
      <c r="C649" t="s">
        <v>15</v>
      </c>
      <c r="D649" s="4">
        <f t="shared" si="10"/>
        <v>0.48039215686274517</v>
      </c>
    </row>
    <row r="650" spans="1:4" x14ac:dyDescent="0.25">
      <c r="A650" s="3">
        <v>45751</v>
      </c>
      <c r="B650">
        <v>5.94</v>
      </c>
      <c r="C650" t="s">
        <v>15</v>
      </c>
      <c r="D650" s="4">
        <f t="shared" si="10"/>
        <v>0.45588235294117663</v>
      </c>
    </row>
    <row r="651" spans="1:4" x14ac:dyDescent="0.25">
      <c r="A651" s="3">
        <v>45754</v>
      </c>
      <c r="B651">
        <v>5.88</v>
      </c>
      <c r="C651" t="s">
        <v>15</v>
      </c>
      <c r="D651" s="4">
        <f t="shared" si="10"/>
        <v>0.44117647058823528</v>
      </c>
    </row>
    <row r="652" spans="1:4" x14ac:dyDescent="0.25">
      <c r="A652" s="3">
        <v>45755</v>
      </c>
      <c r="B652">
        <v>5.3</v>
      </c>
      <c r="C652" t="s">
        <v>15</v>
      </c>
      <c r="D652" s="4">
        <f t="shared" si="10"/>
        <v>0.29901960784313708</v>
      </c>
    </row>
    <row r="653" spans="1:4" x14ac:dyDescent="0.25">
      <c r="A653" s="3">
        <v>45756</v>
      </c>
      <c r="B653">
        <v>5.9</v>
      </c>
      <c r="C653" t="s">
        <v>15</v>
      </c>
      <c r="D653" s="4">
        <f t="shared" si="10"/>
        <v>0.44607843137254899</v>
      </c>
    </row>
    <row r="654" spans="1:4" x14ac:dyDescent="0.25">
      <c r="A654" s="3">
        <v>45757</v>
      </c>
      <c r="B654">
        <v>5.49</v>
      </c>
      <c r="C654" t="s">
        <v>15</v>
      </c>
      <c r="D654" s="4">
        <f t="shared" si="10"/>
        <v>0.34558823529411775</v>
      </c>
    </row>
    <row r="655" spans="1:4" x14ac:dyDescent="0.25">
      <c r="A655" s="3">
        <v>45758</v>
      </c>
      <c r="B655">
        <v>5.63</v>
      </c>
      <c r="C655" t="s">
        <v>15</v>
      </c>
      <c r="D655" s="4">
        <f t="shared" si="10"/>
        <v>0.37990196078431371</v>
      </c>
    </row>
    <row r="656" spans="1:4" x14ac:dyDescent="0.25">
      <c r="A656" s="3">
        <v>45761</v>
      </c>
      <c r="B656">
        <v>5.75</v>
      </c>
      <c r="C656" t="s">
        <v>15</v>
      </c>
      <c r="D656" s="4">
        <f t="shared" si="10"/>
        <v>0.40931372549019596</v>
      </c>
    </row>
    <row r="657" spans="1:4" x14ac:dyDescent="0.25">
      <c r="A657" s="3">
        <v>45762</v>
      </c>
      <c r="B657">
        <v>5.45</v>
      </c>
      <c r="C657" t="s">
        <v>15</v>
      </c>
      <c r="D657" s="4">
        <f t="shared" si="10"/>
        <v>0.33578431372549011</v>
      </c>
    </row>
    <row r="658" spans="1:4" x14ac:dyDescent="0.25">
      <c r="A658" s="3">
        <v>45763</v>
      </c>
      <c r="B658">
        <v>5.47</v>
      </c>
      <c r="C658" t="s">
        <v>15</v>
      </c>
      <c r="D658" s="4">
        <f t="shared" si="10"/>
        <v>0.34068627450980382</v>
      </c>
    </row>
    <row r="659" spans="1:4" x14ac:dyDescent="0.25">
      <c r="A659" s="3">
        <v>45764</v>
      </c>
      <c r="B659">
        <v>5.59</v>
      </c>
      <c r="C659" t="s">
        <v>15</v>
      </c>
      <c r="D659" s="4">
        <f t="shared" si="10"/>
        <v>0.37009803921568629</v>
      </c>
    </row>
    <row r="660" spans="1:4" x14ac:dyDescent="0.25">
      <c r="A660" s="3">
        <v>45768</v>
      </c>
      <c r="B660">
        <v>5.51</v>
      </c>
      <c r="C660" t="s">
        <v>15</v>
      </c>
      <c r="D660" s="4">
        <f t="shared" si="10"/>
        <v>0.35049019607843124</v>
      </c>
    </row>
    <row r="661" spans="1:4" x14ac:dyDescent="0.25">
      <c r="A661" s="3">
        <v>45769</v>
      </c>
      <c r="B661">
        <v>6.06</v>
      </c>
      <c r="C661" t="s">
        <v>15</v>
      </c>
      <c r="D661" s="4">
        <f t="shared" si="10"/>
        <v>0.48529411764705865</v>
      </c>
    </row>
    <row r="662" spans="1:4" x14ac:dyDescent="0.25">
      <c r="A662" s="3">
        <v>45770</v>
      </c>
      <c r="B662">
        <v>6.1</v>
      </c>
      <c r="C662" t="s">
        <v>15</v>
      </c>
      <c r="D662" s="4">
        <f t="shared" si="10"/>
        <v>0.49509803921568607</v>
      </c>
    </row>
    <row r="663" spans="1:4" x14ac:dyDescent="0.25">
      <c r="A663" s="3">
        <v>45771</v>
      </c>
      <c r="B663">
        <v>6.3</v>
      </c>
      <c r="C663" t="s">
        <v>15</v>
      </c>
      <c r="D663" s="4">
        <f t="shared" si="10"/>
        <v>0.54411764705882337</v>
      </c>
    </row>
    <row r="664" spans="1:4" x14ac:dyDescent="0.25">
      <c r="A664" s="3">
        <v>45772</v>
      </c>
      <c r="B664">
        <v>6.54</v>
      </c>
      <c r="C664" t="s">
        <v>15</v>
      </c>
      <c r="D664" s="4">
        <f t="shared" si="10"/>
        <v>0.60294117647058831</v>
      </c>
    </row>
    <row r="665" spans="1:4" x14ac:dyDescent="0.25">
      <c r="A665" s="3">
        <v>45775</v>
      </c>
      <c r="B665">
        <v>6.39</v>
      </c>
      <c r="C665" t="s">
        <v>15</v>
      </c>
      <c r="D665" s="4">
        <f t="shared" si="10"/>
        <v>0.56617647058823528</v>
      </c>
    </row>
    <row r="666" spans="1:4" x14ac:dyDescent="0.25">
      <c r="A666" s="3">
        <v>45776</v>
      </c>
      <c r="B666">
        <v>6.27</v>
      </c>
      <c r="C666" t="s">
        <v>15</v>
      </c>
      <c r="D666" s="4">
        <f t="shared" si="10"/>
        <v>0.53676470588235281</v>
      </c>
    </row>
    <row r="667" spans="1:4" x14ac:dyDescent="0.25">
      <c r="A667" s="3">
        <v>45777</v>
      </c>
      <c r="B667">
        <v>6.11</v>
      </c>
      <c r="C667" t="s">
        <v>15</v>
      </c>
      <c r="D667" s="4">
        <f t="shared" si="10"/>
        <v>0.49754901960784315</v>
      </c>
    </row>
    <row r="668" spans="1:4" x14ac:dyDescent="0.25">
      <c r="A668" s="3">
        <v>45778</v>
      </c>
      <c r="B668">
        <v>6.37</v>
      </c>
      <c r="C668" t="s">
        <v>15</v>
      </c>
      <c r="D668" s="4">
        <f t="shared" si="10"/>
        <v>0.56127450980392157</v>
      </c>
    </row>
    <row r="669" spans="1:4" x14ac:dyDescent="0.25">
      <c r="A669" s="3">
        <v>45779</v>
      </c>
      <c r="B669">
        <v>6.53</v>
      </c>
      <c r="C669" t="s">
        <v>15</v>
      </c>
      <c r="D669" s="4">
        <f t="shared" si="10"/>
        <v>0.60049019607843146</v>
      </c>
    </row>
    <row r="670" spans="1:4" x14ac:dyDescent="0.25">
      <c r="A670" s="3">
        <v>45782</v>
      </c>
      <c r="B670">
        <v>6.19</v>
      </c>
      <c r="C670" t="s">
        <v>15</v>
      </c>
      <c r="D670" s="4">
        <f t="shared" si="10"/>
        <v>0.5171568627450982</v>
      </c>
    </row>
    <row r="671" spans="1:4" x14ac:dyDescent="0.25">
      <c r="A671" s="3">
        <v>45783</v>
      </c>
      <c r="B671">
        <v>6.5</v>
      </c>
      <c r="C671" t="s">
        <v>15</v>
      </c>
      <c r="D671" s="4">
        <f t="shared" si="10"/>
        <v>0.59313725490196068</v>
      </c>
    </row>
    <row r="672" spans="1:4" x14ac:dyDescent="0.25">
      <c r="A672" s="3">
        <v>45784</v>
      </c>
      <c r="B672">
        <v>6.57</v>
      </c>
      <c r="C672" t="s">
        <v>15</v>
      </c>
      <c r="D672" s="4">
        <f t="shared" si="10"/>
        <v>0.61029411764705888</v>
      </c>
    </row>
    <row r="673" spans="1:4" x14ac:dyDescent="0.25">
      <c r="A673" s="3">
        <v>45785</v>
      </c>
      <c r="B673">
        <v>6.89</v>
      </c>
      <c r="C673" t="s">
        <v>15</v>
      </c>
      <c r="D673" s="4">
        <f t="shared" si="10"/>
        <v>0.68872549019607843</v>
      </c>
    </row>
    <row r="674" spans="1:4" x14ac:dyDescent="0.25">
      <c r="A674" s="3">
        <v>45786</v>
      </c>
      <c r="B674">
        <v>7.04</v>
      </c>
      <c r="C674" t="s">
        <v>15</v>
      </c>
      <c r="D674" s="4">
        <f t="shared" si="10"/>
        <v>0.72549019607843146</v>
      </c>
    </row>
    <row r="675" spans="1:4" x14ac:dyDescent="0.25">
      <c r="A675" s="3">
        <v>45789</v>
      </c>
      <c r="B675">
        <v>7.51</v>
      </c>
      <c r="C675" t="s">
        <v>15</v>
      </c>
      <c r="D675" s="4">
        <f t="shared" si="10"/>
        <v>0.84068627450980382</v>
      </c>
    </row>
    <row r="676" spans="1:4" x14ac:dyDescent="0.25">
      <c r="A676" s="3">
        <v>45790</v>
      </c>
      <c r="B676">
        <v>8.1199999999999992</v>
      </c>
      <c r="C676" t="s">
        <v>15</v>
      </c>
      <c r="D676" s="4">
        <f t="shared" si="10"/>
        <v>0.99019607843137236</v>
      </c>
    </row>
    <row r="677" spans="1:4" x14ac:dyDescent="0.25">
      <c r="A677" s="3">
        <v>45791</v>
      </c>
      <c r="B677">
        <v>7.97</v>
      </c>
      <c r="C677" t="s">
        <v>15</v>
      </c>
      <c r="D677" s="4">
        <f t="shared" si="10"/>
        <v>0.95343137254901955</v>
      </c>
    </row>
    <row r="678" spans="1:4" x14ac:dyDescent="0.25">
      <c r="A678" s="3">
        <v>45792</v>
      </c>
      <c r="B678">
        <v>7.75</v>
      </c>
      <c r="C678" t="s">
        <v>15</v>
      </c>
      <c r="D678" s="4">
        <f t="shared" si="10"/>
        <v>0.89950980392156854</v>
      </c>
    </row>
    <row r="679" spans="1:4" x14ac:dyDescent="0.25">
      <c r="A679" s="3">
        <v>45793</v>
      </c>
      <c r="B679">
        <v>8.41</v>
      </c>
      <c r="C679" t="s">
        <v>15</v>
      </c>
      <c r="D679" s="4">
        <f t="shared" si="10"/>
        <v>1.0612745098039214</v>
      </c>
    </row>
    <row r="680" spans="1:4" x14ac:dyDescent="0.25">
      <c r="A680" s="3">
        <v>45796</v>
      </c>
      <c r="B680">
        <v>8.5399999999999991</v>
      </c>
      <c r="C680" t="s">
        <v>15</v>
      </c>
      <c r="D680" s="4">
        <f t="shared" si="10"/>
        <v>1.0931372549019605</v>
      </c>
    </row>
    <row r="681" spans="1:4" x14ac:dyDescent="0.25">
      <c r="A681" s="3">
        <v>45797</v>
      </c>
      <c r="B681">
        <v>8.61</v>
      </c>
      <c r="C681" t="s">
        <v>15</v>
      </c>
      <c r="D681" s="4">
        <f t="shared" si="10"/>
        <v>1.1102941176470584</v>
      </c>
    </row>
    <row r="682" spans="1:4" x14ac:dyDescent="0.25">
      <c r="A682" s="3">
        <v>45798</v>
      </c>
      <c r="B682">
        <v>8.89</v>
      </c>
      <c r="C682" t="s">
        <v>15</v>
      </c>
      <c r="D682" s="4">
        <f t="shared" si="10"/>
        <v>1.1789215686274512</v>
      </c>
    </row>
    <row r="683" spans="1:4" x14ac:dyDescent="0.25">
      <c r="A683" s="3">
        <v>45799</v>
      </c>
      <c r="B683">
        <v>9.2799999999999994</v>
      </c>
      <c r="C683" t="s">
        <v>15</v>
      </c>
      <c r="D683" s="4">
        <f t="shared" si="10"/>
        <v>1.2745098039215685</v>
      </c>
    </row>
    <row r="684" spans="1:4" x14ac:dyDescent="0.25">
      <c r="A684" s="3">
        <v>45800</v>
      </c>
      <c r="B684">
        <v>9.1199999999999992</v>
      </c>
      <c r="C684" t="s">
        <v>15</v>
      </c>
      <c r="D684" s="4">
        <f t="shared" si="10"/>
        <v>1.2352941176470584</v>
      </c>
    </row>
    <row r="685" spans="1:4" x14ac:dyDescent="0.25">
      <c r="A685" s="3">
        <v>45804</v>
      </c>
      <c r="B685">
        <v>9.24</v>
      </c>
      <c r="C685" t="s">
        <v>15</v>
      </c>
      <c r="D685" s="4">
        <f t="shared" si="10"/>
        <v>1.2647058823529411</v>
      </c>
    </row>
    <row r="686" spans="1:4" x14ac:dyDescent="0.25">
      <c r="A686" s="3">
        <v>45805</v>
      </c>
      <c r="B686">
        <v>8.86</v>
      </c>
      <c r="C686" t="s">
        <v>15</v>
      </c>
      <c r="D686" s="4">
        <f t="shared" si="10"/>
        <v>1.1715686274509802</v>
      </c>
    </row>
    <row r="687" spans="1:4" x14ac:dyDescent="0.25">
      <c r="A687" s="3">
        <v>45806</v>
      </c>
      <c r="B687">
        <v>8.6</v>
      </c>
      <c r="C687" t="s">
        <v>15</v>
      </c>
      <c r="D687" s="4">
        <f t="shared" si="10"/>
        <v>1.107843137254902</v>
      </c>
    </row>
    <row r="688" spans="1:4" x14ac:dyDescent="0.25">
      <c r="A688" s="3">
        <v>45807</v>
      </c>
      <c r="B688">
        <v>8.39</v>
      </c>
      <c r="C688" t="s">
        <v>15</v>
      </c>
      <c r="D688" s="4">
        <f t="shared" si="10"/>
        <v>1.0563725490196081</v>
      </c>
    </row>
    <row r="689" spans="1:4" x14ac:dyDescent="0.25">
      <c r="A689" s="3">
        <v>45810</v>
      </c>
      <c r="B689">
        <v>8.73</v>
      </c>
      <c r="C689" t="s">
        <v>15</v>
      </c>
      <c r="D689" s="4">
        <f t="shared" si="10"/>
        <v>1.1397058823529411</v>
      </c>
    </row>
    <row r="690" spans="1:4" x14ac:dyDescent="0.25">
      <c r="A690" s="3">
        <v>45811</v>
      </c>
      <c r="B690">
        <v>8.89</v>
      </c>
      <c r="C690" t="s">
        <v>15</v>
      </c>
      <c r="D690" s="4">
        <f t="shared" si="10"/>
        <v>1.1789215686274512</v>
      </c>
    </row>
    <row r="691" spans="1:4" x14ac:dyDescent="0.25">
      <c r="A691" s="3">
        <v>45812</v>
      </c>
      <c r="B691">
        <v>9.43</v>
      </c>
      <c r="C691" t="s">
        <v>15</v>
      </c>
      <c r="D691" s="4">
        <f t="shared" si="10"/>
        <v>1.3112745098039214</v>
      </c>
    </row>
    <row r="692" spans="1:4" x14ac:dyDescent="0.25">
      <c r="A692" s="3">
        <v>45813</v>
      </c>
      <c r="B692">
        <v>8.9499999999999993</v>
      </c>
      <c r="C692" t="s">
        <v>15</v>
      </c>
      <c r="D692" s="4">
        <f t="shared" si="10"/>
        <v>1.1936274509803919</v>
      </c>
    </row>
    <row r="693" spans="1:4" x14ac:dyDescent="0.25">
      <c r="A693" s="3">
        <v>45814</v>
      </c>
      <c r="B693">
        <v>9.75</v>
      </c>
      <c r="C693" t="s">
        <v>15</v>
      </c>
      <c r="D693" s="4">
        <f t="shared" si="10"/>
        <v>1.3897058823529411</v>
      </c>
    </row>
    <row r="694" spans="1:4" x14ac:dyDescent="0.25">
      <c r="A694" s="3">
        <v>45817</v>
      </c>
      <c r="B694">
        <v>10.34</v>
      </c>
      <c r="C694" t="s">
        <v>15</v>
      </c>
      <c r="D694" s="4">
        <f t="shared" si="10"/>
        <v>1.534313725490196</v>
      </c>
    </row>
    <row r="695" spans="1:4" x14ac:dyDescent="0.25">
      <c r="A695" s="3">
        <v>45818</v>
      </c>
      <c r="B695">
        <v>10.49</v>
      </c>
      <c r="C695" t="s">
        <v>15</v>
      </c>
      <c r="D695" s="4">
        <f t="shared" si="10"/>
        <v>1.5710784313725492</v>
      </c>
    </row>
    <row r="696" spans="1:4" x14ac:dyDescent="0.25">
      <c r="A696" s="3">
        <v>45819</v>
      </c>
      <c r="B696">
        <v>10.3</v>
      </c>
      <c r="C696" t="s">
        <v>15</v>
      </c>
      <c r="D696" s="4">
        <f t="shared" si="10"/>
        <v>1.5245098039215685</v>
      </c>
    </row>
    <row r="697" spans="1:4" x14ac:dyDescent="0.25">
      <c r="A697" s="3">
        <v>45820</v>
      </c>
      <c r="B697">
        <v>10.17</v>
      </c>
      <c r="C697" t="s">
        <v>15</v>
      </c>
      <c r="D697" s="4">
        <f t="shared" si="10"/>
        <v>1.4926470588235294</v>
      </c>
    </row>
    <row r="698" spans="1:4" x14ac:dyDescent="0.25">
      <c r="A698" s="3">
        <v>45821</v>
      </c>
      <c r="B698">
        <v>9.83</v>
      </c>
      <c r="C698" t="s">
        <v>15</v>
      </c>
      <c r="D698" s="4">
        <f t="shared" si="10"/>
        <v>1.409313725490196</v>
      </c>
    </row>
    <row r="699" spans="1:4" x14ac:dyDescent="0.25">
      <c r="A699" s="3">
        <v>45824</v>
      </c>
      <c r="B699">
        <v>10.4</v>
      </c>
      <c r="C699" t="s">
        <v>15</v>
      </c>
      <c r="D699" s="4">
        <f t="shared" si="10"/>
        <v>1.5490196078431371</v>
      </c>
    </row>
    <row r="700" spans="1:4" x14ac:dyDescent="0.25">
      <c r="A700" s="3">
        <v>45825</v>
      </c>
      <c r="B700">
        <v>9.77</v>
      </c>
      <c r="C700" t="s">
        <v>15</v>
      </c>
      <c r="D700" s="4">
        <f t="shared" si="10"/>
        <v>1.3946078431372548</v>
      </c>
    </row>
    <row r="701" spans="1:4" x14ac:dyDescent="0.25">
      <c r="A701" s="3">
        <v>45826</v>
      </c>
      <c r="B701">
        <v>9.8000000000000007</v>
      </c>
      <c r="C701" t="s">
        <v>15</v>
      </c>
      <c r="D701" s="4">
        <f t="shared" si="10"/>
        <v>1.4019607843137258</v>
      </c>
    </row>
    <row r="702" spans="1:4" x14ac:dyDescent="0.25">
      <c r="A702" s="3">
        <v>45828</v>
      </c>
      <c r="B702">
        <v>10.47</v>
      </c>
      <c r="C702" t="s">
        <v>15</v>
      </c>
      <c r="D702" s="4">
        <f t="shared" si="10"/>
        <v>1.5661764705882355</v>
      </c>
    </row>
    <row r="703" spans="1:4" x14ac:dyDescent="0.25">
      <c r="A703" s="3">
        <v>45831</v>
      </c>
      <c r="B703">
        <v>10.66</v>
      </c>
      <c r="C703" t="s">
        <v>15</v>
      </c>
      <c r="D703" s="4">
        <f t="shared" si="10"/>
        <v>1.6127450980392157</v>
      </c>
    </row>
    <row r="704" spans="1:4" x14ac:dyDescent="0.25">
      <c r="A704" s="3">
        <v>45832</v>
      </c>
      <c r="B704">
        <v>11.54</v>
      </c>
      <c r="C704" t="s">
        <v>15</v>
      </c>
      <c r="D704" s="4">
        <f t="shared" si="10"/>
        <v>1.8284313725490193</v>
      </c>
    </row>
    <row r="705" spans="1:4" x14ac:dyDescent="0.25">
      <c r="A705" s="3">
        <v>45833</v>
      </c>
      <c r="B705">
        <v>11.87</v>
      </c>
      <c r="C705" t="s">
        <v>15</v>
      </c>
      <c r="D705" s="4">
        <f t="shared" si="10"/>
        <v>1.909313725490196</v>
      </c>
    </row>
    <row r="706" spans="1:4" x14ac:dyDescent="0.25">
      <c r="A706" s="3">
        <v>45834</v>
      </c>
      <c r="B706">
        <v>13.11</v>
      </c>
      <c r="C706" t="s">
        <v>15</v>
      </c>
      <c r="D706" s="4">
        <f t="shared" ref="D706:D751" si="11">(B706/B$2-1)</f>
        <v>2.2132352941176467</v>
      </c>
    </row>
    <row r="707" spans="1:4" x14ac:dyDescent="0.25">
      <c r="A707" s="3">
        <v>45835</v>
      </c>
      <c r="B707">
        <v>14</v>
      </c>
      <c r="C707" t="s">
        <v>15</v>
      </c>
      <c r="D707" s="4">
        <f t="shared" si="11"/>
        <v>2.4313725490196076</v>
      </c>
    </row>
    <row r="708" spans="1:4" x14ac:dyDescent="0.25">
      <c r="A708" s="3">
        <v>45838</v>
      </c>
      <c r="B708">
        <v>14.57</v>
      </c>
      <c r="C708" t="s">
        <v>15</v>
      </c>
      <c r="D708" s="4">
        <f t="shared" si="11"/>
        <v>2.5710784313725492</v>
      </c>
    </row>
    <row r="709" spans="1:4" x14ac:dyDescent="0.25">
      <c r="A709" s="3">
        <v>45839</v>
      </c>
      <c r="B709">
        <v>15.23</v>
      </c>
      <c r="C709" t="s">
        <v>15</v>
      </c>
      <c r="D709" s="4">
        <f t="shared" si="11"/>
        <v>2.732843137254902</v>
      </c>
    </row>
    <row r="710" spans="1:4" x14ac:dyDescent="0.25">
      <c r="A710" s="3">
        <v>45840</v>
      </c>
      <c r="B710">
        <v>15.66</v>
      </c>
      <c r="C710" t="s">
        <v>15</v>
      </c>
      <c r="D710" s="4">
        <f t="shared" si="11"/>
        <v>2.8382352941176472</v>
      </c>
    </row>
    <row r="711" spans="1:4" x14ac:dyDescent="0.25">
      <c r="A711" s="3">
        <v>45841</v>
      </c>
      <c r="B711">
        <v>16.82</v>
      </c>
      <c r="C711" t="s">
        <v>15</v>
      </c>
      <c r="D711" s="4">
        <f t="shared" si="11"/>
        <v>3.1225490196078427</v>
      </c>
    </row>
    <row r="712" spans="1:4" x14ac:dyDescent="0.25">
      <c r="A712" s="3">
        <v>45845</v>
      </c>
      <c r="B712">
        <v>16.95</v>
      </c>
      <c r="C712" t="s">
        <v>15</v>
      </c>
      <c r="D712" s="4">
        <f t="shared" si="11"/>
        <v>3.1544117647058822</v>
      </c>
    </row>
    <row r="713" spans="1:4" x14ac:dyDescent="0.25">
      <c r="A713" s="3">
        <v>45846</v>
      </c>
      <c r="B713">
        <v>16.89</v>
      </c>
      <c r="C713" t="s">
        <v>15</v>
      </c>
      <c r="D713" s="4">
        <f t="shared" si="11"/>
        <v>3.1397058823529411</v>
      </c>
    </row>
    <row r="714" spans="1:4" x14ac:dyDescent="0.25">
      <c r="A714" s="3">
        <v>45847</v>
      </c>
      <c r="B714">
        <v>16.96</v>
      </c>
      <c r="C714" t="s">
        <v>15</v>
      </c>
      <c r="D714" s="4">
        <f t="shared" si="11"/>
        <v>3.1568627450980395</v>
      </c>
    </row>
    <row r="715" spans="1:4" x14ac:dyDescent="0.25">
      <c r="A715" s="3">
        <v>45848</v>
      </c>
      <c r="B715">
        <v>17.03</v>
      </c>
      <c r="C715" t="s">
        <v>15</v>
      </c>
      <c r="D715" s="4">
        <f t="shared" si="11"/>
        <v>3.1740196078431371</v>
      </c>
    </row>
    <row r="716" spans="1:4" x14ac:dyDescent="0.25">
      <c r="A716" s="3">
        <v>45849</v>
      </c>
      <c r="B716">
        <v>16.23</v>
      </c>
      <c r="C716" t="s">
        <v>15</v>
      </c>
      <c r="D716" s="4">
        <f t="shared" si="11"/>
        <v>2.9779411764705883</v>
      </c>
    </row>
    <row r="717" spans="1:4" x14ac:dyDescent="0.25">
      <c r="A717" s="3">
        <v>45852</v>
      </c>
      <c r="B717">
        <v>17.28</v>
      </c>
      <c r="C717" t="s">
        <v>15</v>
      </c>
      <c r="D717" s="4">
        <f t="shared" si="11"/>
        <v>3.2352941176470589</v>
      </c>
    </row>
    <row r="718" spans="1:4" x14ac:dyDescent="0.25">
      <c r="A718" s="3">
        <v>45853</v>
      </c>
      <c r="B718">
        <v>16.88</v>
      </c>
      <c r="C718" t="s">
        <v>15</v>
      </c>
      <c r="D718" s="4">
        <f t="shared" si="11"/>
        <v>3.1372549019607838</v>
      </c>
    </row>
    <row r="719" spans="1:4" x14ac:dyDescent="0.25">
      <c r="A719" s="3">
        <v>45854</v>
      </c>
      <c r="B719">
        <v>17.309999999999999</v>
      </c>
      <c r="C719" t="s">
        <v>15</v>
      </c>
      <c r="D719" s="4">
        <f t="shared" si="11"/>
        <v>3.242647058823529</v>
      </c>
    </row>
    <row r="720" spans="1:4" x14ac:dyDescent="0.25">
      <c r="A720" s="3">
        <v>45855</v>
      </c>
      <c r="B720">
        <v>18.05</v>
      </c>
      <c r="C720" t="s">
        <v>15</v>
      </c>
      <c r="D720" s="4">
        <f t="shared" si="11"/>
        <v>3.4240196078431371</v>
      </c>
    </row>
    <row r="721" spans="1:4" x14ac:dyDescent="0.25">
      <c r="A721" s="3">
        <v>45856</v>
      </c>
      <c r="B721">
        <v>17.940000000000001</v>
      </c>
      <c r="C721" t="s">
        <v>15</v>
      </c>
      <c r="D721" s="4">
        <f t="shared" si="11"/>
        <v>3.3970588235294121</v>
      </c>
    </row>
    <row r="722" spans="1:4" x14ac:dyDescent="0.25">
      <c r="A722" s="3">
        <v>45859</v>
      </c>
      <c r="B722">
        <v>18.149999999999999</v>
      </c>
      <c r="C722" t="s">
        <v>15</v>
      </c>
      <c r="D722" s="4">
        <f t="shared" si="11"/>
        <v>3.4485294117647056</v>
      </c>
    </row>
    <row r="723" spans="1:4" x14ac:dyDescent="0.25">
      <c r="A723" s="3">
        <v>45860</v>
      </c>
      <c r="B723">
        <v>18.59</v>
      </c>
      <c r="C723" t="s">
        <v>15</v>
      </c>
      <c r="D723" s="4">
        <f t="shared" si="11"/>
        <v>3.5563725490196081</v>
      </c>
    </row>
    <row r="724" spans="1:4" x14ac:dyDescent="0.25">
      <c r="A724" s="3">
        <v>45861</v>
      </c>
      <c r="B724">
        <v>18.989999999999998</v>
      </c>
      <c r="C724" t="s">
        <v>15</v>
      </c>
      <c r="D724" s="4">
        <f t="shared" si="11"/>
        <v>3.6544117647058822</v>
      </c>
    </row>
    <row r="725" spans="1:4" x14ac:dyDescent="0.25">
      <c r="A725" s="3">
        <v>45862</v>
      </c>
      <c r="B725">
        <v>18.14</v>
      </c>
      <c r="C725" t="s">
        <v>15</v>
      </c>
      <c r="D725" s="4">
        <f t="shared" si="11"/>
        <v>3.4460784313725492</v>
      </c>
    </row>
    <row r="726" spans="1:4" x14ac:dyDescent="0.25">
      <c r="A726" s="3">
        <v>45863</v>
      </c>
      <c r="B726">
        <v>17.72</v>
      </c>
      <c r="C726" t="s">
        <v>15</v>
      </c>
      <c r="D726" s="4">
        <f t="shared" si="11"/>
        <v>3.3431372549019605</v>
      </c>
    </row>
    <row r="727" spans="1:4" x14ac:dyDescent="0.25">
      <c r="A727" s="3">
        <v>45866</v>
      </c>
      <c r="B727">
        <v>16.579999999999998</v>
      </c>
      <c r="C727" t="s">
        <v>15</v>
      </c>
      <c r="D727" s="4">
        <f t="shared" si="11"/>
        <v>3.0637254901960782</v>
      </c>
    </row>
    <row r="728" spans="1:4" x14ac:dyDescent="0.25">
      <c r="A728" s="3">
        <v>45867</v>
      </c>
      <c r="B728">
        <v>15.79</v>
      </c>
      <c r="C728" t="s">
        <v>15</v>
      </c>
      <c r="D728" s="4">
        <f t="shared" si="11"/>
        <v>2.8700980392156858</v>
      </c>
    </row>
    <row r="729" spans="1:4" x14ac:dyDescent="0.25">
      <c r="A729" s="3">
        <v>45868</v>
      </c>
      <c r="B729">
        <v>16.14</v>
      </c>
      <c r="C729" t="s">
        <v>15</v>
      </c>
      <c r="D729" s="4">
        <f t="shared" si="11"/>
        <v>2.9558823529411766</v>
      </c>
    </row>
    <row r="730" spans="1:4" x14ac:dyDescent="0.25">
      <c r="A730" s="3">
        <v>45869</v>
      </c>
      <c r="B730">
        <v>16.11</v>
      </c>
      <c r="C730" t="s">
        <v>15</v>
      </c>
      <c r="D730" s="4">
        <f t="shared" si="11"/>
        <v>2.9485294117647056</v>
      </c>
    </row>
    <row r="731" spans="1:4" x14ac:dyDescent="0.25">
      <c r="A731" s="3">
        <v>45870</v>
      </c>
      <c r="B731">
        <v>15.4</v>
      </c>
      <c r="C731" t="s">
        <v>15</v>
      </c>
      <c r="D731" s="4">
        <f t="shared" si="11"/>
        <v>2.7745098039215685</v>
      </c>
    </row>
    <row r="732" spans="1:4" x14ac:dyDescent="0.25">
      <c r="A732" s="3">
        <v>45873</v>
      </c>
      <c r="B732">
        <v>16.48</v>
      </c>
      <c r="C732" t="s">
        <v>15</v>
      </c>
      <c r="D732" s="4">
        <f t="shared" si="11"/>
        <v>3.0392156862745097</v>
      </c>
    </row>
    <row r="733" spans="1:4" x14ac:dyDescent="0.25">
      <c r="A733" s="3">
        <v>45874</v>
      </c>
      <c r="B733">
        <v>16.45</v>
      </c>
      <c r="C733" t="s">
        <v>15</v>
      </c>
      <c r="D733" s="4">
        <f t="shared" si="11"/>
        <v>3.0318627450980387</v>
      </c>
    </row>
    <row r="734" spans="1:4" x14ac:dyDescent="0.25">
      <c r="A734" s="3">
        <v>45875</v>
      </c>
      <c r="B734">
        <v>18.32</v>
      </c>
      <c r="C734" t="s">
        <v>15</v>
      </c>
      <c r="D734" s="4">
        <f t="shared" si="11"/>
        <v>3.4901960784313726</v>
      </c>
    </row>
    <row r="735" spans="1:4" x14ac:dyDescent="0.25">
      <c r="A735" s="3">
        <v>45876</v>
      </c>
      <c r="B735">
        <v>18.57</v>
      </c>
      <c r="C735" t="s">
        <v>15</v>
      </c>
      <c r="D735" s="4">
        <f t="shared" si="11"/>
        <v>3.5514705882352944</v>
      </c>
    </row>
    <row r="736" spans="1:4" x14ac:dyDescent="0.25">
      <c r="A736" s="3">
        <v>45877</v>
      </c>
      <c r="B736">
        <v>18.45</v>
      </c>
      <c r="C736" t="s">
        <v>15</v>
      </c>
      <c r="D736" s="4">
        <f t="shared" si="11"/>
        <v>3.5220588235294112</v>
      </c>
    </row>
    <row r="737" spans="1:4" x14ac:dyDescent="0.25">
      <c r="A737" s="3">
        <v>45880</v>
      </c>
      <c r="B737">
        <v>17.97</v>
      </c>
      <c r="C737" t="s">
        <v>15</v>
      </c>
      <c r="D737" s="4">
        <f t="shared" si="11"/>
        <v>3.4044117647058822</v>
      </c>
    </row>
    <row r="738" spans="1:4" x14ac:dyDescent="0.25">
      <c r="A738" s="3">
        <v>45881</v>
      </c>
      <c r="B738">
        <v>17.829999999999998</v>
      </c>
      <c r="C738" t="s">
        <v>15</v>
      </c>
      <c r="D738" s="4">
        <f t="shared" si="11"/>
        <v>3.3700980392156854</v>
      </c>
    </row>
    <row r="739" spans="1:4" x14ac:dyDescent="0.25">
      <c r="A739" s="3">
        <v>45882</v>
      </c>
      <c r="B739">
        <v>17.73</v>
      </c>
      <c r="C739" t="s">
        <v>15</v>
      </c>
      <c r="D739" s="4">
        <f t="shared" si="11"/>
        <v>3.3455882352941178</v>
      </c>
    </row>
    <row r="740" spans="1:4" x14ac:dyDescent="0.25">
      <c r="A740" s="3">
        <v>45883</v>
      </c>
      <c r="B740">
        <v>19.079999999999998</v>
      </c>
      <c r="C740" t="s">
        <v>15</v>
      </c>
      <c r="D740" s="4">
        <f t="shared" si="11"/>
        <v>3.6764705882352935</v>
      </c>
    </row>
    <row r="741" spans="1:4" x14ac:dyDescent="0.25">
      <c r="A741" s="3">
        <v>45884</v>
      </c>
      <c r="B741">
        <v>19.690000000000001</v>
      </c>
      <c r="C741" t="s">
        <v>15</v>
      </c>
      <c r="D741" s="4">
        <f t="shared" si="11"/>
        <v>3.8259803921568629</v>
      </c>
    </row>
    <row r="742" spans="1:4" x14ac:dyDescent="0.25">
      <c r="A742" s="3">
        <v>45887</v>
      </c>
      <c r="B742">
        <v>20.7</v>
      </c>
      <c r="C742" t="s">
        <v>15</v>
      </c>
      <c r="D742" s="4">
        <f t="shared" si="11"/>
        <v>4.0735294117647056</v>
      </c>
    </row>
    <row r="743" spans="1:4" x14ac:dyDescent="0.25">
      <c r="A743" s="3">
        <v>45888</v>
      </c>
      <c r="B743">
        <v>18.73</v>
      </c>
      <c r="C743" t="s">
        <v>15</v>
      </c>
      <c r="D743" s="4">
        <f t="shared" si="11"/>
        <v>3.590686274509804</v>
      </c>
    </row>
    <row r="744" spans="1:4" x14ac:dyDescent="0.25">
      <c r="A744" s="3">
        <v>45889</v>
      </c>
      <c r="B744">
        <v>19.760000000000002</v>
      </c>
      <c r="C744" t="s">
        <v>15</v>
      </c>
      <c r="D744" s="4">
        <f t="shared" si="11"/>
        <v>3.8431372549019613</v>
      </c>
    </row>
    <row r="745" spans="1:4" x14ac:dyDescent="0.25">
      <c r="A745" s="3">
        <v>45890</v>
      </c>
      <c r="B745">
        <v>19.59</v>
      </c>
      <c r="C745" t="s">
        <v>15</v>
      </c>
      <c r="D745" s="4">
        <f t="shared" si="11"/>
        <v>3.8014705882352944</v>
      </c>
    </row>
    <row r="746" spans="1:4" x14ac:dyDescent="0.25">
      <c r="A746" s="3">
        <v>45891</v>
      </c>
      <c r="B746">
        <v>21.43</v>
      </c>
      <c r="C746" t="s">
        <v>15</v>
      </c>
      <c r="D746" s="4">
        <f t="shared" si="11"/>
        <v>4.2524509803921564</v>
      </c>
    </row>
    <row r="747" spans="1:4" x14ac:dyDescent="0.25">
      <c r="A747" s="3">
        <v>45894</v>
      </c>
      <c r="B747">
        <v>23.12</v>
      </c>
      <c r="C747" t="s">
        <v>15</v>
      </c>
      <c r="D747" s="4">
        <f t="shared" si="11"/>
        <v>4.666666666666667</v>
      </c>
    </row>
    <row r="748" spans="1:4" x14ac:dyDescent="0.25">
      <c r="A748" s="3">
        <v>45895</v>
      </c>
      <c r="B748">
        <v>22.99</v>
      </c>
      <c r="C748" t="s">
        <v>15</v>
      </c>
      <c r="D748" s="4">
        <f t="shared" si="11"/>
        <v>4.6348039215686265</v>
      </c>
    </row>
    <row r="749" spans="1:4" x14ac:dyDescent="0.25">
      <c r="A749" s="3">
        <v>45896</v>
      </c>
      <c r="B749">
        <v>22.35</v>
      </c>
      <c r="C749" t="s">
        <v>15</v>
      </c>
      <c r="D749" s="4">
        <f t="shared" si="11"/>
        <v>4.4779411764705888</v>
      </c>
    </row>
    <row r="750" spans="1:4" x14ac:dyDescent="0.25">
      <c r="A750" s="3">
        <v>45897</v>
      </c>
      <c r="B750">
        <v>23.04</v>
      </c>
      <c r="C750" t="s">
        <v>15</v>
      </c>
      <c r="D750" s="4">
        <f t="shared" si="11"/>
        <v>4.6470588235294112</v>
      </c>
    </row>
    <row r="751" spans="1:4" x14ac:dyDescent="0.25">
      <c r="A751" s="3">
        <v>45898</v>
      </c>
      <c r="B751">
        <v>26.48</v>
      </c>
      <c r="C751" t="s">
        <v>15</v>
      </c>
      <c r="D751" s="4">
        <f t="shared" si="11"/>
        <v>5.4901960784313726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6CCFD-B7FE-4C16-BD15-18D1456517E6}">
  <dimension ref="A1:D751"/>
  <sheetViews>
    <sheetView workbookViewId="0">
      <selection sqref="A1:D1048576"/>
    </sheetView>
  </sheetViews>
  <sheetFormatPr defaultRowHeight="15" x14ac:dyDescent="0.25"/>
  <cols>
    <col min="1" max="1" width="10.140625" bestFit="1" customWidth="1"/>
    <col min="2" max="2" width="8.5703125" bestFit="1" customWidth="1"/>
    <col min="3" max="3" width="8.7109375" bestFit="1" customWidth="1"/>
    <col min="4" max="4" width="12.5703125" style="1" bestFit="1" customWidth="1"/>
    <col min="5" max="5" width="14" bestFit="1" customWidth="1"/>
  </cols>
  <sheetData>
    <row r="1" spans="1:4" x14ac:dyDescent="0.25">
      <c r="A1" t="s">
        <v>11</v>
      </c>
      <c r="B1" t="s">
        <v>12</v>
      </c>
      <c r="C1" t="s">
        <v>13</v>
      </c>
      <c r="D1" s="1" t="s">
        <v>20</v>
      </c>
    </row>
    <row r="2" spans="1:4" x14ac:dyDescent="0.25">
      <c r="A2" s="3">
        <v>44806</v>
      </c>
      <c r="B2">
        <v>21.87</v>
      </c>
      <c r="C2" t="s">
        <v>16</v>
      </c>
      <c r="D2" s="1">
        <f t="shared" ref="D2:D65" si="0">(B2/B$2-1)</f>
        <v>0</v>
      </c>
    </row>
    <row r="3" spans="1:4" x14ac:dyDescent="0.25">
      <c r="A3" s="3">
        <v>44810</v>
      </c>
      <c r="B3">
        <v>22.35</v>
      </c>
      <c r="C3" t="s">
        <v>16</v>
      </c>
      <c r="D3" s="1">
        <f t="shared" si="0"/>
        <v>2.1947873799725626E-2</v>
      </c>
    </row>
    <row r="4" spans="1:4" x14ac:dyDescent="0.25">
      <c r="A4" s="3">
        <v>44811</v>
      </c>
      <c r="B4">
        <v>23.81</v>
      </c>
      <c r="C4" t="s">
        <v>16</v>
      </c>
      <c r="D4" s="1">
        <f t="shared" si="0"/>
        <v>8.8705989940557783E-2</v>
      </c>
    </row>
    <row r="5" spans="1:4" x14ac:dyDescent="0.25">
      <c r="A5" s="3">
        <v>44812</v>
      </c>
      <c r="B5">
        <v>24.31</v>
      </c>
      <c r="C5" t="s">
        <v>16</v>
      </c>
      <c r="D5" s="1">
        <f t="shared" si="0"/>
        <v>0.11156835848193869</v>
      </c>
    </row>
    <row r="6" spans="1:4" x14ac:dyDescent="0.25">
      <c r="A6" s="3">
        <v>44813</v>
      </c>
      <c r="B6">
        <v>25.5</v>
      </c>
      <c r="C6" t="s">
        <v>16</v>
      </c>
      <c r="D6" s="1">
        <f t="shared" si="0"/>
        <v>0.16598079561042511</v>
      </c>
    </row>
    <row r="7" spans="1:4" x14ac:dyDescent="0.25">
      <c r="A7" s="3">
        <v>44816</v>
      </c>
      <c r="B7">
        <v>25.23</v>
      </c>
      <c r="C7" t="s">
        <v>16</v>
      </c>
      <c r="D7" s="1">
        <f t="shared" si="0"/>
        <v>0.1536351165980796</v>
      </c>
    </row>
    <row r="8" spans="1:4" x14ac:dyDescent="0.25">
      <c r="A8" s="3">
        <v>44817</v>
      </c>
      <c r="B8">
        <v>23.38</v>
      </c>
      <c r="C8" t="s">
        <v>16</v>
      </c>
      <c r="D8" s="1">
        <f t="shared" si="0"/>
        <v>6.9044352994970248E-2</v>
      </c>
    </row>
    <row r="9" spans="1:4" x14ac:dyDescent="0.25">
      <c r="A9" s="3">
        <v>44818</v>
      </c>
      <c r="B9">
        <v>23.99</v>
      </c>
      <c r="C9" t="s">
        <v>16</v>
      </c>
      <c r="D9" s="1">
        <f t="shared" si="0"/>
        <v>9.6936442615454865E-2</v>
      </c>
    </row>
    <row r="10" spans="1:4" x14ac:dyDescent="0.25">
      <c r="A10" s="3">
        <v>44819</v>
      </c>
      <c r="B10">
        <v>24.55</v>
      </c>
      <c r="C10" t="s">
        <v>16</v>
      </c>
      <c r="D10" s="1">
        <f t="shared" si="0"/>
        <v>0.12254229538180161</v>
      </c>
    </row>
    <row r="11" spans="1:4" x14ac:dyDescent="0.25">
      <c r="A11" s="3">
        <v>44820</v>
      </c>
      <c r="B11">
        <v>22.95</v>
      </c>
      <c r="C11" t="s">
        <v>16</v>
      </c>
      <c r="D11" s="1">
        <f t="shared" si="0"/>
        <v>4.9382716049382713E-2</v>
      </c>
    </row>
    <row r="12" spans="1:4" x14ac:dyDescent="0.25">
      <c r="A12" s="3">
        <v>44823</v>
      </c>
      <c r="B12">
        <v>22.65</v>
      </c>
      <c r="C12" t="s">
        <v>16</v>
      </c>
      <c r="D12" s="1">
        <f t="shared" si="0"/>
        <v>3.5665294924554169E-2</v>
      </c>
    </row>
    <row r="13" spans="1:4" x14ac:dyDescent="0.25">
      <c r="A13" s="3">
        <v>44824</v>
      </c>
      <c r="B13">
        <v>21.94</v>
      </c>
      <c r="C13" t="s">
        <v>16</v>
      </c>
      <c r="D13" s="1">
        <f t="shared" si="0"/>
        <v>3.2007315957933713E-3</v>
      </c>
    </row>
    <row r="14" spans="1:4" x14ac:dyDescent="0.25">
      <c r="A14" s="3">
        <v>44825</v>
      </c>
      <c r="B14">
        <v>21.66</v>
      </c>
      <c r="C14" t="s">
        <v>16</v>
      </c>
      <c r="D14" s="1">
        <f t="shared" si="0"/>
        <v>-9.6021947873800029E-3</v>
      </c>
    </row>
    <row r="15" spans="1:4" x14ac:dyDescent="0.25">
      <c r="A15" s="3">
        <v>44826</v>
      </c>
      <c r="B15">
        <v>20.59</v>
      </c>
      <c r="C15" t="s">
        <v>16</v>
      </c>
      <c r="D15" s="1">
        <f t="shared" si="0"/>
        <v>-5.8527663465935076E-2</v>
      </c>
    </row>
    <row r="16" spans="1:4" x14ac:dyDescent="0.25">
      <c r="A16" s="3">
        <v>44827</v>
      </c>
      <c r="B16">
        <v>21.49</v>
      </c>
      <c r="C16" t="s">
        <v>16</v>
      </c>
      <c r="D16" s="1">
        <f t="shared" si="0"/>
        <v>-1.7375400091449555E-2</v>
      </c>
    </row>
    <row r="17" spans="1:4" x14ac:dyDescent="0.25">
      <c r="A17" s="3">
        <v>44830</v>
      </c>
      <c r="B17">
        <v>21.02</v>
      </c>
      <c r="C17" t="s">
        <v>16</v>
      </c>
      <c r="D17" s="1">
        <f t="shared" si="0"/>
        <v>-3.8866026520347541E-2</v>
      </c>
    </row>
    <row r="18" spans="1:4" x14ac:dyDescent="0.25">
      <c r="A18" s="3">
        <v>44831</v>
      </c>
      <c r="B18">
        <v>21.19</v>
      </c>
      <c r="C18" t="s">
        <v>16</v>
      </c>
      <c r="D18" s="1">
        <f t="shared" si="0"/>
        <v>-3.1092821216277988E-2</v>
      </c>
    </row>
    <row r="19" spans="1:4" x14ac:dyDescent="0.25">
      <c r="A19" s="3">
        <v>44832</v>
      </c>
      <c r="B19">
        <v>22.47</v>
      </c>
      <c r="C19" t="s">
        <v>16</v>
      </c>
      <c r="D19" s="1">
        <f t="shared" si="0"/>
        <v>2.7434842249656866E-2</v>
      </c>
    </row>
    <row r="20" spans="1:4" x14ac:dyDescent="0.25">
      <c r="A20" s="3">
        <v>44833</v>
      </c>
      <c r="B20">
        <v>20.99</v>
      </c>
      <c r="C20" t="s">
        <v>16</v>
      </c>
      <c r="D20" s="1">
        <f t="shared" si="0"/>
        <v>-4.0237768632830462E-2</v>
      </c>
    </row>
    <row r="21" spans="1:4" x14ac:dyDescent="0.25">
      <c r="A21" s="3">
        <v>44834</v>
      </c>
      <c r="B21">
        <v>21.18</v>
      </c>
      <c r="C21" t="s">
        <v>16</v>
      </c>
      <c r="D21" s="1">
        <f t="shared" si="0"/>
        <v>-3.1550068587105629E-2</v>
      </c>
    </row>
    <row r="22" spans="1:4" x14ac:dyDescent="0.25">
      <c r="A22" s="3">
        <v>44837</v>
      </c>
      <c r="B22">
        <v>22.17</v>
      </c>
      <c r="C22" t="s">
        <v>16</v>
      </c>
      <c r="D22" s="1">
        <f t="shared" si="0"/>
        <v>1.3717421124828544E-2</v>
      </c>
    </row>
    <row r="23" spans="1:4" x14ac:dyDescent="0.25">
      <c r="A23" s="3">
        <v>44838</v>
      </c>
      <c r="B23">
        <v>23.56</v>
      </c>
      <c r="C23" t="s">
        <v>16</v>
      </c>
      <c r="D23" s="1">
        <f t="shared" si="0"/>
        <v>7.727480566986733E-2</v>
      </c>
    </row>
    <row r="24" spans="1:4" x14ac:dyDescent="0.25">
      <c r="A24" s="3">
        <v>44839</v>
      </c>
      <c r="B24">
        <v>23.08</v>
      </c>
      <c r="C24" t="s">
        <v>16</v>
      </c>
      <c r="D24" s="1">
        <f t="shared" si="0"/>
        <v>5.5326931870141705E-2</v>
      </c>
    </row>
    <row r="25" spans="1:4" x14ac:dyDescent="0.25">
      <c r="A25" s="3">
        <v>44840</v>
      </c>
      <c r="B25">
        <v>22.82</v>
      </c>
      <c r="C25" t="s">
        <v>16</v>
      </c>
      <c r="D25" s="1">
        <f t="shared" si="0"/>
        <v>4.3438500228623722E-2</v>
      </c>
    </row>
    <row r="26" spans="1:4" x14ac:dyDescent="0.25">
      <c r="A26" s="3">
        <v>44841</v>
      </c>
      <c r="B26">
        <v>21.77</v>
      </c>
      <c r="C26" t="s">
        <v>16</v>
      </c>
      <c r="D26" s="1">
        <f t="shared" si="0"/>
        <v>-4.5724737082762923E-3</v>
      </c>
    </row>
    <row r="27" spans="1:4" x14ac:dyDescent="0.25">
      <c r="A27" s="3">
        <v>44844</v>
      </c>
      <c r="B27">
        <v>21.38</v>
      </c>
      <c r="C27" t="s">
        <v>16</v>
      </c>
      <c r="D27" s="1">
        <f t="shared" si="0"/>
        <v>-2.2405121170553377E-2</v>
      </c>
    </row>
    <row r="28" spans="1:4" x14ac:dyDescent="0.25">
      <c r="A28" s="3">
        <v>44845</v>
      </c>
      <c r="B28">
        <v>21.14</v>
      </c>
      <c r="C28" t="s">
        <v>16</v>
      </c>
      <c r="D28" s="1">
        <f t="shared" si="0"/>
        <v>-3.3379058070416079E-2</v>
      </c>
    </row>
    <row r="29" spans="1:4" x14ac:dyDescent="0.25">
      <c r="A29" s="3">
        <v>44846</v>
      </c>
      <c r="B29">
        <v>21.97</v>
      </c>
      <c r="C29" t="s">
        <v>16</v>
      </c>
      <c r="D29" s="1">
        <f t="shared" si="0"/>
        <v>4.5724737082761813E-3</v>
      </c>
    </row>
    <row r="30" spans="1:4" x14ac:dyDescent="0.25">
      <c r="A30" s="3">
        <v>44847</v>
      </c>
      <c r="B30">
        <v>22.42</v>
      </c>
      <c r="C30" t="s">
        <v>16</v>
      </c>
      <c r="D30" s="1">
        <f t="shared" si="0"/>
        <v>2.5148605395518997E-2</v>
      </c>
    </row>
    <row r="31" spans="1:4" x14ac:dyDescent="0.25">
      <c r="A31" s="3">
        <v>44848</v>
      </c>
      <c r="B31">
        <v>20.38</v>
      </c>
      <c r="C31" t="s">
        <v>16</v>
      </c>
      <c r="D31" s="1">
        <f t="shared" si="0"/>
        <v>-6.8129858253315079E-2</v>
      </c>
    </row>
    <row r="32" spans="1:4" x14ac:dyDescent="0.25">
      <c r="A32" s="3">
        <v>44851</v>
      </c>
      <c r="B32">
        <v>21.45</v>
      </c>
      <c r="C32" t="s">
        <v>16</v>
      </c>
      <c r="D32" s="1">
        <f t="shared" si="0"/>
        <v>-1.9204389574760006E-2</v>
      </c>
    </row>
    <row r="33" spans="1:4" x14ac:dyDescent="0.25">
      <c r="A33" s="3">
        <v>44852</v>
      </c>
      <c r="B33">
        <v>23.46</v>
      </c>
      <c r="C33" t="s">
        <v>16</v>
      </c>
      <c r="D33" s="1">
        <f t="shared" si="0"/>
        <v>7.2702331961591149E-2</v>
      </c>
    </row>
    <row r="34" spans="1:4" x14ac:dyDescent="0.25">
      <c r="A34" s="3">
        <v>44853</v>
      </c>
      <c r="B34">
        <v>23.01</v>
      </c>
      <c r="C34" t="s">
        <v>16</v>
      </c>
      <c r="D34" s="1">
        <f t="shared" si="0"/>
        <v>5.2126200274348555E-2</v>
      </c>
    </row>
    <row r="35" spans="1:4" x14ac:dyDescent="0.25">
      <c r="A35" s="3">
        <v>44854</v>
      </c>
      <c r="B35">
        <v>22.04</v>
      </c>
      <c r="C35" t="s">
        <v>16</v>
      </c>
      <c r="D35" s="1">
        <f t="shared" si="0"/>
        <v>7.7732053040693305E-3</v>
      </c>
    </row>
    <row r="36" spans="1:4" x14ac:dyDescent="0.25">
      <c r="A36" s="3">
        <v>44855</v>
      </c>
      <c r="B36">
        <v>22.9</v>
      </c>
      <c r="C36" t="s">
        <v>16</v>
      </c>
      <c r="D36" s="1">
        <f t="shared" si="0"/>
        <v>4.7096479195244623E-2</v>
      </c>
    </row>
    <row r="37" spans="1:4" x14ac:dyDescent="0.25">
      <c r="A37" s="3">
        <v>44858</v>
      </c>
      <c r="B37">
        <v>22.1</v>
      </c>
      <c r="C37" t="s">
        <v>16</v>
      </c>
      <c r="D37" s="1">
        <f t="shared" si="0"/>
        <v>1.0516689529035173E-2</v>
      </c>
    </row>
    <row r="38" spans="1:4" x14ac:dyDescent="0.25">
      <c r="A38" s="3">
        <v>44859</v>
      </c>
      <c r="B38">
        <v>23.22</v>
      </c>
      <c r="C38" t="s">
        <v>16</v>
      </c>
      <c r="D38" s="1">
        <f t="shared" si="0"/>
        <v>6.1728395061728225E-2</v>
      </c>
    </row>
    <row r="39" spans="1:4" x14ac:dyDescent="0.25">
      <c r="A39" s="3">
        <v>44860</v>
      </c>
      <c r="B39">
        <v>23.04</v>
      </c>
      <c r="C39" t="s">
        <v>16</v>
      </c>
      <c r="D39" s="1">
        <f t="shared" si="0"/>
        <v>5.3497942386831143E-2</v>
      </c>
    </row>
    <row r="40" spans="1:4" x14ac:dyDescent="0.25">
      <c r="A40" s="3">
        <v>44861</v>
      </c>
      <c r="B40">
        <v>22.67</v>
      </c>
      <c r="C40" t="s">
        <v>16</v>
      </c>
      <c r="D40" s="1">
        <f t="shared" si="0"/>
        <v>3.657978966620945E-2</v>
      </c>
    </row>
    <row r="41" spans="1:4" x14ac:dyDescent="0.25">
      <c r="A41" s="3">
        <v>44862</v>
      </c>
      <c r="B41">
        <v>23.34</v>
      </c>
      <c r="C41" t="s">
        <v>16</v>
      </c>
      <c r="D41" s="1">
        <f t="shared" si="0"/>
        <v>6.7215363511659687E-2</v>
      </c>
    </row>
    <row r="42" spans="1:4" x14ac:dyDescent="0.25">
      <c r="A42" s="3">
        <v>44865</v>
      </c>
      <c r="B42">
        <v>24.2</v>
      </c>
      <c r="C42" t="s">
        <v>16</v>
      </c>
      <c r="D42" s="1">
        <f t="shared" si="0"/>
        <v>0.10653863740283476</v>
      </c>
    </row>
    <row r="43" spans="1:4" x14ac:dyDescent="0.25">
      <c r="A43" s="3">
        <v>44866</v>
      </c>
      <c r="B43">
        <v>24.04</v>
      </c>
      <c r="C43" t="s">
        <v>16</v>
      </c>
      <c r="D43" s="1">
        <f t="shared" si="0"/>
        <v>9.9222679469592956E-2</v>
      </c>
    </row>
    <row r="44" spans="1:4" x14ac:dyDescent="0.25">
      <c r="A44" s="3">
        <v>44867</v>
      </c>
      <c r="B44">
        <v>22.27</v>
      </c>
      <c r="C44" t="s">
        <v>16</v>
      </c>
      <c r="D44" s="1">
        <f t="shared" si="0"/>
        <v>1.8289894833104725E-2</v>
      </c>
    </row>
    <row r="45" spans="1:4" x14ac:dyDescent="0.25">
      <c r="A45" s="3">
        <v>44868</v>
      </c>
      <c r="B45">
        <v>21.71</v>
      </c>
      <c r="C45" t="s">
        <v>16</v>
      </c>
      <c r="D45" s="1">
        <f t="shared" si="0"/>
        <v>-7.3159579332419122E-3</v>
      </c>
    </row>
    <row r="46" spans="1:4" x14ac:dyDescent="0.25">
      <c r="A46" s="3">
        <v>44869</v>
      </c>
      <c r="B46">
        <v>20.94</v>
      </c>
      <c r="C46" t="s">
        <v>16</v>
      </c>
      <c r="D46" s="1">
        <f t="shared" si="0"/>
        <v>-4.2524005486968441E-2</v>
      </c>
    </row>
    <row r="47" spans="1:4" x14ac:dyDescent="0.25">
      <c r="A47" s="3">
        <v>44872</v>
      </c>
      <c r="B47">
        <v>19.25</v>
      </c>
      <c r="C47" t="s">
        <v>16</v>
      </c>
      <c r="D47" s="1">
        <f t="shared" si="0"/>
        <v>-0.11979881115683588</v>
      </c>
    </row>
    <row r="48" spans="1:4" x14ac:dyDescent="0.25">
      <c r="A48" s="3">
        <v>44873</v>
      </c>
      <c r="B48">
        <v>19.149999999999999</v>
      </c>
      <c r="C48" t="s">
        <v>16</v>
      </c>
      <c r="D48" s="1">
        <f t="shared" si="0"/>
        <v>-0.12437128486511217</v>
      </c>
    </row>
    <row r="49" spans="1:4" x14ac:dyDescent="0.25">
      <c r="A49" s="3">
        <v>44874</v>
      </c>
      <c r="B49">
        <v>18.38</v>
      </c>
      <c r="C49" t="s">
        <v>16</v>
      </c>
      <c r="D49" s="1">
        <f t="shared" si="0"/>
        <v>-0.1595793324188387</v>
      </c>
    </row>
    <row r="50" spans="1:4" x14ac:dyDescent="0.25">
      <c r="A50" s="3">
        <v>44875</v>
      </c>
      <c r="B50">
        <v>21.29</v>
      </c>
      <c r="C50" t="s">
        <v>16</v>
      </c>
      <c r="D50" s="1">
        <f t="shared" si="0"/>
        <v>-2.6520347508001918E-2</v>
      </c>
    </row>
    <row r="51" spans="1:4" x14ac:dyDescent="0.25">
      <c r="A51" s="3">
        <v>44876</v>
      </c>
      <c r="B51">
        <v>22.81</v>
      </c>
      <c r="C51" t="s">
        <v>16</v>
      </c>
      <c r="D51" s="1">
        <f t="shared" si="0"/>
        <v>4.2981252857795971E-2</v>
      </c>
    </row>
    <row r="52" spans="1:4" x14ac:dyDescent="0.25">
      <c r="A52" s="3">
        <v>44879</v>
      </c>
      <c r="B52">
        <v>21.77</v>
      </c>
      <c r="C52" t="s">
        <v>16</v>
      </c>
      <c r="D52" s="1">
        <f t="shared" si="0"/>
        <v>-4.5724737082762923E-3</v>
      </c>
    </row>
    <row r="53" spans="1:4" x14ac:dyDescent="0.25">
      <c r="A53" s="3">
        <v>44880</v>
      </c>
      <c r="B53">
        <v>23</v>
      </c>
      <c r="C53" t="s">
        <v>16</v>
      </c>
      <c r="D53" s="1">
        <f t="shared" si="0"/>
        <v>5.1668952903520804E-2</v>
      </c>
    </row>
    <row r="54" spans="1:4" x14ac:dyDescent="0.25">
      <c r="A54" s="3">
        <v>44881</v>
      </c>
      <c r="B54">
        <v>21.57</v>
      </c>
      <c r="C54" t="s">
        <v>16</v>
      </c>
      <c r="D54" s="1">
        <f t="shared" si="0"/>
        <v>-1.3717421124828544E-2</v>
      </c>
    </row>
    <row r="55" spans="1:4" x14ac:dyDescent="0.25">
      <c r="A55" s="3">
        <v>44882</v>
      </c>
      <c r="B55">
        <v>20.7</v>
      </c>
      <c r="C55" t="s">
        <v>16</v>
      </c>
      <c r="D55" s="1">
        <f t="shared" si="0"/>
        <v>-5.3497942386831365E-2</v>
      </c>
    </row>
    <row r="56" spans="1:4" x14ac:dyDescent="0.25">
      <c r="A56" s="3">
        <v>44883</v>
      </c>
      <c r="B56">
        <v>20</v>
      </c>
      <c r="C56" t="s">
        <v>16</v>
      </c>
      <c r="D56" s="1">
        <f t="shared" si="0"/>
        <v>-8.5505258344764523E-2</v>
      </c>
    </row>
    <row r="57" spans="1:4" x14ac:dyDescent="0.25">
      <c r="A57" s="3">
        <v>44886</v>
      </c>
      <c r="B57">
        <v>18.760000000000002</v>
      </c>
      <c r="C57" t="s">
        <v>16</v>
      </c>
      <c r="D57" s="1">
        <f t="shared" si="0"/>
        <v>-0.14220393232738904</v>
      </c>
    </row>
    <row r="58" spans="1:4" x14ac:dyDescent="0.25">
      <c r="A58" s="3">
        <v>44887</v>
      </c>
      <c r="B58">
        <v>19.02</v>
      </c>
      <c r="C58" t="s">
        <v>16</v>
      </c>
      <c r="D58" s="1">
        <f t="shared" si="0"/>
        <v>-0.13031550068587117</v>
      </c>
    </row>
    <row r="59" spans="1:4" x14ac:dyDescent="0.25">
      <c r="A59" s="3">
        <v>44888</v>
      </c>
      <c r="B59">
        <v>19.45</v>
      </c>
      <c r="C59" t="s">
        <v>16</v>
      </c>
      <c r="D59" s="1">
        <f t="shared" si="0"/>
        <v>-0.11065386374028352</v>
      </c>
    </row>
    <row r="60" spans="1:4" x14ac:dyDescent="0.25">
      <c r="A60" s="3">
        <v>44890</v>
      </c>
      <c r="B60">
        <v>19.48</v>
      </c>
      <c r="C60" t="s">
        <v>16</v>
      </c>
      <c r="D60" s="1">
        <f t="shared" si="0"/>
        <v>-0.10928212162780071</v>
      </c>
    </row>
    <row r="61" spans="1:4" x14ac:dyDescent="0.25">
      <c r="A61" s="3">
        <v>44893</v>
      </c>
      <c r="B61">
        <v>18.96</v>
      </c>
      <c r="C61" t="s">
        <v>16</v>
      </c>
      <c r="D61" s="1">
        <f t="shared" si="0"/>
        <v>-0.13305898491083679</v>
      </c>
    </row>
    <row r="62" spans="1:4" x14ac:dyDescent="0.25">
      <c r="A62" s="3">
        <v>44894</v>
      </c>
      <c r="B62">
        <v>19.059999999999999</v>
      </c>
      <c r="C62" t="s">
        <v>16</v>
      </c>
      <c r="D62" s="1">
        <f t="shared" si="0"/>
        <v>-0.12848651120256072</v>
      </c>
    </row>
    <row r="63" spans="1:4" x14ac:dyDescent="0.25">
      <c r="A63" s="3">
        <v>44895</v>
      </c>
      <c r="B63">
        <v>19.850000000000001</v>
      </c>
      <c r="C63" t="s">
        <v>16</v>
      </c>
      <c r="D63" s="1">
        <f t="shared" si="0"/>
        <v>-9.2363968907178795E-2</v>
      </c>
    </row>
    <row r="64" spans="1:4" x14ac:dyDescent="0.25">
      <c r="A64" s="3">
        <v>44896</v>
      </c>
      <c r="B64">
        <v>18.989999999999998</v>
      </c>
      <c r="C64" t="s">
        <v>16</v>
      </c>
      <c r="D64" s="1">
        <f t="shared" si="0"/>
        <v>-0.13168724279835398</v>
      </c>
    </row>
    <row r="65" spans="1:4" x14ac:dyDescent="0.25">
      <c r="A65" s="3">
        <v>44897</v>
      </c>
      <c r="B65">
        <v>19.14</v>
      </c>
      <c r="C65" t="s">
        <v>16</v>
      </c>
      <c r="D65" s="1">
        <f t="shared" si="0"/>
        <v>-0.1248285322359397</v>
      </c>
    </row>
    <row r="66" spans="1:4" x14ac:dyDescent="0.25">
      <c r="A66" s="3">
        <v>44900</v>
      </c>
      <c r="B66">
        <v>18.22</v>
      </c>
      <c r="C66" t="s">
        <v>16</v>
      </c>
      <c r="D66" s="1">
        <f t="shared" ref="D66:D129" si="1">(B66/B$2-1)</f>
        <v>-0.16689529035208062</v>
      </c>
    </row>
    <row r="67" spans="1:4" x14ac:dyDescent="0.25">
      <c r="A67" s="3">
        <v>44901</v>
      </c>
      <c r="B67">
        <v>17.88</v>
      </c>
      <c r="C67" t="s">
        <v>16</v>
      </c>
      <c r="D67" s="1">
        <f t="shared" si="1"/>
        <v>-0.18244170096021961</v>
      </c>
    </row>
    <row r="68" spans="1:4" x14ac:dyDescent="0.25">
      <c r="A68" s="3">
        <v>44902</v>
      </c>
      <c r="B68">
        <v>17.649999999999999</v>
      </c>
      <c r="C68" t="s">
        <v>16</v>
      </c>
      <c r="D68" s="1">
        <f t="shared" si="1"/>
        <v>-0.19295839048925478</v>
      </c>
    </row>
    <row r="69" spans="1:4" x14ac:dyDescent="0.25">
      <c r="A69" s="3">
        <v>44903</v>
      </c>
      <c r="B69">
        <v>18</v>
      </c>
      <c r="C69" t="s">
        <v>16</v>
      </c>
      <c r="D69" s="1">
        <f t="shared" si="1"/>
        <v>-0.17695473251028815</v>
      </c>
    </row>
    <row r="70" spans="1:4" x14ac:dyDescent="0.25">
      <c r="A70" s="3">
        <v>44904</v>
      </c>
      <c r="B70">
        <v>17.75</v>
      </c>
      <c r="C70" t="s">
        <v>16</v>
      </c>
      <c r="D70" s="1">
        <f t="shared" si="1"/>
        <v>-0.1883859167809786</v>
      </c>
    </row>
    <row r="71" spans="1:4" x14ac:dyDescent="0.25">
      <c r="A71" s="3">
        <v>44907</v>
      </c>
      <c r="B71">
        <v>17.7</v>
      </c>
      <c r="C71" t="s">
        <v>16</v>
      </c>
      <c r="D71" s="1">
        <f t="shared" si="1"/>
        <v>-0.19067215363511669</v>
      </c>
    </row>
    <row r="72" spans="1:4" x14ac:dyDescent="0.25">
      <c r="A72" s="3">
        <v>44908</v>
      </c>
      <c r="B72">
        <v>17.48</v>
      </c>
      <c r="C72" t="s">
        <v>16</v>
      </c>
      <c r="D72" s="1">
        <f t="shared" si="1"/>
        <v>-0.20073159579332422</v>
      </c>
    </row>
    <row r="73" spans="1:4" x14ac:dyDescent="0.25">
      <c r="A73" s="3">
        <v>44909</v>
      </c>
      <c r="B73">
        <v>17.07</v>
      </c>
      <c r="C73" t="s">
        <v>16</v>
      </c>
      <c r="D73" s="1">
        <f t="shared" si="1"/>
        <v>-0.21947873799725659</v>
      </c>
    </row>
    <row r="74" spans="1:4" x14ac:dyDescent="0.25">
      <c r="A74" s="3">
        <v>44910</v>
      </c>
      <c r="B74">
        <v>16.13</v>
      </c>
      <c r="C74" t="s">
        <v>16</v>
      </c>
      <c r="D74" s="1">
        <f t="shared" si="1"/>
        <v>-0.26245999085505267</v>
      </c>
    </row>
    <row r="75" spans="1:4" x14ac:dyDescent="0.25">
      <c r="A75" s="3">
        <v>44911</v>
      </c>
      <c r="B75">
        <v>16.64</v>
      </c>
      <c r="C75" t="s">
        <v>16</v>
      </c>
      <c r="D75" s="1">
        <f t="shared" si="1"/>
        <v>-0.23914037494284412</v>
      </c>
    </row>
    <row r="76" spans="1:4" x14ac:dyDescent="0.25">
      <c r="A76" s="3">
        <v>44914</v>
      </c>
      <c r="B76">
        <v>15.91</v>
      </c>
      <c r="C76" t="s">
        <v>16</v>
      </c>
      <c r="D76" s="1">
        <f t="shared" si="1"/>
        <v>-0.2725194330132602</v>
      </c>
    </row>
    <row r="77" spans="1:4" x14ac:dyDescent="0.25">
      <c r="A77" s="3">
        <v>44915</v>
      </c>
      <c r="B77">
        <v>15.51</v>
      </c>
      <c r="C77" t="s">
        <v>16</v>
      </c>
      <c r="D77" s="1">
        <f t="shared" si="1"/>
        <v>-0.29080932784636493</v>
      </c>
    </row>
    <row r="78" spans="1:4" x14ac:dyDescent="0.25">
      <c r="A78" s="3">
        <v>44916</v>
      </c>
      <c r="B78">
        <v>15.34</v>
      </c>
      <c r="C78" t="s">
        <v>16</v>
      </c>
      <c r="D78" s="1">
        <f t="shared" si="1"/>
        <v>-0.29858253315043437</v>
      </c>
    </row>
    <row r="79" spans="1:4" x14ac:dyDescent="0.25">
      <c r="A79" s="3">
        <v>44917</v>
      </c>
      <c r="B79">
        <v>14.49</v>
      </c>
      <c r="C79" t="s">
        <v>16</v>
      </c>
      <c r="D79" s="1">
        <f t="shared" si="1"/>
        <v>-0.33744855967078191</v>
      </c>
    </row>
    <row r="80" spans="1:4" x14ac:dyDescent="0.25">
      <c r="A80" s="3">
        <v>44918</v>
      </c>
      <c r="B80">
        <v>14.4</v>
      </c>
      <c r="C80" t="s">
        <v>16</v>
      </c>
      <c r="D80" s="1">
        <f t="shared" si="1"/>
        <v>-0.34156378600823045</v>
      </c>
    </row>
    <row r="81" spans="1:4" x14ac:dyDescent="0.25">
      <c r="A81" s="3">
        <v>44922</v>
      </c>
      <c r="B81">
        <v>13.41</v>
      </c>
      <c r="C81" t="s">
        <v>16</v>
      </c>
      <c r="D81" s="1">
        <f t="shared" si="1"/>
        <v>-0.38683127572016462</v>
      </c>
    </row>
    <row r="82" spans="1:4" x14ac:dyDescent="0.25">
      <c r="A82" s="3">
        <v>44923</v>
      </c>
      <c r="B82">
        <v>12.91</v>
      </c>
      <c r="C82" t="s">
        <v>16</v>
      </c>
      <c r="D82" s="1">
        <f t="shared" si="1"/>
        <v>-0.40969364426154553</v>
      </c>
    </row>
    <row r="83" spans="1:4" x14ac:dyDescent="0.25">
      <c r="A83" s="3">
        <v>44924</v>
      </c>
      <c r="B83">
        <v>13.84</v>
      </c>
      <c r="C83" t="s">
        <v>16</v>
      </c>
      <c r="D83" s="1">
        <f t="shared" si="1"/>
        <v>-0.36716963877457709</v>
      </c>
    </row>
    <row r="84" spans="1:4" x14ac:dyDescent="0.25">
      <c r="A84" s="3">
        <v>44925</v>
      </c>
      <c r="B84">
        <v>13.68</v>
      </c>
      <c r="C84" t="s">
        <v>16</v>
      </c>
      <c r="D84" s="1">
        <f t="shared" si="1"/>
        <v>-0.374485596707819</v>
      </c>
    </row>
    <row r="85" spans="1:4" x14ac:dyDescent="0.25">
      <c r="A85" s="3">
        <v>44929</v>
      </c>
      <c r="B85">
        <v>13.73</v>
      </c>
      <c r="C85" t="s">
        <v>16</v>
      </c>
      <c r="D85" s="1">
        <f t="shared" si="1"/>
        <v>-0.3721993598536808</v>
      </c>
    </row>
    <row r="86" spans="1:4" x14ac:dyDescent="0.25">
      <c r="A86" s="3">
        <v>44930</v>
      </c>
      <c r="B86">
        <v>14.35</v>
      </c>
      <c r="C86" t="s">
        <v>16</v>
      </c>
      <c r="D86" s="1">
        <f t="shared" si="1"/>
        <v>-0.34385002286236854</v>
      </c>
    </row>
    <row r="87" spans="1:4" x14ac:dyDescent="0.25">
      <c r="A87" s="3">
        <v>44931</v>
      </c>
      <c r="B87">
        <v>14.11</v>
      </c>
      <c r="C87" t="s">
        <v>16</v>
      </c>
      <c r="D87" s="1">
        <f t="shared" si="1"/>
        <v>-0.35482395976223147</v>
      </c>
    </row>
    <row r="88" spans="1:4" x14ac:dyDescent="0.25">
      <c r="A88" s="3">
        <v>44932</v>
      </c>
      <c r="B88">
        <v>13.87</v>
      </c>
      <c r="C88" t="s">
        <v>16</v>
      </c>
      <c r="D88" s="1">
        <f t="shared" si="1"/>
        <v>-0.36579789666209428</v>
      </c>
    </row>
    <row r="89" spans="1:4" x14ac:dyDescent="0.25">
      <c r="A89" s="3">
        <v>44935</v>
      </c>
      <c r="B89">
        <v>13.66</v>
      </c>
      <c r="C89" t="s">
        <v>16</v>
      </c>
      <c r="D89" s="1">
        <f t="shared" si="1"/>
        <v>-0.37540009144947417</v>
      </c>
    </row>
    <row r="90" spans="1:4" x14ac:dyDescent="0.25">
      <c r="A90" s="3">
        <v>44936</v>
      </c>
      <c r="B90">
        <v>14.65</v>
      </c>
      <c r="C90" t="s">
        <v>16</v>
      </c>
      <c r="D90" s="1">
        <f t="shared" si="1"/>
        <v>-0.33013260173754</v>
      </c>
    </row>
    <row r="91" spans="1:4" x14ac:dyDescent="0.25">
      <c r="A91" s="3">
        <v>44937</v>
      </c>
      <c r="B91">
        <v>15.6</v>
      </c>
      <c r="C91" t="s">
        <v>16</v>
      </c>
      <c r="D91" s="1">
        <f t="shared" si="1"/>
        <v>-0.28669410150891639</v>
      </c>
    </row>
    <row r="92" spans="1:4" x14ac:dyDescent="0.25">
      <c r="A92" s="3">
        <v>44938</v>
      </c>
      <c r="B92">
        <v>16.510000000000002</v>
      </c>
      <c r="C92" t="s">
        <v>16</v>
      </c>
      <c r="D92" s="1">
        <f t="shared" si="1"/>
        <v>-0.24508459076360312</v>
      </c>
    </row>
    <row r="93" spans="1:4" x14ac:dyDescent="0.25">
      <c r="A93" s="3">
        <v>44939</v>
      </c>
      <c r="B93">
        <v>16.39</v>
      </c>
      <c r="C93" t="s">
        <v>16</v>
      </c>
      <c r="D93" s="1">
        <f t="shared" si="1"/>
        <v>-0.25057155921353458</v>
      </c>
    </row>
    <row r="94" spans="1:4" x14ac:dyDescent="0.25">
      <c r="A94" s="3">
        <v>44943</v>
      </c>
      <c r="B94">
        <v>16.559999999999999</v>
      </c>
      <c r="C94" t="s">
        <v>16</v>
      </c>
      <c r="D94" s="1">
        <f t="shared" si="1"/>
        <v>-0.24279835390946514</v>
      </c>
    </row>
    <row r="95" spans="1:4" x14ac:dyDescent="0.25">
      <c r="A95" s="3">
        <v>44944</v>
      </c>
      <c r="B95">
        <v>15.83</v>
      </c>
      <c r="C95" t="s">
        <v>16</v>
      </c>
      <c r="D95" s="1">
        <f t="shared" si="1"/>
        <v>-0.2761774119798811</v>
      </c>
    </row>
    <row r="96" spans="1:4" x14ac:dyDescent="0.25">
      <c r="A96" s="3">
        <v>44945</v>
      </c>
      <c r="B96">
        <v>15.12</v>
      </c>
      <c r="C96" t="s">
        <v>16</v>
      </c>
      <c r="D96" s="1">
        <f t="shared" si="1"/>
        <v>-0.30864197530864201</v>
      </c>
    </row>
    <row r="97" spans="1:4" x14ac:dyDescent="0.25">
      <c r="A97" s="3">
        <v>44946</v>
      </c>
      <c r="B97">
        <v>14.82</v>
      </c>
      <c r="C97" t="s">
        <v>16</v>
      </c>
      <c r="D97" s="1">
        <f t="shared" si="1"/>
        <v>-0.32235939643347056</v>
      </c>
    </row>
    <row r="98" spans="1:4" x14ac:dyDescent="0.25">
      <c r="A98" s="3">
        <v>44949</v>
      </c>
      <c r="B98">
        <v>15.46</v>
      </c>
      <c r="C98" t="s">
        <v>16</v>
      </c>
      <c r="D98" s="1">
        <f t="shared" si="1"/>
        <v>-0.29309556470050302</v>
      </c>
    </row>
    <row r="99" spans="1:4" x14ac:dyDescent="0.25">
      <c r="A99" s="3">
        <v>44950</v>
      </c>
      <c r="B99">
        <v>15.04</v>
      </c>
      <c r="C99" t="s">
        <v>16</v>
      </c>
      <c r="D99" s="1">
        <f t="shared" si="1"/>
        <v>-0.31229995427526303</v>
      </c>
    </row>
    <row r="100" spans="1:4" x14ac:dyDescent="0.25">
      <c r="A100" s="3">
        <v>44951</v>
      </c>
      <c r="B100">
        <v>15.05</v>
      </c>
      <c r="C100" t="s">
        <v>16</v>
      </c>
      <c r="D100" s="1">
        <f t="shared" si="1"/>
        <v>-0.31184270690443527</v>
      </c>
    </row>
    <row r="101" spans="1:4" x14ac:dyDescent="0.25">
      <c r="A101" s="3">
        <v>44952</v>
      </c>
      <c r="B101">
        <v>14.87</v>
      </c>
      <c r="C101" t="s">
        <v>16</v>
      </c>
      <c r="D101" s="1">
        <f t="shared" si="1"/>
        <v>-0.32007315957933247</v>
      </c>
    </row>
    <row r="102" spans="1:4" x14ac:dyDescent="0.25">
      <c r="A102" s="3">
        <v>44953</v>
      </c>
      <c r="B102">
        <v>15.15</v>
      </c>
      <c r="C102" t="s">
        <v>16</v>
      </c>
      <c r="D102" s="1">
        <f t="shared" si="1"/>
        <v>-0.30727023319615909</v>
      </c>
    </row>
    <row r="103" spans="1:4" x14ac:dyDescent="0.25">
      <c r="A103" s="3">
        <v>44956</v>
      </c>
      <c r="B103">
        <v>15.3</v>
      </c>
      <c r="C103" t="s">
        <v>16</v>
      </c>
      <c r="D103" s="1">
        <f t="shared" si="1"/>
        <v>-0.30041152263374482</v>
      </c>
    </row>
    <row r="104" spans="1:4" x14ac:dyDescent="0.25">
      <c r="A104" s="3">
        <v>44957</v>
      </c>
      <c r="B104">
        <v>16.28</v>
      </c>
      <c r="C104" t="s">
        <v>16</v>
      </c>
      <c r="D104" s="1">
        <f t="shared" si="1"/>
        <v>-0.25560128029263829</v>
      </c>
    </row>
    <row r="105" spans="1:4" x14ac:dyDescent="0.25">
      <c r="A105" s="3">
        <v>44958</v>
      </c>
      <c r="B105">
        <v>16.7</v>
      </c>
      <c r="C105" t="s">
        <v>16</v>
      </c>
      <c r="D105" s="1">
        <f t="shared" si="1"/>
        <v>-0.23639689071787839</v>
      </c>
    </row>
    <row r="106" spans="1:4" x14ac:dyDescent="0.25">
      <c r="A106" s="3">
        <v>44959</v>
      </c>
      <c r="B106">
        <v>18.829999999999998</v>
      </c>
      <c r="C106" t="s">
        <v>16</v>
      </c>
      <c r="D106" s="1">
        <f t="shared" si="1"/>
        <v>-0.13900320073159589</v>
      </c>
    </row>
    <row r="107" spans="1:4" x14ac:dyDescent="0.25">
      <c r="A107" s="3">
        <v>44960</v>
      </c>
      <c r="B107">
        <v>18.36</v>
      </c>
      <c r="C107" t="s">
        <v>16</v>
      </c>
      <c r="D107" s="1">
        <f t="shared" si="1"/>
        <v>-0.16049382716049387</v>
      </c>
    </row>
    <row r="108" spans="1:4" x14ac:dyDescent="0.25">
      <c r="A108" s="3">
        <v>44963</v>
      </c>
      <c r="B108">
        <v>18.13</v>
      </c>
      <c r="C108" t="s">
        <v>16</v>
      </c>
      <c r="D108" s="1">
        <f t="shared" si="1"/>
        <v>-0.17101051668952916</v>
      </c>
    </row>
    <row r="109" spans="1:4" x14ac:dyDescent="0.25">
      <c r="A109" s="3">
        <v>44964</v>
      </c>
      <c r="B109">
        <v>18.170000000000002</v>
      </c>
      <c r="C109" t="s">
        <v>16</v>
      </c>
      <c r="D109" s="1">
        <f t="shared" si="1"/>
        <v>-0.16918152720621848</v>
      </c>
    </row>
    <row r="110" spans="1:4" x14ac:dyDescent="0.25">
      <c r="A110" s="3">
        <v>44965</v>
      </c>
      <c r="B110">
        <v>17.309999999999999</v>
      </c>
      <c r="C110" t="s">
        <v>16</v>
      </c>
      <c r="D110" s="1">
        <f t="shared" si="1"/>
        <v>-0.20850480109739378</v>
      </c>
    </row>
    <row r="111" spans="1:4" x14ac:dyDescent="0.25">
      <c r="A111" s="3">
        <v>44966</v>
      </c>
      <c r="B111">
        <v>16.53</v>
      </c>
      <c r="C111" t="s">
        <v>16</v>
      </c>
      <c r="D111" s="1">
        <f t="shared" si="1"/>
        <v>-0.24417009602194784</v>
      </c>
    </row>
    <row r="112" spans="1:4" x14ac:dyDescent="0.25">
      <c r="A112" s="3">
        <v>44967</v>
      </c>
      <c r="B112">
        <v>16.18</v>
      </c>
      <c r="C112" t="s">
        <v>16</v>
      </c>
      <c r="D112" s="1">
        <f t="shared" si="1"/>
        <v>-0.26017375400091458</v>
      </c>
    </row>
    <row r="113" spans="1:4" x14ac:dyDescent="0.25">
      <c r="A113" s="3">
        <v>44970</v>
      </c>
      <c r="B113">
        <v>16.68</v>
      </c>
      <c r="C113" t="s">
        <v>16</v>
      </c>
      <c r="D113" s="1">
        <f t="shared" si="1"/>
        <v>-0.23731138545953367</v>
      </c>
    </row>
    <row r="114" spans="1:4" x14ac:dyDescent="0.25">
      <c r="A114" s="3">
        <v>44971</v>
      </c>
      <c r="B114">
        <v>16.8</v>
      </c>
      <c r="C114" t="s">
        <v>16</v>
      </c>
      <c r="D114" s="1">
        <f t="shared" si="1"/>
        <v>-0.23182441700960221</v>
      </c>
    </row>
    <row r="115" spans="1:4" x14ac:dyDescent="0.25">
      <c r="A115" s="3">
        <v>44972</v>
      </c>
      <c r="B115">
        <v>18.71</v>
      </c>
      <c r="C115" t="s">
        <v>16</v>
      </c>
      <c r="D115" s="1">
        <f t="shared" si="1"/>
        <v>-0.14449016918152724</v>
      </c>
    </row>
    <row r="116" spans="1:4" x14ac:dyDescent="0.25">
      <c r="A116" s="3">
        <v>44973</v>
      </c>
      <c r="B116">
        <v>17.28</v>
      </c>
      <c r="C116" t="s">
        <v>16</v>
      </c>
      <c r="D116" s="1">
        <f t="shared" si="1"/>
        <v>-0.20987654320987648</v>
      </c>
    </row>
    <row r="117" spans="1:4" x14ac:dyDescent="0.25">
      <c r="A117" s="3">
        <v>44974</v>
      </c>
      <c r="B117">
        <v>16.68</v>
      </c>
      <c r="C117" t="s">
        <v>16</v>
      </c>
      <c r="D117" s="1">
        <f t="shared" si="1"/>
        <v>-0.23731138545953367</v>
      </c>
    </row>
    <row r="118" spans="1:4" x14ac:dyDescent="0.25">
      <c r="A118" s="3">
        <v>44978</v>
      </c>
      <c r="B118">
        <v>15.88</v>
      </c>
      <c r="C118" t="s">
        <v>16</v>
      </c>
      <c r="D118" s="1">
        <f t="shared" si="1"/>
        <v>-0.27389117512574301</v>
      </c>
    </row>
    <row r="119" spans="1:4" x14ac:dyDescent="0.25">
      <c r="A119" s="3">
        <v>44979</v>
      </c>
      <c r="B119">
        <v>16.41</v>
      </c>
      <c r="C119" t="s">
        <v>16</v>
      </c>
      <c r="D119" s="1">
        <f t="shared" si="1"/>
        <v>-0.2496570644718793</v>
      </c>
    </row>
    <row r="120" spans="1:4" x14ac:dyDescent="0.25">
      <c r="A120" s="3">
        <v>44980</v>
      </c>
      <c r="B120">
        <v>16.93</v>
      </c>
      <c r="C120" t="s">
        <v>16</v>
      </c>
      <c r="D120" s="1">
        <f t="shared" si="1"/>
        <v>-0.22588020118884322</v>
      </c>
    </row>
    <row r="121" spans="1:4" x14ac:dyDescent="0.25">
      <c r="A121" s="3">
        <v>44981</v>
      </c>
      <c r="B121">
        <v>15.94</v>
      </c>
      <c r="C121" t="s">
        <v>16</v>
      </c>
      <c r="D121" s="1">
        <f t="shared" si="1"/>
        <v>-0.27114769090077739</v>
      </c>
    </row>
    <row r="122" spans="1:4" x14ac:dyDescent="0.25">
      <c r="A122" s="3">
        <v>44984</v>
      </c>
      <c r="B122">
        <v>15.91</v>
      </c>
      <c r="C122" t="s">
        <v>16</v>
      </c>
      <c r="D122" s="1">
        <f t="shared" si="1"/>
        <v>-0.2725194330132602</v>
      </c>
    </row>
    <row r="123" spans="1:4" x14ac:dyDescent="0.25">
      <c r="A123" s="3">
        <v>44985</v>
      </c>
      <c r="B123">
        <v>16.3</v>
      </c>
      <c r="C123" t="s">
        <v>16</v>
      </c>
      <c r="D123" s="1">
        <f t="shared" si="1"/>
        <v>-0.25468678555098312</v>
      </c>
    </row>
    <row r="124" spans="1:4" x14ac:dyDescent="0.25">
      <c r="A124" s="3">
        <v>44986</v>
      </c>
      <c r="B124">
        <v>15.2</v>
      </c>
      <c r="C124" t="s">
        <v>16</v>
      </c>
      <c r="D124" s="1">
        <f t="shared" si="1"/>
        <v>-0.30498399634202111</v>
      </c>
    </row>
    <row r="125" spans="1:4" x14ac:dyDescent="0.25">
      <c r="A125" s="3">
        <v>44987</v>
      </c>
      <c r="B125">
        <v>14.91</v>
      </c>
      <c r="C125" t="s">
        <v>16</v>
      </c>
      <c r="D125" s="1">
        <f t="shared" si="1"/>
        <v>-0.31824417009602202</v>
      </c>
    </row>
    <row r="126" spans="1:4" x14ac:dyDescent="0.25">
      <c r="A126" s="3">
        <v>44988</v>
      </c>
      <c r="B126">
        <v>15.58</v>
      </c>
      <c r="C126" t="s">
        <v>16</v>
      </c>
      <c r="D126" s="1">
        <f t="shared" si="1"/>
        <v>-0.28760859625057156</v>
      </c>
    </row>
    <row r="127" spans="1:4" x14ac:dyDescent="0.25">
      <c r="A127" s="3">
        <v>44991</v>
      </c>
      <c r="B127">
        <v>15</v>
      </c>
      <c r="C127" t="s">
        <v>16</v>
      </c>
      <c r="D127" s="1">
        <f t="shared" si="1"/>
        <v>-0.31412894375857336</v>
      </c>
    </row>
    <row r="128" spans="1:4" x14ac:dyDescent="0.25">
      <c r="A128" s="3">
        <v>44992</v>
      </c>
      <c r="B128">
        <v>14.7</v>
      </c>
      <c r="C128" t="s">
        <v>16</v>
      </c>
      <c r="D128" s="1">
        <f t="shared" si="1"/>
        <v>-0.32784636488340202</v>
      </c>
    </row>
    <row r="129" spans="1:4" x14ac:dyDescent="0.25">
      <c r="A129" s="3">
        <v>44993</v>
      </c>
      <c r="B129">
        <v>14.57</v>
      </c>
      <c r="C129" t="s">
        <v>16</v>
      </c>
      <c r="D129" s="1">
        <f t="shared" si="1"/>
        <v>-0.33379058070416101</v>
      </c>
    </row>
    <row r="130" spans="1:4" x14ac:dyDescent="0.25">
      <c r="A130" s="3">
        <v>44994</v>
      </c>
      <c r="B130">
        <v>13.78</v>
      </c>
      <c r="C130" t="s">
        <v>16</v>
      </c>
      <c r="D130" s="1">
        <f t="shared" ref="D130:D193" si="2">(B130/B$2-1)</f>
        <v>-0.36991312299954282</v>
      </c>
    </row>
    <row r="131" spans="1:4" x14ac:dyDescent="0.25">
      <c r="A131" s="3">
        <v>44995</v>
      </c>
      <c r="B131">
        <v>13.52</v>
      </c>
      <c r="C131" t="s">
        <v>16</v>
      </c>
      <c r="D131" s="1">
        <f t="shared" si="2"/>
        <v>-0.38180155464106091</v>
      </c>
    </row>
    <row r="132" spans="1:4" x14ac:dyDescent="0.25">
      <c r="A132" s="3">
        <v>44998</v>
      </c>
      <c r="B132">
        <v>13.78</v>
      </c>
      <c r="C132" t="s">
        <v>16</v>
      </c>
      <c r="D132" s="1">
        <f t="shared" si="2"/>
        <v>-0.36991312299954282</v>
      </c>
    </row>
    <row r="133" spans="1:4" x14ac:dyDescent="0.25">
      <c r="A133" s="3">
        <v>44999</v>
      </c>
      <c r="B133">
        <v>13.71</v>
      </c>
      <c r="C133" t="s">
        <v>16</v>
      </c>
      <c r="D133" s="1">
        <f t="shared" si="2"/>
        <v>-0.37311385459533608</v>
      </c>
    </row>
    <row r="134" spans="1:4" x14ac:dyDescent="0.25">
      <c r="A134" s="3">
        <v>45000</v>
      </c>
      <c r="B134">
        <v>13.5</v>
      </c>
      <c r="C134" t="s">
        <v>16</v>
      </c>
      <c r="D134" s="1">
        <f t="shared" si="2"/>
        <v>-0.38271604938271608</v>
      </c>
    </row>
    <row r="135" spans="1:4" x14ac:dyDescent="0.25">
      <c r="A135" s="3">
        <v>45001</v>
      </c>
      <c r="B135">
        <v>14.06</v>
      </c>
      <c r="C135" t="s">
        <v>16</v>
      </c>
      <c r="D135" s="1">
        <f t="shared" si="2"/>
        <v>-0.35711019661636945</v>
      </c>
    </row>
    <row r="136" spans="1:4" x14ac:dyDescent="0.25">
      <c r="A136" s="3">
        <v>45002</v>
      </c>
      <c r="B136">
        <v>13.35</v>
      </c>
      <c r="C136" t="s">
        <v>16</v>
      </c>
      <c r="D136" s="1">
        <f t="shared" si="2"/>
        <v>-0.38957475994513036</v>
      </c>
    </row>
    <row r="137" spans="1:4" x14ac:dyDescent="0.25">
      <c r="A137" s="3">
        <v>45005</v>
      </c>
      <c r="B137">
        <v>12.73</v>
      </c>
      <c r="C137" t="s">
        <v>16</v>
      </c>
      <c r="D137" s="1">
        <f t="shared" si="2"/>
        <v>-0.41792409693644261</v>
      </c>
    </row>
    <row r="138" spans="1:4" x14ac:dyDescent="0.25">
      <c r="A138" s="3">
        <v>45006</v>
      </c>
      <c r="B138">
        <v>13.45</v>
      </c>
      <c r="C138" t="s">
        <v>16</v>
      </c>
      <c r="D138" s="1">
        <f t="shared" si="2"/>
        <v>-0.38500228623685417</v>
      </c>
    </row>
    <row r="139" spans="1:4" x14ac:dyDescent="0.25">
      <c r="A139" s="3">
        <v>45007</v>
      </c>
      <c r="B139">
        <v>12.96</v>
      </c>
      <c r="C139" t="s">
        <v>16</v>
      </c>
      <c r="D139" s="1">
        <f t="shared" si="2"/>
        <v>-0.40740740740740744</v>
      </c>
    </row>
    <row r="140" spans="1:4" x14ac:dyDescent="0.25">
      <c r="A140" s="3">
        <v>45008</v>
      </c>
      <c r="B140">
        <v>12.74</v>
      </c>
      <c r="C140" t="s">
        <v>16</v>
      </c>
      <c r="D140" s="1">
        <f t="shared" si="2"/>
        <v>-0.41746684956561497</v>
      </c>
    </row>
    <row r="141" spans="1:4" x14ac:dyDescent="0.25">
      <c r="A141" s="3">
        <v>45009</v>
      </c>
      <c r="B141">
        <v>12.95</v>
      </c>
      <c r="C141" t="s">
        <v>16</v>
      </c>
      <c r="D141" s="1">
        <f t="shared" si="2"/>
        <v>-0.40786465477823508</v>
      </c>
    </row>
    <row r="142" spans="1:4" x14ac:dyDescent="0.25">
      <c r="A142" s="3">
        <v>45012</v>
      </c>
      <c r="B142">
        <v>12.59</v>
      </c>
      <c r="C142" t="s">
        <v>16</v>
      </c>
      <c r="D142" s="1">
        <f t="shared" si="2"/>
        <v>-0.42432556012802924</v>
      </c>
    </row>
    <row r="143" spans="1:4" x14ac:dyDescent="0.25">
      <c r="A143" s="3">
        <v>45013</v>
      </c>
      <c r="B143">
        <v>12.35</v>
      </c>
      <c r="C143" t="s">
        <v>16</v>
      </c>
      <c r="D143" s="1">
        <f t="shared" si="2"/>
        <v>-0.43529949702789217</v>
      </c>
    </row>
    <row r="144" spans="1:4" x14ac:dyDescent="0.25">
      <c r="A144" s="3">
        <v>45014</v>
      </c>
      <c r="B144">
        <v>13.16</v>
      </c>
      <c r="C144" t="s">
        <v>16</v>
      </c>
      <c r="D144" s="1">
        <f t="shared" si="2"/>
        <v>-0.39826245999085508</v>
      </c>
    </row>
    <row r="145" spans="1:4" x14ac:dyDescent="0.25">
      <c r="A145" s="3">
        <v>45015</v>
      </c>
      <c r="B145">
        <v>13.71</v>
      </c>
      <c r="C145" t="s">
        <v>16</v>
      </c>
      <c r="D145" s="1">
        <f t="shared" si="2"/>
        <v>-0.37311385459533608</v>
      </c>
    </row>
    <row r="146" spans="1:4" x14ac:dyDescent="0.25">
      <c r="A146" s="3">
        <v>45016</v>
      </c>
      <c r="B146">
        <v>14.26</v>
      </c>
      <c r="C146" t="s">
        <v>16</v>
      </c>
      <c r="D146" s="1">
        <f t="shared" si="2"/>
        <v>-0.34796524919981719</v>
      </c>
    </row>
    <row r="147" spans="1:4" x14ac:dyDescent="0.25">
      <c r="A147" s="3">
        <v>45019</v>
      </c>
      <c r="B147">
        <v>14.2</v>
      </c>
      <c r="C147" t="s">
        <v>16</v>
      </c>
      <c r="D147" s="1">
        <f t="shared" si="2"/>
        <v>-0.35070873342478281</v>
      </c>
    </row>
    <row r="148" spans="1:4" x14ac:dyDescent="0.25">
      <c r="A148" s="3">
        <v>45020</v>
      </c>
      <c r="B148">
        <v>13.96</v>
      </c>
      <c r="C148" t="s">
        <v>16</v>
      </c>
      <c r="D148" s="1">
        <f t="shared" si="2"/>
        <v>-0.36168267032464563</v>
      </c>
    </row>
    <row r="149" spans="1:4" x14ac:dyDescent="0.25">
      <c r="A149" s="3">
        <v>45021</v>
      </c>
      <c r="B149">
        <v>13.51</v>
      </c>
      <c r="C149" t="s">
        <v>16</v>
      </c>
      <c r="D149" s="1">
        <f t="shared" si="2"/>
        <v>-0.38225880201188844</v>
      </c>
    </row>
    <row r="150" spans="1:4" x14ac:dyDescent="0.25">
      <c r="A150" s="3">
        <v>45022</v>
      </c>
      <c r="B150">
        <v>13.84</v>
      </c>
      <c r="C150" t="s">
        <v>16</v>
      </c>
      <c r="D150" s="1">
        <f t="shared" si="2"/>
        <v>-0.36716963877457709</v>
      </c>
    </row>
    <row r="151" spans="1:4" x14ac:dyDescent="0.25">
      <c r="A151" s="3">
        <v>45026</v>
      </c>
      <c r="B151">
        <v>14.04</v>
      </c>
      <c r="C151" t="s">
        <v>16</v>
      </c>
      <c r="D151" s="1">
        <f t="shared" si="2"/>
        <v>-0.35802469135802473</v>
      </c>
    </row>
    <row r="152" spans="1:4" x14ac:dyDescent="0.25">
      <c r="A152" s="3">
        <v>45027</v>
      </c>
      <c r="B152">
        <v>14.11</v>
      </c>
      <c r="C152" t="s">
        <v>16</v>
      </c>
      <c r="D152" s="1">
        <f t="shared" si="2"/>
        <v>-0.35482395976223147</v>
      </c>
    </row>
    <row r="153" spans="1:4" x14ac:dyDescent="0.25">
      <c r="A153" s="3">
        <v>45028</v>
      </c>
      <c r="B153">
        <v>13.42</v>
      </c>
      <c r="C153" t="s">
        <v>16</v>
      </c>
      <c r="D153" s="1">
        <f t="shared" si="2"/>
        <v>-0.38637402834933698</v>
      </c>
    </row>
    <row r="154" spans="1:4" x14ac:dyDescent="0.25">
      <c r="A154" s="3">
        <v>45029</v>
      </c>
      <c r="B154">
        <v>13.63</v>
      </c>
      <c r="C154" t="s">
        <v>16</v>
      </c>
      <c r="D154" s="1">
        <f t="shared" si="2"/>
        <v>-0.37677183356195698</v>
      </c>
    </row>
    <row r="155" spans="1:4" x14ac:dyDescent="0.25">
      <c r="A155" s="3">
        <v>45030</v>
      </c>
      <c r="B155">
        <v>12.98</v>
      </c>
      <c r="C155" t="s">
        <v>16</v>
      </c>
      <c r="D155" s="1">
        <f t="shared" si="2"/>
        <v>-0.40649291266575216</v>
      </c>
    </row>
    <row r="156" spans="1:4" x14ac:dyDescent="0.25">
      <c r="A156" s="3">
        <v>45033</v>
      </c>
      <c r="B156">
        <v>13.14</v>
      </c>
      <c r="C156" t="s">
        <v>16</v>
      </c>
      <c r="D156" s="1">
        <f t="shared" si="2"/>
        <v>-0.39917695473251025</v>
      </c>
    </row>
    <row r="157" spans="1:4" x14ac:dyDescent="0.25">
      <c r="A157" s="3">
        <v>45034</v>
      </c>
      <c r="B157">
        <v>13.03</v>
      </c>
      <c r="C157" t="s">
        <v>16</v>
      </c>
      <c r="D157" s="1">
        <f t="shared" si="2"/>
        <v>-0.40420667581161418</v>
      </c>
    </row>
    <row r="158" spans="1:4" x14ac:dyDescent="0.25">
      <c r="A158" s="3">
        <v>45035</v>
      </c>
      <c r="B158">
        <v>13.06</v>
      </c>
      <c r="C158" t="s">
        <v>16</v>
      </c>
      <c r="D158" s="1">
        <f t="shared" si="2"/>
        <v>-0.40283493369913126</v>
      </c>
    </row>
    <row r="159" spans="1:4" x14ac:dyDescent="0.25">
      <c r="A159" s="3">
        <v>45036</v>
      </c>
      <c r="B159">
        <v>12.65</v>
      </c>
      <c r="C159" t="s">
        <v>16</v>
      </c>
      <c r="D159" s="1">
        <f t="shared" si="2"/>
        <v>-0.42158207590306351</v>
      </c>
    </row>
    <row r="160" spans="1:4" x14ac:dyDescent="0.25">
      <c r="A160" s="3">
        <v>45037</v>
      </c>
      <c r="B160">
        <v>12.39</v>
      </c>
      <c r="C160" t="s">
        <v>16</v>
      </c>
      <c r="D160" s="1">
        <f t="shared" si="2"/>
        <v>-0.43347050754458161</v>
      </c>
    </row>
    <row r="161" spans="1:4" x14ac:dyDescent="0.25">
      <c r="A161" s="3">
        <v>45040</v>
      </c>
      <c r="B161">
        <v>11.65</v>
      </c>
      <c r="C161" t="s">
        <v>16</v>
      </c>
      <c r="D161" s="1">
        <f t="shared" si="2"/>
        <v>-0.46730681298582533</v>
      </c>
    </row>
    <row r="162" spans="1:4" x14ac:dyDescent="0.25">
      <c r="A162" s="3">
        <v>45041</v>
      </c>
      <c r="B162">
        <v>11.01</v>
      </c>
      <c r="C162" t="s">
        <v>16</v>
      </c>
      <c r="D162" s="1">
        <f t="shared" si="2"/>
        <v>-0.49657064471879286</v>
      </c>
    </row>
    <row r="163" spans="1:4" x14ac:dyDescent="0.25">
      <c r="A163" s="3">
        <v>45042</v>
      </c>
      <c r="B163">
        <v>10.58</v>
      </c>
      <c r="C163" t="s">
        <v>16</v>
      </c>
      <c r="D163" s="1">
        <f t="shared" si="2"/>
        <v>-0.51623228166438051</v>
      </c>
    </row>
    <row r="164" spans="1:4" x14ac:dyDescent="0.25">
      <c r="A164" s="3">
        <v>45043</v>
      </c>
      <c r="B164">
        <v>10.57</v>
      </c>
      <c r="C164" t="s">
        <v>16</v>
      </c>
      <c r="D164" s="1">
        <f t="shared" si="2"/>
        <v>-0.51668952903520804</v>
      </c>
    </row>
    <row r="165" spans="1:4" x14ac:dyDescent="0.25">
      <c r="A165" s="3">
        <v>45044</v>
      </c>
      <c r="B165">
        <v>10.84</v>
      </c>
      <c r="C165" t="s">
        <v>16</v>
      </c>
      <c r="D165" s="1">
        <f t="shared" si="2"/>
        <v>-0.50434385002286242</v>
      </c>
    </row>
    <row r="166" spans="1:4" x14ac:dyDescent="0.25">
      <c r="A166" s="3">
        <v>45047</v>
      </c>
      <c r="B166">
        <v>11.31</v>
      </c>
      <c r="C166" t="s">
        <v>16</v>
      </c>
      <c r="D166" s="1">
        <f t="shared" si="2"/>
        <v>-0.48285322359396432</v>
      </c>
    </row>
    <row r="167" spans="1:4" x14ac:dyDescent="0.25">
      <c r="A167" s="3">
        <v>45048</v>
      </c>
      <c r="B167">
        <v>10.91</v>
      </c>
      <c r="C167" t="s">
        <v>16</v>
      </c>
      <c r="D167" s="1">
        <f t="shared" si="2"/>
        <v>-0.50114311842706905</v>
      </c>
    </row>
    <row r="168" spans="1:4" x14ac:dyDescent="0.25">
      <c r="A168" s="3">
        <v>45049</v>
      </c>
      <c r="B168">
        <v>11.09</v>
      </c>
      <c r="C168" t="s">
        <v>16</v>
      </c>
      <c r="D168" s="1">
        <f t="shared" si="2"/>
        <v>-0.49291266575217196</v>
      </c>
    </row>
    <row r="169" spans="1:4" x14ac:dyDescent="0.25">
      <c r="A169" s="3">
        <v>45050</v>
      </c>
      <c r="B169">
        <v>14.17</v>
      </c>
      <c r="C169" t="s">
        <v>16</v>
      </c>
      <c r="D169" s="1">
        <f t="shared" si="2"/>
        <v>-0.35208047553726574</v>
      </c>
    </row>
    <row r="170" spans="1:4" x14ac:dyDescent="0.25">
      <c r="A170" s="3">
        <v>45051</v>
      </c>
      <c r="B170">
        <v>14.64</v>
      </c>
      <c r="C170" t="s">
        <v>16</v>
      </c>
      <c r="D170" s="1">
        <f t="shared" si="2"/>
        <v>-0.33058984910836764</v>
      </c>
    </row>
    <row r="171" spans="1:4" x14ac:dyDescent="0.25">
      <c r="A171" s="3">
        <v>45054</v>
      </c>
      <c r="B171">
        <v>16.260000000000002</v>
      </c>
      <c r="C171" t="s">
        <v>16</v>
      </c>
      <c r="D171" s="1">
        <f t="shared" si="2"/>
        <v>-0.25651577503429357</v>
      </c>
    </row>
    <row r="172" spans="1:4" x14ac:dyDescent="0.25">
      <c r="A172" s="3">
        <v>45055</v>
      </c>
      <c r="B172">
        <v>16.39</v>
      </c>
      <c r="C172" t="s">
        <v>16</v>
      </c>
      <c r="D172" s="1">
        <f t="shared" si="2"/>
        <v>-0.25057155921353458</v>
      </c>
    </row>
    <row r="173" spans="1:4" x14ac:dyDescent="0.25">
      <c r="A173" s="3">
        <v>45056</v>
      </c>
      <c r="B173">
        <v>16.100000000000001</v>
      </c>
      <c r="C173" t="s">
        <v>16</v>
      </c>
      <c r="D173" s="1">
        <f t="shared" si="2"/>
        <v>-0.26383173296753537</v>
      </c>
    </row>
    <row r="174" spans="1:4" x14ac:dyDescent="0.25">
      <c r="A174" s="3">
        <v>45057</v>
      </c>
      <c r="B174">
        <v>15.73</v>
      </c>
      <c r="C174" t="s">
        <v>16</v>
      </c>
      <c r="D174" s="1">
        <f t="shared" si="2"/>
        <v>-0.28074988568815729</v>
      </c>
    </row>
    <row r="175" spans="1:4" x14ac:dyDescent="0.25">
      <c r="A175" s="3">
        <v>45058</v>
      </c>
      <c r="B175">
        <v>15.29</v>
      </c>
      <c r="C175" t="s">
        <v>16</v>
      </c>
      <c r="D175" s="1">
        <f t="shared" si="2"/>
        <v>-0.30086877000457257</v>
      </c>
    </row>
    <row r="176" spans="1:4" x14ac:dyDescent="0.25">
      <c r="A176" s="3">
        <v>45061</v>
      </c>
      <c r="B176">
        <v>15.12</v>
      </c>
      <c r="C176" t="s">
        <v>16</v>
      </c>
      <c r="D176" s="1">
        <f t="shared" si="2"/>
        <v>-0.30864197530864201</v>
      </c>
    </row>
    <row r="177" spans="1:4" x14ac:dyDescent="0.25">
      <c r="A177" s="3">
        <v>45062</v>
      </c>
      <c r="B177">
        <v>14.85</v>
      </c>
      <c r="C177" t="s">
        <v>16</v>
      </c>
      <c r="D177" s="1">
        <f t="shared" si="2"/>
        <v>-0.32098765432098775</v>
      </c>
    </row>
    <row r="178" spans="1:4" x14ac:dyDescent="0.25">
      <c r="A178" s="3">
        <v>45063</v>
      </c>
      <c r="B178">
        <v>16.05</v>
      </c>
      <c r="C178" t="s">
        <v>16</v>
      </c>
      <c r="D178" s="1">
        <f t="shared" si="2"/>
        <v>-0.26611796982167357</v>
      </c>
    </row>
    <row r="179" spans="1:4" x14ac:dyDescent="0.25">
      <c r="A179" s="3">
        <v>45064</v>
      </c>
      <c r="B179">
        <v>16.18</v>
      </c>
      <c r="C179" t="s">
        <v>16</v>
      </c>
      <c r="D179" s="1">
        <f t="shared" si="2"/>
        <v>-0.26017375400091458</v>
      </c>
    </row>
    <row r="180" spans="1:4" x14ac:dyDescent="0.25">
      <c r="A180" s="3">
        <v>45065</v>
      </c>
      <c r="B180">
        <v>15.83</v>
      </c>
      <c r="C180" t="s">
        <v>16</v>
      </c>
      <c r="D180" s="1">
        <f t="shared" si="2"/>
        <v>-0.2761774119798811</v>
      </c>
    </row>
    <row r="181" spans="1:4" x14ac:dyDescent="0.25">
      <c r="A181" s="3">
        <v>45068</v>
      </c>
      <c r="B181">
        <v>17.75</v>
      </c>
      <c r="C181" t="s">
        <v>16</v>
      </c>
      <c r="D181" s="1">
        <f t="shared" si="2"/>
        <v>-0.1883859167809786</v>
      </c>
    </row>
    <row r="182" spans="1:4" x14ac:dyDescent="0.25">
      <c r="A182" s="3">
        <v>45069</v>
      </c>
      <c r="B182">
        <v>17.989999999999998</v>
      </c>
      <c r="C182" t="s">
        <v>16</v>
      </c>
      <c r="D182" s="1">
        <f t="shared" si="2"/>
        <v>-0.17741197988111579</v>
      </c>
    </row>
    <row r="183" spans="1:4" x14ac:dyDescent="0.25">
      <c r="A183" s="3">
        <v>45070</v>
      </c>
      <c r="B183">
        <v>16.98</v>
      </c>
      <c r="C183" t="s">
        <v>16</v>
      </c>
      <c r="D183" s="1">
        <f t="shared" si="2"/>
        <v>-0.22359396433470513</v>
      </c>
    </row>
    <row r="184" spans="1:4" x14ac:dyDescent="0.25">
      <c r="A184" s="3">
        <v>45071</v>
      </c>
      <c r="B184">
        <v>16.07</v>
      </c>
      <c r="C184" t="s">
        <v>16</v>
      </c>
      <c r="D184" s="1">
        <f t="shared" si="2"/>
        <v>-0.26520347508001829</v>
      </c>
    </row>
    <row r="185" spans="1:4" x14ac:dyDescent="0.25">
      <c r="A185" s="3">
        <v>45072</v>
      </c>
      <c r="B185">
        <v>15.98</v>
      </c>
      <c r="C185" t="s">
        <v>16</v>
      </c>
      <c r="D185" s="1">
        <f t="shared" si="2"/>
        <v>-0.26931870141746683</v>
      </c>
    </row>
    <row r="186" spans="1:4" x14ac:dyDescent="0.25">
      <c r="A186" s="3">
        <v>45076</v>
      </c>
      <c r="B186">
        <v>17.53</v>
      </c>
      <c r="C186" t="s">
        <v>16</v>
      </c>
      <c r="D186" s="1">
        <f t="shared" si="2"/>
        <v>-0.19844535893918613</v>
      </c>
    </row>
    <row r="187" spans="1:4" x14ac:dyDescent="0.25">
      <c r="A187" s="3">
        <v>45077</v>
      </c>
      <c r="B187">
        <v>17.62</v>
      </c>
      <c r="C187" t="s">
        <v>16</v>
      </c>
      <c r="D187" s="1">
        <f t="shared" si="2"/>
        <v>-0.19433013260173748</v>
      </c>
    </row>
    <row r="188" spans="1:4" x14ac:dyDescent="0.25">
      <c r="A188" s="3">
        <v>45078</v>
      </c>
      <c r="B188">
        <v>17.809999999999999</v>
      </c>
      <c r="C188" t="s">
        <v>16</v>
      </c>
      <c r="D188" s="1">
        <f t="shared" si="2"/>
        <v>-0.18564243255601287</v>
      </c>
    </row>
    <row r="189" spans="1:4" x14ac:dyDescent="0.25">
      <c r="A189" s="3">
        <v>45079</v>
      </c>
      <c r="B189">
        <v>18.2</v>
      </c>
      <c r="C189" t="s">
        <v>16</v>
      </c>
      <c r="D189" s="1">
        <f t="shared" si="2"/>
        <v>-0.16780978509373579</v>
      </c>
    </row>
    <row r="190" spans="1:4" x14ac:dyDescent="0.25">
      <c r="A190" s="3">
        <v>45082</v>
      </c>
      <c r="B190">
        <v>18.079999999999998</v>
      </c>
      <c r="C190" t="s">
        <v>16</v>
      </c>
      <c r="D190" s="1">
        <f t="shared" si="2"/>
        <v>-0.17329675354366725</v>
      </c>
    </row>
    <row r="191" spans="1:4" x14ac:dyDescent="0.25">
      <c r="A191" s="3">
        <v>45083</v>
      </c>
      <c r="B191">
        <v>19.66</v>
      </c>
      <c r="C191" t="s">
        <v>16</v>
      </c>
      <c r="D191" s="1">
        <f t="shared" si="2"/>
        <v>-0.10105166895290352</v>
      </c>
    </row>
    <row r="192" spans="1:4" x14ac:dyDescent="0.25">
      <c r="A192" s="3">
        <v>45084</v>
      </c>
      <c r="B192">
        <v>19.23</v>
      </c>
      <c r="C192" t="s">
        <v>16</v>
      </c>
      <c r="D192" s="1">
        <f t="shared" si="2"/>
        <v>-0.12071330589849105</v>
      </c>
    </row>
    <row r="193" spans="1:4" x14ac:dyDescent="0.25">
      <c r="A193" s="3">
        <v>45085</v>
      </c>
      <c r="B193">
        <v>19.46</v>
      </c>
      <c r="C193" t="s">
        <v>16</v>
      </c>
      <c r="D193" s="1">
        <f t="shared" si="2"/>
        <v>-0.11019661636945588</v>
      </c>
    </row>
    <row r="194" spans="1:4" x14ac:dyDescent="0.25">
      <c r="A194" s="3">
        <v>45086</v>
      </c>
      <c r="B194">
        <v>19.420000000000002</v>
      </c>
      <c r="C194" t="s">
        <v>16</v>
      </c>
      <c r="D194" s="1">
        <f t="shared" ref="D194:D257" si="3">(B194/B$2-1)</f>
        <v>-0.11202560585276633</v>
      </c>
    </row>
    <row r="195" spans="1:4" x14ac:dyDescent="0.25">
      <c r="A195" s="3">
        <v>45089</v>
      </c>
      <c r="B195">
        <v>20.309999999999999</v>
      </c>
      <c r="C195" t="s">
        <v>16</v>
      </c>
      <c r="D195" s="1">
        <f t="shared" si="3"/>
        <v>-7.133058984910845E-2</v>
      </c>
    </row>
    <row r="196" spans="1:4" x14ac:dyDescent="0.25">
      <c r="A196" s="3">
        <v>45090</v>
      </c>
      <c r="B196">
        <v>21.09</v>
      </c>
      <c r="C196" t="s">
        <v>16</v>
      </c>
      <c r="D196" s="1">
        <f t="shared" si="3"/>
        <v>-3.5665294924554281E-2</v>
      </c>
    </row>
    <row r="197" spans="1:4" x14ac:dyDescent="0.25">
      <c r="A197" s="3">
        <v>45091</v>
      </c>
      <c r="B197">
        <v>20.170000000000002</v>
      </c>
      <c r="C197" t="s">
        <v>16</v>
      </c>
      <c r="D197" s="1">
        <f t="shared" si="3"/>
        <v>-7.7732053040694971E-2</v>
      </c>
    </row>
    <row r="198" spans="1:4" x14ac:dyDescent="0.25">
      <c r="A198" s="3">
        <v>45092</v>
      </c>
      <c r="B198">
        <v>20.03</v>
      </c>
      <c r="C198" t="s">
        <v>16</v>
      </c>
      <c r="D198" s="1">
        <f t="shared" si="3"/>
        <v>-8.4133516232281602E-2</v>
      </c>
    </row>
    <row r="199" spans="1:4" x14ac:dyDescent="0.25">
      <c r="A199" s="3">
        <v>45093</v>
      </c>
      <c r="B199">
        <v>19.7</v>
      </c>
      <c r="C199" t="s">
        <v>16</v>
      </c>
      <c r="D199" s="1">
        <f t="shared" si="3"/>
        <v>-9.9222679469593178E-2</v>
      </c>
    </row>
    <row r="200" spans="1:4" x14ac:dyDescent="0.25">
      <c r="A200" s="3">
        <v>45097</v>
      </c>
      <c r="B200">
        <v>18.13</v>
      </c>
      <c r="C200" t="s">
        <v>16</v>
      </c>
      <c r="D200" s="1">
        <f t="shared" si="3"/>
        <v>-0.17101051668952916</v>
      </c>
    </row>
    <row r="201" spans="1:4" x14ac:dyDescent="0.25">
      <c r="A201" s="3">
        <v>45098</v>
      </c>
      <c r="B201">
        <v>17.25</v>
      </c>
      <c r="C201" t="s">
        <v>16</v>
      </c>
      <c r="D201" s="1">
        <f t="shared" si="3"/>
        <v>-0.2112482853223594</v>
      </c>
    </row>
    <row r="202" spans="1:4" x14ac:dyDescent="0.25">
      <c r="A202" s="3">
        <v>45099</v>
      </c>
      <c r="B202">
        <v>17.52</v>
      </c>
      <c r="C202" t="s">
        <v>16</v>
      </c>
      <c r="D202" s="1">
        <f t="shared" si="3"/>
        <v>-0.19890260631001377</v>
      </c>
    </row>
    <row r="203" spans="1:4" x14ac:dyDescent="0.25">
      <c r="A203" s="3">
        <v>45100</v>
      </c>
      <c r="B203">
        <v>16.87</v>
      </c>
      <c r="C203" t="s">
        <v>16</v>
      </c>
      <c r="D203" s="1">
        <f t="shared" si="3"/>
        <v>-0.22862368541380884</v>
      </c>
    </row>
    <row r="204" spans="1:4" x14ac:dyDescent="0.25">
      <c r="A204" s="3">
        <v>45103</v>
      </c>
      <c r="B204">
        <v>17.14</v>
      </c>
      <c r="C204" t="s">
        <v>16</v>
      </c>
      <c r="D204" s="1">
        <f t="shared" si="3"/>
        <v>-0.21627800640146322</v>
      </c>
    </row>
    <row r="205" spans="1:4" x14ac:dyDescent="0.25">
      <c r="A205" s="3">
        <v>45104</v>
      </c>
      <c r="B205">
        <v>16.91</v>
      </c>
      <c r="C205" t="s">
        <v>16</v>
      </c>
      <c r="D205" s="1">
        <f t="shared" si="3"/>
        <v>-0.22679469593049839</v>
      </c>
    </row>
    <row r="206" spans="1:4" x14ac:dyDescent="0.25">
      <c r="A206" s="3">
        <v>45105</v>
      </c>
      <c r="B206">
        <v>16.850000000000001</v>
      </c>
      <c r="C206" t="s">
        <v>16</v>
      </c>
      <c r="D206" s="1">
        <f t="shared" si="3"/>
        <v>-0.22953818015546412</v>
      </c>
    </row>
    <row r="207" spans="1:4" x14ac:dyDescent="0.25">
      <c r="A207" s="3">
        <v>45106</v>
      </c>
      <c r="B207">
        <v>16.88</v>
      </c>
      <c r="C207" t="s">
        <v>16</v>
      </c>
      <c r="D207" s="1">
        <f t="shared" si="3"/>
        <v>-0.22816643804298131</v>
      </c>
    </row>
    <row r="208" spans="1:4" x14ac:dyDescent="0.25">
      <c r="A208" s="3">
        <v>45107</v>
      </c>
      <c r="B208">
        <v>16.850000000000001</v>
      </c>
      <c r="C208" t="s">
        <v>16</v>
      </c>
      <c r="D208" s="1">
        <f t="shared" si="3"/>
        <v>-0.22953818015546412</v>
      </c>
    </row>
    <row r="209" spans="1:4" x14ac:dyDescent="0.25">
      <c r="A209" s="3">
        <v>45110</v>
      </c>
      <c r="B209">
        <v>17.489999999999998</v>
      </c>
      <c r="C209" t="s">
        <v>16</v>
      </c>
      <c r="D209" s="1">
        <f t="shared" si="3"/>
        <v>-0.2002743484224967</v>
      </c>
    </row>
    <row r="210" spans="1:4" x14ac:dyDescent="0.25">
      <c r="A210" s="3">
        <v>45112</v>
      </c>
      <c r="B210">
        <v>17.170000000000002</v>
      </c>
      <c r="C210" t="s">
        <v>16</v>
      </c>
      <c r="D210" s="1">
        <f t="shared" si="3"/>
        <v>-0.2149062642889803</v>
      </c>
    </row>
    <row r="211" spans="1:4" x14ac:dyDescent="0.25">
      <c r="A211" s="3">
        <v>45113</v>
      </c>
      <c r="B211">
        <v>16.45</v>
      </c>
      <c r="C211" t="s">
        <v>16</v>
      </c>
      <c r="D211" s="1">
        <f t="shared" si="3"/>
        <v>-0.24782807498856885</v>
      </c>
    </row>
    <row r="212" spans="1:4" x14ac:dyDescent="0.25">
      <c r="A212" s="3">
        <v>45114</v>
      </c>
      <c r="B212">
        <v>16.670000000000002</v>
      </c>
      <c r="C212" t="s">
        <v>16</v>
      </c>
      <c r="D212" s="1">
        <f t="shared" si="3"/>
        <v>-0.2377686328303612</v>
      </c>
    </row>
    <row r="213" spans="1:4" x14ac:dyDescent="0.25">
      <c r="A213" s="3">
        <v>45117</v>
      </c>
      <c r="B213">
        <v>17.21</v>
      </c>
      <c r="C213" t="s">
        <v>16</v>
      </c>
      <c r="D213" s="1">
        <f t="shared" si="3"/>
        <v>-0.21307727480566985</v>
      </c>
    </row>
    <row r="214" spans="1:4" x14ac:dyDescent="0.25">
      <c r="A214" s="3">
        <v>45118</v>
      </c>
      <c r="B214">
        <v>18.899999999999999</v>
      </c>
      <c r="C214" t="s">
        <v>16</v>
      </c>
      <c r="D214" s="1">
        <f t="shared" si="3"/>
        <v>-0.13580246913580263</v>
      </c>
    </row>
    <row r="215" spans="1:4" x14ac:dyDescent="0.25">
      <c r="A215" s="3">
        <v>45119</v>
      </c>
      <c r="B215">
        <v>19.329999999999998</v>
      </c>
      <c r="C215" t="s">
        <v>16</v>
      </c>
      <c r="D215" s="1">
        <f t="shared" si="3"/>
        <v>-0.11614083219021498</v>
      </c>
    </row>
    <row r="216" spans="1:4" x14ac:dyDescent="0.25">
      <c r="A216" s="3">
        <v>45120</v>
      </c>
      <c r="B216">
        <v>19.73</v>
      </c>
      <c r="C216" t="s">
        <v>16</v>
      </c>
      <c r="D216" s="1">
        <f t="shared" si="3"/>
        <v>-9.7850937357110257E-2</v>
      </c>
    </row>
    <row r="217" spans="1:4" x14ac:dyDescent="0.25">
      <c r="A217" s="3">
        <v>45121</v>
      </c>
      <c r="B217">
        <v>18.690000000000001</v>
      </c>
      <c r="C217" t="s">
        <v>16</v>
      </c>
      <c r="D217" s="1">
        <f t="shared" si="3"/>
        <v>-0.14540466392318241</v>
      </c>
    </row>
    <row r="218" spans="1:4" x14ac:dyDescent="0.25">
      <c r="A218" s="3">
        <v>45124</v>
      </c>
      <c r="B218">
        <v>20.059999999999999</v>
      </c>
      <c r="C218" t="s">
        <v>16</v>
      </c>
      <c r="D218" s="1">
        <f t="shared" si="3"/>
        <v>-8.2761774119798903E-2</v>
      </c>
    </row>
    <row r="219" spans="1:4" x14ac:dyDescent="0.25">
      <c r="A219" s="3">
        <v>45125</v>
      </c>
      <c r="B219">
        <v>20.83</v>
      </c>
      <c r="C219" t="s">
        <v>16</v>
      </c>
      <c r="D219" s="1">
        <f t="shared" si="3"/>
        <v>-4.7553726566072374E-2</v>
      </c>
    </row>
    <row r="220" spans="1:4" x14ac:dyDescent="0.25">
      <c r="A220" s="3">
        <v>45126</v>
      </c>
      <c r="B220">
        <v>24.08</v>
      </c>
      <c r="C220" t="s">
        <v>16</v>
      </c>
      <c r="D220" s="1">
        <f t="shared" si="3"/>
        <v>0.1010516689529033</v>
      </c>
    </row>
    <row r="221" spans="1:4" x14ac:dyDescent="0.25">
      <c r="A221" s="3">
        <v>45127</v>
      </c>
      <c r="B221">
        <v>23.13</v>
      </c>
      <c r="C221" t="s">
        <v>16</v>
      </c>
      <c r="D221" s="1">
        <f t="shared" si="3"/>
        <v>5.7613168724279795E-2</v>
      </c>
    </row>
    <row r="222" spans="1:4" x14ac:dyDescent="0.25">
      <c r="A222" s="3">
        <v>45128</v>
      </c>
      <c r="B222">
        <v>23.37</v>
      </c>
      <c r="C222" t="s">
        <v>16</v>
      </c>
      <c r="D222" s="1">
        <f t="shared" si="3"/>
        <v>6.8587105624142719E-2</v>
      </c>
    </row>
    <row r="223" spans="1:4" x14ac:dyDescent="0.25">
      <c r="A223" s="3">
        <v>45131</v>
      </c>
      <c r="B223">
        <v>21.88</v>
      </c>
      <c r="C223" t="s">
        <v>16</v>
      </c>
      <c r="D223" s="1">
        <f t="shared" si="3"/>
        <v>4.5724737082752931E-4</v>
      </c>
    </row>
    <row r="224" spans="1:4" x14ac:dyDescent="0.25">
      <c r="A224" s="3">
        <v>45132</v>
      </c>
      <c r="B224">
        <v>21.94</v>
      </c>
      <c r="C224" t="s">
        <v>16</v>
      </c>
      <c r="D224" s="1">
        <f t="shared" si="3"/>
        <v>3.2007315957933713E-3</v>
      </c>
    </row>
    <row r="225" spans="1:4" x14ac:dyDescent="0.25">
      <c r="A225" s="3">
        <v>45133</v>
      </c>
      <c r="B225">
        <v>22.46</v>
      </c>
      <c r="C225" t="s">
        <v>16</v>
      </c>
      <c r="D225" s="1">
        <f t="shared" si="3"/>
        <v>2.6977594878829336E-2</v>
      </c>
    </row>
    <row r="226" spans="1:4" x14ac:dyDescent="0.25">
      <c r="A226" s="3">
        <v>45134</v>
      </c>
      <c r="B226">
        <v>20.76</v>
      </c>
      <c r="C226" t="s">
        <v>16</v>
      </c>
      <c r="D226" s="1">
        <f t="shared" si="3"/>
        <v>-5.0754458161865523E-2</v>
      </c>
    </row>
    <row r="227" spans="1:4" x14ac:dyDescent="0.25">
      <c r="A227" s="3">
        <v>45135</v>
      </c>
      <c r="B227">
        <v>21.75</v>
      </c>
      <c r="C227" t="s">
        <v>16</v>
      </c>
      <c r="D227" s="1">
        <f t="shared" si="3"/>
        <v>-5.4869684499314619E-3</v>
      </c>
    </row>
    <row r="228" spans="1:4" x14ac:dyDescent="0.25">
      <c r="A228" s="3">
        <v>45138</v>
      </c>
      <c r="B228">
        <v>23.25</v>
      </c>
      <c r="C228" t="s">
        <v>16</v>
      </c>
      <c r="D228" s="1">
        <f t="shared" si="3"/>
        <v>6.3100137174211257E-2</v>
      </c>
    </row>
    <row r="229" spans="1:4" x14ac:dyDescent="0.25">
      <c r="A229" s="3">
        <v>45139</v>
      </c>
      <c r="B229">
        <v>22.6</v>
      </c>
      <c r="C229" t="s">
        <v>16</v>
      </c>
      <c r="D229" s="1">
        <f t="shared" si="3"/>
        <v>3.3379058070416079E-2</v>
      </c>
    </row>
    <row r="230" spans="1:4" x14ac:dyDescent="0.25">
      <c r="A230" s="3">
        <v>45140</v>
      </c>
      <c r="B230">
        <v>22.07</v>
      </c>
      <c r="C230" t="s">
        <v>16</v>
      </c>
      <c r="D230" s="1">
        <f t="shared" si="3"/>
        <v>9.1449474165523625E-3</v>
      </c>
    </row>
    <row r="231" spans="1:4" x14ac:dyDescent="0.25">
      <c r="A231" s="3">
        <v>45141</v>
      </c>
      <c r="B231">
        <v>17.309999999999999</v>
      </c>
      <c r="C231" t="s">
        <v>16</v>
      </c>
      <c r="D231" s="1">
        <f t="shared" si="3"/>
        <v>-0.20850480109739378</v>
      </c>
    </row>
    <row r="232" spans="1:4" x14ac:dyDescent="0.25">
      <c r="A232" s="3">
        <v>45142</v>
      </c>
      <c r="B232">
        <v>17.13</v>
      </c>
      <c r="C232" t="s">
        <v>16</v>
      </c>
      <c r="D232" s="1">
        <f t="shared" si="3"/>
        <v>-0.21673525377229086</v>
      </c>
    </row>
    <row r="233" spans="1:4" x14ac:dyDescent="0.25">
      <c r="A233" s="3">
        <v>45145</v>
      </c>
      <c r="B233">
        <v>16.54</v>
      </c>
      <c r="C233" t="s">
        <v>16</v>
      </c>
      <c r="D233" s="1">
        <f t="shared" si="3"/>
        <v>-0.24371284865112031</v>
      </c>
    </row>
    <row r="234" spans="1:4" x14ac:dyDescent="0.25">
      <c r="A234" s="3">
        <v>45146</v>
      </c>
      <c r="B234">
        <v>16.16</v>
      </c>
      <c r="C234" t="s">
        <v>16</v>
      </c>
      <c r="D234" s="1">
        <f t="shared" si="3"/>
        <v>-0.26108824874256975</v>
      </c>
    </row>
    <row r="235" spans="1:4" x14ac:dyDescent="0.25">
      <c r="A235" s="3">
        <v>45147</v>
      </c>
      <c r="B235">
        <v>15.65</v>
      </c>
      <c r="C235" t="s">
        <v>16</v>
      </c>
      <c r="D235" s="1">
        <f t="shared" si="3"/>
        <v>-0.2844078646547783</v>
      </c>
    </row>
    <row r="236" spans="1:4" x14ac:dyDescent="0.25">
      <c r="A236" s="3">
        <v>45148</v>
      </c>
      <c r="B236">
        <v>15.3</v>
      </c>
      <c r="C236" t="s">
        <v>16</v>
      </c>
      <c r="D236" s="1">
        <f t="shared" si="3"/>
        <v>-0.30041152263374482</v>
      </c>
    </row>
    <row r="237" spans="1:4" x14ac:dyDescent="0.25">
      <c r="A237" s="3">
        <v>45149</v>
      </c>
      <c r="B237">
        <v>15.13</v>
      </c>
      <c r="C237" t="s">
        <v>16</v>
      </c>
      <c r="D237" s="1">
        <f t="shared" si="3"/>
        <v>-0.30818472793781437</v>
      </c>
    </row>
    <row r="238" spans="1:4" x14ac:dyDescent="0.25">
      <c r="A238" s="3">
        <v>45152</v>
      </c>
      <c r="B238">
        <v>15.02</v>
      </c>
      <c r="C238" t="s">
        <v>16</v>
      </c>
      <c r="D238" s="1">
        <f t="shared" si="3"/>
        <v>-0.31321444901691819</v>
      </c>
    </row>
    <row r="239" spans="1:4" x14ac:dyDescent="0.25">
      <c r="A239" s="3">
        <v>45153</v>
      </c>
      <c r="B239">
        <v>14.4</v>
      </c>
      <c r="C239" t="s">
        <v>16</v>
      </c>
      <c r="D239" s="1">
        <f t="shared" si="3"/>
        <v>-0.34156378600823045</v>
      </c>
    </row>
    <row r="240" spans="1:4" x14ac:dyDescent="0.25">
      <c r="A240" s="3">
        <v>45154</v>
      </c>
      <c r="B240">
        <v>14.43</v>
      </c>
      <c r="C240" t="s">
        <v>16</v>
      </c>
      <c r="D240" s="1">
        <f t="shared" si="3"/>
        <v>-0.34019204389574764</v>
      </c>
    </row>
    <row r="241" spans="1:4" x14ac:dyDescent="0.25">
      <c r="A241" s="3">
        <v>45155</v>
      </c>
      <c r="B241">
        <v>14.06</v>
      </c>
      <c r="C241" t="s">
        <v>16</v>
      </c>
      <c r="D241" s="1">
        <f t="shared" si="3"/>
        <v>-0.35711019661636945</v>
      </c>
    </row>
    <row r="242" spans="1:4" x14ac:dyDescent="0.25">
      <c r="A242" s="3">
        <v>45156</v>
      </c>
      <c r="B242">
        <v>13.99</v>
      </c>
      <c r="C242" t="s">
        <v>16</v>
      </c>
      <c r="D242" s="1">
        <f t="shared" si="3"/>
        <v>-0.36031092821216282</v>
      </c>
    </row>
    <row r="243" spans="1:4" x14ac:dyDescent="0.25">
      <c r="A243" s="3">
        <v>45159</v>
      </c>
      <c r="B243">
        <v>13.64</v>
      </c>
      <c r="C243" t="s">
        <v>16</v>
      </c>
      <c r="D243" s="1">
        <f t="shared" si="3"/>
        <v>-0.37631458619112945</v>
      </c>
    </row>
    <row r="244" spans="1:4" x14ac:dyDescent="0.25">
      <c r="A244" s="3">
        <v>45160</v>
      </c>
      <c r="B244">
        <v>13.54</v>
      </c>
      <c r="C244" t="s">
        <v>16</v>
      </c>
      <c r="D244" s="1">
        <f t="shared" si="3"/>
        <v>-0.38088705989940563</v>
      </c>
    </row>
    <row r="245" spans="1:4" x14ac:dyDescent="0.25">
      <c r="A245" s="3">
        <v>45161</v>
      </c>
      <c r="B245">
        <v>14.04</v>
      </c>
      <c r="C245" t="s">
        <v>16</v>
      </c>
      <c r="D245" s="1">
        <f t="shared" si="3"/>
        <v>-0.35802469135802473</v>
      </c>
    </row>
    <row r="246" spans="1:4" x14ac:dyDescent="0.25">
      <c r="A246" s="3">
        <v>45162</v>
      </c>
      <c r="B246">
        <v>13.56</v>
      </c>
      <c r="C246" t="s">
        <v>16</v>
      </c>
      <c r="D246" s="1">
        <f t="shared" si="3"/>
        <v>-0.37997256515775035</v>
      </c>
    </row>
    <row r="247" spans="1:4" x14ac:dyDescent="0.25">
      <c r="A247" s="3">
        <v>45163</v>
      </c>
      <c r="B247">
        <v>13.64</v>
      </c>
      <c r="C247" t="s">
        <v>16</v>
      </c>
      <c r="D247" s="1">
        <f t="shared" si="3"/>
        <v>-0.37631458619112945</v>
      </c>
    </row>
    <row r="248" spans="1:4" x14ac:dyDescent="0.25">
      <c r="A248" s="3">
        <v>45166</v>
      </c>
      <c r="B248">
        <v>13.15</v>
      </c>
      <c r="C248" t="s">
        <v>16</v>
      </c>
      <c r="D248" s="1">
        <f t="shared" si="3"/>
        <v>-0.39871970736168272</v>
      </c>
    </row>
    <row r="249" spans="1:4" x14ac:dyDescent="0.25">
      <c r="A249" s="3">
        <v>45167</v>
      </c>
      <c r="B249">
        <v>13.49</v>
      </c>
      <c r="C249" t="s">
        <v>16</v>
      </c>
      <c r="D249" s="1">
        <f t="shared" si="3"/>
        <v>-0.38317329675354372</v>
      </c>
    </row>
    <row r="250" spans="1:4" x14ac:dyDescent="0.25">
      <c r="A250" s="3">
        <v>45168</v>
      </c>
      <c r="B250">
        <v>13.89</v>
      </c>
      <c r="C250" t="s">
        <v>16</v>
      </c>
      <c r="D250" s="1">
        <f t="shared" si="3"/>
        <v>-0.364883401920439</v>
      </c>
    </row>
    <row r="251" spans="1:4" x14ac:dyDescent="0.25">
      <c r="A251" s="3">
        <v>45169</v>
      </c>
      <c r="B251">
        <v>13.76</v>
      </c>
      <c r="C251" t="s">
        <v>16</v>
      </c>
      <c r="D251" s="1">
        <f t="shared" si="3"/>
        <v>-0.37082761774119799</v>
      </c>
    </row>
    <row r="252" spans="1:4" x14ac:dyDescent="0.25">
      <c r="A252" s="3">
        <v>45170</v>
      </c>
      <c r="B252">
        <v>14.06</v>
      </c>
      <c r="C252" t="s">
        <v>16</v>
      </c>
      <c r="D252" s="1">
        <f t="shared" si="3"/>
        <v>-0.35711019661636945</v>
      </c>
    </row>
    <row r="253" spans="1:4" x14ac:dyDescent="0.25">
      <c r="A253" s="3">
        <v>45174</v>
      </c>
      <c r="B253">
        <v>13.99</v>
      </c>
      <c r="C253" t="s">
        <v>16</v>
      </c>
      <c r="D253" s="1">
        <f t="shared" si="3"/>
        <v>-0.36031092821216282</v>
      </c>
    </row>
    <row r="254" spans="1:4" x14ac:dyDescent="0.25">
      <c r="A254" s="3">
        <v>45175</v>
      </c>
      <c r="B254">
        <v>13.84</v>
      </c>
      <c r="C254" t="s">
        <v>16</v>
      </c>
      <c r="D254" s="1">
        <f t="shared" si="3"/>
        <v>-0.36716963877457709</v>
      </c>
    </row>
    <row r="255" spans="1:4" x14ac:dyDescent="0.25">
      <c r="A255" s="3">
        <v>45176</v>
      </c>
      <c r="B255">
        <v>13.28</v>
      </c>
      <c r="C255" t="s">
        <v>16</v>
      </c>
      <c r="D255" s="1">
        <f t="shared" si="3"/>
        <v>-0.39277549154092373</v>
      </c>
    </row>
    <row r="256" spans="1:4" x14ac:dyDescent="0.25">
      <c r="A256" s="3">
        <v>45177</v>
      </c>
      <c r="B256">
        <v>13.03</v>
      </c>
      <c r="C256" t="s">
        <v>16</v>
      </c>
      <c r="D256" s="1">
        <f t="shared" si="3"/>
        <v>-0.40420667581161418</v>
      </c>
    </row>
    <row r="257" spans="1:4" x14ac:dyDescent="0.25">
      <c r="A257" s="3">
        <v>45180</v>
      </c>
      <c r="B257">
        <v>12.98</v>
      </c>
      <c r="C257" t="s">
        <v>16</v>
      </c>
      <c r="D257" s="1">
        <f t="shared" si="3"/>
        <v>-0.40649291266575216</v>
      </c>
    </row>
    <row r="258" spans="1:4" x14ac:dyDescent="0.25">
      <c r="A258" s="3">
        <v>45181</v>
      </c>
      <c r="B258">
        <v>13.01</v>
      </c>
      <c r="C258" t="s">
        <v>16</v>
      </c>
      <c r="D258" s="1">
        <f t="shared" ref="D258:D321" si="4">(B258/B$2-1)</f>
        <v>-0.40512117055326935</v>
      </c>
    </row>
    <row r="259" spans="1:4" x14ac:dyDescent="0.25">
      <c r="A259" s="3">
        <v>45182</v>
      </c>
      <c r="B259">
        <v>12.86</v>
      </c>
      <c r="C259" t="s">
        <v>16</v>
      </c>
      <c r="D259" s="1">
        <f t="shared" si="4"/>
        <v>-0.41197988111568362</v>
      </c>
    </row>
    <row r="260" spans="1:4" x14ac:dyDescent="0.25">
      <c r="A260" s="3">
        <v>45183</v>
      </c>
      <c r="B260">
        <v>13</v>
      </c>
      <c r="C260" t="s">
        <v>16</v>
      </c>
      <c r="D260" s="1">
        <f t="shared" si="4"/>
        <v>-0.40557841792409699</v>
      </c>
    </row>
    <row r="261" spans="1:4" x14ac:dyDescent="0.25">
      <c r="A261" s="3">
        <v>45184</v>
      </c>
      <c r="B261">
        <v>12.87</v>
      </c>
      <c r="C261" t="s">
        <v>16</v>
      </c>
      <c r="D261" s="1">
        <f t="shared" si="4"/>
        <v>-0.41152263374485598</v>
      </c>
    </row>
    <row r="262" spans="1:4" x14ac:dyDescent="0.25">
      <c r="A262" s="3">
        <v>45187</v>
      </c>
      <c r="B262">
        <v>12.56</v>
      </c>
      <c r="C262" t="s">
        <v>16</v>
      </c>
      <c r="D262" s="1">
        <f t="shared" si="4"/>
        <v>-0.42569730224051217</v>
      </c>
    </row>
    <row r="263" spans="1:4" x14ac:dyDescent="0.25">
      <c r="A263" s="3">
        <v>45188</v>
      </c>
      <c r="B263">
        <v>12.64</v>
      </c>
      <c r="C263" t="s">
        <v>16</v>
      </c>
      <c r="D263" s="1">
        <f t="shared" si="4"/>
        <v>-0.42203932327389115</v>
      </c>
    </row>
    <row r="264" spans="1:4" x14ac:dyDescent="0.25">
      <c r="A264" s="3">
        <v>45189</v>
      </c>
      <c r="B264">
        <v>12.6</v>
      </c>
      <c r="C264" t="s">
        <v>16</v>
      </c>
      <c r="D264" s="1">
        <f t="shared" si="4"/>
        <v>-0.42386831275720172</v>
      </c>
    </row>
    <row r="265" spans="1:4" x14ac:dyDescent="0.25">
      <c r="A265" s="3">
        <v>45190</v>
      </c>
      <c r="B265">
        <v>12.2</v>
      </c>
      <c r="C265" t="s">
        <v>16</v>
      </c>
      <c r="D265" s="1">
        <f t="shared" si="4"/>
        <v>-0.44215820759030644</v>
      </c>
    </row>
    <row r="266" spans="1:4" x14ac:dyDescent="0.25">
      <c r="A266" s="3">
        <v>45191</v>
      </c>
      <c r="B266">
        <v>12.03</v>
      </c>
      <c r="C266" t="s">
        <v>16</v>
      </c>
      <c r="D266" s="1">
        <f t="shared" si="4"/>
        <v>-0.44993141289437588</v>
      </c>
    </row>
    <row r="267" spans="1:4" x14ac:dyDescent="0.25">
      <c r="A267" s="3">
        <v>45194</v>
      </c>
      <c r="B267">
        <v>11.69</v>
      </c>
      <c r="C267" t="s">
        <v>16</v>
      </c>
      <c r="D267" s="1">
        <f t="shared" si="4"/>
        <v>-0.46547782350251488</v>
      </c>
    </row>
    <row r="268" spans="1:4" x14ac:dyDescent="0.25">
      <c r="A268" s="3">
        <v>45195</v>
      </c>
      <c r="B268">
        <v>11.38</v>
      </c>
      <c r="C268" t="s">
        <v>16</v>
      </c>
      <c r="D268" s="1">
        <f t="shared" si="4"/>
        <v>-0.47965249199817095</v>
      </c>
    </row>
    <row r="269" spans="1:4" x14ac:dyDescent="0.25">
      <c r="A269" s="3">
        <v>45196</v>
      </c>
      <c r="B269">
        <v>11.53</v>
      </c>
      <c r="C269" t="s">
        <v>16</v>
      </c>
      <c r="D269" s="1">
        <f t="shared" si="4"/>
        <v>-0.47279378143575679</v>
      </c>
    </row>
    <row r="270" spans="1:4" x14ac:dyDescent="0.25">
      <c r="A270" s="3">
        <v>45197</v>
      </c>
      <c r="B270">
        <v>11.69</v>
      </c>
      <c r="C270" t="s">
        <v>16</v>
      </c>
      <c r="D270" s="1">
        <f t="shared" si="4"/>
        <v>-0.46547782350251488</v>
      </c>
    </row>
    <row r="271" spans="1:4" x14ac:dyDescent="0.25">
      <c r="A271" s="3">
        <v>45198</v>
      </c>
      <c r="B271">
        <v>11.62</v>
      </c>
      <c r="C271" t="s">
        <v>16</v>
      </c>
      <c r="D271" s="1">
        <f t="shared" si="4"/>
        <v>-0.46867855509830825</v>
      </c>
    </row>
    <row r="272" spans="1:4" x14ac:dyDescent="0.25">
      <c r="A272" s="3">
        <v>45201</v>
      </c>
      <c r="B272">
        <v>11.44</v>
      </c>
      <c r="C272" t="s">
        <v>16</v>
      </c>
      <c r="D272" s="1">
        <f t="shared" si="4"/>
        <v>-0.47690900777320533</v>
      </c>
    </row>
    <row r="273" spans="1:4" x14ac:dyDescent="0.25">
      <c r="A273" s="3">
        <v>45202</v>
      </c>
      <c r="B273">
        <v>11.06</v>
      </c>
      <c r="C273" t="s">
        <v>16</v>
      </c>
      <c r="D273" s="1">
        <f t="shared" si="4"/>
        <v>-0.49428440786465477</v>
      </c>
    </row>
    <row r="274" spans="1:4" x14ac:dyDescent="0.25">
      <c r="A274" s="3">
        <v>45203</v>
      </c>
      <c r="B274">
        <v>11.64</v>
      </c>
      <c r="C274" t="s">
        <v>16</v>
      </c>
      <c r="D274" s="1">
        <f t="shared" si="4"/>
        <v>-0.46776406035665297</v>
      </c>
    </row>
    <row r="275" spans="1:4" x14ac:dyDescent="0.25">
      <c r="A275" s="3">
        <v>45204</v>
      </c>
      <c r="B275">
        <v>11.53</v>
      </c>
      <c r="C275" t="s">
        <v>16</v>
      </c>
      <c r="D275" s="1">
        <f t="shared" si="4"/>
        <v>-0.47279378143575679</v>
      </c>
    </row>
    <row r="276" spans="1:4" x14ac:dyDescent="0.25">
      <c r="A276" s="3">
        <v>45205</v>
      </c>
      <c r="B276">
        <v>11.65</v>
      </c>
      <c r="C276" t="s">
        <v>16</v>
      </c>
      <c r="D276" s="1">
        <f t="shared" si="4"/>
        <v>-0.46730681298582533</v>
      </c>
    </row>
    <row r="277" spans="1:4" x14ac:dyDescent="0.25">
      <c r="A277" s="3">
        <v>45208</v>
      </c>
      <c r="B277">
        <v>11.57</v>
      </c>
      <c r="C277" t="s">
        <v>16</v>
      </c>
      <c r="D277" s="1">
        <f t="shared" si="4"/>
        <v>-0.47096479195244634</v>
      </c>
    </row>
    <row r="278" spans="1:4" x14ac:dyDescent="0.25">
      <c r="A278" s="3">
        <v>45209</v>
      </c>
      <c r="B278">
        <v>12.34</v>
      </c>
      <c r="C278" t="s">
        <v>16</v>
      </c>
      <c r="D278" s="1">
        <f t="shared" si="4"/>
        <v>-0.4357567443987197</v>
      </c>
    </row>
    <row r="279" spans="1:4" x14ac:dyDescent="0.25">
      <c r="A279" s="3">
        <v>45210</v>
      </c>
      <c r="B279">
        <v>12.52</v>
      </c>
      <c r="C279" t="s">
        <v>16</v>
      </c>
      <c r="D279" s="1">
        <f t="shared" si="4"/>
        <v>-0.42752629172382262</v>
      </c>
    </row>
    <row r="280" spans="1:4" x14ac:dyDescent="0.25">
      <c r="A280" s="3">
        <v>45211</v>
      </c>
      <c r="B280">
        <v>12.31</v>
      </c>
      <c r="C280" t="s">
        <v>16</v>
      </c>
      <c r="D280" s="1">
        <f t="shared" si="4"/>
        <v>-0.43712848651120262</v>
      </c>
    </row>
    <row r="281" spans="1:4" x14ac:dyDescent="0.25">
      <c r="A281" s="3">
        <v>45212</v>
      </c>
      <c r="B281">
        <v>12.52</v>
      </c>
      <c r="C281" t="s">
        <v>16</v>
      </c>
      <c r="D281" s="1">
        <f t="shared" si="4"/>
        <v>-0.42752629172382262</v>
      </c>
    </row>
    <row r="282" spans="1:4" x14ac:dyDescent="0.25">
      <c r="A282" s="3">
        <v>45215</v>
      </c>
      <c r="B282">
        <v>12.73</v>
      </c>
      <c r="C282" t="s">
        <v>16</v>
      </c>
      <c r="D282" s="1">
        <f t="shared" si="4"/>
        <v>-0.41792409693644261</v>
      </c>
    </row>
    <row r="283" spans="1:4" x14ac:dyDescent="0.25">
      <c r="A283" s="3">
        <v>45216</v>
      </c>
      <c r="B283">
        <v>13.26</v>
      </c>
      <c r="C283" t="s">
        <v>16</v>
      </c>
      <c r="D283" s="1">
        <f t="shared" si="4"/>
        <v>-0.3936899862825789</v>
      </c>
    </row>
    <row r="284" spans="1:4" x14ac:dyDescent="0.25">
      <c r="A284" s="3">
        <v>45217</v>
      </c>
      <c r="B284">
        <v>12.43</v>
      </c>
      <c r="C284" t="s">
        <v>16</v>
      </c>
      <c r="D284" s="1">
        <f t="shared" si="4"/>
        <v>-0.43164151806127116</v>
      </c>
    </row>
    <row r="285" spans="1:4" x14ac:dyDescent="0.25">
      <c r="A285" s="3">
        <v>45218</v>
      </c>
      <c r="B285">
        <v>11.87</v>
      </c>
      <c r="C285" t="s">
        <v>16</v>
      </c>
      <c r="D285" s="1">
        <f t="shared" si="4"/>
        <v>-0.45724737082761779</v>
      </c>
    </row>
    <row r="286" spans="1:4" x14ac:dyDescent="0.25">
      <c r="A286" s="3">
        <v>45219</v>
      </c>
      <c r="B286">
        <v>11.72</v>
      </c>
      <c r="C286" t="s">
        <v>16</v>
      </c>
      <c r="D286" s="1">
        <f t="shared" si="4"/>
        <v>-0.46410608139003195</v>
      </c>
    </row>
    <row r="287" spans="1:4" x14ac:dyDescent="0.25">
      <c r="A287" s="3">
        <v>45222</v>
      </c>
      <c r="B287">
        <v>11.58</v>
      </c>
      <c r="C287" t="s">
        <v>16</v>
      </c>
      <c r="D287" s="1">
        <f t="shared" si="4"/>
        <v>-0.4705075445816187</v>
      </c>
    </row>
    <row r="288" spans="1:4" x14ac:dyDescent="0.25">
      <c r="A288" s="3">
        <v>45223</v>
      </c>
      <c r="B288">
        <v>11.75</v>
      </c>
      <c r="C288" t="s">
        <v>16</v>
      </c>
      <c r="D288" s="1">
        <f t="shared" si="4"/>
        <v>-0.46273433927754914</v>
      </c>
    </row>
    <row r="289" spans="1:4" x14ac:dyDescent="0.25">
      <c r="A289" s="3">
        <v>45224</v>
      </c>
      <c r="B289">
        <v>11.15</v>
      </c>
      <c r="C289" t="s">
        <v>16</v>
      </c>
      <c r="D289" s="1">
        <f t="shared" si="4"/>
        <v>-0.49016918152720623</v>
      </c>
    </row>
    <row r="290" spans="1:4" x14ac:dyDescent="0.25">
      <c r="A290" s="3">
        <v>45225</v>
      </c>
      <c r="B290">
        <v>11.02</v>
      </c>
      <c r="C290" t="s">
        <v>16</v>
      </c>
      <c r="D290" s="1">
        <f t="shared" si="4"/>
        <v>-0.49611339734796533</v>
      </c>
    </row>
    <row r="291" spans="1:4" x14ac:dyDescent="0.25">
      <c r="A291" s="3">
        <v>45226</v>
      </c>
      <c r="B291">
        <v>10.57</v>
      </c>
      <c r="C291" t="s">
        <v>16</v>
      </c>
      <c r="D291" s="1">
        <f t="shared" si="4"/>
        <v>-0.51668952903520804</v>
      </c>
    </row>
    <row r="292" spans="1:4" x14ac:dyDescent="0.25">
      <c r="A292" s="3">
        <v>45229</v>
      </c>
      <c r="B292">
        <v>10.62</v>
      </c>
      <c r="C292" t="s">
        <v>16</v>
      </c>
      <c r="D292" s="1">
        <f t="shared" si="4"/>
        <v>-0.51440329218106995</v>
      </c>
    </row>
    <row r="293" spans="1:4" x14ac:dyDescent="0.25">
      <c r="A293" s="3">
        <v>45230</v>
      </c>
      <c r="B293">
        <v>10.94</v>
      </c>
      <c r="C293" t="s">
        <v>16</v>
      </c>
      <c r="D293" s="1">
        <f t="shared" si="4"/>
        <v>-0.49977137631458624</v>
      </c>
    </row>
    <row r="294" spans="1:4" x14ac:dyDescent="0.25">
      <c r="A294" s="3">
        <v>45231</v>
      </c>
      <c r="B294">
        <v>11</v>
      </c>
      <c r="C294" t="s">
        <v>16</v>
      </c>
      <c r="D294" s="1">
        <f t="shared" si="4"/>
        <v>-0.4970278920896205</v>
      </c>
    </row>
    <row r="295" spans="1:4" x14ac:dyDescent="0.25">
      <c r="A295" s="3">
        <v>45232</v>
      </c>
      <c r="B295">
        <v>16.170000000000002</v>
      </c>
      <c r="C295" t="s">
        <v>16</v>
      </c>
      <c r="D295" s="1">
        <f t="shared" si="4"/>
        <v>-0.26063100137174211</v>
      </c>
    </row>
    <row r="296" spans="1:4" x14ac:dyDescent="0.25">
      <c r="A296" s="3">
        <v>45233</v>
      </c>
      <c r="B296">
        <v>17.32</v>
      </c>
      <c r="C296" t="s">
        <v>16</v>
      </c>
      <c r="D296" s="1">
        <f t="shared" si="4"/>
        <v>-0.20804755372656614</v>
      </c>
    </row>
    <row r="297" spans="1:4" x14ac:dyDescent="0.25">
      <c r="A297" s="3">
        <v>45236</v>
      </c>
      <c r="B297">
        <v>16.36</v>
      </c>
      <c r="C297" t="s">
        <v>16</v>
      </c>
      <c r="D297" s="1">
        <f t="shared" si="4"/>
        <v>-0.25194330132601739</v>
      </c>
    </row>
    <row r="298" spans="1:4" x14ac:dyDescent="0.25">
      <c r="A298" s="3">
        <v>45237</v>
      </c>
      <c r="B298">
        <v>16.84</v>
      </c>
      <c r="C298" t="s">
        <v>16</v>
      </c>
      <c r="D298" s="1">
        <f t="shared" si="4"/>
        <v>-0.22999542752629176</v>
      </c>
    </row>
    <row r="299" spans="1:4" x14ac:dyDescent="0.25">
      <c r="A299" s="3">
        <v>45238</v>
      </c>
      <c r="B299">
        <v>16</v>
      </c>
      <c r="C299" t="s">
        <v>16</v>
      </c>
      <c r="D299" s="1">
        <f t="shared" si="4"/>
        <v>-0.26840420667581166</v>
      </c>
    </row>
    <row r="300" spans="1:4" x14ac:dyDescent="0.25">
      <c r="A300" s="3">
        <v>45239</v>
      </c>
      <c r="B300">
        <v>15.05</v>
      </c>
      <c r="C300" t="s">
        <v>16</v>
      </c>
      <c r="D300" s="1">
        <f t="shared" si="4"/>
        <v>-0.31184270690443527</v>
      </c>
    </row>
    <row r="301" spans="1:4" x14ac:dyDescent="0.25">
      <c r="A301" s="3">
        <v>45240</v>
      </c>
      <c r="B301">
        <v>14.22</v>
      </c>
      <c r="C301" t="s">
        <v>16</v>
      </c>
      <c r="D301" s="1">
        <f t="shared" si="4"/>
        <v>-0.34979423868312753</v>
      </c>
    </row>
    <row r="302" spans="1:4" x14ac:dyDescent="0.25">
      <c r="A302" s="3">
        <v>45243</v>
      </c>
      <c r="B302">
        <v>14.33</v>
      </c>
      <c r="C302" t="s">
        <v>16</v>
      </c>
      <c r="D302" s="1">
        <f t="shared" si="4"/>
        <v>-0.34476451760402382</v>
      </c>
    </row>
    <row r="303" spans="1:4" x14ac:dyDescent="0.25">
      <c r="A303" s="3">
        <v>45244</v>
      </c>
      <c r="B303">
        <v>15.7</v>
      </c>
      <c r="C303" t="s">
        <v>16</v>
      </c>
      <c r="D303" s="1">
        <f t="shared" si="4"/>
        <v>-0.28212162780064021</v>
      </c>
    </row>
    <row r="304" spans="1:4" x14ac:dyDescent="0.25">
      <c r="A304" s="3">
        <v>45245</v>
      </c>
      <c r="B304">
        <v>16.2</v>
      </c>
      <c r="C304" t="s">
        <v>16</v>
      </c>
      <c r="D304" s="1">
        <f t="shared" si="4"/>
        <v>-0.2592592592592593</v>
      </c>
    </row>
    <row r="305" spans="1:4" x14ac:dyDescent="0.25">
      <c r="A305" s="3">
        <v>45246</v>
      </c>
      <c r="B305">
        <v>15.62</v>
      </c>
      <c r="C305" t="s">
        <v>16</v>
      </c>
      <c r="D305" s="1">
        <f t="shared" si="4"/>
        <v>-0.28577960676726111</v>
      </c>
    </row>
    <row r="306" spans="1:4" x14ac:dyDescent="0.25">
      <c r="A306" s="3">
        <v>45247</v>
      </c>
      <c r="B306">
        <v>16.52</v>
      </c>
      <c r="C306" t="s">
        <v>16</v>
      </c>
      <c r="D306" s="1">
        <f t="shared" si="4"/>
        <v>-0.24462734339277559</v>
      </c>
    </row>
    <row r="307" spans="1:4" x14ac:dyDescent="0.25">
      <c r="A307" s="3">
        <v>45250</v>
      </c>
      <c r="B307">
        <v>16.920000000000002</v>
      </c>
      <c r="C307" t="s">
        <v>16</v>
      </c>
      <c r="D307" s="1">
        <f t="shared" si="4"/>
        <v>-0.22633744855967075</v>
      </c>
    </row>
    <row r="308" spans="1:4" x14ac:dyDescent="0.25">
      <c r="A308" s="3">
        <v>45251</v>
      </c>
      <c r="B308">
        <v>16.02</v>
      </c>
      <c r="C308" t="s">
        <v>16</v>
      </c>
      <c r="D308" s="1">
        <f t="shared" si="4"/>
        <v>-0.26748971193415638</v>
      </c>
    </row>
    <row r="309" spans="1:4" x14ac:dyDescent="0.25">
      <c r="A309" s="3">
        <v>45252</v>
      </c>
      <c r="B309">
        <v>16.670000000000002</v>
      </c>
      <c r="C309" t="s">
        <v>16</v>
      </c>
      <c r="D309" s="1">
        <f t="shared" si="4"/>
        <v>-0.2377686328303612</v>
      </c>
    </row>
    <row r="310" spans="1:4" x14ac:dyDescent="0.25">
      <c r="A310" s="3">
        <v>45254</v>
      </c>
      <c r="B310">
        <v>16.899999999999999</v>
      </c>
      <c r="C310" t="s">
        <v>16</v>
      </c>
      <c r="D310" s="1">
        <f t="shared" si="4"/>
        <v>-0.22725194330132614</v>
      </c>
    </row>
    <row r="311" spans="1:4" x14ac:dyDescent="0.25">
      <c r="A311" s="3">
        <v>45257</v>
      </c>
      <c r="B311">
        <v>17.2</v>
      </c>
      <c r="C311" t="s">
        <v>16</v>
      </c>
      <c r="D311" s="1">
        <f t="shared" si="4"/>
        <v>-0.2135345221764976</v>
      </c>
    </row>
    <row r="312" spans="1:4" x14ac:dyDescent="0.25">
      <c r="A312" s="3">
        <v>45258</v>
      </c>
      <c r="B312">
        <v>17.62</v>
      </c>
      <c r="C312" t="s">
        <v>16</v>
      </c>
      <c r="D312" s="1">
        <f t="shared" si="4"/>
        <v>-0.19433013260173748</v>
      </c>
    </row>
    <row r="313" spans="1:4" x14ac:dyDescent="0.25">
      <c r="A313" s="3">
        <v>45259</v>
      </c>
      <c r="B313">
        <v>18.23</v>
      </c>
      <c r="C313" t="s">
        <v>16</v>
      </c>
      <c r="D313" s="1">
        <f t="shared" si="4"/>
        <v>-0.16643804298125287</v>
      </c>
    </row>
    <row r="314" spans="1:4" x14ac:dyDescent="0.25">
      <c r="A314" s="3">
        <v>45260</v>
      </c>
      <c r="B314">
        <v>17.670000000000002</v>
      </c>
      <c r="C314" t="s">
        <v>16</v>
      </c>
      <c r="D314" s="1">
        <f t="shared" si="4"/>
        <v>-0.19204389574759939</v>
      </c>
    </row>
    <row r="315" spans="1:4" x14ac:dyDescent="0.25">
      <c r="A315" s="3">
        <v>45261</v>
      </c>
      <c r="B315">
        <v>18.3</v>
      </c>
      <c r="C315" t="s">
        <v>16</v>
      </c>
      <c r="D315" s="1">
        <f t="shared" si="4"/>
        <v>-0.16323731138545949</v>
      </c>
    </row>
    <row r="316" spans="1:4" x14ac:dyDescent="0.25">
      <c r="A316" s="3">
        <v>45264</v>
      </c>
      <c r="B316">
        <v>18.96</v>
      </c>
      <c r="C316" t="s">
        <v>16</v>
      </c>
      <c r="D316" s="1">
        <f t="shared" si="4"/>
        <v>-0.13305898491083679</v>
      </c>
    </row>
    <row r="317" spans="1:4" x14ac:dyDescent="0.25">
      <c r="A317" s="3">
        <v>45265</v>
      </c>
      <c r="B317">
        <v>17.5</v>
      </c>
      <c r="C317" t="s">
        <v>16</v>
      </c>
      <c r="D317" s="1">
        <f t="shared" si="4"/>
        <v>-0.19981710105166894</v>
      </c>
    </row>
    <row r="318" spans="1:4" x14ac:dyDescent="0.25">
      <c r="A318" s="3">
        <v>45266</v>
      </c>
      <c r="B318">
        <v>17.579999999999998</v>
      </c>
      <c r="C318" t="s">
        <v>16</v>
      </c>
      <c r="D318" s="1">
        <f t="shared" si="4"/>
        <v>-0.19615912208504815</v>
      </c>
    </row>
    <row r="319" spans="1:4" x14ac:dyDescent="0.25">
      <c r="A319" s="3">
        <v>45267</v>
      </c>
      <c r="B319">
        <v>17.48</v>
      </c>
      <c r="C319" t="s">
        <v>16</v>
      </c>
      <c r="D319" s="1">
        <f t="shared" si="4"/>
        <v>-0.20073159579332422</v>
      </c>
    </row>
    <row r="320" spans="1:4" x14ac:dyDescent="0.25">
      <c r="A320" s="3">
        <v>45268</v>
      </c>
      <c r="B320">
        <v>17.82</v>
      </c>
      <c r="C320" t="s">
        <v>16</v>
      </c>
      <c r="D320" s="1">
        <f t="shared" si="4"/>
        <v>-0.18518518518518523</v>
      </c>
    </row>
    <row r="321" spans="1:4" x14ac:dyDescent="0.25">
      <c r="A321" s="3">
        <v>45271</v>
      </c>
      <c r="B321">
        <v>18.329999999999998</v>
      </c>
      <c r="C321" t="s">
        <v>16</v>
      </c>
      <c r="D321" s="1">
        <f t="shared" si="4"/>
        <v>-0.16186556927297679</v>
      </c>
    </row>
    <row r="322" spans="1:4" x14ac:dyDescent="0.25">
      <c r="A322" s="3">
        <v>45272</v>
      </c>
      <c r="B322">
        <v>17.52</v>
      </c>
      <c r="C322" t="s">
        <v>16</v>
      </c>
      <c r="D322" s="1">
        <f t="shared" ref="D322:D385" si="5">(B322/B$2-1)</f>
        <v>-0.19890260631001377</v>
      </c>
    </row>
    <row r="323" spans="1:4" x14ac:dyDescent="0.25">
      <c r="A323" s="3">
        <v>45273</v>
      </c>
      <c r="B323">
        <v>18.600000000000001</v>
      </c>
      <c r="C323" t="s">
        <v>16</v>
      </c>
      <c r="D323" s="1">
        <f t="shared" si="5"/>
        <v>-0.14951989026063095</v>
      </c>
    </row>
    <row r="324" spans="1:4" x14ac:dyDescent="0.25">
      <c r="A324" s="3">
        <v>45274</v>
      </c>
      <c r="B324">
        <v>18.989999999999998</v>
      </c>
      <c r="C324" t="s">
        <v>16</v>
      </c>
      <c r="D324" s="1">
        <f t="shared" si="5"/>
        <v>-0.13168724279835398</v>
      </c>
    </row>
    <row r="325" spans="1:4" x14ac:dyDescent="0.25">
      <c r="A325" s="3">
        <v>45275</v>
      </c>
      <c r="B325">
        <v>17.5</v>
      </c>
      <c r="C325" t="s">
        <v>16</v>
      </c>
      <c r="D325" s="1">
        <f t="shared" si="5"/>
        <v>-0.19981710105166894</v>
      </c>
    </row>
    <row r="326" spans="1:4" x14ac:dyDescent="0.25">
      <c r="A326" s="3">
        <v>45278</v>
      </c>
      <c r="B326">
        <v>17.23</v>
      </c>
      <c r="C326" t="s">
        <v>16</v>
      </c>
      <c r="D326" s="1">
        <f t="shared" si="5"/>
        <v>-0.21216278006401468</v>
      </c>
    </row>
    <row r="327" spans="1:4" x14ac:dyDescent="0.25">
      <c r="A327" s="3">
        <v>45279</v>
      </c>
      <c r="B327">
        <v>18.399999999999999</v>
      </c>
      <c r="C327" t="s">
        <v>16</v>
      </c>
      <c r="D327" s="1">
        <f t="shared" si="5"/>
        <v>-0.15866483767718342</v>
      </c>
    </row>
    <row r="328" spans="1:4" x14ac:dyDescent="0.25">
      <c r="A328" s="3">
        <v>45280</v>
      </c>
      <c r="B328">
        <v>16.87</v>
      </c>
      <c r="C328" t="s">
        <v>16</v>
      </c>
      <c r="D328" s="1">
        <f t="shared" si="5"/>
        <v>-0.22862368541380884</v>
      </c>
    </row>
    <row r="329" spans="1:4" x14ac:dyDescent="0.25">
      <c r="A329" s="3">
        <v>45281</v>
      </c>
      <c r="B329">
        <v>17.03</v>
      </c>
      <c r="C329" t="s">
        <v>16</v>
      </c>
      <c r="D329" s="1">
        <f t="shared" si="5"/>
        <v>-0.22130772748056693</v>
      </c>
    </row>
    <row r="330" spans="1:4" x14ac:dyDescent="0.25">
      <c r="A330" s="3">
        <v>45282</v>
      </c>
      <c r="B330">
        <v>17.12</v>
      </c>
      <c r="C330" t="s">
        <v>16</v>
      </c>
      <c r="D330" s="1">
        <f t="shared" si="5"/>
        <v>-0.21719250114311839</v>
      </c>
    </row>
    <row r="331" spans="1:4" x14ac:dyDescent="0.25">
      <c r="A331" s="3">
        <v>45286</v>
      </c>
      <c r="B331">
        <v>17.02</v>
      </c>
      <c r="C331" t="s">
        <v>16</v>
      </c>
      <c r="D331" s="1">
        <f t="shared" si="5"/>
        <v>-0.22176497485139468</v>
      </c>
    </row>
    <row r="332" spans="1:4" x14ac:dyDescent="0.25">
      <c r="A332" s="3">
        <v>45287</v>
      </c>
      <c r="B332">
        <v>17.05</v>
      </c>
      <c r="C332" t="s">
        <v>16</v>
      </c>
      <c r="D332" s="1">
        <f t="shared" si="5"/>
        <v>-0.22039323273891176</v>
      </c>
    </row>
    <row r="333" spans="1:4" x14ac:dyDescent="0.25">
      <c r="A333" s="3">
        <v>45288</v>
      </c>
      <c r="B333">
        <v>16.97</v>
      </c>
      <c r="C333" t="s">
        <v>16</v>
      </c>
      <c r="D333" s="1">
        <f t="shared" si="5"/>
        <v>-0.22405121170553277</v>
      </c>
    </row>
    <row r="334" spans="1:4" x14ac:dyDescent="0.25">
      <c r="A334" s="3">
        <v>45289</v>
      </c>
      <c r="B334">
        <v>16.13</v>
      </c>
      <c r="C334" t="s">
        <v>16</v>
      </c>
      <c r="D334" s="1">
        <f t="shared" si="5"/>
        <v>-0.26245999085505267</v>
      </c>
    </row>
    <row r="335" spans="1:4" x14ac:dyDescent="0.25">
      <c r="A335" s="3">
        <v>45293</v>
      </c>
      <c r="B335">
        <v>17.04</v>
      </c>
      <c r="C335" t="s">
        <v>16</v>
      </c>
      <c r="D335" s="1">
        <f t="shared" si="5"/>
        <v>-0.2208504801097394</v>
      </c>
    </row>
    <row r="336" spans="1:4" x14ac:dyDescent="0.25">
      <c r="A336" s="3">
        <v>45294</v>
      </c>
      <c r="B336">
        <v>16.22</v>
      </c>
      <c r="C336" t="s">
        <v>16</v>
      </c>
      <c r="D336" s="1">
        <f t="shared" si="5"/>
        <v>-0.25834476451760413</v>
      </c>
    </row>
    <row r="337" spans="1:4" x14ac:dyDescent="0.25">
      <c r="A337" s="3">
        <v>45295</v>
      </c>
      <c r="B337">
        <v>16.61</v>
      </c>
      <c r="C337" t="s">
        <v>16</v>
      </c>
      <c r="D337" s="1">
        <f t="shared" si="5"/>
        <v>-0.24051211705532705</v>
      </c>
    </row>
    <row r="338" spans="1:4" x14ac:dyDescent="0.25">
      <c r="A338" s="3">
        <v>45296</v>
      </c>
      <c r="B338">
        <v>16.55</v>
      </c>
      <c r="C338" t="s">
        <v>16</v>
      </c>
      <c r="D338" s="1">
        <f t="shared" si="5"/>
        <v>-0.24325560128029267</v>
      </c>
    </row>
    <row r="339" spans="1:4" x14ac:dyDescent="0.25">
      <c r="A339" s="3">
        <v>45299</v>
      </c>
      <c r="B339">
        <v>18.25</v>
      </c>
      <c r="C339" t="s">
        <v>16</v>
      </c>
      <c r="D339" s="1">
        <f t="shared" si="5"/>
        <v>-0.1655235482395977</v>
      </c>
    </row>
    <row r="340" spans="1:4" x14ac:dyDescent="0.25">
      <c r="A340" s="3">
        <v>45300</v>
      </c>
      <c r="B340">
        <v>17.309999999999999</v>
      </c>
      <c r="C340" t="s">
        <v>16</v>
      </c>
      <c r="D340" s="1">
        <f t="shared" si="5"/>
        <v>-0.20850480109739378</v>
      </c>
    </row>
    <row r="341" spans="1:4" x14ac:dyDescent="0.25">
      <c r="A341" s="3">
        <v>45301</v>
      </c>
      <c r="B341">
        <v>17.48</v>
      </c>
      <c r="C341" t="s">
        <v>16</v>
      </c>
      <c r="D341" s="1">
        <f t="shared" si="5"/>
        <v>-0.20073159579332422</v>
      </c>
    </row>
    <row r="342" spans="1:4" x14ac:dyDescent="0.25">
      <c r="A342" s="3">
        <v>45302</v>
      </c>
      <c r="B342">
        <v>16.89</v>
      </c>
      <c r="C342" t="s">
        <v>16</v>
      </c>
      <c r="D342" s="1">
        <f t="shared" si="5"/>
        <v>-0.22770919067215367</v>
      </c>
    </row>
    <row r="343" spans="1:4" x14ac:dyDescent="0.25">
      <c r="A343" s="3">
        <v>45303</v>
      </c>
      <c r="B343">
        <v>16.62</v>
      </c>
      <c r="C343" t="s">
        <v>16</v>
      </c>
      <c r="D343" s="1">
        <f t="shared" si="5"/>
        <v>-0.24005486968449929</v>
      </c>
    </row>
    <row r="344" spans="1:4" x14ac:dyDescent="0.25">
      <c r="A344" s="3">
        <v>45307</v>
      </c>
      <c r="B344">
        <v>15.85</v>
      </c>
      <c r="C344" t="s">
        <v>16</v>
      </c>
      <c r="D344" s="1">
        <f t="shared" si="5"/>
        <v>-0.27526291723822593</v>
      </c>
    </row>
    <row r="345" spans="1:4" x14ac:dyDescent="0.25">
      <c r="A345" s="3">
        <v>45308</v>
      </c>
      <c r="B345">
        <v>16.46</v>
      </c>
      <c r="C345" t="s">
        <v>16</v>
      </c>
      <c r="D345" s="1">
        <f t="shared" si="5"/>
        <v>-0.24737082761774121</v>
      </c>
    </row>
    <row r="346" spans="1:4" x14ac:dyDescent="0.25">
      <c r="A346" s="3">
        <v>45309</v>
      </c>
      <c r="B346">
        <v>16</v>
      </c>
      <c r="C346" t="s">
        <v>16</v>
      </c>
      <c r="D346" s="1">
        <f t="shared" si="5"/>
        <v>-0.26840420667581166</v>
      </c>
    </row>
    <row r="347" spans="1:4" x14ac:dyDescent="0.25">
      <c r="A347" s="3">
        <v>45310</v>
      </c>
      <c r="B347">
        <v>16.45</v>
      </c>
      <c r="C347" t="s">
        <v>16</v>
      </c>
      <c r="D347" s="1">
        <f t="shared" si="5"/>
        <v>-0.24782807498856885</v>
      </c>
    </row>
    <row r="348" spans="1:4" x14ac:dyDescent="0.25">
      <c r="A348" s="3">
        <v>45313</v>
      </c>
      <c r="B348">
        <v>17.21</v>
      </c>
      <c r="C348" t="s">
        <v>16</v>
      </c>
      <c r="D348" s="1">
        <f t="shared" si="5"/>
        <v>-0.21307727480566985</v>
      </c>
    </row>
    <row r="349" spans="1:4" x14ac:dyDescent="0.25">
      <c r="A349" s="3">
        <v>45314</v>
      </c>
      <c r="B349">
        <v>17.18</v>
      </c>
      <c r="C349" t="s">
        <v>16</v>
      </c>
      <c r="D349" s="1">
        <f t="shared" si="5"/>
        <v>-0.21444901691815277</v>
      </c>
    </row>
    <row r="350" spans="1:4" x14ac:dyDescent="0.25">
      <c r="A350" s="3">
        <v>45315</v>
      </c>
      <c r="B350">
        <v>16.84</v>
      </c>
      <c r="C350" t="s">
        <v>16</v>
      </c>
      <c r="D350" s="1">
        <f t="shared" si="5"/>
        <v>-0.22999542752629176</v>
      </c>
    </row>
    <row r="351" spans="1:4" x14ac:dyDescent="0.25">
      <c r="A351" s="3">
        <v>45316</v>
      </c>
      <c r="B351">
        <v>16.66</v>
      </c>
      <c r="C351" t="s">
        <v>16</v>
      </c>
      <c r="D351" s="1">
        <f t="shared" si="5"/>
        <v>-0.23822588020118884</v>
      </c>
    </row>
    <row r="352" spans="1:4" x14ac:dyDescent="0.25">
      <c r="A352" s="3">
        <v>45317</v>
      </c>
      <c r="B352">
        <v>16.54</v>
      </c>
      <c r="C352" t="s">
        <v>16</v>
      </c>
      <c r="D352" s="1">
        <f t="shared" si="5"/>
        <v>-0.24371284865112031</v>
      </c>
    </row>
    <row r="353" spans="1:4" x14ac:dyDescent="0.25">
      <c r="A353" s="3">
        <v>45320</v>
      </c>
      <c r="B353">
        <v>17.5</v>
      </c>
      <c r="C353" t="s">
        <v>16</v>
      </c>
      <c r="D353" s="1">
        <f t="shared" si="5"/>
        <v>-0.19981710105166894</v>
      </c>
    </row>
    <row r="354" spans="1:4" x14ac:dyDescent="0.25">
      <c r="A354" s="3">
        <v>45321</v>
      </c>
      <c r="B354">
        <v>16.71</v>
      </c>
      <c r="C354" t="s">
        <v>16</v>
      </c>
      <c r="D354" s="1">
        <f t="shared" si="5"/>
        <v>-0.23593964334705075</v>
      </c>
    </row>
    <row r="355" spans="1:4" x14ac:dyDescent="0.25">
      <c r="A355" s="3">
        <v>45322</v>
      </c>
      <c r="B355">
        <v>15.82</v>
      </c>
      <c r="C355" t="s">
        <v>16</v>
      </c>
      <c r="D355" s="1">
        <f t="shared" si="5"/>
        <v>-0.27663465935070874</v>
      </c>
    </row>
    <row r="356" spans="1:4" x14ac:dyDescent="0.25">
      <c r="A356" s="3">
        <v>45323</v>
      </c>
      <c r="B356">
        <v>16.18</v>
      </c>
      <c r="C356" t="s">
        <v>16</v>
      </c>
      <c r="D356" s="1">
        <f t="shared" si="5"/>
        <v>-0.26017375400091458</v>
      </c>
    </row>
    <row r="357" spans="1:4" x14ac:dyDescent="0.25">
      <c r="A357" s="3">
        <v>45324</v>
      </c>
      <c r="B357">
        <v>16.05</v>
      </c>
      <c r="C357" t="s">
        <v>16</v>
      </c>
      <c r="D357" s="1">
        <f t="shared" si="5"/>
        <v>-0.26611796982167357</v>
      </c>
    </row>
    <row r="358" spans="1:4" x14ac:dyDescent="0.25">
      <c r="A358" s="3">
        <v>45327</v>
      </c>
      <c r="B358">
        <v>15.31</v>
      </c>
      <c r="C358" t="s">
        <v>16</v>
      </c>
      <c r="D358" s="1">
        <f t="shared" si="5"/>
        <v>-0.29995427526291729</v>
      </c>
    </row>
    <row r="359" spans="1:4" x14ac:dyDescent="0.25">
      <c r="A359" s="3">
        <v>45328</v>
      </c>
      <c r="B359">
        <v>15.85</v>
      </c>
      <c r="C359" t="s">
        <v>16</v>
      </c>
      <c r="D359" s="1">
        <f t="shared" si="5"/>
        <v>-0.27526291723822593</v>
      </c>
    </row>
    <row r="360" spans="1:4" x14ac:dyDescent="0.25">
      <c r="A360" s="3">
        <v>45329</v>
      </c>
      <c r="B360">
        <v>15.67</v>
      </c>
      <c r="C360" t="s">
        <v>16</v>
      </c>
      <c r="D360" s="1">
        <f t="shared" si="5"/>
        <v>-0.28349336991312302</v>
      </c>
    </row>
    <row r="361" spans="1:4" x14ac:dyDescent="0.25">
      <c r="A361" s="3">
        <v>45330</v>
      </c>
      <c r="B361">
        <v>16.059999999999999</v>
      </c>
      <c r="C361" t="s">
        <v>16</v>
      </c>
      <c r="D361" s="1">
        <f t="shared" si="5"/>
        <v>-0.26566072245084604</v>
      </c>
    </row>
    <row r="362" spans="1:4" x14ac:dyDescent="0.25">
      <c r="A362" s="3">
        <v>45331</v>
      </c>
      <c r="B362">
        <v>16.559999999999999</v>
      </c>
      <c r="C362" t="s">
        <v>16</v>
      </c>
      <c r="D362" s="1">
        <f t="shared" si="5"/>
        <v>-0.24279835390946514</v>
      </c>
    </row>
    <row r="363" spans="1:4" x14ac:dyDescent="0.25">
      <c r="A363" s="3">
        <v>45334</v>
      </c>
      <c r="B363">
        <v>16.96</v>
      </c>
      <c r="C363" t="s">
        <v>16</v>
      </c>
      <c r="D363" s="1">
        <f t="shared" si="5"/>
        <v>-0.2245084590763603</v>
      </c>
    </row>
    <row r="364" spans="1:4" x14ac:dyDescent="0.25">
      <c r="A364" s="3">
        <v>45335</v>
      </c>
      <c r="B364">
        <v>16.02</v>
      </c>
      <c r="C364" t="s">
        <v>16</v>
      </c>
      <c r="D364" s="1">
        <f t="shared" si="5"/>
        <v>-0.26748971193415638</v>
      </c>
    </row>
    <row r="365" spans="1:4" x14ac:dyDescent="0.25">
      <c r="A365" s="3">
        <v>45336</v>
      </c>
      <c r="B365">
        <v>17.18</v>
      </c>
      <c r="C365" t="s">
        <v>16</v>
      </c>
      <c r="D365" s="1">
        <f t="shared" si="5"/>
        <v>-0.21444901691815277</v>
      </c>
    </row>
    <row r="366" spans="1:4" x14ac:dyDescent="0.25">
      <c r="A366" s="3">
        <v>45337</v>
      </c>
      <c r="B366">
        <v>18.010000000000002</v>
      </c>
      <c r="C366" t="s">
        <v>16</v>
      </c>
      <c r="D366" s="1">
        <f t="shared" si="5"/>
        <v>-0.1764974851394604</v>
      </c>
    </row>
    <row r="367" spans="1:4" x14ac:dyDescent="0.25">
      <c r="A367" s="3">
        <v>45338</v>
      </c>
      <c r="B367">
        <v>17.670000000000002</v>
      </c>
      <c r="C367" t="s">
        <v>16</v>
      </c>
      <c r="D367" s="1">
        <f t="shared" si="5"/>
        <v>-0.19204389574759939</v>
      </c>
    </row>
    <row r="368" spans="1:4" x14ac:dyDescent="0.25">
      <c r="A368" s="3">
        <v>45342</v>
      </c>
      <c r="B368">
        <v>17.899999999999999</v>
      </c>
      <c r="C368" t="s">
        <v>16</v>
      </c>
      <c r="D368" s="1">
        <f t="shared" si="5"/>
        <v>-0.18152720621856433</v>
      </c>
    </row>
    <row r="369" spans="1:4" x14ac:dyDescent="0.25">
      <c r="A369" s="3">
        <v>45343</v>
      </c>
      <c r="B369">
        <v>17.04</v>
      </c>
      <c r="C369" t="s">
        <v>16</v>
      </c>
      <c r="D369" s="1">
        <f t="shared" si="5"/>
        <v>-0.2208504801097394</v>
      </c>
    </row>
    <row r="370" spans="1:4" x14ac:dyDescent="0.25">
      <c r="A370" s="3">
        <v>45344</v>
      </c>
      <c r="B370">
        <v>17.690000000000001</v>
      </c>
      <c r="C370" t="s">
        <v>16</v>
      </c>
      <c r="D370" s="1">
        <f t="shared" si="5"/>
        <v>-0.19112940100594422</v>
      </c>
    </row>
    <row r="371" spans="1:4" x14ac:dyDescent="0.25">
      <c r="A371" s="3">
        <v>45345</v>
      </c>
      <c r="B371">
        <v>17.899999999999999</v>
      </c>
      <c r="C371" t="s">
        <v>16</v>
      </c>
      <c r="D371" s="1">
        <f t="shared" si="5"/>
        <v>-0.18152720621856433</v>
      </c>
    </row>
    <row r="372" spans="1:4" x14ac:dyDescent="0.25">
      <c r="A372" s="3">
        <v>45348</v>
      </c>
      <c r="B372">
        <v>20.03</v>
      </c>
      <c r="C372" t="s">
        <v>16</v>
      </c>
      <c r="D372" s="1">
        <f t="shared" si="5"/>
        <v>-8.4133516232281602E-2</v>
      </c>
    </row>
    <row r="373" spans="1:4" x14ac:dyDescent="0.25">
      <c r="A373" s="3">
        <v>45349</v>
      </c>
      <c r="B373">
        <v>21.72</v>
      </c>
      <c r="C373" t="s">
        <v>16</v>
      </c>
      <c r="D373" s="1">
        <f t="shared" si="5"/>
        <v>-6.8587105624143829E-3</v>
      </c>
    </row>
    <row r="374" spans="1:4" x14ac:dyDescent="0.25">
      <c r="A374" s="3">
        <v>45350</v>
      </c>
      <c r="B374">
        <v>15.7</v>
      </c>
      <c r="C374" t="s">
        <v>16</v>
      </c>
      <c r="D374" s="1">
        <f t="shared" si="5"/>
        <v>-0.28212162780064021</v>
      </c>
    </row>
    <row r="375" spans="1:4" x14ac:dyDescent="0.25">
      <c r="A375" s="3">
        <v>45351</v>
      </c>
      <c r="B375">
        <v>16.239999999999998</v>
      </c>
      <c r="C375" t="s">
        <v>16</v>
      </c>
      <c r="D375" s="1">
        <f t="shared" si="5"/>
        <v>-0.25743026977594885</v>
      </c>
    </row>
    <row r="376" spans="1:4" x14ac:dyDescent="0.25">
      <c r="A376" s="3">
        <v>45352</v>
      </c>
      <c r="B376">
        <v>16.920000000000002</v>
      </c>
      <c r="C376" t="s">
        <v>16</v>
      </c>
      <c r="D376" s="1">
        <f t="shared" si="5"/>
        <v>-0.22633744855967075</v>
      </c>
    </row>
    <row r="377" spans="1:4" x14ac:dyDescent="0.25">
      <c r="A377" s="3">
        <v>45355</v>
      </c>
      <c r="B377">
        <v>17.25</v>
      </c>
      <c r="C377" t="s">
        <v>16</v>
      </c>
      <c r="D377" s="1">
        <f t="shared" si="5"/>
        <v>-0.2112482853223594</v>
      </c>
    </row>
    <row r="378" spans="1:4" x14ac:dyDescent="0.25">
      <c r="A378" s="3">
        <v>45356</v>
      </c>
      <c r="B378">
        <v>16.34</v>
      </c>
      <c r="C378" t="s">
        <v>16</v>
      </c>
      <c r="D378" s="1">
        <f t="shared" si="5"/>
        <v>-0.25285779606767267</v>
      </c>
    </row>
    <row r="379" spans="1:4" x14ac:dyDescent="0.25">
      <c r="A379" s="3">
        <v>45357</v>
      </c>
      <c r="B379">
        <v>16.09</v>
      </c>
      <c r="C379" t="s">
        <v>16</v>
      </c>
      <c r="D379" s="1">
        <f t="shared" si="5"/>
        <v>-0.26428898033836312</v>
      </c>
    </row>
    <row r="380" spans="1:4" x14ac:dyDescent="0.25">
      <c r="A380" s="3">
        <v>45358</v>
      </c>
      <c r="B380">
        <v>16.739999999999998</v>
      </c>
      <c r="C380" t="s">
        <v>16</v>
      </c>
      <c r="D380" s="1">
        <f t="shared" si="5"/>
        <v>-0.23456790123456805</v>
      </c>
    </row>
    <row r="381" spans="1:4" x14ac:dyDescent="0.25">
      <c r="A381" s="3">
        <v>45359</v>
      </c>
      <c r="B381">
        <v>17.77</v>
      </c>
      <c r="C381" t="s">
        <v>16</v>
      </c>
      <c r="D381" s="1">
        <f t="shared" si="5"/>
        <v>-0.18747142203932332</v>
      </c>
    </row>
    <row r="382" spans="1:4" x14ac:dyDescent="0.25">
      <c r="A382" s="3">
        <v>45362</v>
      </c>
      <c r="B382">
        <v>17.39</v>
      </c>
      <c r="C382" t="s">
        <v>16</v>
      </c>
      <c r="D382" s="1">
        <f t="shared" si="5"/>
        <v>-0.20484682213077277</v>
      </c>
    </row>
    <row r="383" spans="1:4" x14ac:dyDescent="0.25">
      <c r="A383" s="3">
        <v>45363</v>
      </c>
      <c r="B383">
        <v>16.87</v>
      </c>
      <c r="C383" t="s">
        <v>16</v>
      </c>
      <c r="D383" s="1">
        <f t="shared" si="5"/>
        <v>-0.22862368541380884</v>
      </c>
    </row>
    <row r="384" spans="1:4" x14ac:dyDescent="0.25">
      <c r="A384" s="3">
        <v>45364</v>
      </c>
      <c r="B384">
        <v>17.23</v>
      </c>
      <c r="C384" t="s">
        <v>16</v>
      </c>
      <c r="D384" s="1">
        <f t="shared" si="5"/>
        <v>-0.21216278006401468</v>
      </c>
    </row>
    <row r="385" spans="1:4" x14ac:dyDescent="0.25">
      <c r="A385" s="3">
        <v>45365</v>
      </c>
      <c r="B385">
        <v>16.329999999999998</v>
      </c>
      <c r="C385" t="s">
        <v>16</v>
      </c>
      <c r="D385" s="1">
        <f t="shared" si="5"/>
        <v>-0.25331504343850031</v>
      </c>
    </row>
    <row r="386" spans="1:4" x14ac:dyDescent="0.25">
      <c r="A386" s="3">
        <v>45366</v>
      </c>
      <c r="B386">
        <v>16.239999999999998</v>
      </c>
      <c r="C386" t="s">
        <v>16</v>
      </c>
      <c r="D386" s="1">
        <f t="shared" ref="D386:D449" si="6">(B386/B$2-1)</f>
        <v>-0.25743026977594885</v>
      </c>
    </row>
    <row r="387" spans="1:4" x14ac:dyDescent="0.25">
      <c r="A387" s="3">
        <v>45369</v>
      </c>
      <c r="B387">
        <v>16.04</v>
      </c>
      <c r="C387" t="s">
        <v>16</v>
      </c>
      <c r="D387" s="1">
        <f t="shared" si="6"/>
        <v>-0.26657521719250121</v>
      </c>
    </row>
    <row r="388" spans="1:4" x14ac:dyDescent="0.25">
      <c r="A388" s="3">
        <v>45370</v>
      </c>
      <c r="B388">
        <v>15.69</v>
      </c>
      <c r="C388" t="s">
        <v>16</v>
      </c>
      <c r="D388" s="1">
        <f t="shared" si="6"/>
        <v>-0.28257887517146785</v>
      </c>
    </row>
    <row r="389" spans="1:4" x14ac:dyDescent="0.25">
      <c r="A389" s="3">
        <v>45371</v>
      </c>
      <c r="B389">
        <v>16.75</v>
      </c>
      <c r="C389" t="s">
        <v>16</v>
      </c>
      <c r="D389" s="1">
        <f t="shared" si="6"/>
        <v>-0.2341106538637403</v>
      </c>
    </row>
    <row r="390" spans="1:4" x14ac:dyDescent="0.25">
      <c r="A390" s="3">
        <v>45372</v>
      </c>
      <c r="B390">
        <v>16.36</v>
      </c>
      <c r="C390" t="s">
        <v>16</v>
      </c>
      <c r="D390" s="1">
        <f t="shared" si="6"/>
        <v>-0.25194330132601739</v>
      </c>
    </row>
    <row r="391" spans="1:4" x14ac:dyDescent="0.25">
      <c r="A391" s="3">
        <v>45373</v>
      </c>
      <c r="B391">
        <v>16.13</v>
      </c>
      <c r="C391" t="s">
        <v>16</v>
      </c>
      <c r="D391" s="1">
        <f t="shared" si="6"/>
        <v>-0.26245999085505267</v>
      </c>
    </row>
    <row r="392" spans="1:4" x14ac:dyDescent="0.25">
      <c r="A392" s="3">
        <v>45376</v>
      </c>
      <c r="B392">
        <v>16.489999999999998</v>
      </c>
      <c r="C392" t="s">
        <v>16</v>
      </c>
      <c r="D392" s="1">
        <f t="shared" si="6"/>
        <v>-0.2459990855052584</v>
      </c>
    </row>
    <row r="393" spans="1:4" x14ac:dyDescent="0.25">
      <c r="A393" s="3">
        <v>45377</v>
      </c>
      <c r="B393">
        <v>16.239999999999998</v>
      </c>
      <c r="C393" t="s">
        <v>16</v>
      </c>
      <c r="D393" s="1">
        <f t="shared" si="6"/>
        <v>-0.25743026977594885</v>
      </c>
    </row>
    <row r="394" spans="1:4" x14ac:dyDescent="0.25">
      <c r="A394" s="3">
        <v>45378</v>
      </c>
      <c r="B394">
        <v>16.29</v>
      </c>
      <c r="C394" t="s">
        <v>16</v>
      </c>
      <c r="D394" s="1">
        <f t="shared" si="6"/>
        <v>-0.25514403292181076</v>
      </c>
    </row>
    <row r="395" spans="1:4" x14ac:dyDescent="0.25">
      <c r="A395" s="3">
        <v>45379</v>
      </c>
      <c r="B395">
        <v>16.41</v>
      </c>
      <c r="C395" t="s">
        <v>16</v>
      </c>
      <c r="D395" s="1">
        <f t="shared" si="6"/>
        <v>-0.2496570644718793</v>
      </c>
    </row>
    <row r="396" spans="1:4" x14ac:dyDescent="0.25">
      <c r="A396" s="3">
        <v>45383</v>
      </c>
      <c r="B396">
        <v>16.559999999999999</v>
      </c>
      <c r="C396" t="s">
        <v>16</v>
      </c>
      <c r="D396" s="1">
        <f t="shared" si="6"/>
        <v>-0.24279835390946514</v>
      </c>
    </row>
    <row r="397" spans="1:4" x14ac:dyDescent="0.25">
      <c r="A397" s="3">
        <v>45384</v>
      </c>
      <c r="B397">
        <v>16.149999999999999</v>
      </c>
      <c r="C397" t="s">
        <v>16</v>
      </c>
      <c r="D397" s="1">
        <f t="shared" si="6"/>
        <v>-0.26154549611339739</v>
      </c>
    </row>
    <row r="398" spans="1:4" x14ac:dyDescent="0.25">
      <c r="A398" s="3">
        <v>45385</v>
      </c>
      <c r="B398">
        <v>16.68</v>
      </c>
      <c r="C398" t="s">
        <v>16</v>
      </c>
      <c r="D398" s="1">
        <f t="shared" si="6"/>
        <v>-0.23731138545953367</v>
      </c>
    </row>
    <row r="399" spans="1:4" x14ac:dyDescent="0.25">
      <c r="A399" s="3">
        <v>45386</v>
      </c>
      <c r="B399">
        <v>16.18</v>
      </c>
      <c r="C399" t="s">
        <v>16</v>
      </c>
      <c r="D399" s="1">
        <f t="shared" si="6"/>
        <v>-0.26017375400091458</v>
      </c>
    </row>
    <row r="400" spans="1:4" x14ac:dyDescent="0.25">
      <c r="A400" s="3">
        <v>45387</v>
      </c>
      <c r="B400">
        <v>16.73</v>
      </c>
      <c r="C400" t="s">
        <v>16</v>
      </c>
      <c r="D400" s="1">
        <f t="shared" si="6"/>
        <v>-0.23502514860539558</v>
      </c>
    </row>
    <row r="401" spans="1:4" x14ac:dyDescent="0.25">
      <c r="A401" s="3">
        <v>45390</v>
      </c>
      <c r="B401">
        <v>17.02</v>
      </c>
      <c r="C401" t="s">
        <v>16</v>
      </c>
      <c r="D401" s="1">
        <f t="shared" si="6"/>
        <v>-0.22176497485139468</v>
      </c>
    </row>
    <row r="402" spans="1:4" x14ac:dyDescent="0.25">
      <c r="A402" s="3">
        <v>45391</v>
      </c>
      <c r="B402">
        <v>16.91</v>
      </c>
      <c r="C402" t="s">
        <v>16</v>
      </c>
      <c r="D402" s="1">
        <f t="shared" si="6"/>
        <v>-0.22679469593049839</v>
      </c>
    </row>
    <row r="403" spans="1:4" x14ac:dyDescent="0.25">
      <c r="A403" s="3">
        <v>45392</v>
      </c>
      <c r="B403">
        <v>16.510000000000002</v>
      </c>
      <c r="C403" t="s">
        <v>16</v>
      </c>
      <c r="D403" s="1">
        <f t="shared" si="6"/>
        <v>-0.24508459076360312</v>
      </c>
    </row>
    <row r="404" spans="1:4" x14ac:dyDescent="0.25">
      <c r="A404" s="3">
        <v>45393</v>
      </c>
      <c r="B404">
        <v>16.86</v>
      </c>
      <c r="C404" t="s">
        <v>16</v>
      </c>
      <c r="D404" s="1">
        <f t="shared" si="6"/>
        <v>-0.22908093278463659</v>
      </c>
    </row>
    <row r="405" spans="1:4" x14ac:dyDescent="0.25">
      <c r="A405" s="3">
        <v>45394</v>
      </c>
      <c r="B405">
        <v>16.78</v>
      </c>
      <c r="C405" t="s">
        <v>16</v>
      </c>
      <c r="D405" s="1">
        <f t="shared" si="6"/>
        <v>-0.23273891175125738</v>
      </c>
    </row>
    <row r="406" spans="1:4" x14ac:dyDescent="0.25">
      <c r="A406" s="3">
        <v>45397</v>
      </c>
      <c r="B406">
        <v>16.350000000000001</v>
      </c>
      <c r="C406" t="s">
        <v>16</v>
      </c>
      <c r="D406" s="1">
        <f t="shared" si="6"/>
        <v>-0.25240054869684492</v>
      </c>
    </row>
    <row r="407" spans="1:4" x14ac:dyDescent="0.25">
      <c r="A407" s="3">
        <v>45398</v>
      </c>
      <c r="B407">
        <v>16.05</v>
      </c>
      <c r="C407" t="s">
        <v>16</v>
      </c>
      <c r="D407" s="1">
        <f t="shared" si="6"/>
        <v>-0.26611796982167357</v>
      </c>
    </row>
    <row r="408" spans="1:4" x14ac:dyDescent="0.25">
      <c r="A408" s="3">
        <v>45399</v>
      </c>
      <c r="B408">
        <v>15.74</v>
      </c>
      <c r="C408" t="s">
        <v>16</v>
      </c>
      <c r="D408" s="1">
        <f t="shared" si="6"/>
        <v>-0.28029263831732965</v>
      </c>
    </row>
    <row r="409" spans="1:4" x14ac:dyDescent="0.25">
      <c r="A409" s="3">
        <v>45400</v>
      </c>
      <c r="B409">
        <v>15.73</v>
      </c>
      <c r="C409" t="s">
        <v>16</v>
      </c>
      <c r="D409" s="1">
        <f t="shared" si="6"/>
        <v>-0.28074988568815729</v>
      </c>
    </row>
    <row r="410" spans="1:4" x14ac:dyDescent="0.25">
      <c r="A410" s="3">
        <v>45401</v>
      </c>
      <c r="B410">
        <v>15.86</v>
      </c>
      <c r="C410" t="s">
        <v>16</v>
      </c>
      <c r="D410" s="1">
        <f t="shared" si="6"/>
        <v>-0.27480566986739829</v>
      </c>
    </row>
    <row r="411" spans="1:4" x14ac:dyDescent="0.25">
      <c r="A411" s="3">
        <v>45404</v>
      </c>
      <c r="B411">
        <v>16.16</v>
      </c>
      <c r="C411" t="s">
        <v>16</v>
      </c>
      <c r="D411" s="1">
        <f t="shared" si="6"/>
        <v>-0.26108824874256975</v>
      </c>
    </row>
    <row r="412" spans="1:4" x14ac:dyDescent="0.25">
      <c r="A412" s="3">
        <v>45405</v>
      </c>
      <c r="B412">
        <v>17.489999999999998</v>
      </c>
      <c r="C412" t="s">
        <v>16</v>
      </c>
      <c r="D412" s="1">
        <f t="shared" si="6"/>
        <v>-0.2002743484224967</v>
      </c>
    </row>
    <row r="413" spans="1:4" x14ac:dyDescent="0.25">
      <c r="A413" s="3">
        <v>45406</v>
      </c>
      <c r="B413">
        <v>17.41</v>
      </c>
      <c r="C413" t="s">
        <v>16</v>
      </c>
      <c r="D413" s="1">
        <f t="shared" si="6"/>
        <v>-0.2039323273891176</v>
      </c>
    </row>
    <row r="414" spans="1:4" x14ac:dyDescent="0.25">
      <c r="A414" s="3">
        <v>45407</v>
      </c>
      <c r="B414">
        <v>17.66</v>
      </c>
      <c r="C414" t="s">
        <v>16</v>
      </c>
      <c r="D414" s="1">
        <f t="shared" si="6"/>
        <v>-0.19250114311842714</v>
      </c>
    </row>
    <row r="415" spans="1:4" x14ac:dyDescent="0.25">
      <c r="A415" s="3">
        <v>45408</v>
      </c>
      <c r="B415">
        <v>17.95</v>
      </c>
      <c r="C415" t="s">
        <v>16</v>
      </c>
      <c r="D415" s="1">
        <f t="shared" si="6"/>
        <v>-0.17924096936442624</v>
      </c>
    </row>
    <row r="416" spans="1:4" x14ac:dyDescent="0.25">
      <c r="A416" s="3">
        <v>45411</v>
      </c>
      <c r="B416">
        <v>17.89</v>
      </c>
      <c r="C416" t="s">
        <v>16</v>
      </c>
      <c r="D416" s="1">
        <f t="shared" si="6"/>
        <v>-0.18198445358939186</v>
      </c>
    </row>
    <row r="417" spans="1:4" x14ac:dyDescent="0.25">
      <c r="A417" s="3">
        <v>45412</v>
      </c>
      <c r="B417">
        <v>17.23</v>
      </c>
      <c r="C417" t="s">
        <v>16</v>
      </c>
      <c r="D417" s="1">
        <f t="shared" si="6"/>
        <v>-0.21216278006401468</v>
      </c>
    </row>
    <row r="418" spans="1:4" x14ac:dyDescent="0.25">
      <c r="A418" s="3">
        <v>45413</v>
      </c>
      <c r="B418">
        <v>17.34</v>
      </c>
      <c r="C418" t="s">
        <v>16</v>
      </c>
      <c r="D418" s="1">
        <f t="shared" si="6"/>
        <v>-0.20713305898491086</v>
      </c>
    </row>
    <row r="419" spans="1:4" x14ac:dyDescent="0.25">
      <c r="A419" s="3">
        <v>45414</v>
      </c>
      <c r="B419">
        <v>17.739999999999998</v>
      </c>
      <c r="C419" t="s">
        <v>16</v>
      </c>
      <c r="D419" s="1">
        <f t="shared" si="6"/>
        <v>-0.18884316415180624</v>
      </c>
    </row>
    <row r="420" spans="1:4" x14ac:dyDescent="0.25">
      <c r="A420" s="3">
        <v>45415</v>
      </c>
      <c r="B420">
        <v>17.38</v>
      </c>
      <c r="C420" t="s">
        <v>16</v>
      </c>
      <c r="D420" s="1">
        <f t="shared" si="6"/>
        <v>-0.20530406950160041</v>
      </c>
    </row>
    <row r="421" spans="1:4" x14ac:dyDescent="0.25">
      <c r="A421" s="3">
        <v>45418</v>
      </c>
      <c r="B421">
        <v>17.93</v>
      </c>
      <c r="C421" t="s">
        <v>16</v>
      </c>
      <c r="D421" s="1">
        <f t="shared" si="6"/>
        <v>-0.18015546410608141</v>
      </c>
    </row>
    <row r="422" spans="1:4" x14ac:dyDescent="0.25">
      <c r="A422" s="3">
        <v>45419</v>
      </c>
      <c r="B422">
        <v>17.48</v>
      </c>
      <c r="C422" t="s">
        <v>16</v>
      </c>
      <c r="D422" s="1">
        <f t="shared" si="6"/>
        <v>-0.20073159579332422</v>
      </c>
    </row>
    <row r="423" spans="1:4" x14ac:dyDescent="0.25">
      <c r="A423" s="3">
        <v>45420</v>
      </c>
      <c r="B423">
        <v>16.7</v>
      </c>
      <c r="C423" t="s">
        <v>16</v>
      </c>
      <c r="D423" s="1">
        <f t="shared" si="6"/>
        <v>-0.23639689071787839</v>
      </c>
    </row>
    <row r="424" spans="1:4" x14ac:dyDescent="0.25">
      <c r="A424" s="3">
        <v>45421</v>
      </c>
      <c r="B424">
        <v>16.989999999999998</v>
      </c>
      <c r="C424" t="s">
        <v>16</v>
      </c>
      <c r="D424" s="1">
        <f t="shared" si="6"/>
        <v>-0.2231367169638776</v>
      </c>
    </row>
    <row r="425" spans="1:4" x14ac:dyDescent="0.25">
      <c r="A425" s="3">
        <v>45422</v>
      </c>
      <c r="B425">
        <v>16.579999999999998</v>
      </c>
      <c r="C425" t="s">
        <v>16</v>
      </c>
      <c r="D425" s="1">
        <f t="shared" si="6"/>
        <v>-0.24188385916780986</v>
      </c>
    </row>
    <row r="426" spans="1:4" x14ac:dyDescent="0.25">
      <c r="A426" s="3">
        <v>45425</v>
      </c>
      <c r="B426">
        <v>18.63</v>
      </c>
      <c r="C426" t="s">
        <v>16</v>
      </c>
      <c r="D426" s="1">
        <f t="shared" si="6"/>
        <v>-0.14814814814814825</v>
      </c>
    </row>
    <row r="427" spans="1:4" x14ac:dyDescent="0.25">
      <c r="A427" s="3">
        <v>45426</v>
      </c>
      <c r="B427">
        <v>18.920000000000002</v>
      </c>
      <c r="C427" t="s">
        <v>16</v>
      </c>
      <c r="D427" s="1">
        <f t="shared" si="6"/>
        <v>-0.13488797439414724</v>
      </c>
    </row>
    <row r="428" spans="1:4" x14ac:dyDescent="0.25">
      <c r="A428" s="3">
        <v>45427</v>
      </c>
      <c r="B428">
        <v>18.36</v>
      </c>
      <c r="C428" t="s">
        <v>16</v>
      </c>
      <c r="D428" s="1">
        <f t="shared" si="6"/>
        <v>-0.16049382716049387</v>
      </c>
    </row>
    <row r="429" spans="1:4" x14ac:dyDescent="0.25">
      <c r="A429" s="3">
        <v>45428</v>
      </c>
      <c r="B429">
        <v>17.7</v>
      </c>
      <c r="C429" t="s">
        <v>16</v>
      </c>
      <c r="D429" s="1">
        <f t="shared" si="6"/>
        <v>-0.19067215363511669</v>
      </c>
    </row>
    <row r="430" spans="1:4" x14ac:dyDescent="0.25">
      <c r="A430" s="3">
        <v>45429</v>
      </c>
      <c r="B430">
        <v>17.97</v>
      </c>
      <c r="C430" t="s">
        <v>16</v>
      </c>
      <c r="D430" s="1">
        <f t="shared" si="6"/>
        <v>-0.17832647462277096</v>
      </c>
    </row>
    <row r="431" spans="1:4" x14ac:dyDescent="0.25">
      <c r="A431" s="3">
        <v>45432</v>
      </c>
      <c r="B431">
        <v>17.510000000000002</v>
      </c>
      <c r="C431" t="s">
        <v>16</v>
      </c>
      <c r="D431" s="1">
        <f t="shared" si="6"/>
        <v>-0.1993598536808413</v>
      </c>
    </row>
    <row r="432" spans="1:4" x14ac:dyDescent="0.25">
      <c r="A432" s="3">
        <v>45433</v>
      </c>
      <c r="B432">
        <v>17.03</v>
      </c>
      <c r="C432" t="s">
        <v>16</v>
      </c>
      <c r="D432" s="1">
        <f t="shared" si="6"/>
        <v>-0.22130772748056693</v>
      </c>
    </row>
    <row r="433" spans="1:4" x14ac:dyDescent="0.25">
      <c r="A433" s="3">
        <v>45434</v>
      </c>
      <c r="B433">
        <v>16.64</v>
      </c>
      <c r="C433" t="s">
        <v>16</v>
      </c>
      <c r="D433" s="1">
        <f t="shared" si="6"/>
        <v>-0.23914037494284412</v>
      </c>
    </row>
    <row r="434" spans="1:4" x14ac:dyDescent="0.25">
      <c r="A434" s="3">
        <v>45435</v>
      </c>
      <c r="B434">
        <v>16.079999999999998</v>
      </c>
      <c r="C434" t="s">
        <v>16</v>
      </c>
      <c r="D434" s="1">
        <f t="shared" si="6"/>
        <v>-0.26474622770919076</v>
      </c>
    </row>
    <row r="435" spans="1:4" x14ac:dyDescent="0.25">
      <c r="A435" s="3">
        <v>45436</v>
      </c>
      <c r="B435">
        <v>16.309999999999999</v>
      </c>
      <c r="C435" t="s">
        <v>16</v>
      </c>
      <c r="D435" s="1">
        <f t="shared" si="6"/>
        <v>-0.25422953818015559</v>
      </c>
    </row>
    <row r="436" spans="1:4" x14ac:dyDescent="0.25">
      <c r="A436" s="3">
        <v>45440</v>
      </c>
      <c r="B436">
        <v>16.45</v>
      </c>
      <c r="C436" t="s">
        <v>16</v>
      </c>
      <c r="D436" s="1">
        <f t="shared" si="6"/>
        <v>-0.24782807498856885</v>
      </c>
    </row>
    <row r="437" spans="1:4" x14ac:dyDescent="0.25">
      <c r="A437" s="3">
        <v>45441</v>
      </c>
      <c r="B437">
        <v>16.579999999999998</v>
      </c>
      <c r="C437" t="s">
        <v>16</v>
      </c>
      <c r="D437" s="1">
        <f t="shared" si="6"/>
        <v>-0.24188385916780986</v>
      </c>
    </row>
    <row r="438" spans="1:4" x14ac:dyDescent="0.25">
      <c r="A438" s="3">
        <v>45442</v>
      </c>
      <c r="B438">
        <v>16.55</v>
      </c>
      <c r="C438" t="s">
        <v>16</v>
      </c>
      <c r="D438" s="1">
        <f t="shared" si="6"/>
        <v>-0.24325560128029267</v>
      </c>
    </row>
    <row r="439" spans="1:4" x14ac:dyDescent="0.25">
      <c r="A439" s="3">
        <v>45443</v>
      </c>
      <c r="B439">
        <v>16.510000000000002</v>
      </c>
      <c r="C439" t="s">
        <v>16</v>
      </c>
      <c r="D439" s="1">
        <f t="shared" si="6"/>
        <v>-0.24508459076360312</v>
      </c>
    </row>
    <row r="440" spans="1:4" x14ac:dyDescent="0.25">
      <c r="A440" s="3">
        <v>45446</v>
      </c>
      <c r="B440">
        <v>16.16</v>
      </c>
      <c r="C440" t="s">
        <v>16</v>
      </c>
      <c r="D440" s="1">
        <f t="shared" si="6"/>
        <v>-0.26108824874256975</v>
      </c>
    </row>
    <row r="441" spans="1:4" x14ac:dyDescent="0.25">
      <c r="A441" s="3">
        <v>45447</v>
      </c>
      <c r="B441">
        <v>16.16</v>
      </c>
      <c r="C441" t="s">
        <v>16</v>
      </c>
      <c r="D441" s="1">
        <f t="shared" si="6"/>
        <v>-0.26108824874256975</v>
      </c>
    </row>
    <row r="442" spans="1:4" x14ac:dyDescent="0.25">
      <c r="A442" s="3">
        <v>45448</v>
      </c>
      <c r="B442">
        <v>16.25</v>
      </c>
      <c r="C442" t="s">
        <v>16</v>
      </c>
      <c r="D442" s="1">
        <f t="shared" si="6"/>
        <v>-0.25697302240512121</v>
      </c>
    </row>
    <row r="443" spans="1:4" x14ac:dyDescent="0.25">
      <c r="A443" s="3">
        <v>45449</v>
      </c>
      <c r="B443">
        <v>16.649999999999999</v>
      </c>
      <c r="C443" t="s">
        <v>16</v>
      </c>
      <c r="D443" s="1">
        <f t="shared" si="6"/>
        <v>-0.2386831275720166</v>
      </c>
    </row>
    <row r="444" spans="1:4" x14ac:dyDescent="0.25">
      <c r="A444" s="3">
        <v>45450</v>
      </c>
      <c r="B444">
        <v>16.04</v>
      </c>
      <c r="C444" t="s">
        <v>16</v>
      </c>
      <c r="D444" s="1">
        <f t="shared" si="6"/>
        <v>-0.26657521719250121</v>
      </c>
    </row>
    <row r="445" spans="1:4" x14ac:dyDescent="0.25">
      <c r="A445" s="3">
        <v>45453</v>
      </c>
      <c r="B445">
        <v>15.81</v>
      </c>
      <c r="C445" t="s">
        <v>16</v>
      </c>
      <c r="D445" s="1">
        <f t="shared" si="6"/>
        <v>-0.27709190672153639</v>
      </c>
    </row>
    <row r="446" spans="1:4" x14ac:dyDescent="0.25">
      <c r="A446" s="3">
        <v>45454</v>
      </c>
      <c r="B446">
        <v>15.91</v>
      </c>
      <c r="C446" t="s">
        <v>16</v>
      </c>
      <c r="D446" s="1">
        <f t="shared" si="6"/>
        <v>-0.2725194330132602</v>
      </c>
    </row>
    <row r="447" spans="1:4" x14ac:dyDescent="0.25">
      <c r="A447" s="3">
        <v>45455</v>
      </c>
      <c r="B447">
        <v>15.8</v>
      </c>
      <c r="C447" t="s">
        <v>16</v>
      </c>
      <c r="D447" s="1">
        <f t="shared" si="6"/>
        <v>-0.27754915409236391</v>
      </c>
    </row>
    <row r="448" spans="1:4" x14ac:dyDescent="0.25">
      <c r="A448" s="3">
        <v>45456</v>
      </c>
      <c r="B448">
        <v>15.43</v>
      </c>
      <c r="C448" t="s">
        <v>16</v>
      </c>
      <c r="D448" s="1">
        <f t="shared" si="6"/>
        <v>-0.29446730681298583</v>
      </c>
    </row>
    <row r="449" spans="1:4" x14ac:dyDescent="0.25">
      <c r="A449" s="3">
        <v>45457</v>
      </c>
      <c r="B449">
        <v>14.38</v>
      </c>
      <c r="C449" t="s">
        <v>16</v>
      </c>
      <c r="D449" s="1">
        <f t="shared" si="6"/>
        <v>-0.34247828074988573</v>
      </c>
    </row>
    <row r="450" spans="1:4" x14ac:dyDescent="0.25">
      <c r="A450" s="3">
        <v>45460</v>
      </c>
      <c r="B450">
        <v>14.89</v>
      </c>
      <c r="C450" t="s">
        <v>16</v>
      </c>
      <c r="D450" s="1">
        <f t="shared" ref="D450:D513" si="7">(B450/B$2-1)</f>
        <v>-0.31915866483767719</v>
      </c>
    </row>
    <row r="451" spans="1:4" x14ac:dyDescent="0.25">
      <c r="A451" s="3">
        <v>45461</v>
      </c>
      <c r="B451">
        <v>16.2</v>
      </c>
      <c r="C451" t="s">
        <v>16</v>
      </c>
      <c r="D451" s="1">
        <f t="shared" si="7"/>
        <v>-0.2592592592592593</v>
      </c>
    </row>
    <row r="452" spans="1:4" x14ac:dyDescent="0.25">
      <c r="A452" s="3">
        <v>45463</v>
      </c>
      <c r="B452">
        <v>16.190000000000001</v>
      </c>
      <c r="C452" t="s">
        <v>16</v>
      </c>
      <c r="D452" s="1">
        <f t="shared" si="7"/>
        <v>-0.25971650663008683</v>
      </c>
    </row>
    <row r="453" spans="1:4" x14ac:dyDescent="0.25">
      <c r="A453" s="3">
        <v>45464</v>
      </c>
      <c r="B453">
        <v>16.100000000000001</v>
      </c>
      <c r="C453" t="s">
        <v>16</v>
      </c>
      <c r="D453" s="1">
        <f t="shared" si="7"/>
        <v>-0.26383173296753537</v>
      </c>
    </row>
    <row r="454" spans="1:4" x14ac:dyDescent="0.25">
      <c r="A454" s="3">
        <v>45467</v>
      </c>
      <c r="B454">
        <v>15.9</v>
      </c>
      <c r="C454" t="s">
        <v>16</v>
      </c>
      <c r="D454" s="1">
        <f t="shared" si="7"/>
        <v>-0.27297668038408784</v>
      </c>
    </row>
    <row r="455" spans="1:4" x14ac:dyDescent="0.25">
      <c r="A455" s="3">
        <v>45468</v>
      </c>
      <c r="B455">
        <v>16.2</v>
      </c>
      <c r="C455" t="s">
        <v>16</v>
      </c>
      <c r="D455" s="1">
        <f t="shared" si="7"/>
        <v>-0.2592592592592593</v>
      </c>
    </row>
    <row r="456" spans="1:4" x14ac:dyDescent="0.25">
      <c r="A456" s="3">
        <v>45469</v>
      </c>
      <c r="B456">
        <v>16.489999999999998</v>
      </c>
      <c r="C456" t="s">
        <v>16</v>
      </c>
      <c r="D456" s="1">
        <f t="shared" si="7"/>
        <v>-0.2459990855052584</v>
      </c>
    </row>
    <row r="457" spans="1:4" x14ac:dyDescent="0.25">
      <c r="A457" s="3">
        <v>45470</v>
      </c>
      <c r="B457">
        <v>16.46</v>
      </c>
      <c r="C457" t="s">
        <v>16</v>
      </c>
      <c r="D457" s="1">
        <f t="shared" si="7"/>
        <v>-0.24737082761774121</v>
      </c>
    </row>
    <row r="458" spans="1:4" x14ac:dyDescent="0.25">
      <c r="A458" s="3">
        <v>45471</v>
      </c>
      <c r="B458">
        <v>16.5</v>
      </c>
      <c r="C458" t="s">
        <v>16</v>
      </c>
      <c r="D458" s="1">
        <f t="shared" si="7"/>
        <v>-0.24554183813443076</v>
      </c>
    </row>
    <row r="459" spans="1:4" x14ac:dyDescent="0.25">
      <c r="A459" s="3">
        <v>45474</v>
      </c>
      <c r="B459">
        <v>16.46</v>
      </c>
      <c r="C459" t="s">
        <v>16</v>
      </c>
      <c r="D459" s="1">
        <f t="shared" si="7"/>
        <v>-0.24737082761774121</v>
      </c>
    </row>
    <row r="460" spans="1:4" x14ac:dyDescent="0.25">
      <c r="A460" s="3">
        <v>45475</v>
      </c>
      <c r="B460">
        <v>16.07</v>
      </c>
      <c r="C460" t="s">
        <v>16</v>
      </c>
      <c r="D460" s="1">
        <f t="shared" si="7"/>
        <v>-0.26520347508001829</v>
      </c>
    </row>
    <row r="461" spans="1:4" x14ac:dyDescent="0.25">
      <c r="A461" s="3">
        <v>45476</v>
      </c>
      <c r="B461">
        <v>16.2</v>
      </c>
      <c r="C461" t="s">
        <v>16</v>
      </c>
      <c r="D461" s="1">
        <f t="shared" si="7"/>
        <v>-0.2592592592592593</v>
      </c>
    </row>
    <row r="462" spans="1:4" x14ac:dyDescent="0.25">
      <c r="A462" s="3">
        <v>45478</v>
      </c>
      <c r="B462">
        <v>16.34</v>
      </c>
      <c r="C462" t="s">
        <v>16</v>
      </c>
      <c r="D462" s="1">
        <f t="shared" si="7"/>
        <v>-0.25285779606767267</v>
      </c>
    </row>
    <row r="463" spans="1:4" x14ac:dyDescent="0.25">
      <c r="A463" s="3">
        <v>45481</v>
      </c>
      <c r="B463">
        <v>16.78</v>
      </c>
      <c r="C463" t="s">
        <v>16</v>
      </c>
      <c r="D463" s="1">
        <f t="shared" si="7"/>
        <v>-0.23273891175125738</v>
      </c>
    </row>
    <row r="464" spans="1:4" x14ac:dyDescent="0.25">
      <c r="A464" s="3">
        <v>45482</v>
      </c>
      <c r="B464">
        <v>18.190000000000001</v>
      </c>
      <c r="C464" t="s">
        <v>16</v>
      </c>
      <c r="D464" s="1">
        <f t="shared" si="7"/>
        <v>-0.16826703246456332</v>
      </c>
    </row>
    <row r="465" spans="1:4" x14ac:dyDescent="0.25">
      <c r="A465" s="3">
        <v>45483</v>
      </c>
      <c r="B465">
        <v>18.39</v>
      </c>
      <c r="C465" t="s">
        <v>16</v>
      </c>
      <c r="D465" s="1">
        <f t="shared" si="7"/>
        <v>-0.15912208504801095</v>
      </c>
    </row>
    <row r="466" spans="1:4" x14ac:dyDescent="0.25">
      <c r="A466" s="3">
        <v>45484</v>
      </c>
      <c r="B466">
        <v>18.61</v>
      </c>
      <c r="C466" t="s">
        <v>16</v>
      </c>
      <c r="D466" s="1">
        <f t="shared" si="7"/>
        <v>-0.14906264288980342</v>
      </c>
    </row>
    <row r="467" spans="1:4" x14ac:dyDescent="0.25">
      <c r="A467" s="3">
        <v>45485</v>
      </c>
      <c r="B467">
        <v>19.59</v>
      </c>
      <c r="C467" t="s">
        <v>16</v>
      </c>
      <c r="D467" s="1">
        <f t="shared" si="7"/>
        <v>-0.10425240054869689</v>
      </c>
    </row>
    <row r="468" spans="1:4" x14ac:dyDescent="0.25">
      <c r="A468" s="3">
        <v>45488</v>
      </c>
      <c r="B468">
        <v>20.64</v>
      </c>
      <c r="C468" t="s">
        <v>16</v>
      </c>
      <c r="D468" s="1">
        <f t="shared" si="7"/>
        <v>-5.6241426611796985E-2</v>
      </c>
    </row>
    <row r="469" spans="1:4" x14ac:dyDescent="0.25">
      <c r="A469" s="3">
        <v>45489</v>
      </c>
      <c r="B469">
        <v>22.54</v>
      </c>
      <c r="C469" t="s">
        <v>16</v>
      </c>
      <c r="D469" s="1">
        <f t="shared" si="7"/>
        <v>3.0635573845450237E-2</v>
      </c>
    </row>
    <row r="470" spans="1:4" x14ac:dyDescent="0.25">
      <c r="A470" s="3">
        <v>45490</v>
      </c>
      <c r="B470">
        <v>23.07</v>
      </c>
      <c r="C470" t="s">
        <v>16</v>
      </c>
      <c r="D470" s="1">
        <f t="shared" si="7"/>
        <v>5.4869684499314175E-2</v>
      </c>
    </row>
    <row r="471" spans="1:4" x14ac:dyDescent="0.25">
      <c r="A471" s="3">
        <v>45491</v>
      </c>
      <c r="B471">
        <v>22.71</v>
      </c>
      <c r="C471" t="s">
        <v>16</v>
      </c>
      <c r="D471" s="1">
        <f t="shared" si="7"/>
        <v>3.8408779149519789E-2</v>
      </c>
    </row>
    <row r="472" spans="1:4" x14ac:dyDescent="0.25">
      <c r="A472" s="3">
        <v>45492</v>
      </c>
      <c r="B472">
        <v>22.09</v>
      </c>
      <c r="C472" t="s">
        <v>16</v>
      </c>
      <c r="D472" s="1">
        <f t="shared" si="7"/>
        <v>1.0059442158207643E-2</v>
      </c>
    </row>
    <row r="473" spans="1:4" x14ac:dyDescent="0.25">
      <c r="A473" s="3">
        <v>45495</v>
      </c>
      <c r="B473">
        <v>22.52</v>
      </c>
      <c r="C473" t="s">
        <v>16</v>
      </c>
      <c r="D473" s="1">
        <f t="shared" si="7"/>
        <v>2.9721079103795178E-2</v>
      </c>
    </row>
    <row r="474" spans="1:4" x14ac:dyDescent="0.25">
      <c r="A474" s="3">
        <v>45496</v>
      </c>
      <c r="B474">
        <v>22.71</v>
      </c>
      <c r="C474" t="s">
        <v>16</v>
      </c>
      <c r="D474" s="1">
        <f t="shared" si="7"/>
        <v>3.8408779149519789E-2</v>
      </c>
    </row>
    <row r="475" spans="1:4" x14ac:dyDescent="0.25">
      <c r="A475" s="3">
        <v>45497</v>
      </c>
      <c r="B475">
        <v>21.74</v>
      </c>
      <c r="C475" t="s">
        <v>16</v>
      </c>
      <c r="D475" s="1">
        <f t="shared" si="7"/>
        <v>-5.9442158207591023E-3</v>
      </c>
    </row>
    <row r="476" spans="1:4" x14ac:dyDescent="0.25">
      <c r="A476" s="3">
        <v>45498</v>
      </c>
      <c r="B476">
        <v>22.7</v>
      </c>
      <c r="C476" t="s">
        <v>16</v>
      </c>
      <c r="D476" s="1">
        <f t="shared" si="7"/>
        <v>3.795153177869226E-2</v>
      </c>
    </row>
    <row r="477" spans="1:4" x14ac:dyDescent="0.25">
      <c r="A477" s="3">
        <v>45499</v>
      </c>
      <c r="B477">
        <v>23.42</v>
      </c>
      <c r="C477" t="s">
        <v>16</v>
      </c>
      <c r="D477" s="1">
        <f t="shared" si="7"/>
        <v>7.087334247828081E-2</v>
      </c>
    </row>
    <row r="478" spans="1:4" x14ac:dyDescent="0.25">
      <c r="A478" s="3">
        <v>45502</v>
      </c>
      <c r="B478">
        <v>22.94</v>
      </c>
      <c r="C478" t="s">
        <v>16</v>
      </c>
      <c r="D478" s="1">
        <f t="shared" si="7"/>
        <v>4.8925468678555184E-2</v>
      </c>
    </row>
    <row r="479" spans="1:4" x14ac:dyDescent="0.25">
      <c r="A479" s="3">
        <v>45503</v>
      </c>
      <c r="B479">
        <v>22.63</v>
      </c>
      <c r="C479" t="s">
        <v>16</v>
      </c>
      <c r="D479" s="1">
        <f t="shared" si="7"/>
        <v>3.4750800182898889E-2</v>
      </c>
    </row>
    <row r="480" spans="1:4" x14ac:dyDescent="0.25">
      <c r="A480" s="3">
        <v>45504</v>
      </c>
      <c r="B480">
        <v>18.03</v>
      </c>
      <c r="C480" t="s">
        <v>16</v>
      </c>
      <c r="D480" s="1">
        <f t="shared" si="7"/>
        <v>-0.17558299039780523</v>
      </c>
    </row>
    <row r="481" spans="1:4" x14ac:dyDescent="0.25">
      <c r="A481" s="3">
        <v>45505</v>
      </c>
      <c r="B481">
        <v>17.3</v>
      </c>
      <c r="C481" t="s">
        <v>16</v>
      </c>
      <c r="D481" s="1">
        <f t="shared" si="7"/>
        <v>-0.20896204846822131</v>
      </c>
    </row>
    <row r="482" spans="1:4" x14ac:dyDescent="0.25">
      <c r="A482" s="3">
        <v>45506</v>
      </c>
      <c r="B482">
        <v>16.64</v>
      </c>
      <c r="C482" t="s">
        <v>16</v>
      </c>
      <c r="D482" s="1">
        <f t="shared" si="7"/>
        <v>-0.23914037494284412</v>
      </c>
    </row>
    <row r="483" spans="1:4" x14ac:dyDescent="0.25">
      <c r="A483" s="3">
        <v>45509</v>
      </c>
      <c r="B483">
        <v>16.62</v>
      </c>
      <c r="C483" t="s">
        <v>16</v>
      </c>
      <c r="D483" s="1">
        <f t="shared" si="7"/>
        <v>-0.24005486968449929</v>
      </c>
    </row>
    <row r="484" spans="1:4" x14ac:dyDescent="0.25">
      <c r="A484" s="3">
        <v>45510</v>
      </c>
      <c r="B484">
        <v>15.53</v>
      </c>
      <c r="C484" t="s">
        <v>16</v>
      </c>
      <c r="D484" s="1">
        <f t="shared" si="7"/>
        <v>-0.28989483310470976</v>
      </c>
    </row>
    <row r="485" spans="1:4" x14ac:dyDescent="0.25">
      <c r="A485" s="3">
        <v>45511</v>
      </c>
      <c r="B485">
        <v>15.34</v>
      </c>
      <c r="C485" t="s">
        <v>16</v>
      </c>
      <c r="D485" s="1">
        <f t="shared" si="7"/>
        <v>-0.29858253315043437</v>
      </c>
    </row>
    <row r="486" spans="1:4" x14ac:dyDescent="0.25">
      <c r="A486" s="3">
        <v>45512</v>
      </c>
      <c r="B486">
        <v>15.53</v>
      </c>
      <c r="C486" t="s">
        <v>16</v>
      </c>
      <c r="D486" s="1">
        <f t="shared" si="7"/>
        <v>-0.28989483310470976</v>
      </c>
    </row>
    <row r="487" spans="1:4" x14ac:dyDescent="0.25">
      <c r="A487" s="3">
        <v>45513</v>
      </c>
      <c r="B487">
        <v>15.28</v>
      </c>
      <c r="C487" t="s">
        <v>16</v>
      </c>
      <c r="D487" s="1">
        <f t="shared" si="7"/>
        <v>-0.3013260173754001</v>
      </c>
    </row>
    <row r="488" spans="1:4" x14ac:dyDescent="0.25">
      <c r="A488" s="3">
        <v>45516</v>
      </c>
      <c r="B488">
        <v>15.02</v>
      </c>
      <c r="C488" t="s">
        <v>16</v>
      </c>
      <c r="D488" s="1">
        <f t="shared" si="7"/>
        <v>-0.31321444901691819</v>
      </c>
    </row>
    <row r="489" spans="1:4" x14ac:dyDescent="0.25">
      <c r="A489" s="3">
        <v>45517</v>
      </c>
      <c r="B489">
        <v>15.62</v>
      </c>
      <c r="C489" t="s">
        <v>16</v>
      </c>
      <c r="D489" s="1">
        <f t="shared" si="7"/>
        <v>-0.28577960676726111</v>
      </c>
    </row>
    <row r="490" spans="1:4" x14ac:dyDescent="0.25">
      <c r="A490" s="3">
        <v>45518</v>
      </c>
      <c r="B490">
        <v>15.83</v>
      </c>
      <c r="C490" t="s">
        <v>16</v>
      </c>
      <c r="D490" s="1">
        <f t="shared" si="7"/>
        <v>-0.2761774119798811</v>
      </c>
    </row>
    <row r="491" spans="1:4" x14ac:dyDescent="0.25">
      <c r="A491" s="3">
        <v>45519</v>
      </c>
      <c r="B491">
        <v>16.47</v>
      </c>
      <c r="C491" t="s">
        <v>16</v>
      </c>
      <c r="D491" s="1">
        <f t="shared" si="7"/>
        <v>-0.24691358024691368</v>
      </c>
    </row>
    <row r="492" spans="1:4" x14ac:dyDescent="0.25">
      <c r="A492" s="3">
        <v>45520</v>
      </c>
      <c r="B492">
        <v>16.920000000000002</v>
      </c>
      <c r="C492" t="s">
        <v>16</v>
      </c>
      <c r="D492" s="1">
        <f t="shared" si="7"/>
        <v>-0.22633744855967075</v>
      </c>
    </row>
    <row r="493" spans="1:4" x14ac:dyDescent="0.25">
      <c r="A493" s="3">
        <v>45523</v>
      </c>
      <c r="B493">
        <v>17.7</v>
      </c>
      <c r="C493" t="s">
        <v>16</v>
      </c>
      <c r="D493" s="1">
        <f t="shared" si="7"/>
        <v>-0.19067215363511669</v>
      </c>
    </row>
    <row r="494" spans="1:4" x14ac:dyDescent="0.25">
      <c r="A494" s="3">
        <v>45524</v>
      </c>
      <c r="B494">
        <v>17.5</v>
      </c>
      <c r="C494" t="s">
        <v>16</v>
      </c>
      <c r="D494" s="1">
        <f t="shared" si="7"/>
        <v>-0.19981710105166894</v>
      </c>
    </row>
    <row r="495" spans="1:4" x14ac:dyDescent="0.25">
      <c r="A495" s="3">
        <v>45525</v>
      </c>
      <c r="B495">
        <v>17.3</v>
      </c>
      <c r="C495" t="s">
        <v>16</v>
      </c>
      <c r="D495" s="1">
        <f t="shared" si="7"/>
        <v>-0.20896204846822131</v>
      </c>
    </row>
    <row r="496" spans="1:4" x14ac:dyDescent="0.25">
      <c r="A496" s="3">
        <v>45526</v>
      </c>
      <c r="B496">
        <v>17.34</v>
      </c>
      <c r="C496" t="s">
        <v>16</v>
      </c>
      <c r="D496" s="1">
        <f t="shared" si="7"/>
        <v>-0.20713305898491086</v>
      </c>
    </row>
    <row r="497" spans="1:4" x14ac:dyDescent="0.25">
      <c r="A497" s="3">
        <v>45527</v>
      </c>
      <c r="B497">
        <v>18.670000000000002</v>
      </c>
      <c r="C497" t="s">
        <v>16</v>
      </c>
      <c r="D497" s="1">
        <f t="shared" si="7"/>
        <v>-0.14631915866483769</v>
      </c>
    </row>
    <row r="498" spans="1:4" x14ac:dyDescent="0.25">
      <c r="A498" s="3">
        <v>45530</v>
      </c>
      <c r="B498">
        <v>18.579999999999998</v>
      </c>
      <c r="C498" t="s">
        <v>16</v>
      </c>
      <c r="D498" s="1">
        <f t="shared" si="7"/>
        <v>-0.15043438500228634</v>
      </c>
    </row>
    <row r="499" spans="1:4" x14ac:dyDescent="0.25">
      <c r="A499" s="3">
        <v>45531</v>
      </c>
      <c r="B499">
        <v>18.16</v>
      </c>
      <c r="C499" t="s">
        <v>16</v>
      </c>
      <c r="D499" s="1">
        <f t="shared" si="7"/>
        <v>-0.16963877457704624</v>
      </c>
    </row>
    <row r="500" spans="1:4" x14ac:dyDescent="0.25">
      <c r="A500" s="3">
        <v>45532</v>
      </c>
      <c r="B500">
        <v>17.670000000000002</v>
      </c>
      <c r="C500" t="s">
        <v>16</v>
      </c>
      <c r="D500" s="1">
        <f t="shared" si="7"/>
        <v>-0.19204389574759939</v>
      </c>
    </row>
    <row r="501" spans="1:4" x14ac:dyDescent="0.25">
      <c r="A501" s="3">
        <v>45533</v>
      </c>
      <c r="B501">
        <v>18.57</v>
      </c>
      <c r="C501" t="s">
        <v>16</v>
      </c>
      <c r="D501" s="1">
        <f t="shared" si="7"/>
        <v>-0.15089163237311387</v>
      </c>
    </row>
    <row r="502" spans="1:4" x14ac:dyDescent="0.25">
      <c r="A502" s="3">
        <v>45534</v>
      </c>
      <c r="B502">
        <v>18.53</v>
      </c>
      <c r="C502" t="s">
        <v>16</v>
      </c>
      <c r="D502" s="1">
        <f t="shared" si="7"/>
        <v>-0.15272062185642432</v>
      </c>
    </row>
    <row r="503" spans="1:4" x14ac:dyDescent="0.25">
      <c r="A503" s="3">
        <v>45538</v>
      </c>
      <c r="B503">
        <v>18.329999999999998</v>
      </c>
      <c r="C503" t="s">
        <v>16</v>
      </c>
      <c r="D503" s="1">
        <f t="shared" si="7"/>
        <v>-0.16186556927297679</v>
      </c>
    </row>
    <row r="504" spans="1:4" x14ac:dyDescent="0.25">
      <c r="A504" s="3">
        <v>45539</v>
      </c>
      <c r="B504">
        <v>18.77</v>
      </c>
      <c r="C504" t="s">
        <v>16</v>
      </c>
      <c r="D504" s="1">
        <f t="shared" si="7"/>
        <v>-0.14174668495656151</v>
      </c>
    </row>
    <row r="505" spans="1:4" x14ac:dyDescent="0.25">
      <c r="A505" s="3">
        <v>45540</v>
      </c>
      <c r="B505">
        <v>18.89</v>
      </c>
      <c r="C505" t="s">
        <v>16</v>
      </c>
      <c r="D505" s="1">
        <f t="shared" si="7"/>
        <v>-0.13625971650663005</v>
      </c>
    </row>
    <row r="506" spans="1:4" x14ac:dyDescent="0.25">
      <c r="A506" s="3">
        <v>45541</v>
      </c>
      <c r="B506">
        <v>18.399999999999999</v>
      </c>
      <c r="C506" t="s">
        <v>16</v>
      </c>
      <c r="D506" s="1">
        <f t="shared" si="7"/>
        <v>-0.15866483767718342</v>
      </c>
    </row>
    <row r="507" spans="1:4" x14ac:dyDescent="0.25">
      <c r="A507" s="3">
        <v>45544</v>
      </c>
      <c r="B507">
        <v>18.14</v>
      </c>
      <c r="C507" t="s">
        <v>16</v>
      </c>
      <c r="D507" s="1">
        <f t="shared" si="7"/>
        <v>-0.17055326931870141</v>
      </c>
    </row>
    <row r="508" spans="1:4" x14ac:dyDescent="0.25">
      <c r="A508" s="3">
        <v>45545</v>
      </c>
      <c r="B508">
        <v>17.95</v>
      </c>
      <c r="C508" t="s">
        <v>16</v>
      </c>
      <c r="D508" s="1">
        <f t="shared" si="7"/>
        <v>-0.17924096936442624</v>
      </c>
    </row>
    <row r="509" spans="1:4" x14ac:dyDescent="0.25">
      <c r="A509" s="3">
        <v>45546</v>
      </c>
      <c r="B509">
        <v>17.350000000000001</v>
      </c>
      <c r="C509" t="s">
        <v>16</v>
      </c>
      <c r="D509" s="1">
        <f t="shared" si="7"/>
        <v>-0.20667581161408322</v>
      </c>
    </row>
    <row r="510" spans="1:4" x14ac:dyDescent="0.25">
      <c r="A510" s="3">
        <v>45547</v>
      </c>
      <c r="B510">
        <v>18.02</v>
      </c>
      <c r="C510" t="s">
        <v>16</v>
      </c>
      <c r="D510" s="1">
        <f t="shared" si="7"/>
        <v>-0.17604023776863287</v>
      </c>
    </row>
    <row r="511" spans="1:4" x14ac:dyDescent="0.25">
      <c r="A511" s="3">
        <v>45548</v>
      </c>
      <c r="B511">
        <v>18.239999999999998</v>
      </c>
      <c r="C511" t="s">
        <v>16</v>
      </c>
      <c r="D511" s="1">
        <f t="shared" si="7"/>
        <v>-0.16598079561042534</v>
      </c>
    </row>
    <row r="512" spans="1:4" x14ac:dyDescent="0.25">
      <c r="A512" s="3">
        <v>45551</v>
      </c>
      <c r="B512">
        <v>18.29</v>
      </c>
      <c r="C512" t="s">
        <v>16</v>
      </c>
      <c r="D512" s="1">
        <f t="shared" si="7"/>
        <v>-0.16369455875628725</v>
      </c>
    </row>
    <row r="513" spans="1:4" x14ac:dyDescent="0.25">
      <c r="A513" s="3">
        <v>45552</v>
      </c>
      <c r="B513">
        <v>18.18</v>
      </c>
      <c r="C513" t="s">
        <v>16</v>
      </c>
      <c r="D513" s="1">
        <f t="shared" si="7"/>
        <v>-0.16872427983539096</v>
      </c>
    </row>
    <row r="514" spans="1:4" x14ac:dyDescent="0.25">
      <c r="A514" s="3">
        <v>45553</v>
      </c>
      <c r="B514">
        <v>18.22</v>
      </c>
      <c r="C514" t="s">
        <v>16</v>
      </c>
      <c r="D514" s="1">
        <f t="shared" ref="D514:D577" si="8">(B514/B$2-1)</f>
        <v>-0.16689529035208062</v>
      </c>
    </row>
    <row r="515" spans="1:4" x14ac:dyDescent="0.25">
      <c r="A515" s="3">
        <v>45554</v>
      </c>
      <c r="B515">
        <v>18.420000000000002</v>
      </c>
      <c r="C515" t="s">
        <v>16</v>
      </c>
      <c r="D515" s="1">
        <f t="shared" si="8"/>
        <v>-0.15775034293552803</v>
      </c>
    </row>
    <row r="516" spans="1:4" x14ac:dyDescent="0.25">
      <c r="A516" s="3">
        <v>45555</v>
      </c>
      <c r="B516">
        <v>18.34</v>
      </c>
      <c r="C516" t="s">
        <v>16</v>
      </c>
      <c r="D516" s="1">
        <f t="shared" si="8"/>
        <v>-0.16140832190214915</v>
      </c>
    </row>
    <row r="517" spans="1:4" x14ac:dyDescent="0.25">
      <c r="A517" s="3">
        <v>45558</v>
      </c>
      <c r="B517">
        <v>17.46</v>
      </c>
      <c r="C517" t="s">
        <v>16</v>
      </c>
      <c r="D517" s="1">
        <f t="shared" si="8"/>
        <v>-0.20164609053497939</v>
      </c>
    </row>
    <row r="518" spans="1:4" x14ac:dyDescent="0.25">
      <c r="A518" s="3">
        <v>45559</v>
      </c>
      <c r="B518">
        <v>17.23</v>
      </c>
      <c r="C518" t="s">
        <v>16</v>
      </c>
      <c r="D518" s="1">
        <f t="shared" si="8"/>
        <v>-0.21216278006401468</v>
      </c>
    </row>
    <row r="519" spans="1:4" x14ac:dyDescent="0.25">
      <c r="A519" s="3">
        <v>45560</v>
      </c>
      <c r="B519">
        <v>17.170000000000002</v>
      </c>
      <c r="C519" t="s">
        <v>16</v>
      </c>
      <c r="D519" s="1">
        <f t="shared" si="8"/>
        <v>-0.2149062642889803</v>
      </c>
    </row>
    <row r="520" spans="1:4" x14ac:dyDescent="0.25">
      <c r="A520" s="3">
        <v>45561</v>
      </c>
      <c r="B520">
        <v>17.05</v>
      </c>
      <c r="C520" t="s">
        <v>16</v>
      </c>
      <c r="D520" s="1">
        <f t="shared" si="8"/>
        <v>-0.22039323273891176</v>
      </c>
    </row>
    <row r="521" spans="1:4" x14ac:dyDescent="0.25">
      <c r="A521" s="3">
        <v>45562</v>
      </c>
      <c r="B521">
        <v>16.95</v>
      </c>
      <c r="C521" t="s">
        <v>16</v>
      </c>
      <c r="D521" s="1">
        <f t="shared" si="8"/>
        <v>-0.22496570644718805</v>
      </c>
    </row>
    <row r="522" spans="1:4" x14ac:dyDescent="0.25">
      <c r="A522" s="3">
        <v>45565</v>
      </c>
      <c r="B522">
        <v>16.489999999999998</v>
      </c>
      <c r="C522" t="s">
        <v>16</v>
      </c>
      <c r="D522" s="1">
        <f t="shared" si="8"/>
        <v>-0.2459990855052584</v>
      </c>
    </row>
    <row r="523" spans="1:4" x14ac:dyDescent="0.25">
      <c r="A523" s="3">
        <v>45566</v>
      </c>
      <c r="B523">
        <v>16.149999999999999</v>
      </c>
      <c r="C523" t="s">
        <v>16</v>
      </c>
      <c r="D523" s="1">
        <f t="shared" si="8"/>
        <v>-0.26154549611339739</v>
      </c>
    </row>
    <row r="524" spans="1:4" x14ac:dyDescent="0.25">
      <c r="A524" s="3">
        <v>45567</v>
      </c>
      <c r="B524">
        <v>16.32</v>
      </c>
      <c r="C524" t="s">
        <v>16</v>
      </c>
      <c r="D524" s="1">
        <f t="shared" si="8"/>
        <v>-0.25377229080932784</v>
      </c>
    </row>
    <row r="525" spans="1:4" x14ac:dyDescent="0.25">
      <c r="A525" s="3">
        <v>45568</v>
      </c>
      <c r="B525">
        <v>16.5</v>
      </c>
      <c r="C525" t="s">
        <v>16</v>
      </c>
      <c r="D525" s="1">
        <f t="shared" si="8"/>
        <v>-0.24554183813443076</v>
      </c>
    </row>
    <row r="526" spans="1:4" x14ac:dyDescent="0.25">
      <c r="A526" s="3">
        <v>45569</v>
      </c>
      <c r="B526">
        <v>16.690000000000001</v>
      </c>
      <c r="C526" t="s">
        <v>16</v>
      </c>
      <c r="D526" s="1">
        <f t="shared" si="8"/>
        <v>-0.23685413808870592</v>
      </c>
    </row>
    <row r="527" spans="1:4" x14ac:dyDescent="0.25">
      <c r="A527" s="3">
        <v>45572</v>
      </c>
      <c r="B527">
        <v>15.65</v>
      </c>
      <c r="C527" t="s">
        <v>16</v>
      </c>
      <c r="D527" s="1">
        <f t="shared" si="8"/>
        <v>-0.2844078646547783</v>
      </c>
    </row>
    <row r="528" spans="1:4" x14ac:dyDescent="0.25">
      <c r="A528" s="3">
        <v>45573</v>
      </c>
      <c r="B528">
        <v>15.73</v>
      </c>
      <c r="C528" t="s">
        <v>16</v>
      </c>
      <c r="D528" s="1">
        <f t="shared" si="8"/>
        <v>-0.28074988568815729</v>
      </c>
    </row>
    <row r="529" spans="1:4" x14ac:dyDescent="0.25">
      <c r="A529" s="3">
        <v>45574</v>
      </c>
      <c r="B529">
        <v>16.350000000000001</v>
      </c>
      <c r="C529" t="s">
        <v>16</v>
      </c>
      <c r="D529" s="1">
        <f t="shared" si="8"/>
        <v>-0.25240054869684492</v>
      </c>
    </row>
    <row r="530" spans="1:4" x14ac:dyDescent="0.25">
      <c r="A530" s="3">
        <v>45575</v>
      </c>
      <c r="B530">
        <v>16.920000000000002</v>
      </c>
      <c r="C530" t="s">
        <v>16</v>
      </c>
      <c r="D530" s="1">
        <f t="shared" si="8"/>
        <v>-0.22633744855967075</v>
      </c>
    </row>
    <row r="531" spans="1:4" x14ac:dyDescent="0.25">
      <c r="A531" s="3">
        <v>45576</v>
      </c>
      <c r="B531">
        <v>17.39</v>
      </c>
      <c r="C531" t="s">
        <v>16</v>
      </c>
      <c r="D531" s="1">
        <f t="shared" si="8"/>
        <v>-0.20484682213077277</v>
      </c>
    </row>
    <row r="532" spans="1:4" x14ac:dyDescent="0.25">
      <c r="A532" s="3">
        <v>45579</v>
      </c>
      <c r="B532">
        <v>17.54</v>
      </c>
      <c r="C532" t="s">
        <v>16</v>
      </c>
      <c r="D532" s="1">
        <f t="shared" si="8"/>
        <v>-0.1979881115683586</v>
      </c>
    </row>
    <row r="533" spans="1:4" x14ac:dyDescent="0.25">
      <c r="A533" s="3">
        <v>45580</v>
      </c>
      <c r="B533">
        <v>18.71</v>
      </c>
      <c r="C533" t="s">
        <v>16</v>
      </c>
      <c r="D533" s="1">
        <f t="shared" si="8"/>
        <v>-0.14449016918152724</v>
      </c>
    </row>
    <row r="534" spans="1:4" x14ac:dyDescent="0.25">
      <c r="A534" s="3">
        <v>45581</v>
      </c>
      <c r="B534">
        <v>19.190000000000001</v>
      </c>
      <c r="C534" t="s">
        <v>16</v>
      </c>
      <c r="D534" s="1">
        <f t="shared" si="8"/>
        <v>-0.1225422953818015</v>
      </c>
    </row>
    <row r="535" spans="1:4" x14ac:dyDescent="0.25">
      <c r="A535" s="3">
        <v>45582</v>
      </c>
      <c r="B535">
        <v>19.02</v>
      </c>
      <c r="C535" t="s">
        <v>16</v>
      </c>
      <c r="D535" s="1">
        <f t="shared" si="8"/>
        <v>-0.13031550068587117</v>
      </c>
    </row>
    <row r="536" spans="1:4" x14ac:dyDescent="0.25">
      <c r="A536" s="3">
        <v>45583</v>
      </c>
      <c r="B536">
        <v>18.59</v>
      </c>
      <c r="C536" t="s">
        <v>16</v>
      </c>
      <c r="D536" s="1">
        <f t="shared" si="8"/>
        <v>-0.1499771376314587</v>
      </c>
    </row>
    <row r="537" spans="1:4" x14ac:dyDescent="0.25">
      <c r="A537" s="3">
        <v>45586</v>
      </c>
      <c r="B537">
        <v>18.59</v>
      </c>
      <c r="C537" t="s">
        <v>16</v>
      </c>
      <c r="D537" s="1">
        <f t="shared" si="8"/>
        <v>-0.1499771376314587</v>
      </c>
    </row>
    <row r="538" spans="1:4" x14ac:dyDescent="0.25">
      <c r="A538" s="3">
        <v>45587</v>
      </c>
      <c r="B538">
        <v>18.64</v>
      </c>
      <c r="C538" t="s">
        <v>16</v>
      </c>
      <c r="D538" s="1">
        <f t="shared" si="8"/>
        <v>-0.1476909007773205</v>
      </c>
    </row>
    <row r="539" spans="1:4" x14ac:dyDescent="0.25">
      <c r="A539" s="3">
        <v>45588</v>
      </c>
      <c r="B539">
        <v>18.61</v>
      </c>
      <c r="C539" t="s">
        <v>16</v>
      </c>
      <c r="D539" s="1">
        <f t="shared" si="8"/>
        <v>-0.14906264288980342</v>
      </c>
    </row>
    <row r="540" spans="1:4" x14ac:dyDescent="0.25">
      <c r="A540" s="3">
        <v>45589</v>
      </c>
      <c r="B540">
        <v>18.95</v>
      </c>
      <c r="C540" t="s">
        <v>16</v>
      </c>
      <c r="D540" s="1">
        <f t="shared" si="8"/>
        <v>-0.13351623228166443</v>
      </c>
    </row>
    <row r="541" spans="1:4" x14ac:dyDescent="0.25">
      <c r="A541" s="3">
        <v>45590</v>
      </c>
      <c r="B541">
        <v>18.43</v>
      </c>
      <c r="C541" t="s">
        <v>16</v>
      </c>
      <c r="D541" s="1">
        <f t="shared" si="8"/>
        <v>-0.1572930955647005</v>
      </c>
    </row>
    <row r="542" spans="1:4" x14ac:dyDescent="0.25">
      <c r="A542" s="3">
        <v>45593</v>
      </c>
      <c r="B542">
        <v>18.64</v>
      </c>
      <c r="C542" t="s">
        <v>16</v>
      </c>
      <c r="D542" s="1">
        <f t="shared" si="8"/>
        <v>-0.1476909007773205</v>
      </c>
    </row>
    <row r="543" spans="1:4" x14ac:dyDescent="0.25">
      <c r="A543" s="3">
        <v>45594</v>
      </c>
      <c r="B543">
        <v>18.07</v>
      </c>
      <c r="C543" t="s">
        <v>16</v>
      </c>
      <c r="D543" s="1">
        <f t="shared" si="8"/>
        <v>-0.17375400091449478</v>
      </c>
    </row>
    <row r="544" spans="1:4" x14ac:dyDescent="0.25">
      <c r="A544" s="3">
        <v>45595</v>
      </c>
      <c r="B544">
        <v>18.75</v>
      </c>
      <c r="C544" t="s">
        <v>16</v>
      </c>
      <c r="D544" s="1">
        <f t="shared" si="8"/>
        <v>-0.14266117969821679</v>
      </c>
    </row>
    <row r="545" spans="1:4" x14ac:dyDescent="0.25">
      <c r="A545" s="3">
        <v>45596</v>
      </c>
      <c r="B545">
        <v>23.77</v>
      </c>
      <c r="C545" t="s">
        <v>16</v>
      </c>
      <c r="D545" s="1">
        <f t="shared" si="8"/>
        <v>8.6877000457247222E-2</v>
      </c>
    </row>
    <row r="546" spans="1:4" x14ac:dyDescent="0.25">
      <c r="A546" s="3">
        <v>45597</v>
      </c>
      <c r="B546">
        <v>24.15</v>
      </c>
      <c r="C546" t="s">
        <v>16</v>
      </c>
      <c r="D546" s="1">
        <f t="shared" si="8"/>
        <v>0.10425240054869667</v>
      </c>
    </row>
    <row r="547" spans="1:4" x14ac:dyDescent="0.25">
      <c r="A547" s="3">
        <v>45600</v>
      </c>
      <c r="B547">
        <v>23.57</v>
      </c>
      <c r="C547" t="s">
        <v>16</v>
      </c>
      <c r="D547" s="1">
        <f t="shared" si="8"/>
        <v>7.7732053040695082E-2</v>
      </c>
    </row>
    <row r="548" spans="1:4" x14ac:dyDescent="0.25">
      <c r="A548" s="3">
        <v>45601</v>
      </c>
      <c r="B548">
        <v>25.05</v>
      </c>
      <c r="C548" t="s">
        <v>16</v>
      </c>
      <c r="D548" s="1">
        <f t="shared" si="8"/>
        <v>0.14540466392318252</v>
      </c>
    </row>
    <row r="549" spans="1:4" x14ac:dyDescent="0.25">
      <c r="A549" s="3">
        <v>45602</v>
      </c>
      <c r="B549">
        <v>29.29</v>
      </c>
      <c r="C549" t="s">
        <v>16</v>
      </c>
      <c r="D549" s="1">
        <f t="shared" si="8"/>
        <v>0.33927754915409225</v>
      </c>
    </row>
    <row r="550" spans="1:4" x14ac:dyDescent="0.25">
      <c r="A550" s="3">
        <v>45603</v>
      </c>
      <c r="B550">
        <v>27.33</v>
      </c>
      <c r="C550" t="s">
        <v>16</v>
      </c>
      <c r="D550" s="1">
        <f t="shared" si="8"/>
        <v>0.24965706447187919</v>
      </c>
    </row>
    <row r="551" spans="1:4" x14ac:dyDescent="0.25">
      <c r="A551" s="3">
        <v>45604</v>
      </c>
      <c r="B551">
        <v>28.44</v>
      </c>
      <c r="C551" t="s">
        <v>16</v>
      </c>
      <c r="D551" s="1">
        <f t="shared" si="8"/>
        <v>0.30041152263374493</v>
      </c>
    </row>
    <row r="552" spans="1:4" x14ac:dyDescent="0.25">
      <c r="A552" s="3">
        <v>45607</v>
      </c>
      <c r="B552">
        <v>34.24</v>
      </c>
      <c r="C552" t="s">
        <v>16</v>
      </c>
      <c r="D552" s="1">
        <f t="shared" si="8"/>
        <v>0.56561499771376322</v>
      </c>
    </row>
    <row r="553" spans="1:4" x14ac:dyDescent="0.25">
      <c r="A553" s="3">
        <v>45608</v>
      </c>
      <c r="B553">
        <v>32.270000000000003</v>
      </c>
      <c r="C553" t="s">
        <v>16</v>
      </c>
      <c r="D553" s="1">
        <f t="shared" si="8"/>
        <v>0.47553726566072263</v>
      </c>
    </row>
    <row r="554" spans="1:4" x14ac:dyDescent="0.25">
      <c r="A554" s="3">
        <v>45609</v>
      </c>
      <c r="B554">
        <v>31.99</v>
      </c>
      <c r="C554" t="s">
        <v>16</v>
      </c>
      <c r="D554" s="1">
        <f t="shared" si="8"/>
        <v>0.46273433927754892</v>
      </c>
    </row>
    <row r="555" spans="1:4" x14ac:dyDescent="0.25">
      <c r="A555" s="3">
        <v>45610</v>
      </c>
      <c r="B555">
        <v>31.71</v>
      </c>
      <c r="C555" t="s">
        <v>16</v>
      </c>
      <c r="D555" s="1">
        <f t="shared" si="8"/>
        <v>0.44993141289437588</v>
      </c>
    </row>
    <row r="556" spans="1:4" x14ac:dyDescent="0.25">
      <c r="A556" s="3">
        <v>45611</v>
      </c>
      <c r="B556">
        <v>33.299999999999997</v>
      </c>
      <c r="C556" t="s">
        <v>16</v>
      </c>
      <c r="D556" s="1">
        <f t="shared" si="8"/>
        <v>0.52263374485596681</v>
      </c>
    </row>
    <row r="557" spans="1:4" x14ac:dyDescent="0.25">
      <c r="A557" s="3">
        <v>45614</v>
      </c>
      <c r="B557">
        <v>34.31</v>
      </c>
      <c r="C557" t="s">
        <v>16</v>
      </c>
      <c r="D557" s="1">
        <f t="shared" si="8"/>
        <v>0.56881572930955659</v>
      </c>
    </row>
    <row r="558" spans="1:4" x14ac:dyDescent="0.25">
      <c r="A558" s="3">
        <v>45615</v>
      </c>
      <c r="B558">
        <v>40.14</v>
      </c>
      <c r="C558" t="s">
        <v>16</v>
      </c>
      <c r="D558" s="1">
        <f t="shared" si="8"/>
        <v>0.83539094650205747</v>
      </c>
    </row>
    <row r="559" spans="1:4" x14ac:dyDescent="0.25">
      <c r="A559" s="3">
        <v>45616</v>
      </c>
      <c r="B559">
        <v>46.58</v>
      </c>
      <c r="C559" t="s">
        <v>16</v>
      </c>
      <c r="D559" s="1">
        <f t="shared" si="8"/>
        <v>1.1298582533150432</v>
      </c>
    </row>
    <row r="560" spans="1:4" x14ac:dyDescent="0.25">
      <c r="A560" s="3">
        <v>45617</v>
      </c>
      <c r="B560">
        <v>50.36</v>
      </c>
      <c r="C560" t="s">
        <v>16</v>
      </c>
      <c r="D560" s="1">
        <f t="shared" si="8"/>
        <v>1.302697759487883</v>
      </c>
    </row>
    <row r="561" spans="1:4" x14ac:dyDescent="0.25">
      <c r="A561" s="3">
        <v>45618</v>
      </c>
      <c r="B561">
        <v>49.28</v>
      </c>
      <c r="C561" t="s">
        <v>16</v>
      </c>
      <c r="D561" s="1">
        <f t="shared" si="8"/>
        <v>1.2533150434385001</v>
      </c>
    </row>
    <row r="562" spans="1:4" x14ac:dyDescent="0.25">
      <c r="A562" s="3">
        <v>45621</v>
      </c>
      <c r="B562">
        <v>51.02</v>
      </c>
      <c r="C562" t="s">
        <v>16</v>
      </c>
      <c r="D562" s="1">
        <f t="shared" si="8"/>
        <v>1.3328760859625057</v>
      </c>
    </row>
    <row r="563" spans="1:4" x14ac:dyDescent="0.25">
      <c r="A563" s="3">
        <v>45622</v>
      </c>
      <c r="B563">
        <v>49.93</v>
      </c>
      <c r="C563" t="s">
        <v>16</v>
      </c>
      <c r="D563" s="1">
        <f t="shared" si="8"/>
        <v>1.283036122542295</v>
      </c>
    </row>
    <row r="564" spans="1:4" x14ac:dyDescent="0.25">
      <c r="A564" s="3">
        <v>45623</v>
      </c>
      <c r="B564">
        <v>49.16</v>
      </c>
      <c r="C564" t="s">
        <v>16</v>
      </c>
      <c r="D564" s="1">
        <f t="shared" si="8"/>
        <v>1.2478280749885684</v>
      </c>
    </row>
    <row r="565" spans="1:4" x14ac:dyDescent="0.25">
      <c r="A565" s="3">
        <v>45625</v>
      </c>
      <c r="B565">
        <v>51.81</v>
      </c>
      <c r="C565" t="s">
        <v>16</v>
      </c>
      <c r="D565" s="1">
        <f t="shared" si="8"/>
        <v>1.3689986282578874</v>
      </c>
    </row>
    <row r="566" spans="1:4" x14ac:dyDescent="0.25">
      <c r="A566" s="3">
        <v>45628</v>
      </c>
      <c r="B566">
        <v>45.91</v>
      </c>
      <c r="C566" t="s">
        <v>16</v>
      </c>
      <c r="D566" s="1">
        <f t="shared" si="8"/>
        <v>1.0992226794695927</v>
      </c>
    </row>
    <row r="567" spans="1:4" x14ac:dyDescent="0.25">
      <c r="A567" s="3">
        <v>45629</v>
      </c>
      <c r="B567">
        <v>45.08</v>
      </c>
      <c r="C567" t="s">
        <v>16</v>
      </c>
      <c r="D567" s="1">
        <f t="shared" si="8"/>
        <v>1.0612711476909005</v>
      </c>
    </row>
    <row r="568" spans="1:4" x14ac:dyDescent="0.25">
      <c r="A568" s="3">
        <v>45630</v>
      </c>
      <c r="B568">
        <v>46.12</v>
      </c>
      <c r="C568" t="s">
        <v>16</v>
      </c>
      <c r="D568" s="1">
        <f t="shared" si="8"/>
        <v>1.1088248742569728</v>
      </c>
    </row>
    <row r="569" spans="1:4" x14ac:dyDescent="0.25">
      <c r="A569" s="3">
        <v>45631</v>
      </c>
      <c r="B569">
        <v>46.01</v>
      </c>
      <c r="C569" t="s">
        <v>16</v>
      </c>
      <c r="D569" s="1">
        <f t="shared" si="8"/>
        <v>1.1037951531778689</v>
      </c>
    </row>
    <row r="570" spans="1:4" x14ac:dyDescent="0.25">
      <c r="A570" s="3">
        <v>45632</v>
      </c>
      <c r="B570">
        <v>47.03</v>
      </c>
      <c r="C570" t="s">
        <v>16</v>
      </c>
      <c r="D570" s="1">
        <f t="shared" si="8"/>
        <v>1.1504343850022862</v>
      </c>
    </row>
    <row r="571" spans="1:4" x14ac:dyDescent="0.25">
      <c r="A571" s="3">
        <v>45635</v>
      </c>
      <c r="B571">
        <v>44.55</v>
      </c>
      <c r="C571" t="s">
        <v>16</v>
      </c>
      <c r="D571" s="1">
        <f t="shared" si="8"/>
        <v>1.0370370370370368</v>
      </c>
    </row>
    <row r="572" spans="1:4" x14ac:dyDescent="0.25">
      <c r="A572" s="3">
        <v>45636</v>
      </c>
      <c r="B572">
        <v>41.67</v>
      </c>
      <c r="C572" t="s">
        <v>16</v>
      </c>
      <c r="D572" s="1">
        <f t="shared" si="8"/>
        <v>0.90534979423868323</v>
      </c>
    </row>
    <row r="573" spans="1:4" x14ac:dyDescent="0.25">
      <c r="A573" s="3">
        <v>45637</v>
      </c>
      <c r="B573">
        <v>42.55</v>
      </c>
      <c r="C573" t="s">
        <v>16</v>
      </c>
      <c r="D573" s="1">
        <f t="shared" si="8"/>
        <v>0.94558756287151335</v>
      </c>
    </row>
    <row r="574" spans="1:4" x14ac:dyDescent="0.25">
      <c r="A574" s="3">
        <v>45638</v>
      </c>
      <c r="B574">
        <v>40.21</v>
      </c>
      <c r="C574" t="s">
        <v>16</v>
      </c>
      <c r="D574" s="1">
        <f t="shared" si="8"/>
        <v>0.83859167809785085</v>
      </c>
    </row>
    <row r="575" spans="1:4" x14ac:dyDescent="0.25">
      <c r="A575" s="3">
        <v>45639</v>
      </c>
      <c r="B575">
        <v>41.91</v>
      </c>
      <c r="C575" t="s">
        <v>16</v>
      </c>
      <c r="D575" s="1">
        <f t="shared" si="8"/>
        <v>0.91632373113854571</v>
      </c>
    </row>
    <row r="576" spans="1:4" x14ac:dyDescent="0.25">
      <c r="A576" s="3">
        <v>45642</v>
      </c>
      <c r="B576">
        <v>43.75</v>
      </c>
      <c r="C576" t="s">
        <v>16</v>
      </c>
      <c r="D576" s="1">
        <f t="shared" si="8"/>
        <v>1.0004572473708273</v>
      </c>
    </row>
    <row r="577" spans="1:4" x14ac:dyDescent="0.25">
      <c r="A577" s="3">
        <v>45643</v>
      </c>
      <c r="B577">
        <v>43</v>
      </c>
      <c r="C577" t="s">
        <v>16</v>
      </c>
      <c r="D577" s="1">
        <f t="shared" si="8"/>
        <v>0.96616369455875617</v>
      </c>
    </row>
    <row r="578" spans="1:4" x14ac:dyDescent="0.25">
      <c r="A578" s="3">
        <v>45644</v>
      </c>
      <c r="B578">
        <v>39.18</v>
      </c>
      <c r="C578" t="s">
        <v>16</v>
      </c>
      <c r="D578" s="1">
        <f t="shared" ref="D578:D641" si="9">(B578/B$2-1)</f>
        <v>0.79149519890260622</v>
      </c>
    </row>
    <row r="579" spans="1:4" x14ac:dyDescent="0.25">
      <c r="A579" s="3">
        <v>45645</v>
      </c>
      <c r="B579">
        <v>38.1</v>
      </c>
      <c r="C579" t="s">
        <v>16</v>
      </c>
      <c r="D579" s="1">
        <f t="shared" si="9"/>
        <v>0.74211248285322351</v>
      </c>
    </row>
    <row r="580" spans="1:4" x14ac:dyDescent="0.25">
      <c r="A580" s="3">
        <v>45646</v>
      </c>
      <c r="B580">
        <v>41.54</v>
      </c>
      <c r="C580" t="s">
        <v>16</v>
      </c>
      <c r="D580" s="1">
        <f t="shared" si="9"/>
        <v>0.89940557841792401</v>
      </c>
    </row>
    <row r="581" spans="1:4" x14ac:dyDescent="0.25">
      <c r="A581" s="3">
        <v>45649</v>
      </c>
      <c r="B581">
        <v>39.9</v>
      </c>
      <c r="C581" t="s">
        <v>16</v>
      </c>
      <c r="D581" s="1">
        <f t="shared" si="9"/>
        <v>0.82441700960219455</v>
      </c>
    </row>
    <row r="582" spans="1:4" x14ac:dyDescent="0.25">
      <c r="A582" s="3">
        <v>45650</v>
      </c>
      <c r="B582">
        <v>41.27</v>
      </c>
      <c r="C582" t="s">
        <v>16</v>
      </c>
      <c r="D582" s="1">
        <f t="shared" si="9"/>
        <v>0.8870598994055785</v>
      </c>
    </row>
    <row r="583" spans="1:4" x14ac:dyDescent="0.25">
      <c r="A583" s="3">
        <v>45652</v>
      </c>
      <c r="B583">
        <v>44.16</v>
      </c>
      <c r="C583" t="s">
        <v>16</v>
      </c>
      <c r="D583" s="1">
        <f t="shared" si="9"/>
        <v>1.0192043895747598</v>
      </c>
    </row>
    <row r="584" spans="1:4" x14ac:dyDescent="0.25">
      <c r="A584" s="3">
        <v>45653</v>
      </c>
      <c r="B584">
        <v>39.4</v>
      </c>
      <c r="C584" t="s">
        <v>16</v>
      </c>
      <c r="D584" s="1">
        <f t="shared" si="9"/>
        <v>0.80155464106081364</v>
      </c>
    </row>
    <row r="585" spans="1:4" x14ac:dyDescent="0.25">
      <c r="A585" s="3">
        <v>45656</v>
      </c>
      <c r="B585">
        <v>38.270000000000003</v>
      </c>
      <c r="C585" t="s">
        <v>16</v>
      </c>
      <c r="D585" s="1">
        <f t="shared" si="9"/>
        <v>0.74988568815729306</v>
      </c>
    </row>
    <row r="586" spans="1:4" x14ac:dyDescent="0.25">
      <c r="A586" s="3">
        <v>45657</v>
      </c>
      <c r="B586">
        <v>36.68</v>
      </c>
      <c r="C586" t="s">
        <v>16</v>
      </c>
      <c r="D586" s="1">
        <f t="shared" si="9"/>
        <v>0.67718335619570169</v>
      </c>
    </row>
    <row r="587" spans="1:4" x14ac:dyDescent="0.25">
      <c r="A587" s="3">
        <v>45659</v>
      </c>
      <c r="B587">
        <v>36.39</v>
      </c>
      <c r="C587" t="s">
        <v>16</v>
      </c>
      <c r="D587" s="1">
        <f t="shared" si="9"/>
        <v>0.6639231824417009</v>
      </c>
    </row>
    <row r="588" spans="1:4" x14ac:dyDescent="0.25">
      <c r="A588" s="3">
        <v>45660</v>
      </c>
      <c r="B588">
        <v>37.950000000000003</v>
      </c>
      <c r="C588" t="s">
        <v>16</v>
      </c>
      <c r="D588" s="1">
        <f t="shared" si="9"/>
        <v>0.73525377229080946</v>
      </c>
    </row>
    <row r="589" spans="1:4" x14ac:dyDescent="0.25">
      <c r="A589" s="3">
        <v>45663</v>
      </c>
      <c r="B589">
        <v>38.56</v>
      </c>
      <c r="C589" t="s">
        <v>16</v>
      </c>
      <c r="D589" s="1">
        <f t="shared" si="9"/>
        <v>0.76314586191129408</v>
      </c>
    </row>
    <row r="590" spans="1:4" x14ac:dyDescent="0.25">
      <c r="A590" s="3">
        <v>45664</v>
      </c>
      <c r="B590">
        <v>36.14</v>
      </c>
      <c r="C590" t="s">
        <v>16</v>
      </c>
      <c r="D590" s="1">
        <f t="shared" si="9"/>
        <v>0.65249199817101045</v>
      </c>
    </row>
    <row r="591" spans="1:4" x14ac:dyDescent="0.25">
      <c r="A591" s="3">
        <v>45665</v>
      </c>
      <c r="B591">
        <v>34.44</v>
      </c>
      <c r="C591" t="s">
        <v>16</v>
      </c>
      <c r="D591" s="1">
        <f t="shared" si="9"/>
        <v>0.57475994513031536</v>
      </c>
    </row>
    <row r="592" spans="1:4" x14ac:dyDescent="0.25">
      <c r="A592" s="3">
        <v>45667</v>
      </c>
      <c r="B592">
        <v>32.31</v>
      </c>
      <c r="C592" t="s">
        <v>16</v>
      </c>
      <c r="D592" s="1">
        <f t="shared" si="9"/>
        <v>0.47736625514403297</v>
      </c>
    </row>
    <row r="593" spans="1:4" x14ac:dyDescent="0.25">
      <c r="A593" s="3">
        <v>45670</v>
      </c>
      <c r="B593">
        <v>30.77</v>
      </c>
      <c r="C593" t="s">
        <v>16</v>
      </c>
      <c r="D593" s="1">
        <f t="shared" si="9"/>
        <v>0.40695016003657969</v>
      </c>
    </row>
    <row r="594" spans="1:4" x14ac:dyDescent="0.25">
      <c r="A594" s="3">
        <v>45671</v>
      </c>
      <c r="B594">
        <v>31.27</v>
      </c>
      <c r="C594" t="s">
        <v>16</v>
      </c>
      <c r="D594" s="1">
        <f t="shared" si="9"/>
        <v>0.4298125285779606</v>
      </c>
    </row>
    <row r="595" spans="1:4" x14ac:dyDescent="0.25">
      <c r="A595" s="3">
        <v>45672</v>
      </c>
      <c r="B595">
        <v>31.83</v>
      </c>
      <c r="C595" t="s">
        <v>16</v>
      </c>
      <c r="D595" s="1">
        <f t="shared" si="9"/>
        <v>0.45541838134430712</v>
      </c>
    </row>
    <row r="596" spans="1:4" x14ac:dyDescent="0.25">
      <c r="A596" s="3">
        <v>45673</v>
      </c>
      <c r="B596">
        <v>33</v>
      </c>
      <c r="C596" t="s">
        <v>16</v>
      </c>
      <c r="D596" s="1">
        <f t="shared" si="9"/>
        <v>0.50891632373113849</v>
      </c>
    </row>
    <row r="597" spans="1:4" x14ac:dyDescent="0.25">
      <c r="A597" s="3">
        <v>45674</v>
      </c>
      <c r="B597">
        <v>32.83</v>
      </c>
      <c r="C597" t="s">
        <v>16</v>
      </c>
      <c r="D597" s="1">
        <f t="shared" si="9"/>
        <v>0.50114311842706893</v>
      </c>
    </row>
    <row r="598" spans="1:4" x14ac:dyDescent="0.25">
      <c r="A598" s="3">
        <v>45678</v>
      </c>
      <c r="B598">
        <v>32.4</v>
      </c>
      <c r="C598" t="s">
        <v>16</v>
      </c>
      <c r="D598" s="1">
        <f t="shared" si="9"/>
        <v>0.4814814814814814</v>
      </c>
    </row>
    <row r="599" spans="1:4" x14ac:dyDescent="0.25">
      <c r="A599" s="3">
        <v>45679</v>
      </c>
      <c r="B599">
        <v>31.68</v>
      </c>
      <c r="C599" t="s">
        <v>16</v>
      </c>
      <c r="D599" s="1">
        <f t="shared" si="9"/>
        <v>0.44855967078189285</v>
      </c>
    </row>
    <row r="600" spans="1:4" x14ac:dyDescent="0.25">
      <c r="A600" s="3">
        <v>45680</v>
      </c>
      <c r="B600">
        <v>33.1</v>
      </c>
      <c r="C600" t="s">
        <v>16</v>
      </c>
      <c r="D600" s="1">
        <f t="shared" si="9"/>
        <v>0.51348879743941467</v>
      </c>
    </row>
    <row r="601" spans="1:4" x14ac:dyDescent="0.25">
      <c r="A601" s="3">
        <v>45681</v>
      </c>
      <c r="B601">
        <v>32.11</v>
      </c>
      <c r="C601" t="s">
        <v>16</v>
      </c>
      <c r="D601" s="1">
        <f t="shared" si="9"/>
        <v>0.46822130772748038</v>
      </c>
    </row>
    <row r="602" spans="1:4" x14ac:dyDescent="0.25">
      <c r="A602" s="3">
        <v>45684</v>
      </c>
      <c r="B602">
        <v>31.68</v>
      </c>
      <c r="C602" t="s">
        <v>16</v>
      </c>
      <c r="D602" s="1">
        <f t="shared" si="9"/>
        <v>0.44855967078189285</v>
      </c>
    </row>
    <row r="603" spans="1:4" x14ac:dyDescent="0.25">
      <c r="A603" s="3">
        <v>45685</v>
      </c>
      <c r="B603">
        <v>33.22</v>
      </c>
      <c r="C603" t="s">
        <v>16</v>
      </c>
      <c r="D603" s="1">
        <f t="shared" si="9"/>
        <v>0.51897576588934591</v>
      </c>
    </row>
    <row r="604" spans="1:4" x14ac:dyDescent="0.25">
      <c r="A604" s="3">
        <v>45686</v>
      </c>
      <c r="B604">
        <v>33.29</v>
      </c>
      <c r="C604" t="s">
        <v>16</v>
      </c>
      <c r="D604" s="1">
        <f t="shared" si="9"/>
        <v>0.52217649748513928</v>
      </c>
    </row>
    <row r="605" spans="1:4" x14ac:dyDescent="0.25">
      <c r="A605" s="3">
        <v>45687</v>
      </c>
      <c r="B605">
        <v>33.74</v>
      </c>
      <c r="C605" t="s">
        <v>16</v>
      </c>
      <c r="D605" s="1">
        <f t="shared" si="9"/>
        <v>0.54275262917238232</v>
      </c>
    </row>
    <row r="606" spans="1:4" x14ac:dyDescent="0.25">
      <c r="A606" s="3">
        <v>45688</v>
      </c>
      <c r="B606">
        <v>33.24</v>
      </c>
      <c r="C606" t="s">
        <v>16</v>
      </c>
      <c r="D606" s="1">
        <f t="shared" si="9"/>
        <v>0.51989026063100141</v>
      </c>
    </row>
    <row r="607" spans="1:4" x14ac:dyDescent="0.25">
      <c r="A607" s="3">
        <v>45691</v>
      </c>
      <c r="B607">
        <v>33.17</v>
      </c>
      <c r="C607" t="s">
        <v>16</v>
      </c>
      <c r="D607" s="1">
        <f t="shared" si="9"/>
        <v>0.51668952903520804</v>
      </c>
    </row>
    <row r="608" spans="1:4" x14ac:dyDescent="0.25">
      <c r="A608" s="3">
        <v>45692</v>
      </c>
      <c r="B608">
        <v>33.99</v>
      </c>
      <c r="C608" t="s">
        <v>16</v>
      </c>
      <c r="D608" s="1">
        <f t="shared" si="9"/>
        <v>0.55418381344307277</v>
      </c>
    </row>
    <row r="609" spans="1:4" x14ac:dyDescent="0.25">
      <c r="A609" s="3">
        <v>45693</v>
      </c>
      <c r="B609">
        <v>34.97</v>
      </c>
      <c r="C609" t="s">
        <v>16</v>
      </c>
      <c r="D609" s="1">
        <f t="shared" si="9"/>
        <v>0.59899405578417908</v>
      </c>
    </row>
    <row r="610" spans="1:4" x14ac:dyDescent="0.25">
      <c r="A610" s="3">
        <v>45694</v>
      </c>
      <c r="B610">
        <v>35.909999999999997</v>
      </c>
      <c r="C610" t="s">
        <v>16</v>
      </c>
      <c r="D610" s="1">
        <f t="shared" si="9"/>
        <v>0.64197530864197505</v>
      </c>
    </row>
    <row r="611" spans="1:4" x14ac:dyDescent="0.25">
      <c r="A611" s="3">
        <v>45695</v>
      </c>
      <c r="B611">
        <v>36.729999999999997</v>
      </c>
      <c r="C611" t="s">
        <v>16</v>
      </c>
      <c r="D611" s="1">
        <f t="shared" si="9"/>
        <v>0.67946959304983978</v>
      </c>
    </row>
    <row r="612" spans="1:4" x14ac:dyDescent="0.25">
      <c r="A612" s="3">
        <v>45698</v>
      </c>
      <c r="B612">
        <v>37.78</v>
      </c>
      <c r="C612" t="s">
        <v>16</v>
      </c>
      <c r="D612" s="1">
        <f t="shared" si="9"/>
        <v>0.72748056698673991</v>
      </c>
    </row>
    <row r="613" spans="1:4" x14ac:dyDescent="0.25">
      <c r="A613" s="3">
        <v>45699</v>
      </c>
      <c r="B613">
        <v>32.83</v>
      </c>
      <c r="C613" t="s">
        <v>16</v>
      </c>
      <c r="D613" s="1">
        <f t="shared" si="9"/>
        <v>0.50114311842706893</v>
      </c>
    </row>
    <row r="614" spans="1:4" x14ac:dyDescent="0.25">
      <c r="A614" s="3">
        <v>45700</v>
      </c>
      <c r="B614">
        <v>32.36</v>
      </c>
      <c r="C614" t="s">
        <v>16</v>
      </c>
      <c r="D614" s="1">
        <f t="shared" si="9"/>
        <v>0.47965249199817084</v>
      </c>
    </row>
    <row r="615" spans="1:4" x14ac:dyDescent="0.25">
      <c r="A615" s="3">
        <v>45701</v>
      </c>
      <c r="B615">
        <v>37.159999999999997</v>
      </c>
      <c r="C615" t="s">
        <v>16</v>
      </c>
      <c r="D615" s="1">
        <f t="shared" si="9"/>
        <v>0.69913122999542732</v>
      </c>
    </row>
    <row r="616" spans="1:4" x14ac:dyDescent="0.25">
      <c r="A616" s="3">
        <v>45702</v>
      </c>
      <c r="B616">
        <v>36.119999999999997</v>
      </c>
      <c r="C616" t="s">
        <v>16</v>
      </c>
      <c r="D616" s="1">
        <f t="shared" si="9"/>
        <v>0.65157750342935516</v>
      </c>
    </row>
    <row r="617" spans="1:4" x14ac:dyDescent="0.25">
      <c r="A617" s="3">
        <v>45706</v>
      </c>
      <c r="B617">
        <v>38.49</v>
      </c>
      <c r="C617" t="s">
        <v>16</v>
      </c>
      <c r="D617" s="1">
        <f t="shared" si="9"/>
        <v>0.75994513031550071</v>
      </c>
    </row>
    <row r="618" spans="1:4" x14ac:dyDescent="0.25">
      <c r="A618" s="3">
        <v>45707</v>
      </c>
      <c r="B618">
        <v>36.54</v>
      </c>
      <c r="C618" t="s">
        <v>16</v>
      </c>
      <c r="D618" s="1">
        <f t="shared" si="9"/>
        <v>0.67078189300411517</v>
      </c>
    </row>
    <row r="619" spans="1:4" x14ac:dyDescent="0.25">
      <c r="A619" s="3">
        <v>45708</v>
      </c>
      <c r="B619">
        <v>35.21</v>
      </c>
      <c r="C619" t="s">
        <v>16</v>
      </c>
      <c r="D619" s="1">
        <f t="shared" si="9"/>
        <v>0.609967992684042</v>
      </c>
    </row>
    <row r="620" spans="1:4" x14ac:dyDescent="0.25">
      <c r="A620" s="3">
        <v>45709</v>
      </c>
      <c r="B620">
        <v>33.42</v>
      </c>
      <c r="C620" t="s">
        <v>16</v>
      </c>
      <c r="D620" s="1">
        <f t="shared" si="9"/>
        <v>0.52812071330589849</v>
      </c>
    </row>
    <row r="621" spans="1:4" x14ac:dyDescent="0.25">
      <c r="A621" s="3">
        <v>45712</v>
      </c>
      <c r="B621">
        <v>34.700000000000003</v>
      </c>
      <c r="C621" t="s">
        <v>16</v>
      </c>
      <c r="D621" s="1">
        <f t="shared" si="9"/>
        <v>0.58664837677183357</v>
      </c>
    </row>
    <row r="622" spans="1:4" x14ac:dyDescent="0.25">
      <c r="A622" s="3">
        <v>45713</v>
      </c>
      <c r="B622">
        <v>31.99</v>
      </c>
      <c r="C622" t="s">
        <v>16</v>
      </c>
      <c r="D622" s="1">
        <f t="shared" si="9"/>
        <v>0.46273433927754892</v>
      </c>
    </row>
    <row r="623" spans="1:4" x14ac:dyDescent="0.25">
      <c r="A623" s="3">
        <v>45714</v>
      </c>
      <c r="B623">
        <v>31.48</v>
      </c>
      <c r="C623" t="s">
        <v>16</v>
      </c>
      <c r="D623" s="1">
        <f t="shared" si="9"/>
        <v>0.43941472336534071</v>
      </c>
    </row>
    <row r="624" spans="1:4" x14ac:dyDescent="0.25">
      <c r="A624" s="3">
        <v>45715</v>
      </c>
      <c r="B624">
        <v>35.46</v>
      </c>
      <c r="C624" t="s">
        <v>16</v>
      </c>
      <c r="D624" s="1">
        <f t="shared" si="9"/>
        <v>0.62139917695473246</v>
      </c>
    </row>
    <row r="625" spans="1:4" x14ac:dyDescent="0.25">
      <c r="A625" s="3">
        <v>45716</v>
      </c>
      <c r="B625">
        <v>36.35</v>
      </c>
      <c r="C625" t="s">
        <v>16</v>
      </c>
      <c r="D625" s="1">
        <f t="shared" si="9"/>
        <v>0.66209419295839056</v>
      </c>
    </row>
    <row r="626" spans="1:4" x14ac:dyDescent="0.25">
      <c r="A626" s="3">
        <v>45719</v>
      </c>
      <c r="B626">
        <v>35.75</v>
      </c>
      <c r="C626" t="s">
        <v>16</v>
      </c>
      <c r="D626" s="1">
        <f t="shared" si="9"/>
        <v>0.63465935070873325</v>
      </c>
    </row>
    <row r="627" spans="1:4" x14ac:dyDescent="0.25">
      <c r="A627" s="3">
        <v>45720</v>
      </c>
      <c r="B627">
        <v>37.31</v>
      </c>
      <c r="C627" t="s">
        <v>16</v>
      </c>
      <c r="D627" s="1">
        <f t="shared" si="9"/>
        <v>0.70598994055784181</v>
      </c>
    </row>
    <row r="628" spans="1:4" x14ac:dyDescent="0.25">
      <c r="A628" s="3">
        <v>45721</v>
      </c>
      <c r="B628">
        <v>36.83</v>
      </c>
      <c r="C628" t="s">
        <v>16</v>
      </c>
      <c r="D628" s="1">
        <f t="shared" si="9"/>
        <v>0.68404206675811596</v>
      </c>
    </row>
    <row r="629" spans="1:4" x14ac:dyDescent="0.25">
      <c r="A629" s="3">
        <v>45722</v>
      </c>
      <c r="B629">
        <v>34.590000000000003</v>
      </c>
      <c r="C629" t="s">
        <v>16</v>
      </c>
      <c r="D629" s="1">
        <f t="shared" si="9"/>
        <v>0.58161865569272986</v>
      </c>
    </row>
    <row r="630" spans="1:4" x14ac:dyDescent="0.25">
      <c r="A630" s="3">
        <v>45723</v>
      </c>
      <c r="B630">
        <v>36.159999999999997</v>
      </c>
      <c r="C630" t="s">
        <v>16</v>
      </c>
      <c r="D630" s="1">
        <f t="shared" si="9"/>
        <v>0.6534064929126655</v>
      </c>
    </row>
    <row r="631" spans="1:4" x14ac:dyDescent="0.25">
      <c r="A631" s="3">
        <v>45726</v>
      </c>
      <c r="B631">
        <v>32.700000000000003</v>
      </c>
      <c r="C631" t="s">
        <v>16</v>
      </c>
      <c r="D631" s="1">
        <f t="shared" si="9"/>
        <v>0.49519890260631017</v>
      </c>
    </row>
    <row r="632" spans="1:4" x14ac:dyDescent="0.25">
      <c r="A632" s="3">
        <v>45727</v>
      </c>
      <c r="B632">
        <v>34.28</v>
      </c>
      <c r="C632" t="s">
        <v>16</v>
      </c>
      <c r="D632" s="1">
        <f t="shared" si="9"/>
        <v>0.56744398719707356</v>
      </c>
    </row>
    <row r="633" spans="1:4" x14ac:dyDescent="0.25">
      <c r="A633" s="3">
        <v>45728</v>
      </c>
      <c r="B633">
        <v>34.880000000000003</v>
      </c>
      <c r="C633" t="s">
        <v>16</v>
      </c>
      <c r="D633" s="1">
        <f t="shared" si="9"/>
        <v>0.59487882944673065</v>
      </c>
    </row>
    <row r="634" spans="1:4" x14ac:dyDescent="0.25">
      <c r="A634" s="3">
        <v>45729</v>
      </c>
      <c r="B634">
        <v>32.6</v>
      </c>
      <c r="C634" t="s">
        <v>16</v>
      </c>
      <c r="D634" s="1">
        <f t="shared" si="9"/>
        <v>0.49062642889803376</v>
      </c>
    </row>
    <row r="635" spans="1:4" x14ac:dyDescent="0.25">
      <c r="A635" s="3">
        <v>45730</v>
      </c>
      <c r="B635">
        <v>34.97</v>
      </c>
      <c r="C635" t="s">
        <v>16</v>
      </c>
      <c r="D635" s="1">
        <f t="shared" si="9"/>
        <v>0.59899405578417908</v>
      </c>
    </row>
    <row r="636" spans="1:4" x14ac:dyDescent="0.25">
      <c r="A636" s="3">
        <v>45733</v>
      </c>
      <c r="B636">
        <v>36.979999999999997</v>
      </c>
      <c r="C636" t="s">
        <v>16</v>
      </c>
      <c r="D636" s="1">
        <f t="shared" si="9"/>
        <v>0.69090077732053023</v>
      </c>
    </row>
    <row r="637" spans="1:4" x14ac:dyDescent="0.25">
      <c r="A637" s="3">
        <v>45734</v>
      </c>
      <c r="B637">
        <v>33.950000000000003</v>
      </c>
      <c r="C637" t="s">
        <v>16</v>
      </c>
      <c r="D637" s="1">
        <f t="shared" si="9"/>
        <v>0.55235482395976221</v>
      </c>
    </row>
    <row r="638" spans="1:4" x14ac:dyDescent="0.25">
      <c r="A638" s="3">
        <v>45735</v>
      </c>
      <c r="B638">
        <v>34.69</v>
      </c>
      <c r="C638" t="s">
        <v>16</v>
      </c>
      <c r="D638" s="1">
        <f t="shared" si="9"/>
        <v>0.58619112940100582</v>
      </c>
    </row>
    <row r="639" spans="1:4" x14ac:dyDescent="0.25">
      <c r="A639" s="3">
        <v>45736</v>
      </c>
      <c r="B639">
        <v>34.47</v>
      </c>
      <c r="C639" t="s">
        <v>16</v>
      </c>
      <c r="D639" s="1">
        <f t="shared" si="9"/>
        <v>0.57613168724279817</v>
      </c>
    </row>
    <row r="640" spans="1:4" x14ac:dyDescent="0.25">
      <c r="A640" s="3">
        <v>45737</v>
      </c>
      <c r="B640">
        <v>34.58</v>
      </c>
      <c r="C640" t="s">
        <v>16</v>
      </c>
      <c r="D640" s="1">
        <f t="shared" si="9"/>
        <v>0.58116140832190211</v>
      </c>
    </row>
    <row r="641" spans="1:4" x14ac:dyDescent="0.25">
      <c r="A641" s="3">
        <v>45740</v>
      </c>
      <c r="B641">
        <v>36.909999999999997</v>
      </c>
      <c r="C641" t="s">
        <v>16</v>
      </c>
      <c r="D641" s="1">
        <f t="shared" si="9"/>
        <v>0.68770004572473686</v>
      </c>
    </row>
    <row r="642" spans="1:4" x14ac:dyDescent="0.25">
      <c r="A642" s="3">
        <v>45741</v>
      </c>
      <c r="B642">
        <v>36.619999999999997</v>
      </c>
      <c r="C642" t="s">
        <v>16</v>
      </c>
      <c r="D642" s="1">
        <f t="shared" ref="D642:D705" si="10">(B642/B$2-1)</f>
        <v>0.67443987197073607</v>
      </c>
    </row>
    <row r="643" spans="1:4" x14ac:dyDescent="0.25">
      <c r="A643" s="3">
        <v>45742</v>
      </c>
      <c r="B643">
        <v>34.28</v>
      </c>
      <c r="C643" t="s">
        <v>16</v>
      </c>
      <c r="D643" s="1">
        <f t="shared" si="10"/>
        <v>0.56744398719707356</v>
      </c>
    </row>
    <row r="644" spans="1:4" x14ac:dyDescent="0.25">
      <c r="A644" s="3">
        <v>45743</v>
      </c>
      <c r="B644">
        <v>33.79</v>
      </c>
      <c r="C644" t="s">
        <v>16</v>
      </c>
      <c r="D644" s="1">
        <f t="shared" si="10"/>
        <v>0.54503886602652019</v>
      </c>
    </row>
    <row r="645" spans="1:4" x14ac:dyDescent="0.25">
      <c r="A645" s="3">
        <v>45744</v>
      </c>
      <c r="B645">
        <v>32.47</v>
      </c>
      <c r="C645" t="s">
        <v>16</v>
      </c>
      <c r="D645" s="1">
        <f t="shared" si="10"/>
        <v>0.48468221307727477</v>
      </c>
    </row>
    <row r="646" spans="1:4" x14ac:dyDescent="0.25">
      <c r="A646" s="3">
        <v>45747</v>
      </c>
      <c r="B646">
        <v>31.43</v>
      </c>
      <c r="C646" t="s">
        <v>16</v>
      </c>
      <c r="D646" s="1">
        <f t="shared" si="10"/>
        <v>0.4371284865112024</v>
      </c>
    </row>
    <row r="647" spans="1:4" x14ac:dyDescent="0.25">
      <c r="A647" s="3">
        <v>45748</v>
      </c>
      <c r="B647">
        <v>31.6</v>
      </c>
      <c r="C647" t="s">
        <v>16</v>
      </c>
      <c r="D647" s="1">
        <f t="shared" si="10"/>
        <v>0.44490169181527217</v>
      </c>
    </row>
    <row r="648" spans="1:4" x14ac:dyDescent="0.25">
      <c r="A648" s="3">
        <v>45749</v>
      </c>
      <c r="B648">
        <v>31.99</v>
      </c>
      <c r="C648" t="s">
        <v>16</v>
      </c>
      <c r="D648" s="1">
        <f t="shared" si="10"/>
        <v>0.46273433927754892</v>
      </c>
    </row>
    <row r="649" spans="1:4" x14ac:dyDescent="0.25">
      <c r="A649" s="3">
        <v>45750</v>
      </c>
      <c r="B649">
        <v>29.98</v>
      </c>
      <c r="C649" t="s">
        <v>16</v>
      </c>
      <c r="D649" s="1">
        <f t="shared" si="10"/>
        <v>0.37082761774119799</v>
      </c>
    </row>
    <row r="650" spans="1:4" x14ac:dyDescent="0.25">
      <c r="A650" s="3">
        <v>45751</v>
      </c>
      <c r="B650">
        <v>28.17</v>
      </c>
      <c r="C650" t="s">
        <v>16</v>
      </c>
      <c r="D650" s="1">
        <f t="shared" si="10"/>
        <v>0.2880658436213992</v>
      </c>
    </row>
    <row r="651" spans="1:4" x14ac:dyDescent="0.25">
      <c r="A651" s="3">
        <v>45754</v>
      </c>
      <c r="B651">
        <v>28.11</v>
      </c>
      <c r="C651" t="s">
        <v>16</v>
      </c>
      <c r="D651" s="1">
        <f t="shared" si="10"/>
        <v>0.28532235939643336</v>
      </c>
    </row>
    <row r="652" spans="1:4" x14ac:dyDescent="0.25">
      <c r="A652" s="3">
        <v>45755</v>
      </c>
      <c r="B652">
        <v>25.12</v>
      </c>
      <c r="C652" t="s">
        <v>16</v>
      </c>
      <c r="D652" s="1">
        <f t="shared" si="10"/>
        <v>0.14860539551897567</v>
      </c>
    </row>
    <row r="653" spans="1:4" x14ac:dyDescent="0.25">
      <c r="A653" s="3">
        <v>45756</v>
      </c>
      <c r="B653">
        <v>29.82</v>
      </c>
      <c r="C653" t="s">
        <v>16</v>
      </c>
      <c r="D653" s="1">
        <f t="shared" si="10"/>
        <v>0.36351165980795597</v>
      </c>
    </row>
    <row r="654" spans="1:4" x14ac:dyDescent="0.25">
      <c r="A654" s="3">
        <v>45757</v>
      </c>
      <c r="B654">
        <v>26.11</v>
      </c>
      <c r="C654" t="s">
        <v>16</v>
      </c>
      <c r="D654" s="1">
        <f t="shared" si="10"/>
        <v>0.19387288523090995</v>
      </c>
    </row>
    <row r="655" spans="1:4" x14ac:dyDescent="0.25">
      <c r="A655" s="3">
        <v>45758</v>
      </c>
      <c r="B655">
        <v>26.35</v>
      </c>
      <c r="C655" t="s">
        <v>16</v>
      </c>
      <c r="D655" s="1">
        <f t="shared" si="10"/>
        <v>0.20484682213077265</v>
      </c>
    </row>
    <row r="656" spans="1:4" x14ac:dyDescent="0.25">
      <c r="A656" s="3">
        <v>45761</v>
      </c>
      <c r="B656">
        <v>26.89</v>
      </c>
      <c r="C656" t="s">
        <v>16</v>
      </c>
      <c r="D656" s="1">
        <f t="shared" si="10"/>
        <v>0.22953818015546412</v>
      </c>
    </row>
    <row r="657" spans="1:4" x14ac:dyDescent="0.25">
      <c r="A657" s="3">
        <v>45762</v>
      </c>
      <c r="B657">
        <v>26.87</v>
      </c>
      <c r="C657" t="s">
        <v>16</v>
      </c>
      <c r="D657" s="1">
        <f t="shared" si="10"/>
        <v>0.22862368541380884</v>
      </c>
    </row>
    <row r="658" spans="1:4" x14ac:dyDescent="0.25">
      <c r="A658" s="3">
        <v>45763</v>
      </c>
      <c r="B658">
        <v>26.92</v>
      </c>
      <c r="C658" t="s">
        <v>16</v>
      </c>
      <c r="D658" s="1">
        <f t="shared" si="10"/>
        <v>0.23090992226794693</v>
      </c>
    </row>
    <row r="659" spans="1:4" x14ac:dyDescent="0.25">
      <c r="A659" s="3">
        <v>45764</v>
      </c>
      <c r="B659">
        <v>26.78</v>
      </c>
      <c r="C659" t="s">
        <v>16</v>
      </c>
      <c r="D659" s="1">
        <f t="shared" si="10"/>
        <v>0.22450845907636041</v>
      </c>
    </row>
    <row r="660" spans="1:4" x14ac:dyDescent="0.25">
      <c r="A660" s="3">
        <v>45768</v>
      </c>
      <c r="B660">
        <v>25.73</v>
      </c>
      <c r="C660" t="s">
        <v>16</v>
      </c>
      <c r="D660" s="1">
        <f t="shared" si="10"/>
        <v>0.17649748513946051</v>
      </c>
    </row>
    <row r="661" spans="1:4" x14ac:dyDescent="0.25">
      <c r="A661" s="3">
        <v>45769</v>
      </c>
      <c r="B661">
        <v>27.3</v>
      </c>
      <c r="C661" t="s">
        <v>16</v>
      </c>
      <c r="D661" s="1">
        <f t="shared" si="10"/>
        <v>0.24828532235939638</v>
      </c>
    </row>
    <row r="662" spans="1:4" x14ac:dyDescent="0.25">
      <c r="A662" s="3">
        <v>45770</v>
      </c>
      <c r="B662">
        <v>28.1</v>
      </c>
      <c r="C662" t="s">
        <v>16</v>
      </c>
      <c r="D662" s="1">
        <f t="shared" si="10"/>
        <v>0.28486511202560583</v>
      </c>
    </row>
    <row r="663" spans="1:4" x14ac:dyDescent="0.25">
      <c r="A663" s="3">
        <v>45771</v>
      </c>
      <c r="B663">
        <v>29.38</v>
      </c>
      <c r="C663" t="s">
        <v>16</v>
      </c>
      <c r="D663" s="1">
        <f t="shared" si="10"/>
        <v>0.3433927754915409</v>
      </c>
    </row>
    <row r="664" spans="1:4" x14ac:dyDescent="0.25">
      <c r="A664" s="3">
        <v>45772</v>
      </c>
      <c r="B664">
        <v>29.53</v>
      </c>
      <c r="C664" t="s">
        <v>16</v>
      </c>
      <c r="D664" s="1">
        <f t="shared" si="10"/>
        <v>0.35025148605395517</v>
      </c>
    </row>
    <row r="665" spans="1:4" x14ac:dyDescent="0.25">
      <c r="A665" s="3">
        <v>45775</v>
      </c>
      <c r="B665">
        <v>29.52</v>
      </c>
      <c r="C665" t="s">
        <v>16</v>
      </c>
      <c r="D665" s="1">
        <f t="shared" si="10"/>
        <v>0.34979423868312742</v>
      </c>
    </row>
    <row r="666" spans="1:4" x14ac:dyDescent="0.25">
      <c r="A666" s="3">
        <v>45776</v>
      </c>
      <c r="B666">
        <v>29.52</v>
      </c>
      <c r="C666" t="s">
        <v>16</v>
      </c>
      <c r="D666" s="1">
        <f t="shared" si="10"/>
        <v>0.34979423868312742</v>
      </c>
    </row>
    <row r="667" spans="1:4" x14ac:dyDescent="0.25">
      <c r="A667" s="3">
        <v>45777</v>
      </c>
      <c r="B667">
        <v>29.22</v>
      </c>
      <c r="C667" t="s">
        <v>16</v>
      </c>
      <c r="D667" s="1">
        <f t="shared" si="10"/>
        <v>0.33607681755829888</v>
      </c>
    </row>
    <row r="668" spans="1:4" x14ac:dyDescent="0.25">
      <c r="A668" s="3">
        <v>45778</v>
      </c>
      <c r="B668">
        <v>28.51</v>
      </c>
      <c r="C668" t="s">
        <v>16</v>
      </c>
      <c r="D668" s="1">
        <f t="shared" si="10"/>
        <v>0.3036122542295383</v>
      </c>
    </row>
    <row r="669" spans="1:4" x14ac:dyDescent="0.25">
      <c r="A669" s="3">
        <v>45779</v>
      </c>
      <c r="B669">
        <v>30</v>
      </c>
      <c r="C669" t="s">
        <v>16</v>
      </c>
      <c r="D669" s="1">
        <f t="shared" si="10"/>
        <v>0.37174211248285327</v>
      </c>
    </row>
    <row r="670" spans="1:4" x14ac:dyDescent="0.25">
      <c r="A670" s="3">
        <v>45782</v>
      </c>
      <c r="B670">
        <v>30</v>
      </c>
      <c r="C670" t="s">
        <v>16</v>
      </c>
      <c r="D670" s="1">
        <f t="shared" si="10"/>
        <v>0.37174211248285327</v>
      </c>
    </row>
    <row r="671" spans="1:4" x14ac:dyDescent="0.25">
      <c r="A671" s="3">
        <v>45783</v>
      </c>
      <c r="B671">
        <v>30.31</v>
      </c>
      <c r="C671" t="s">
        <v>16</v>
      </c>
      <c r="D671" s="1">
        <f t="shared" si="10"/>
        <v>0.38591678097850934</v>
      </c>
    </row>
    <row r="672" spans="1:4" x14ac:dyDescent="0.25">
      <c r="A672" s="3">
        <v>45784</v>
      </c>
      <c r="B672">
        <v>30.55</v>
      </c>
      <c r="C672" t="s">
        <v>16</v>
      </c>
      <c r="D672" s="1">
        <f t="shared" si="10"/>
        <v>0.39689071787837227</v>
      </c>
    </row>
    <row r="673" spans="1:4" x14ac:dyDescent="0.25">
      <c r="A673" s="3">
        <v>45785</v>
      </c>
      <c r="B673">
        <v>31.22</v>
      </c>
      <c r="C673" t="s">
        <v>16</v>
      </c>
      <c r="D673" s="1">
        <f t="shared" si="10"/>
        <v>0.4275262917238225</v>
      </c>
    </row>
    <row r="674" spans="1:4" x14ac:dyDescent="0.25">
      <c r="A674" s="3">
        <v>45786</v>
      </c>
      <c r="B674">
        <v>31.07</v>
      </c>
      <c r="C674" t="s">
        <v>16</v>
      </c>
      <c r="D674" s="1">
        <f t="shared" si="10"/>
        <v>0.42066758116140823</v>
      </c>
    </row>
    <row r="675" spans="1:4" x14ac:dyDescent="0.25">
      <c r="A675" s="3">
        <v>45789</v>
      </c>
      <c r="B675">
        <v>31.97</v>
      </c>
      <c r="C675" t="s">
        <v>16</v>
      </c>
      <c r="D675" s="1">
        <f t="shared" si="10"/>
        <v>0.46181984453589386</v>
      </c>
    </row>
    <row r="676" spans="1:4" x14ac:dyDescent="0.25">
      <c r="A676" s="3">
        <v>45790</v>
      </c>
      <c r="B676">
        <v>32.6</v>
      </c>
      <c r="C676" t="s">
        <v>16</v>
      </c>
      <c r="D676" s="1">
        <f t="shared" si="10"/>
        <v>0.49062642889803376</v>
      </c>
    </row>
    <row r="677" spans="1:4" x14ac:dyDescent="0.25">
      <c r="A677" s="3">
        <v>45791</v>
      </c>
      <c r="B677">
        <v>31.45</v>
      </c>
      <c r="C677" t="s">
        <v>16</v>
      </c>
      <c r="D677" s="1">
        <f t="shared" si="10"/>
        <v>0.43804298125285768</v>
      </c>
    </row>
    <row r="678" spans="1:4" x14ac:dyDescent="0.25">
      <c r="A678" s="3">
        <v>45792</v>
      </c>
      <c r="B678">
        <v>31.29</v>
      </c>
      <c r="C678" t="s">
        <v>16</v>
      </c>
      <c r="D678" s="1">
        <f t="shared" si="10"/>
        <v>0.43072702331961588</v>
      </c>
    </row>
    <row r="679" spans="1:4" x14ac:dyDescent="0.25">
      <c r="A679" s="3">
        <v>45793</v>
      </c>
      <c r="B679">
        <v>32.57</v>
      </c>
      <c r="C679" t="s">
        <v>16</v>
      </c>
      <c r="D679" s="1">
        <f t="shared" si="10"/>
        <v>0.48925468678555095</v>
      </c>
    </row>
    <row r="680" spans="1:4" x14ac:dyDescent="0.25">
      <c r="A680" s="3">
        <v>45796</v>
      </c>
      <c r="B680">
        <v>32.25</v>
      </c>
      <c r="C680" t="s">
        <v>16</v>
      </c>
      <c r="D680" s="1">
        <f t="shared" si="10"/>
        <v>0.47462277091906713</v>
      </c>
    </row>
    <row r="681" spans="1:4" x14ac:dyDescent="0.25">
      <c r="A681" s="3">
        <v>45797</v>
      </c>
      <c r="B681">
        <v>31.77</v>
      </c>
      <c r="C681" t="s">
        <v>16</v>
      </c>
      <c r="D681" s="1">
        <f t="shared" si="10"/>
        <v>0.4526748971193415</v>
      </c>
    </row>
    <row r="682" spans="1:4" x14ac:dyDescent="0.25">
      <c r="A682" s="3">
        <v>45798</v>
      </c>
      <c r="B682">
        <v>29.09</v>
      </c>
      <c r="C682" t="s">
        <v>16</v>
      </c>
      <c r="D682" s="1">
        <f t="shared" si="10"/>
        <v>0.33013260173753989</v>
      </c>
    </row>
    <row r="683" spans="1:4" x14ac:dyDescent="0.25">
      <c r="A683" s="3">
        <v>45799</v>
      </c>
      <c r="B683">
        <v>30.91</v>
      </c>
      <c r="C683" t="s">
        <v>16</v>
      </c>
      <c r="D683" s="1">
        <f t="shared" si="10"/>
        <v>0.41335162322816643</v>
      </c>
    </row>
    <row r="684" spans="1:4" x14ac:dyDescent="0.25">
      <c r="A684" s="3">
        <v>45800</v>
      </c>
      <c r="B684">
        <v>30.92</v>
      </c>
      <c r="C684" t="s">
        <v>16</v>
      </c>
      <c r="D684" s="1">
        <f t="shared" si="10"/>
        <v>0.41380887059899396</v>
      </c>
    </row>
    <row r="685" spans="1:4" x14ac:dyDescent="0.25">
      <c r="A685" s="3">
        <v>45804</v>
      </c>
      <c r="B685">
        <v>33.119999999999997</v>
      </c>
      <c r="C685" t="s">
        <v>16</v>
      </c>
      <c r="D685" s="1">
        <f t="shared" si="10"/>
        <v>0.51440329218106973</v>
      </c>
    </row>
    <row r="686" spans="1:4" x14ac:dyDescent="0.25">
      <c r="A686" s="3">
        <v>45805</v>
      </c>
      <c r="B686">
        <v>32.53</v>
      </c>
      <c r="C686" t="s">
        <v>16</v>
      </c>
      <c r="D686" s="1">
        <f t="shared" si="10"/>
        <v>0.48742569730224039</v>
      </c>
    </row>
    <row r="687" spans="1:4" x14ac:dyDescent="0.25">
      <c r="A687" s="3">
        <v>45806</v>
      </c>
      <c r="B687">
        <v>32.29</v>
      </c>
      <c r="C687" t="s">
        <v>16</v>
      </c>
      <c r="D687" s="1">
        <f t="shared" si="10"/>
        <v>0.47645176040237769</v>
      </c>
    </row>
    <row r="688" spans="1:4" x14ac:dyDescent="0.25">
      <c r="A688" s="3">
        <v>45807</v>
      </c>
      <c r="B688">
        <v>33.5</v>
      </c>
      <c r="C688" t="s">
        <v>16</v>
      </c>
      <c r="D688" s="1">
        <f t="shared" si="10"/>
        <v>0.53177869227251939</v>
      </c>
    </row>
    <row r="689" spans="1:4" x14ac:dyDescent="0.25">
      <c r="A689" s="3">
        <v>45810</v>
      </c>
      <c r="B689">
        <v>35.840000000000003</v>
      </c>
      <c r="C689" t="s">
        <v>16</v>
      </c>
      <c r="D689" s="1">
        <f t="shared" si="10"/>
        <v>0.63877457704618212</v>
      </c>
    </row>
    <row r="690" spans="1:4" x14ac:dyDescent="0.25">
      <c r="A690" s="3">
        <v>45811</v>
      </c>
      <c r="B690">
        <v>35.090000000000003</v>
      </c>
      <c r="C690" t="s">
        <v>16</v>
      </c>
      <c r="D690" s="1">
        <f t="shared" si="10"/>
        <v>0.60448102423411076</v>
      </c>
    </row>
    <row r="691" spans="1:4" x14ac:dyDescent="0.25">
      <c r="A691" s="3">
        <v>45812</v>
      </c>
      <c r="B691">
        <v>35.85</v>
      </c>
      <c r="C691" t="s">
        <v>16</v>
      </c>
      <c r="D691" s="1">
        <f t="shared" si="10"/>
        <v>0.63923182441700965</v>
      </c>
    </row>
    <row r="692" spans="1:4" x14ac:dyDescent="0.25">
      <c r="A692" s="3">
        <v>45813</v>
      </c>
      <c r="B692">
        <v>35.76</v>
      </c>
      <c r="C692" t="s">
        <v>16</v>
      </c>
      <c r="D692" s="1">
        <f t="shared" si="10"/>
        <v>0.63511659807956078</v>
      </c>
    </row>
    <row r="693" spans="1:4" x14ac:dyDescent="0.25">
      <c r="A693" s="3">
        <v>45814</v>
      </c>
      <c r="B693">
        <v>39.880000000000003</v>
      </c>
      <c r="C693" t="s">
        <v>16</v>
      </c>
      <c r="D693" s="1">
        <f t="shared" si="10"/>
        <v>0.82350251486053949</v>
      </c>
    </row>
    <row r="694" spans="1:4" x14ac:dyDescent="0.25">
      <c r="A694" s="3">
        <v>45817</v>
      </c>
      <c r="B694">
        <v>40.96</v>
      </c>
      <c r="C694" t="s">
        <v>16</v>
      </c>
      <c r="D694" s="1">
        <f t="shared" si="10"/>
        <v>0.87288523090992221</v>
      </c>
    </row>
    <row r="695" spans="1:4" x14ac:dyDescent="0.25">
      <c r="A695" s="3">
        <v>45818</v>
      </c>
      <c r="B695">
        <v>41.55</v>
      </c>
      <c r="C695" t="s">
        <v>16</v>
      </c>
      <c r="D695" s="1">
        <f t="shared" si="10"/>
        <v>0.89986282578875154</v>
      </c>
    </row>
    <row r="696" spans="1:4" x14ac:dyDescent="0.25">
      <c r="A696" s="3">
        <v>45819</v>
      </c>
      <c r="B696">
        <v>42.43</v>
      </c>
      <c r="C696" t="s">
        <v>16</v>
      </c>
      <c r="D696" s="1">
        <f t="shared" si="10"/>
        <v>0.94010059442158189</v>
      </c>
    </row>
    <row r="697" spans="1:4" x14ac:dyDescent="0.25">
      <c r="A697" s="3">
        <v>45820</v>
      </c>
      <c r="B697">
        <v>42.13</v>
      </c>
      <c r="C697" t="s">
        <v>16</v>
      </c>
      <c r="D697" s="1">
        <f t="shared" si="10"/>
        <v>0.92638317329675357</v>
      </c>
    </row>
    <row r="698" spans="1:4" x14ac:dyDescent="0.25">
      <c r="A698" s="3">
        <v>45821</v>
      </c>
      <c r="B698">
        <v>40.47</v>
      </c>
      <c r="C698" t="s">
        <v>16</v>
      </c>
      <c r="D698" s="1">
        <f t="shared" si="10"/>
        <v>0.85048010973936883</v>
      </c>
    </row>
    <row r="699" spans="1:4" x14ac:dyDescent="0.25">
      <c r="A699" s="3">
        <v>45824</v>
      </c>
      <c r="B699">
        <v>41.97</v>
      </c>
      <c r="C699" t="s">
        <v>16</v>
      </c>
      <c r="D699" s="1">
        <f t="shared" si="10"/>
        <v>0.91906721536351155</v>
      </c>
    </row>
    <row r="700" spans="1:4" x14ac:dyDescent="0.25">
      <c r="A700" s="3">
        <v>45825</v>
      </c>
      <c r="B700">
        <v>37.869999999999997</v>
      </c>
      <c r="C700" t="s">
        <v>16</v>
      </c>
      <c r="D700" s="1">
        <f t="shared" si="10"/>
        <v>0.73159579332418812</v>
      </c>
    </row>
    <row r="701" spans="1:4" x14ac:dyDescent="0.25">
      <c r="A701" s="3">
        <v>45826</v>
      </c>
      <c r="B701">
        <v>40.5</v>
      </c>
      <c r="C701" t="s">
        <v>16</v>
      </c>
      <c r="D701" s="1">
        <f t="shared" si="10"/>
        <v>0.85185185185185186</v>
      </c>
    </row>
    <row r="702" spans="1:4" x14ac:dyDescent="0.25">
      <c r="A702" s="3">
        <v>45828</v>
      </c>
      <c r="B702">
        <v>44.31</v>
      </c>
      <c r="C702" t="s">
        <v>16</v>
      </c>
      <c r="D702" s="1">
        <f t="shared" si="10"/>
        <v>1.0260631001371743</v>
      </c>
    </row>
    <row r="703" spans="1:4" x14ac:dyDescent="0.25">
      <c r="A703" s="3">
        <v>45831</v>
      </c>
      <c r="B703">
        <v>45.79</v>
      </c>
      <c r="C703" t="s">
        <v>16</v>
      </c>
      <c r="D703" s="1">
        <f t="shared" si="10"/>
        <v>1.0937357110196615</v>
      </c>
    </row>
    <row r="704" spans="1:4" x14ac:dyDescent="0.25">
      <c r="A704" s="3">
        <v>45832</v>
      </c>
      <c r="B704">
        <v>44.93</v>
      </c>
      <c r="C704" t="s">
        <v>16</v>
      </c>
      <c r="D704" s="1">
        <f t="shared" si="10"/>
        <v>1.0544124371284864</v>
      </c>
    </row>
    <row r="705" spans="1:4" x14ac:dyDescent="0.25">
      <c r="A705" s="3">
        <v>45833</v>
      </c>
      <c r="B705">
        <v>41.1</v>
      </c>
      <c r="C705" t="s">
        <v>16</v>
      </c>
      <c r="D705" s="1">
        <f t="shared" si="10"/>
        <v>0.87928669410150895</v>
      </c>
    </row>
    <row r="706" spans="1:4" x14ac:dyDescent="0.25">
      <c r="A706" s="3">
        <v>45834</v>
      </c>
      <c r="B706">
        <v>42.8</v>
      </c>
      <c r="C706" t="s">
        <v>16</v>
      </c>
      <c r="D706" s="1">
        <f t="shared" ref="D706:D751" si="11">(B706/B$2-1)</f>
        <v>0.95701874714220381</v>
      </c>
    </row>
    <row r="707" spans="1:4" x14ac:dyDescent="0.25">
      <c r="A707" s="3">
        <v>45835</v>
      </c>
      <c r="B707">
        <v>42.06</v>
      </c>
      <c r="C707" t="s">
        <v>16</v>
      </c>
      <c r="D707" s="1">
        <f t="shared" si="11"/>
        <v>0.9231824417009602</v>
      </c>
    </row>
    <row r="708" spans="1:4" x14ac:dyDescent="0.25">
      <c r="A708" s="3">
        <v>45838</v>
      </c>
      <c r="B708">
        <v>43.81</v>
      </c>
      <c r="C708" t="s">
        <v>16</v>
      </c>
      <c r="D708" s="1">
        <f t="shared" si="11"/>
        <v>1.0032007315957934</v>
      </c>
    </row>
    <row r="709" spans="1:4" x14ac:dyDescent="0.25">
      <c r="A709" s="3">
        <v>45839</v>
      </c>
      <c r="B709">
        <v>43.66</v>
      </c>
      <c r="C709" t="s">
        <v>16</v>
      </c>
      <c r="D709" s="1">
        <f t="shared" si="11"/>
        <v>0.99634202103337888</v>
      </c>
    </row>
    <row r="710" spans="1:4" x14ac:dyDescent="0.25">
      <c r="A710" s="3">
        <v>45840</v>
      </c>
      <c r="B710">
        <v>42</v>
      </c>
      <c r="C710" t="s">
        <v>16</v>
      </c>
      <c r="D710" s="1">
        <f t="shared" si="11"/>
        <v>0.92043895747599436</v>
      </c>
    </row>
    <row r="711" spans="1:4" x14ac:dyDescent="0.25">
      <c r="A711" s="3">
        <v>45841</v>
      </c>
      <c r="B711">
        <v>42.48</v>
      </c>
      <c r="C711" t="s">
        <v>16</v>
      </c>
      <c r="D711" s="1">
        <f t="shared" si="11"/>
        <v>0.94238683127571998</v>
      </c>
    </row>
    <row r="712" spans="1:4" x14ac:dyDescent="0.25">
      <c r="A712" s="3">
        <v>45845</v>
      </c>
      <c r="B712">
        <v>42.62</v>
      </c>
      <c r="C712" t="s">
        <v>16</v>
      </c>
      <c r="D712" s="1">
        <f t="shared" si="11"/>
        <v>0.9487882944673065</v>
      </c>
    </row>
    <row r="713" spans="1:4" x14ac:dyDescent="0.25">
      <c r="A713" s="3">
        <v>45846</v>
      </c>
      <c r="B713">
        <v>41.71</v>
      </c>
      <c r="C713" t="s">
        <v>16</v>
      </c>
      <c r="D713" s="1">
        <f t="shared" si="11"/>
        <v>0.90717878372199356</v>
      </c>
    </row>
    <row r="714" spans="1:4" x14ac:dyDescent="0.25">
      <c r="A714" s="3">
        <v>45847</v>
      </c>
      <c r="B714">
        <v>41.8</v>
      </c>
      <c r="C714" t="s">
        <v>16</v>
      </c>
      <c r="D714" s="1">
        <f t="shared" si="11"/>
        <v>0.91129401005944199</v>
      </c>
    </row>
    <row r="715" spans="1:4" x14ac:dyDescent="0.25">
      <c r="A715" s="3">
        <v>45848</v>
      </c>
      <c r="B715">
        <v>39.770000000000003</v>
      </c>
      <c r="C715" t="s">
        <v>16</v>
      </c>
      <c r="D715" s="1">
        <f t="shared" si="11"/>
        <v>0.81847279378143578</v>
      </c>
    </row>
    <row r="716" spans="1:4" x14ac:dyDescent="0.25">
      <c r="A716" s="3">
        <v>45849</v>
      </c>
      <c r="B716">
        <v>38.18</v>
      </c>
      <c r="C716" t="s">
        <v>16</v>
      </c>
      <c r="D716" s="1">
        <f t="shared" si="11"/>
        <v>0.74577046181984441</v>
      </c>
    </row>
    <row r="717" spans="1:4" x14ac:dyDescent="0.25">
      <c r="A717" s="3">
        <v>45852</v>
      </c>
      <c r="B717">
        <v>40.270000000000003</v>
      </c>
      <c r="C717" t="s">
        <v>16</v>
      </c>
      <c r="D717" s="1">
        <f t="shared" si="11"/>
        <v>0.84133516232281669</v>
      </c>
    </row>
    <row r="718" spans="1:4" x14ac:dyDescent="0.25">
      <c r="A718" s="3">
        <v>45853</v>
      </c>
      <c r="B718">
        <v>38.909999999999997</v>
      </c>
      <c r="C718" t="s">
        <v>16</v>
      </c>
      <c r="D718" s="1">
        <f t="shared" si="11"/>
        <v>0.77914951989026049</v>
      </c>
    </row>
    <row r="719" spans="1:4" x14ac:dyDescent="0.25">
      <c r="A719" s="3">
        <v>45854</v>
      </c>
      <c r="B719">
        <v>39.93</v>
      </c>
      <c r="C719" t="s">
        <v>16</v>
      </c>
      <c r="D719" s="1">
        <f t="shared" si="11"/>
        <v>0.82578875171467758</v>
      </c>
    </row>
    <row r="720" spans="1:4" x14ac:dyDescent="0.25">
      <c r="A720" s="3">
        <v>45855</v>
      </c>
      <c r="B720">
        <v>40.729999999999997</v>
      </c>
      <c r="C720" t="s">
        <v>16</v>
      </c>
      <c r="D720" s="1">
        <f t="shared" si="11"/>
        <v>0.86236854138088681</v>
      </c>
    </row>
    <row r="721" spans="1:4" x14ac:dyDescent="0.25">
      <c r="A721" s="3">
        <v>45856</v>
      </c>
      <c r="B721">
        <v>42.13</v>
      </c>
      <c r="C721" t="s">
        <v>16</v>
      </c>
      <c r="D721" s="1">
        <f t="shared" si="11"/>
        <v>0.92638317329675357</v>
      </c>
    </row>
    <row r="722" spans="1:4" x14ac:dyDescent="0.25">
      <c r="A722" s="3">
        <v>45859</v>
      </c>
      <c r="B722">
        <v>40.21</v>
      </c>
      <c r="C722" t="s">
        <v>16</v>
      </c>
      <c r="D722" s="1">
        <f t="shared" si="11"/>
        <v>0.83859167809785085</v>
      </c>
    </row>
    <row r="723" spans="1:4" x14ac:dyDescent="0.25">
      <c r="A723" s="3">
        <v>45860</v>
      </c>
      <c r="B723">
        <v>41.23</v>
      </c>
      <c r="C723" t="s">
        <v>16</v>
      </c>
      <c r="D723" s="1">
        <f t="shared" si="11"/>
        <v>0.88523090992226772</v>
      </c>
    </row>
    <row r="724" spans="1:4" x14ac:dyDescent="0.25">
      <c r="A724" s="3">
        <v>45861</v>
      </c>
      <c r="B724">
        <v>41.87</v>
      </c>
      <c r="C724" t="s">
        <v>16</v>
      </c>
      <c r="D724" s="1">
        <f t="shared" si="11"/>
        <v>0.91449474165523537</v>
      </c>
    </row>
    <row r="725" spans="1:4" x14ac:dyDescent="0.25">
      <c r="A725" s="3">
        <v>45862</v>
      </c>
      <c r="B725">
        <v>40.56</v>
      </c>
      <c r="C725" t="s">
        <v>16</v>
      </c>
      <c r="D725" s="1">
        <f t="shared" si="11"/>
        <v>0.85459533607681748</v>
      </c>
    </row>
    <row r="726" spans="1:4" x14ac:dyDescent="0.25">
      <c r="A726" s="3">
        <v>45863</v>
      </c>
      <c r="B726">
        <v>39.979999999999997</v>
      </c>
      <c r="C726" t="s">
        <v>16</v>
      </c>
      <c r="D726" s="1">
        <f t="shared" si="11"/>
        <v>0.82807498856881545</v>
      </c>
    </row>
    <row r="727" spans="1:4" x14ac:dyDescent="0.25">
      <c r="A727" s="3">
        <v>45866</v>
      </c>
      <c r="B727">
        <v>38.880000000000003</v>
      </c>
      <c r="C727" t="s">
        <v>16</v>
      </c>
      <c r="D727" s="1">
        <f t="shared" si="11"/>
        <v>0.7777777777777779</v>
      </c>
    </row>
    <row r="728" spans="1:4" x14ac:dyDescent="0.25">
      <c r="A728" s="3">
        <v>45867</v>
      </c>
      <c r="B728">
        <v>36.53</v>
      </c>
      <c r="C728" t="s">
        <v>16</v>
      </c>
      <c r="D728" s="1">
        <f t="shared" si="11"/>
        <v>0.67032464563328764</v>
      </c>
    </row>
    <row r="729" spans="1:4" x14ac:dyDescent="0.25">
      <c r="A729" s="3">
        <v>45868</v>
      </c>
      <c r="B729">
        <v>36.28</v>
      </c>
      <c r="C729" t="s">
        <v>16</v>
      </c>
      <c r="D729" s="1">
        <f t="shared" si="11"/>
        <v>0.65889346136259719</v>
      </c>
    </row>
    <row r="730" spans="1:4" x14ac:dyDescent="0.25">
      <c r="A730" s="3">
        <v>45869</v>
      </c>
      <c r="B730">
        <v>37.68</v>
      </c>
      <c r="C730" t="s">
        <v>16</v>
      </c>
      <c r="D730" s="1">
        <f t="shared" si="11"/>
        <v>0.7229080932784635</v>
      </c>
    </row>
    <row r="731" spans="1:4" x14ac:dyDescent="0.25">
      <c r="A731" s="3">
        <v>45870</v>
      </c>
      <c r="B731">
        <v>36.4</v>
      </c>
      <c r="C731" t="s">
        <v>16</v>
      </c>
      <c r="D731" s="1">
        <f t="shared" si="11"/>
        <v>0.66438042981252843</v>
      </c>
    </row>
    <row r="732" spans="1:4" x14ac:dyDescent="0.25">
      <c r="A732" s="3">
        <v>45873</v>
      </c>
      <c r="B732">
        <v>37</v>
      </c>
      <c r="C732" t="s">
        <v>16</v>
      </c>
      <c r="D732" s="1">
        <f t="shared" si="11"/>
        <v>0.69181527206218552</v>
      </c>
    </row>
    <row r="733" spans="1:4" x14ac:dyDescent="0.25">
      <c r="A733" s="3">
        <v>45874</v>
      </c>
      <c r="B733">
        <v>47.93</v>
      </c>
      <c r="C733" t="s">
        <v>16</v>
      </c>
      <c r="D733" s="1">
        <f t="shared" si="11"/>
        <v>1.1915866483767719</v>
      </c>
    </row>
    <row r="734" spans="1:4" x14ac:dyDescent="0.25">
      <c r="A734" s="3">
        <v>45875</v>
      </c>
      <c r="B734">
        <v>51.07</v>
      </c>
      <c r="C734" t="s">
        <v>16</v>
      </c>
      <c r="D734" s="1">
        <f t="shared" si="11"/>
        <v>1.3351623228166436</v>
      </c>
    </row>
    <row r="735" spans="1:4" x14ac:dyDescent="0.25">
      <c r="A735" s="3">
        <v>45876</v>
      </c>
      <c r="B735">
        <v>47.26</v>
      </c>
      <c r="C735" t="s">
        <v>16</v>
      </c>
      <c r="D735" s="1">
        <f t="shared" si="11"/>
        <v>1.1609510745313214</v>
      </c>
    </row>
    <row r="736" spans="1:4" x14ac:dyDescent="0.25">
      <c r="A736" s="3">
        <v>45877</v>
      </c>
      <c r="B736">
        <v>48.98</v>
      </c>
      <c r="C736" t="s">
        <v>16</v>
      </c>
      <c r="D736" s="1">
        <f t="shared" si="11"/>
        <v>1.2395976223136715</v>
      </c>
    </row>
    <row r="737" spans="1:4" x14ac:dyDescent="0.25">
      <c r="A737" s="3">
        <v>45880</v>
      </c>
      <c r="B737">
        <v>52.37</v>
      </c>
      <c r="C737" t="s">
        <v>16</v>
      </c>
      <c r="D737" s="1">
        <f t="shared" si="11"/>
        <v>1.394604481024234</v>
      </c>
    </row>
    <row r="738" spans="1:4" x14ac:dyDescent="0.25">
      <c r="A738" s="3">
        <v>45881</v>
      </c>
      <c r="B738">
        <v>54.59</v>
      </c>
      <c r="C738" t="s">
        <v>16</v>
      </c>
      <c r="D738" s="1">
        <f t="shared" si="11"/>
        <v>1.4961133973479654</v>
      </c>
    </row>
    <row r="739" spans="1:4" x14ac:dyDescent="0.25">
      <c r="A739" s="3">
        <v>45882</v>
      </c>
      <c r="B739">
        <v>59.7</v>
      </c>
      <c r="C739" t="s">
        <v>16</v>
      </c>
      <c r="D739" s="1">
        <f t="shared" si="11"/>
        <v>1.729766803840878</v>
      </c>
    </row>
    <row r="740" spans="1:4" x14ac:dyDescent="0.25">
      <c r="A740" s="3">
        <v>45883</v>
      </c>
      <c r="B740">
        <v>58.52</v>
      </c>
      <c r="C740" t="s">
        <v>16</v>
      </c>
      <c r="D740" s="1">
        <f t="shared" si="11"/>
        <v>1.6758116140832189</v>
      </c>
    </row>
    <row r="741" spans="1:4" x14ac:dyDescent="0.25">
      <c r="A741" s="3">
        <v>45884</v>
      </c>
      <c r="B741">
        <v>57.37</v>
      </c>
      <c r="C741" t="s">
        <v>16</v>
      </c>
      <c r="D741" s="1">
        <f t="shared" si="11"/>
        <v>1.6232281664380426</v>
      </c>
    </row>
    <row r="742" spans="1:4" x14ac:dyDescent="0.25">
      <c r="A742" s="3">
        <v>45887</v>
      </c>
      <c r="B742">
        <v>59.74</v>
      </c>
      <c r="C742" t="s">
        <v>16</v>
      </c>
      <c r="D742" s="1">
        <f t="shared" si="11"/>
        <v>1.7315957933241886</v>
      </c>
    </row>
    <row r="743" spans="1:4" x14ac:dyDescent="0.25">
      <c r="A743" s="3">
        <v>45888</v>
      </c>
      <c r="B743">
        <v>57.2</v>
      </c>
      <c r="C743" t="s">
        <v>16</v>
      </c>
      <c r="D743" s="1">
        <f t="shared" si="11"/>
        <v>1.6154549611339735</v>
      </c>
    </row>
    <row r="744" spans="1:4" x14ac:dyDescent="0.25">
      <c r="A744" s="3">
        <v>45889</v>
      </c>
      <c r="B744">
        <v>55.75</v>
      </c>
      <c r="C744" t="s">
        <v>16</v>
      </c>
      <c r="D744" s="1">
        <f t="shared" si="11"/>
        <v>1.5491540923639686</v>
      </c>
    </row>
    <row r="745" spans="1:4" x14ac:dyDescent="0.25">
      <c r="A745" s="3">
        <v>45890</v>
      </c>
      <c r="B745">
        <v>56.1</v>
      </c>
      <c r="C745" t="s">
        <v>16</v>
      </c>
      <c r="D745" s="1">
        <f t="shared" si="11"/>
        <v>1.5651577503429355</v>
      </c>
    </row>
    <row r="746" spans="1:4" x14ac:dyDescent="0.25">
      <c r="A746" s="3">
        <v>45891</v>
      </c>
      <c r="B746">
        <v>56.82</v>
      </c>
      <c r="C746" t="s">
        <v>16</v>
      </c>
      <c r="D746" s="1">
        <f t="shared" si="11"/>
        <v>1.5980795610425238</v>
      </c>
    </row>
    <row r="747" spans="1:4" x14ac:dyDescent="0.25">
      <c r="A747" s="3">
        <v>45894</v>
      </c>
      <c r="B747">
        <v>53.23</v>
      </c>
      <c r="C747" t="s">
        <v>16</v>
      </c>
      <c r="D747" s="1">
        <f t="shared" si="11"/>
        <v>1.433927754915409</v>
      </c>
    </row>
    <row r="748" spans="1:4" x14ac:dyDescent="0.25">
      <c r="A748" s="3">
        <v>45895</v>
      </c>
      <c r="B748">
        <v>53.53</v>
      </c>
      <c r="C748" t="s">
        <v>16</v>
      </c>
      <c r="D748" s="1">
        <f t="shared" si="11"/>
        <v>1.4476451760402376</v>
      </c>
    </row>
    <row r="749" spans="1:4" x14ac:dyDescent="0.25">
      <c r="A749" s="3">
        <v>45896</v>
      </c>
      <c r="B749">
        <v>53.97</v>
      </c>
      <c r="C749" t="s">
        <v>16</v>
      </c>
      <c r="D749" s="1">
        <f t="shared" si="11"/>
        <v>1.4677640603566529</v>
      </c>
    </row>
    <row r="750" spans="1:4" x14ac:dyDescent="0.25">
      <c r="A750" s="3">
        <v>45897</v>
      </c>
      <c r="B750">
        <v>53.36</v>
      </c>
      <c r="C750" t="s">
        <v>16</v>
      </c>
      <c r="D750" s="1">
        <f t="shared" si="11"/>
        <v>1.439871970736168</v>
      </c>
    </row>
    <row r="751" spans="1:4" x14ac:dyDescent="0.25">
      <c r="A751" s="3">
        <v>45898</v>
      </c>
      <c r="B751">
        <v>52.9</v>
      </c>
      <c r="C751" t="s">
        <v>16</v>
      </c>
      <c r="D751" s="1">
        <f t="shared" si="11"/>
        <v>1.4188385916780977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226B-E625-4180-8E0B-DE376F3806DF}">
  <dimension ref="A1:D752"/>
  <sheetViews>
    <sheetView topLeftCell="A172" workbookViewId="0">
      <selection activeCell="B191" sqref="B191"/>
    </sheetView>
  </sheetViews>
  <sheetFormatPr defaultRowHeight="15" x14ac:dyDescent="0.25"/>
  <cols>
    <col min="1" max="1" width="10.140625" bestFit="1" customWidth="1"/>
    <col min="2" max="2" width="8.5703125" style="5" bestFit="1" customWidth="1"/>
    <col min="3" max="3" width="8.7109375" bestFit="1" customWidth="1"/>
    <col min="4" max="4" width="12.5703125" style="1" bestFit="1" customWidth="1"/>
    <col min="5" max="5" width="14" bestFit="1" customWidth="1"/>
  </cols>
  <sheetData>
    <row r="1" spans="1:4" x14ac:dyDescent="0.25">
      <c r="A1" t="s">
        <v>11</v>
      </c>
      <c r="B1" s="5" t="s">
        <v>12</v>
      </c>
      <c r="C1" t="s">
        <v>13</v>
      </c>
      <c r="D1" s="1" t="s">
        <v>20</v>
      </c>
    </row>
    <row r="2" spans="1:4" x14ac:dyDescent="0.25">
      <c r="A2" s="3">
        <v>44806</v>
      </c>
      <c r="B2" s="5">
        <v>3.77</v>
      </c>
      <c r="C2" t="s">
        <v>17</v>
      </c>
      <c r="D2" s="1">
        <f>(B2/B$2-1)</f>
        <v>0</v>
      </c>
    </row>
    <row r="3" spans="1:4" x14ac:dyDescent="0.25">
      <c r="A3" s="3">
        <v>44810</v>
      </c>
      <c r="B3" s="5">
        <v>3.92</v>
      </c>
      <c r="C3" t="s">
        <v>17</v>
      </c>
      <c r="D3" s="1">
        <f>(B3/B$2-1)</f>
        <v>3.9787798408488007E-2</v>
      </c>
    </row>
    <row r="4" spans="1:4" x14ac:dyDescent="0.25">
      <c r="A4" s="3">
        <v>44811</v>
      </c>
      <c r="B4" s="5">
        <v>3.97</v>
      </c>
      <c r="C4" t="s">
        <v>17</v>
      </c>
      <c r="D4" s="1">
        <f>(B4/B$2-1)</f>
        <v>5.3050397877984157E-2</v>
      </c>
    </row>
    <row r="5" spans="1:4" x14ac:dyDescent="0.25">
      <c r="A5" s="3">
        <v>44812</v>
      </c>
      <c r="B5" s="5">
        <v>4.28</v>
      </c>
      <c r="C5" t="s">
        <v>17</v>
      </c>
      <c r="D5" s="1">
        <f t="shared" ref="D5:D65" si="0">(B5/B$2-1)</f>
        <v>0.13527851458885953</v>
      </c>
    </row>
    <row r="6" spans="1:4" x14ac:dyDescent="0.25">
      <c r="A6" s="3">
        <v>44813</v>
      </c>
      <c r="B6" s="5">
        <v>4.2300000000000004</v>
      </c>
      <c r="C6" t="s">
        <v>17</v>
      </c>
      <c r="D6" s="1">
        <f>(B6/B$2-1)</f>
        <v>0.1220159151193636</v>
      </c>
    </row>
    <row r="7" spans="1:4" x14ac:dyDescent="0.25">
      <c r="A7" s="3">
        <v>44816</v>
      </c>
      <c r="B7" s="5">
        <v>4.26</v>
      </c>
      <c r="C7" t="s">
        <v>17</v>
      </c>
      <c r="D7" s="1">
        <f t="shared" si="0"/>
        <v>0.12997347480106103</v>
      </c>
    </row>
    <row r="8" spans="1:4" x14ac:dyDescent="0.25">
      <c r="A8" s="3">
        <v>44817</v>
      </c>
      <c r="B8" s="5">
        <v>4.12</v>
      </c>
      <c r="C8" t="s">
        <v>17</v>
      </c>
      <c r="D8" s="1">
        <f t="shared" si="0"/>
        <v>9.2838196286472163E-2</v>
      </c>
    </row>
    <row r="9" spans="1:4" x14ac:dyDescent="0.25">
      <c r="A9" s="3">
        <v>44818</v>
      </c>
      <c r="B9" s="5">
        <v>4.07</v>
      </c>
      <c r="C9" t="s">
        <v>17</v>
      </c>
      <c r="D9" s="1">
        <f>(B9/B$2-1)</f>
        <v>7.9575596816976235E-2</v>
      </c>
    </row>
    <row r="10" spans="1:4" x14ac:dyDescent="0.25">
      <c r="A10" s="3">
        <v>44819</v>
      </c>
      <c r="B10" s="5">
        <v>3.85</v>
      </c>
      <c r="C10" t="s">
        <v>17</v>
      </c>
      <c r="D10" s="1">
        <f t="shared" si="0"/>
        <v>2.1220159151193574E-2</v>
      </c>
    </row>
    <row r="11" spans="1:4" x14ac:dyDescent="0.25">
      <c r="A11" s="3">
        <v>44820</v>
      </c>
      <c r="B11" s="5">
        <v>3.71</v>
      </c>
      <c r="C11" t="s">
        <v>17</v>
      </c>
      <c r="D11" s="1">
        <f t="shared" si="0"/>
        <v>-1.5915119363395291E-2</v>
      </c>
    </row>
    <row r="12" spans="1:4" x14ac:dyDescent="0.25">
      <c r="A12" s="3">
        <v>44823</v>
      </c>
      <c r="B12" s="5">
        <v>3.91</v>
      </c>
      <c r="C12" t="s">
        <v>17</v>
      </c>
      <c r="D12" s="1">
        <f t="shared" si="0"/>
        <v>3.7135278514588865E-2</v>
      </c>
    </row>
    <row r="13" spans="1:4" x14ac:dyDescent="0.25">
      <c r="A13" s="3">
        <v>44824</v>
      </c>
      <c r="B13" s="5">
        <v>3.84</v>
      </c>
      <c r="C13" t="s">
        <v>17</v>
      </c>
      <c r="D13" s="1">
        <f t="shared" si="0"/>
        <v>1.8567639257294433E-2</v>
      </c>
    </row>
    <row r="14" spans="1:4" x14ac:dyDescent="0.25">
      <c r="A14" s="3">
        <v>44825</v>
      </c>
      <c r="B14" s="5">
        <v>3.76</v>
      </c>
      <c r="C14" t="s">
        <v>17</v>
      </c>
      <c r="D14" s="1">
        <f t="shared" si="0"/>
        <v>-2.6525198938992522E-3</v>
      </c>
    </row>
    <row r="15" spans="1:4" x14ac:dyDescent="0.25">
      <c r="A15" s="3">
        <v>44826</v>
      </c>
      <c r="B15" s="5">
        <v>3.67</v>
      </c>
      <c r="C15" t="s">
        <v>17</v>
      </c>
      <c r="D15" s="1">
        <f t="shared" si="0"/>
        <v>-2.6525198938992078E-2</v>
      </c>
    </row>
    <row r="16" spans="1:4" x14ac:dyDescent="0.25">
      <c r="A16" s="3">
        <v>44827</v>
      </c>
      <c r="B16" s="5">
        <v>3.42</v>
      </c>
      <c r="C16" t="s">
        <v>17</v>
      </c>
      <c r="D16" s="1">
        <f t="shared" si="0"/>
        <v>-9.2838196286472163E-2</v>
      </c>
    </row>
    <row r="17" spans="1:4" x14ac:dyDescent="0.25">
      <c r="A17" s="3">
        <v>44830</v>
      </c>
      <c r="B17" s="5">
        <v>3.26</v>
      </c>
      <c r="C17" t="s">
        <v>17</v>
      </c>
      <c r="D17" s="1">
        <f t="shared" si="0"/>
        <v>-0.13527851458885942</v>
      </c>
    </row>
    <row r="18" spans="1:4" x14ac:dyDescent="0.25">
      <c r="A18" s="3">
        <v>44831</v>
      </c>
      <c r="B18" s="5">
        <v>3.43</v>
      </c>
      <c r="C18" t="s">
        <v>17</v>
      </c>
      <c r="D18" s="1">
        <f t="shared" si="0"/>
        <v>-9.0185676392572911E-2</v>
      </c>
    </row>
    <row r="19" spans="1:4" x14ac:dyDescent="0.25">
      <c r="A19" s="3">
        <v>44832</v>
      </c>
      <c r="B19" s="5">
        <v>3.61</v>
      </c>
      <c r="C19" t="s">
        <v>17</v>
      </c>
      <c r="D19" s="1">
        <f t="shared" si="0"/>
        <v>-4.2440318302387259E-2</v>
      </c>
    </row>
    <row r="20" spans="1:4" x14ac:dyDescent="0.25">
      <c r="A20" s="3">
        <v>44833</v>
      </c>
      <c r="B20" s="5">
        <v>3.46</v>
      </c>
      <c r="C20" t="s">
        <v>17</v>
      </c>
      <c r="D20" s="1">
        <f t="shared" si="0"/>
        <v>-8.2228116710875376E-2</v>
      </c>
    </row>
    <row r="21" spans="1:4" x14ac:dyDescent="0.25">
      <c r="A21" s="3">
        <v>44834</v>
      </c>
      <c r="B21" s="5">
        <v>3.48</v>
      </c>
      <c r="C21" t="s">
        <v>17</v>
      </c>
      <c r="D21" s="1">
        <f t="shared" si="0"/>
        <v>-7.6923076923076983E-2</v>
      </c>
    </row>
    <row r="22" spans="1:4" x14ac:dyDescent="0.25">
      <c r="A22" s="3">
        <v>44837</v>
      </c>
      <c r="B22" s="5">
        <v>3.55</v>
      </c>
      <c r="C22" t="s">
        <v>17</v>
      </c>
      <c r="D22" s="1">
        <f t="shared" si="0"/>
        <v>-5.835543766578255E-2</v>
      </c>
    </row>
    <row r="23" spans="1:4" x14ac:dyDescent="0.25">
      <c r="A23" s="3">
        <v>44838</v>
      </c>
      <c r="B23" s="5">
        <v>3.71</v>
      </c>
      <c r="C23" t="s">
        <v>17</v>
      </c>
      <c r="D23" s="1">
        <f t="shared" si="0"/>
        <v>-1.5915119363395291E-2</v>
      </c>
    </row>
    <row r="24" spans="1:4" x14ac:dyDescent="0.25">
      <c r="A24" s="3">
        <v>44839</v>
      </c>
      <c r="B24" s="5">
        <v>3.68</v>
      </c>
      <c r="C24" t="s">
        <v>17</v>
      </c>
      <c r="D24" s="1">
        <f t="shared" si="0"/>
        <v>-2.3872679045092826E-2</v>
      </c>
    </row>
    <row r="25" spans="1:4" x14ac:dyDescent="0.25">
      <c r="A25" s="3">
        <v>44840</v>
      </c>
      <c r="B25" s="5">
        <v>3.73</v>
      </c>
      <c r="C25" t="s">
        <v>17</v>
      </c>
      <c r="D25" s="1">
        <f t="shared" si="0"/>
        <v>-1.0610079575596787E-2</v>
      </c>
    </row>
    <row r="26" spans="1:4" x14ac:dyDescent="0.25">
      <c r="A26" s="3">
        <v>44841</v>
      </c>
      <c r="B26" s="5">
        <v>3.62</v>
      </c>
      <c r="C26" t="s">
        <v>17</v>
      </c>
      <c r="D26" s="1">
        <f t="shared" si="0"/>
        <v>-3.9787798408488007E-2</v>
      </c>
    </row>
    <row r="27" spans="1:4" x14ac:dyDescent="0.25">
      <c r="A27" s="3">
        <v>44845</v>
      </c>
      <c r="B27" s="5">
        <v>3.48</v>
      </c>
      <c r="C27" t="s">
        <v>17</v>
      </c>
      <c r="D27" s="1">
        <f t="shared" si="0"/>
        <v>-7.6923076923076983E-2</v>
      </c>
    </row>
    <row r="28" spans="1:4" x14ac:dyDescent="0.25">
      <c r="A28" s="3">
        <v>44846</v>
      </c>
      <c r="B28" s="5">
        <v>3.65</v>
      </c>
      <c r="C28" t="s">
        <v>17</v>
      </c>
      <c r="D28" s="1">
        <f t="shared" si="0"/>
        <v>-3.1830238726790472E-2</v>
      </c>
    </row>
    <row r="29" spans="1:4" x14ac:dyDescent="0.25">
      <c r="A29" s="3">
        <v>44847</v>
      </c>
      <c r="B29" s="5">
        <v>3.81</v>
      </c>
      <c r="C29" t="s">
        <v>17</v>
      </c>
      <c r="D29" s="1">
        <f t="shared" si="0"/>
        <v>1.0610079575596787E-2</v>
      </c>
    </row>
    <row r="30" spans="1:4" x14ac:dyDescent="0.25">
      <c r="A30" s="3">
        <v>44848</v>
      </c>
      <c r="B30" s="5">
        <v>3.78</v>
      </c>
      <c r="C30" t="s">
        <v>17</v>
      </c>
      <c r="D30" s="1">
        <f t="shared" si="0"/>
        <v>2.6525198938991412E-3</v>
      </c>
    </row>
    <row r="31" spans="1:4" x14ac:dyDescent="0.25">
      <c r="A31" s="3">
        <v>44851</v>
      </c>
      <c r="B31" s="5">
        <v>3.91</v>
      </c>
      <c r="C31" t="s">
        <v>17</v>
      </c>
      <c r="D31" s="1">
        <f t="shared" si="0"/>
        <v>3.7135278514588865E-2</v>
      </c>
    </row>
    <row r="32" spans="1:4" x14ac:dyDescent="0.25">
      <c r="A32" s="3">
        <v>44852</v>
      </c>
      <c r="B32" s="5">
        <v>3.93</v>
      </c>
      <c r="C32" t="s">
        <v>17</v>
      </c>
      <c r="D32" s="1">
        <f t="shared" si="0"/>
        <v>4.244031830238737E-2</v>
      </c>
    </row>
    <row r="33" spans="1:4" x14ac:dyDescent="0.25">
      <c r="A33" s="3">
        <v>44853</v>
      </c>
      <c r="B33" s="5">
        <v>3.94</v>
      </c>
      <c r="C33" t="s">
        <v>17</v>
      </c>
      <c r="D33" s="1">
        <f t="shared" si="0"/>
        <v>4.5092838196286511E-2</v>
      </c>
    </row>
    <row r="34" spans="1:4" x14ac:dyDescent="0.25">
      <c r="A34" s="3">
        <v>44854</v>
      </c>
      <c r="B34" s="5">
        <v>3.76</v>
      </c>
      <c r="C34" t="s">
        <v>17</v>
      </c>
      <c r="D34" s="1">
        <f t="shared" si="0"/>
        <v>-2.6525198938992522E-3</v>
      </c>
    </row>
    <row r="35" spans="1:4" x14ac:dyDescent="0.25">
      <c r="A35" s="3">
        <v>44855</v>
      </c>
      <c r="B35" s="5">
        <v>3.99</v>
      </c>
      <c r="C35" t="s">
        <v>17</v>
      </c>
      <c r="D35" s="1">
        <f t="shared" si="0"/>
        <v>5.8355437665782439E-2</v>
      </c>
    </row>
    <row r="36" spans="1:4" x14ac:dyDescent="0.25">
      <c r="A36" s="3">
        <v>44858</v>
      </c>
      <c r="B36" s="5">
        <v>3.9</v>
      </c>
      <c r="C36" t="s">
        <v>17</v>
      </c>
      <c r="D36" s="1">
        <f t="shared" si="0"/>
        <v>3.4482758620689724E-2</v>
      </c>
    </row>
    <row r="37" spans="1:4" x14ac:dyDescent="0.25">
      <c r="A37" s="3">
        <v>44859</v>
      </c>
      <c r="B37" s="5">
        <v>4.04</v>
      </c>
      <c r="C37" t="s">
        <v>17</v>
      </c>
      <c r="D37" s="1">
        <f t="shared" si="0"/>
        <v>7.1618037135278589E-2</v>
      </c>
    </row>
    <row r="38" spans="1:4" x14ac:dyDescent="0.25">
      <c r="A38" s="3">
        <v>44860</v>
      </c>
      <c r="B38" s="5">
        <v>4.08</v>
      </c>
      <c r="C38" t="s">
        <v>17</v>
      </c>
      <c r="D38" s="1">
        <f t="shared" si="0"/>
        <v>8.2228116710875376E-2</v>
      </c>
    </row>
    <row r="39" spans="1:4" x14ac:dyDescent="0.25">
      <c r="A39" s="3">
        <v>44861</v>
      </c>
      <c r="B39" s="5">
        <v>4.1100000000000003</v>
      </c>
      <c r="C39" t="s">
        <v>17</v>
      </c>
      <c r="D39" s="1">
        <f t="shared" si="0"/>
        <v>9.0185676392573022E-2</v>
      </c>
    </row>
    <row r="40" spans="1:4" x14ac:dyDescent="0.25">
      <c r="A40" s="3">
        <v>44862</v>
      </c>
      <c r="B40" s="5">
        <v>4.08</v>
      </c>
      <c r="C40" t="s">
        <v>17</v>
      </c>
      <c r="D40" s="1">
        <f t="shared" si="0"/>
        <v>8.2228116710875376E-2</v>
      </c>
    </row>
    <row r="41" spans="1:4" x14ac:dyDescent="0.25">
      <c r="A41" s="3">
        <v>44865</v>
      </c>
      <c r="B41" s="5">
        <v>3.97</v>
      </c>
      <c r="C41" t="s">
        <v>17</v>
      </c>
      <c r="D41" s="1">
        <f t="shared" si="0"/>
        <v>5.3050397877984157E-2</v>
      </c>
    </row>
    <row r="42" spans="1:4" x14ac:dyDescent="0.25">
      <c r="A42" s="3">
        <v>44866</v>
      </c>
      <c r="B42" s="5">
        <v>3.99</v>
      </c>
      <c r="C42" t="s">
        <v>17</v>
      </c>
      <c r="D42" s="1">
        <f t="shared" si="0"/>
        <v>5.8355437665782439E-2</v>
      </c>
    </row>
    <row r="43" spans="1:4" x14ac:dyDescent="0.25">
      <c r="A43" s="3">
        <v>44867</v>
      </c>
      <c r="B43" s="5">
        <v>3.79</v>
      </c>
      <c r="C43" t="s">
        <v>17</v>
      </c>
      <c r="D43" s="1">
        <f t="shared" si="0"/>
        <v>5.3050397877985045E-3</v>
      </c>
    </row>
    <row r="44" spans="1:4" x14ac:dyDescent="0.25">
      <c r="A44" s="3">
        <v>44868</v>
      </c>
      <c r="B44" s="5">
        <v>3.81</v>
      </c>
      <c r="C44" t="s">
        <v>17</v>
      </c>
      <c r="D44" s="1">
        <f t="shared" si="0"/>
        <v>1.0610079575596787E-2</v>
      </c>
    </row>
    <row r="45" spans="1:4" x14ac:dyDescent="0.25">
      <c r="A45" s="3">
        <v>44869</v>
      </c>
      <c r="B45" s="5">
        <v>3.82</v>
      </c>
      <c r="C45" t="s">
        <v>17</v>
      </c>
      <c r="D45" s="1">
        <f t="shared" si="0"/>
        <v>1.3262599469495928E-2</v>
      </c>
    </row>
    <row r="46" spans="1:4" x14ac:dyDescent="0.25">
      <c r="A46" s="3">
        <v>44872</v>
      </c>
      <c r="B46" s="5">
        <v>3.96</v>
      </c>
      <c r="C46" t="s">
        <v>17</v>
      </c>
      <c r="D46" s="1">
        <f t="shared" si="0"/>
        <v>5.0397877984084793E-2</v>
      </c>
    </row>
    <row r="47" spans="1:4" x14ac:dyDescent="0.25">
      <c r="A47" s="3">
        <v>44873</v>
      </c>
      <c r="B47" s="5">
        <v>4.04</v>
      </c>
      <c r="C47" t="s">
        <v>17</v>
      </c>
      <c r="D47" s="1">
        <f t="shared" si="0"/>
        <v>7.1618037135278589E-2</v>
      </c>
    </row>
    <row r="48" spans="1:4" x14ac:dyDescent="0.25">
      <c r="A48" s="3">
        <v>44874</v>
      </c>
      <c r="B48" s="5">
        <v>3.83</v>
      </c>
      <c r="C48" t="s">
        <v>17</v>
      </c>
      <c r="D48" s="1">
        <f t="shared" si="0"/>
        <v>1.5915119363395291E-2</v>
      </c>
    </row>
    <row r="49" spans="1:4" x14ac:dyDescent="0.25">
      <c r="A49" s="3">
        <v>44875</v>
      </c>
      <c r="B49" s="5">
        <v>4.0599999999999996</v>
      </c>
      <c r="C49" t="s">
        <v>17</v>
      </c>
      <c r="D49" s="1">
        <f t="shared" si="0"/>
        <v>7.6923076923076872E-2</v>
      </c>
    </row>
    <row r="50" spans="1:4" x14ac:dyDescent="0.25">
      <c r="A50" s="3">
        <v>44876</v>
      </c>
      <c r="B50" s="5">
        <v>4.0999999999999996</v>
      </c>
      <c r="C50" t="s">
        <v>17</v>
      </c>
      <c r="D50" s="1">
        <f t="shared" si="0"/>
        <v>8.7533156498673659E-2</v>
      </c>
    </row>
    <row r="51" spans="1:4" x14ac:dyDescent="0.25">
      <c r="A51" s="3">
        <v>44879</v>
      </c>
      <c r="B51" s="5">
        <v>3.98</v>
      </c>
      <c r="C51" t="s">
        <v>17</v>
      </c>
      <c r="D51" s="1">
        <f t="shared" si="0"/>
        <v>5.5702917771883298E-2</v>
      </c>
    </row>
    <row r="52" spans="1:4" x14ac:dyDescent="0.25">
      <c r="A52" s="3">
        <v>44880</v>
      </c>
      <c r="B52" s="5">
        <v>3.94</v>
      </c>
      <c r="C52" t="s">
        <v>17</v>
      </c>
      <c r="D52" s="1">
        <f t="shared" si="0"/>
        <v>4.5092838196286511E-2</v>
      </c>
    </row>
    <row r="53" spans="1:4" x14ac:dyDescent="0.25">
      <c r="A53" s="3">
        <v>44881</v>
      </c>
      <c r="B53" s="5">
        <v>3.77</v>
      </c>
      <c r="C53" t="s">
        <v>17</v>
      </c>
      <c r="D53" s="1">
        <f t="shared" si="0"/>
        <v>0</v>
      </c>
    </row>
    <row r="54" spans="1:4" x14ac:dyDescent="0.25">
      <c r="A54" s="3">
        <v>44882</v>
      </c>
      <c r="B54" s="5">
        <v>3.74</v>
      </c>
      <c r="C54" t="s">
        <v>17</v>
      </c>
      <c r="D54" s="1">
        <f t="shared" si="0"/>
        <v>-7.9575596816975347E-3</v>
      </c>
    </row>
    <row r="55" spans="1:4" x14ac:dyDescent="0.25">
      <c r="A55" s="3">
        <v>44883</v>
      </c>
      <c r="B55" s="5">
        <v>3.71</v>
      </c>
      <c r="C55" t="s">
        <v>17</v>
      </c>
      <c r="D55" s="1">
        <f t="shared" si="0"/>
        <v>-1.5915119363395291E-2</v>
      </c>
    </row>
    <row r="56" spans="1:4" x14ac:dyDescent="0.25">
      <c r="A56" s="3">
        <v>44886</v>
      </c>
      <c r="B56" s="5">
        <v>3.65</v>
      </c>
      <c r="C56" t="s">
        <v>17</v>
      </c>
      <c r="D56" s="1">
        <f t="shared" si="0"/>
        <v>-3.1830238726790472E-2</v>
      </c>
    </row>
    <row r="57" spans="1:4" x14ac:dyDescent="0.25">
      <c r="A57" s="3">
        <v>44887</v>
      </c>
      <c r="B57" s="5">
        <v>3.71</v>
      </c>
      <c r="C57" t="s">
        <v>17</v>
      </c>
      <c r="D57" s="1">
        <f t="shared" si="0"/>
        <v>-1.5915119363395291E-2</v>
      </c>
    </row>
    <row r="58" spans="1:4" x14ac:dyDescent="0.25">
      <c r="A58" s="3">
        <v>44888</v>
      </c>
      <c r="B58" s="5">
        <v>3.7</v>
      </c>
      <c r="C58" t="s">
        <v>17</v>
      </c>
      <c r="D58" s="1">
        <f t="shared" si="0"/>
        <v>-1.8567639257294433E-2</v>
      </c>
    </row>
    <row r="59" spans="1:4" x14ac:dyDescent="0.25">
      <c r="A59" s="3">
        <v>44889</v>
      </c>
      <c r="B59" s="5">
        <v>3.7</v>
      </c>
      <c r="C59" t="s">
        <v>17</v>
      </c>
      <c r="D59" s="1">
        <f t="shared" si="0"/>
        <v>-1.8567639257294433E-2</v>
      </c>
    </row>
    <row r="60" spans="1:4" x14ac:dyDescent="0.25">
      <c r="A60" s="3">
        <v>44890</v>
      </c>
      <c r="B60" s="5">
        <v>3.65</v>
      </c>
      <c r="C60" t="s">
        <v>17</v>
      </c>
      <c r="D60" s="1">
        <f t="shared" si="0"/>
        <v>-3.1830238726790472E-2</v>
      </c>
    </row>
    <row r="61" spans="1:4" x14ac:dyDescent="0.25">
      <c r="A61" s="3">
        <v>44893</v>
      </c>
      <c r="B61" s="5">
        <v>3.41</v>
      </c>
      <c r="C61" t="s">
        <v>17</v>
      </c>
      <c r="D61" s="1">
        <f t="shared" si="0"/>
        <v>-9.5490716180371304E-2</v>
      </c>
    </row>
    <row r="62" spans="1:4" x14ac:dyDescent="0.25">
      <c r="A62" s="3">
        <v>44894</v>
      </c>
      <c r="B62" s="5">
        <v>3.47</v>
      </c>
      <c r="C62" t="s">
        <v>17</v>
      </c>
      <c r="D62" s="1">
        <f t="shared" si="0"/>
        <v>-7.9575596816976124E-2</v>
      </c>
    </row>
    <row r="63" spans="1:4" x14ac:dyDescent="0.25">
      <c r="A63" s="3">
        <v>44895</v>
      </c>
      <c r="B63" s="5">
        <v>3.78</v>
      </c>
      <c r="C63" t="s">
        <v>17</v>
      </c>
      <c r="D63" s="1">
        <f t="shared" si="0"/>
        <v>2.6525198938991412E-3</v>
      </c>
    </row>
    <row r="64" spans="1:4" x14ac:dyDescent="0.25">
      <c r="A64" s="3">
        <v>44896</v>
      </c>
      <c r="B64" s="5">
        <v>3.52</v>
      </c>
      <c r="C64" t="s">
        <v>17</v>
      </c>
      <c r="D64" s="1">
        <f t="shared" si="0"/>
        <v>-6.6312997347480085E-2</v>
      </c>
    </row>
    <row r="65" spans="1:4" x14ac:dyDescent="0.25">
      <c r="A65" s="3">
        <v>44897</v>
      </c>
      <c r="B65" s="5">
        <v>3.64</v>
      </c>
      <c r="C65" t="s">
        <v>17</v>
      </c>
      <c r="D65" s="1">
        <f t="shared" si="0"/>
        <v>-3.4482758620689613E-2</v>
      </c>
    </row>
    <row r="66" spans="1:4" x14ac:dyDescent="0.25">
      <c r="A66" s="3">
        <v>44900</v>
      </c>
      <c r="B66" s="5">
        <v>3.47</v>
      </c>
      <c r="C66" t="s">
        <v>17</v>
      </c>
      <c r="D66" s="1">
        <f t="shared" ref="D66:D129" si="1">(B66/B$2-1)</f>
        <v>-7.9575596816976124E-2</v>
      </c>
    </row>
    <row r="67" spans="1:4" x14ac:dyDescent="0.25">
      <c r="A67" s="3">
        <v>44901</v>
      </c>
      <c r="B67" s="5">
        <v>3.27</v>
      </c>
      <c r="C67" t="s">
        <v>17</v>
      </c>
      <c r="D67" s="1">
        <f t="shared" si="1"/>
        <v>-0.13262599469496017</v>
      </c>
    </row>
    <row r="68" spans="1:4" x14ac:dyDescent="0.25">
      <c r="A68" s="3">
        <v>44902</v>
      </c>
      <c r="B68" s="5">
        <v>3.47</v>
      </c>
      <c r="C68" t="s">
        <v>17</v>
      </c>
      <c r="D68" s="1">
        <f t="shared" si="1"/>
        <v>-7.9575596816976124E-2</v>
      </c>
    </row>
    <row r="69" spans="1:4" x14ac:dyDescent="0.25">
      <c r="A69" s="3">
        <v>44903</v>
      </c>
      <c r="B69" s="5">
        <v>3.69</v>
      </c>
      <c r="C69" t="s">
        <v>17</v>
      </c>
      <c r="D69" s="1">
        <f t="shared" si="1"/>
        <v>-2.1220159151193685E-2</v>
      </c>
    </row>
    <row r="70" spans="1:4" x14ac:dyDescent="0.25">
      <c r="A70" s="3">
        <v>44904</v>
      </c>
      <c r="B70" s="5">
        <v>3.57</v>
      </c>
      <c r="C70" t="s">
        <v>17</v>
      </c>
      <c r="D70" s="1">
        <f t="shared" si="1"/>
        <v>-5.3050397877984157E-2</v>
      </c>
    </row>
    <row r="71" spans="1:4" x14ac:dyDescent="0.25">
      <c r="A71" s="3">
        <v>44907</v>
      </c>
      <c r="B71" s="5">
        <v>3.58</v>
      </c>
      <c r="C71" t="s">
        <v>17</v>
      </c>
      <c r="D71" s="1">
        <f t="shared" si="1"/>
        <v>-5.0397877984084904E-2</v>
      </c>
    </row>
    <row r="72" spans="1:4" x14ac:dyDescent="0.25">
      <c r="A72" s="3">
        <v>44908</v>
      </c>
      <c r="B72" s="5">
        <v>3.48</v>
      </c>
      <c r="C72" t="s">
        <v>17</v>
      </c>
      <c r="D72" s="1">
        <f t="shared" si="1"/>
        <v>-7.6923076923076983E-2</v>
      </c>
    </row>
    <row r="73" spans="1:4" x14ac:dyDescent="0.25">
      <c r="A73" s="3">
        <v>44909</v>
      </c>
      <c r="B73" s="5">
        <v>3.44</v>
      </c>
      <c r="C73" t="s">
        <v>17</v>
      </c>
      <c r="D73" s="1">
        <f t="shared" si="1"/>
        <v>-8.753315649867377E-2</v>
      </c>
    </row>
    <row r="74" spans="1:4" x14ac:dyDescent="0.25">
      <c r="A74" s="3">
        <v>44910</v>
      </c>
      <c r="B74" s="5">
        <v>3.45</v>
      </c>
      <c r="C74" t="s">
        <v>17</v>
      </c>
      <c r="D74" s="1">
        <f t="shared" si="1"/>
        <v>-8.4880636604774518E-2</v>
      </c>
    </row>
    <row r="75" spans="1:4" x14ac:dyDescent="0.25">
      <c r="A75" s="3">
        <v>44911</v>
      </c>
      <c r="B75" s="5">
        <v>3.49</v>
      </c>
      <c r="C75" t="s">
        <v>17</v>
      </c>
      <c r="D75" s="1">
        <f t="shared" si="1"/>
        <v>-7.427055702917762E-2</v>
      </c>
    </row>
    <row r="76" spans="1:4" x14ac:dyDescent="0.25">
      <c r="A76" s="3">
        <v>44914</v>
      </c>
      <c r="B76" s="5">
        <v>3.43</v>
      </c>
      <c r="C76" t="s">
        <v>17</v>
      </c>
      <c r="D76" s="1">
        <f t="shared" si="1"/>
        <v>-9.0185676392572911E-2</v>
      </c>
    </row>
    <row r="77" spans="1:4" x14ac:dyDescent="0.25">
      <c r="A77" s="3">
        <v>44915</v>
      </c>
      <c r="B77" s="5">
        <v>3.44</v>
      </c>
      <c r="C77" t="s">
        <v>17</v>
      </c>
      <c r="D77" s="1">
        <f t="shared" si="1"/>
        <v>-8.753315649867377E-2</v>
      </c>
    </row>
    <row r="78" spans="1:4" x14ac:dyDescent="0.25">
      <c r="A78" s="3">
        <v>44916</v>
      </c>
      <c r="B78" s="5">
        <v>3.62</v>
      </c>
      <c r="C78" t="s">
        <v>17</v>
      </c>
      <c r="D78" s="1">
        <f t="shared" si="1"/>
        <v>-3.9787798408488007E-2</v>
      </c>
    </row>
    <row r="79" spans="1:4" x14ac:dyDescent="0.25">
      <c r="A79" s="3">
        <v>44917</v>
      </c>
      <c r="B79" s="5">
        <v>3.55</v>
      </c>
      <c r="C79" t="s">
        <v>17</v>
      </c>
      <c r="D79" s="1">
        <f t="shared" si="1"/>
        <v>-5.835543766578255E-2</v>
      </c>
    </row>
    <row r="80" spans="1:4" x14ac:dyDescent="0.25">
      <c r="A80" s="3">
        <v>44918</v>
      </c>
      <c r="B80" s="5">
        <v>3.56</v>
      </c>
      <c r="C80" t="s">
        <v>17</v>
      </c>
      <c r="D80" s="1">
        <f t="shared" si="1"/>
        <v>-5.5702917771883298E-2</v>
      </c>
    </row>
    <row r="81" spans="1:4" x14ac:dyDescent="0.25">
      <c r="A81" s="3">
        <v>44923</v>
      </c>
      <c r="B81" s="5">
        <v>3.48</v>
      </c>
      <c r="C81" t="s">
        <v>17</v>
      </c>
      <c r="D81" s="1">
        <f t="shared" si="1"/>
        <v>-7.6923076923076983E-2</v>
      </c>
    </row>
    <row r="82" spans="1:4" x14ac:dyDescent="0.25">
      <c r="A82" s="3">
        <v>44924</v>
      </c>
      <c r="B82" s="5">
        <v>3.48</v>
      </c>
      <c r="C82" t="s">
        <v>17</v>
      </c>
      <c r="D82" s="1">
        <f t="shared" si="1"/>
        <v>-7.6923076923076983E-2</v>
      </c>
    </row>
    <row r="83" spans="1:4" x14ac:dyDescent="0.25">
      <c r="A83" s="3">
        <v>44925</v>
      </c>
      <c r="B83" s="5">
        <v>3.51</v>
      </c>
      <c r="C83" t="s">
        <v>17</v>
      </c>
      <c r="D83" s="1">
        <f t="shared" si="1"/>
        <v>-6.8965517241379337E-2</v>
      </c>
    </row>
    <row r="84" spans="1:4" x14ac:dyDescent="0.25">
      <c r="A84" s="3">
        <v>44929</v>
      </c>
      <c r="B84" s="5">
        <v>3.45</v>
      </c>
      <c r="C84" t="s">
        <v>17</v>
      </c>
      <c r="D84" s="1">
        <f t="shared" si="1"/>
        <v>-8.4880636604774518E-2</v>
      </c>
    </row>
    <row r="85" spans="1:4" x14ac:dyDescent="0.25">
      <c r="A85" s="3">
        <v>44930</v>
      </c>
      <c r="B85" s="5">
        <v>3.55</v>
      </c>
      <c r="C85" t="s">
        <v>17</v>
      </c>
      <c r="D85" s="1">
        <f t="shared" si="1"/>
        <v>-5.835543766578255E-2</v>
      </c>
    </row>
    <row r="86" spans="1:4" x14ac:dyDescent="0.25">
      <c r="A86" s="3">
        <v>44931</v>
      </c>
      <c r="B86" s="5">
        <v>3.58</v>
      </c>
      <c r="C86" t="s">
        <v>17</v>
      </c>
      <c r="D86" s="1">
        <f t="shared" si="1"/>
        <v>-5.0397877984084904E-2</v>
      </c>
    </row>
    <row r="87" spans="1:4" x14ac:dyDescent="0.25">
      <c r="A87" s="3">
        <v>44932</v>
      </c>
      <c r="B87" s="5">
        <v>3.72</v>
      </c>
      <c r="C87" t="s">
        <v>17</v>
      </c>
      <c r="D87" s="1">
        <f t="shared" si="1"/>
        <v>-1.3262599469495928E-2</v>
      </c>
    </row>
    <row r="88" spans="1:4" x14ac:dyDescent="0.25">
      <c r="A88" s="3">
        <v>44935</v>
      </c>
      <c r="B88" s="5">
        <v>3.82</v>
      </c>
      <c r="C88" t="s">
        <v>17</v>
      </c>
      <c r="D88" s="1">
        <f t="shared" si="1"/>
        <v>1.3262599469495928E-2</v>
      </c>
    </row>
    <row r="89" spans="1:4" x14ac:dyDescent="0.25">
      <c r="A89" s="3">
        <v>44936</v>
      </c>
      <c r="B89" s="5">
        <v>4</v>
      </c>
      <c r="C89" t="s">
        <v>17</v>
      </c>
      <c r="D89" s="1">
        <f t="shared" si="1"/>
        <v>6.1007957559681802E-2</v>
      </c>
    </row>
    <row r="90" spans="1:4" x14ac:dyDescent="0.25">
      <c r="A90" s="3">
        <v>44937</v>
      </c>
      <c r="B90" s="5">
        <v>3.9</v>
      </c>
      <c r="C90" t="s">
        <v>17</v>
      </c>
      <c r="D90" s="1">
        <f t="shared" si="1"/>
        <v>3.4482758620689724E-2</v>
      </c>
    </row>
    <row r="91" spans="1:4" x14ac:dyDescent="0.25">
      <c r="A91" s="3">
        <v>44938</v>
      </c>
      <c r="B91" s="5">
        <v>3.95</v>
      </c>
      <c r="C91" t="s">
        <v>17</v>
      </c>
      <c r="D91" s="1">
        <f t="shared" si="1"/>
        <v>4.7745358090185652E-2</v>
      </c>
    </row>
    <row r="92" spans="1:4" x14ac:dyDescent="0.25">
      <c r="A92" s="3">
        <v>44939</v>
      </c>
      <c r="B92" s="5">
        <v>4.04</v>
      </c>
      <c r="C92" t="s">
        <v>17</v>
      </c>
      <c r="D92" s="1">
        <f t="shared" si="1"/>
        <v>7.1618037135278589E-2</v>
      </c>
    </row>
    <row r="93" spans="1:4" x14ac:dyDescent="0.25">
      <c r="A93" s="3">
        <v>44942</v>
      </c>
      <c r="B93" s="5">
        <v>4.03</v>
      </c>
      <c r="C93" t="s">
        <v>17</v>
      </c>
      <c r="D93" s="1">
        <f t="shared" si="1"/>
        <v>6.8965517241379448E-2</v>
      </c>
    </row>
    <row r="94" spans="1:4" x14ac:dyDescent="0.25">
      <c r="A94" s="3">
        <v>44943</v>
      </c>
      <c r="B94" s="5">
        <v>4.04</v>
      </c>
      <c r="C94" t="s">
        <v>17</v>
      </c>
      <c r="D94" s="1">
        <f t="shared" si="1"/>
        <v>7.1618037135278589E-2</v>
      </c>
    </row>
    <row r="95" spans="1:4" x14ac:dyDescent="0.25">
      <c r="A95" s="3">
        <v>44944</v>
      </c>
      <c r="B95" s="5">
        <v>3.85</v>
      </c>
      <c r="C95" t="s">
        <v>17</v>
      </c>
      <c r="D95" s="1">
        <f t="shared" si="1"/>
        <v>2.1220159151193574E-2</v>
      </c>
    </row>
    <row r="96" spans="1:4" x14ac:dyDescent="0.25">
      <c r="A96" s="3">
        <v>44945</v>
      </c>
      <c r="B96" s="5">
        <v>3.83</v>
      </c>
      <c r="C96" t="s">
        <v>17</v>
      </c>
      <c r="D96" s="1">
        <f t="shared" si="1"/>
        <v>1.5915119363395291E-2</v>
      </c>
    </row>
    <row r="97" spans="1:4" x14ac:dyDescent="0.25">
      <c r="A97" s="3">
        <v>44946</v>
      </c>
      <c r="B97" s="5">
        <v>4.04</v>
      </c>
      <c r="C97" t="s">
        <v>17</v>
      </c>
      <c r="D97" s="1">
        <f t="shared" si="1"/>
        <v>7.1618037135278589E-2</v>
      </c>
    </row>
    <row r="98" spans="1:4" x14ac:dyDescent="0.25">
      <c r="A98" s="3">
        <v>44949</v>
      </c>
      <c r="B98" s="5">
        <v>4.03</v>
      </c>
      <c r="C98" t="s">
        <v>17</v>
      </c>
      <c r="D98" s="1">
        <f t="shared" si="1"/>
        <v>6.8965517241379448E-2</v>
      </c>
    </row>
    <row r="99" spans="1:4" x14ac:dyDescent="0.25">
      <c r="A99" s="3">
        <v>44950</v>
      </c>
      <c r="B99" s="5">
        <v>3.86</v>
      </c>
      <c r="C99" t="s">
        <v>17</v>
      </c>
      <c r="D99" s="1">
        <f t="shared" si="1"/>
        <v>2.3872679045092715E-2</v>
      </c>
    </row>
    <row r="100" spans="1:4" x14ac:dyDescent="0.25">
      <c r="A100" s="3">
        <v>44951</v>
      </c>
      <c r="B100" s="5">
        <v>3.49</v>
      </c>
      <c r="C100" t="s">
        <v>17</v>
      </c>
      <c r="D100" s="1">
        <f t="shared" si="1"/>
        <v>-7.427055702917762E-2</v>
      </c>
    </row>
    <row r="101" spans="1:4" x14ac:dyDescent="0.25">
      <c r="A101" s="3">
        <v>44952</v>
      </c>
      <c r="B101" s="5">
        <v>3.47</v>
      </c>
      <c r="C101" t="s">
        <v>17</v>
      </c>
      <c r="D101" s="1">
        <f t="shared" si="1"/>
        <v>-7.9575596816976124E-2</v>
      </c>
    </row>
    <row r="102" spans="1:4" x14ac:dyDescent="0.25">
      <c r="A102" s="3">
        <v>44953</v>
      </c>
      <c r="B102" s="5">
        <v>3.55</v>
      </c>
      <c r="C102" t="s">
        <v>17</v>
      </c>
      <c r="D102" s="1">
        <f t="shared" si="1"/>
        <v>-5.835543766578255E-2</v>
      </c>
    </row>
    <row r="103" spans="1:4" x14ac:dyDescent="0.25">
      <c r="A103" s="3">
        <v>44956</v>
      </c>
      <c r="B103" s="5">
        <v>3.58</v>
      </c>
      <c r="C103" t="s">
        <v>17</v>
      </c>
      <c r="D103" s="1">
        <f t="shared" si="1"/>
        <v>-5.0397877984084904E-2</v>
      </c>
    </row>
    <row r="104" spans="1:4" x14ac:dyDescent="0.25">
      <c r="A104" s="3">
        <v>44957</v>
      </c>
      <c r="B104" s="5">
        <v>3.53</v>
      </c>
      <c r="C104" t="s">
        <v>17</v>
      </c>
      <c r="D104" s="1">
        <f t="shared" si="1"/>
        <v>-6.3660477453580944E-2</v>
      </c>
    </row>
    <row r="105" spans="1:4" x14ac:dyDescent="0.25">
      <c r="A105" s="3">
        <v>44958</v>
      </c>
      <c r="B105" s="5">
        <v>3.61</v>
      </c>
      <c r="C105" t="s">
        <v>17</v>
      </c>
      <c r="D105" s="1">
        <f t="shared" si="1"/>
        <v>-4.2440318302387259E-2</v>
      </c>
    </row>
    <row r="106" spans="1:4" x14ac:dyDescent="0.25">
      <c r="A106" s="3">
        <v>44959</v>
      </c>
      <c r="B106" s="5">
        <v>3.6</v>
      </c>
      <c r="C106" t="s">
        <v>17</v>
      </c>
      <c r="D106" s="1">
        <f t="shared" si="1"/>
        <v>-4.50928381962864E-2</v>
      </c>
    </row>
    <row r="107" spans="1:4" x14ac:dyDescent="0.25">
      <c r="A107" s="3">
        <v>44960</v>
      </c>
      <c r="B107" s="5">
        <v>3.38</v>
      </c>
      <c r="C107" t="s">
        <v>17</v>
      </c>
      <c r="D107" s="1">
        <f t="shared" si="1"/>
        <v>-0.10344827586206895</v>
      </c>
    </row>
    <row r="108" spans="1:4" x14ac:dyDescent="0.25">
      <c r="A108" s="3">
        <v>44963</v>
      </c>
      <c r="B108" s="5">
        <v>3.28</v>
      </c>
      <c r="C108" t="s">
        <v>17</v>
      </c>
      <c r="D108" s="1">
        <f t="shared" si="1"/>
        <v>-0.12997347480106103</v>
      </c>
    </row>
    <row r="109" spans="1:4" x14ac:dyDescent="0.25">
      <c r="A109" s="3">
        <v>44964</v>
      </c>
      <c r="B109" s="5">
        <v>3.31</v>
      </c>
      <c r="C109" t="s">
        <v>17</v>
      </c>
      <c r="D109" s="1">
        <f t="shared" si="1"/>
        <v>-0.12201591511936338</v>
      </c>
    </row>
    <row r="110" spans="1:4" x14ac:dyDescent="0.25">
      <c r="A110" s="3">
        <v>44965</v>
      </c>
      <c r="B110" s="5">
        <v>3.2</v>
      </c>
      <c r="C110" t="s">
        <v>17</v>
      </c>
      <c r="D110" s="1">
        <f t="shared" si="1"/>
        <v>-0.1511936339522546</v>
      </c>
    </row>
    <row r="111" spans="1:4" x14ac:dyDescent="0.25">
      <c r="A111" s="3">
        <v>44966</v>
      </c>
      <c r="B111" s="5">
        <v>3.23</v>
      </c>
      <c r="C111" t="s">
        <v>17</v>
      </c>
      <c r="D111" s="1">
        <f t="shared" si="1"/>
        <v>-0.14323607427055707</v>
      </c>
    </row>
    <row r="112" spans="1:4" x14ac:dyDescent="0.25">
      <c r="A112" s="3">
        <v>44967</v>
      </c>
      <c r="B112" s="5">
        <v>3.35</v>
      </c>
      <c r="C112" t="s">
        <v>17</v>
      </c>
      <c r="D112" s="1">
        <f t="shared" si="1"/>
        <v>-0.1114058355437666</v>
      </c>
    </row>
    <row r="113" spans="1:4" x14ac:dyDescent="0.25">
      <c r="A113" s="3">
        <v>44970</v>
      </c>
      <c r="B113" s="5">
        <v>3.41</v>
      </c>
      <c r="C113" t="s">
        <v>17</v>
      </c>
      <c r="D113" s="1">
        <f t="shared" si="1"/>
        <v>-9.5490716180371304E-2</v>
      </c>
    </row>
    <row r="114" spans="1:4" x14ac:dyDescent="0.25">
      <c r="A114" s="3">
        <v>44971</v>
      </c>
      <c r="B114" s="5">
        <v>3.13</v>
      </c>
      <c r="C114" t="s">
        <v>17</v>
      </c>
      <c r="D114" s="1">
        <f t="shared" si="1"/>
        <v>-0.16976127320954915</v>
      </c>
    </row>
    <row r="115" spans="1:4" x14ac:dyDescent="0.25">
      <c r="A115" s="3">
        <v>44972</v>
      </c>
      <c r="B115" s="5">
        <v>3.12</v>
      </c>
      <c r="C115" t="s">
        <v>17</v>
      </c>
      <c r="D115" s="1">
        <f t="shared" si="1"/>
        <v>-0.17241379310344829</v>
      </c>
    </row>
    <row r="116" spans="1:4" x14ac:dyDescent="0.25">
      <c r="A116" s="3">
        <v>44973</v>
      </c>
      <c r="B116" s="5">
        <v>3.09</v>
      </c>
      <c r="C116" t="s">
        <v>17</v>
      </c>
      <c r="D116" s="1">
        <f t="shared" si="1"/>
        <v>-0.18037135278514593</v>
      </c>
    </row>
    <row r="117" spans="1:4" x14ac:dyDescent="0.25">
      <c r="A117" s="3">
        <v>44974</v>
      </c>
      <c r="B117" s="5">
        <v>3.05</v>
      </c>
      <c r="C117" t="s">
        <v>17</v>
      </c>
      <c r="D117" s="1">
        <f t="shared" si="1"/>
        <v>-0.19098143236074272</v>
      </c>
    </row>
    <row r="118" spans="1:4" x14ac:dyDescent="0.25">
      <c r="A118" s="3">
        <v>44978</v>
      </c>
      <c r="B118" s="5">
        <v>2.91</v>
      </c>
      <c r="C118" t="s">
        <v>17</v>
      </c>
      <c r="D118" s="1">
        <f t="shared" si="1"/>
        <v>-0.22811671087533159</v>
      </c>
    </row>
    <row r="119" spans="1:4" x14ac:dyDescent="0.25">
      <c r="A119" s="3">
        <v>44979</v>
      </c>
      <c r="B119" s="5">
        <v>2.81</v>
      </c>
      <c r="C119" t="s">
        <v>17</v>
      </c>
      <c r="D119" s="1">
        <f t="shared" si="1"/>
        <v>-0.25464190981432355</v>
      </c>
    </row>
    <row r="120" spans="1:4" x14ac:dyDescent="0.25">
      <c r="A120" s="3">
        <v>44980</v>
      </c>
      <c r="B120" s="5">
        <v>2.78</v>
      </c>
      <c r="C120" t="s">
        <v>17</v>
      </c>
      <c r="D120" s="1">
        <f t="shared" si="1"/>
        <v>-0.26259946949602131</v>
      </c>
    </row>
    <row r="121" spans="1:4" x14ac:dyDescent="0.25">
      <c r="A121" s="3">
        <v>44981</v>
      </c>
      <c r="B121" s="5">
        <v>3.02</v>
      </c>
      <c r="C121" t="s">
        <v>17</v>
      </c>
      <c r="D121" s="1">
        <f t="shared" si="1"/>
        <v>-0.19893899204244037</v>
      </c>
    </row>
    <row r="122" spans="1:4" x14ac:dyDescent="0.25">
      <c r="A122" s="3">
        <v>44984</v>
      </c>
      <c r="B122" s="5">
        <v>3.01</v>
      </c>
      <c r="C122" t="s">
        <v>17</v>
      </c>
      <c r="D122" s="1">
        <f t="shared" si="1"/>
        <v>-0.20159151193633962</v>
      </c>
    </row>
    <row r="123" spans="1:4" x14ac:dyDescent="0.25">
      <c r="A123" s="3">
        <v>44985</v>
      </c>
      <c r="B123" s="5">
        <v>3.06</v>
      </c>
      <c r="C123" t="s">
        <v>17</v>
      </c>
      <c r="D123" s="1">
        <f t="shared" si="1"/>
        <v>-0.18832891246684347</v>
      </c>
    </row>
    <row r="124" spans="1:4" x14ac:dyDescent="0.25">
      <c r="A124" s="3">
        <v>44986</v>
      </c>
      <c r="B124" s="5">
        <v>2.95</v>
      </c>
      <c r="C124" t="s">
        <v>17</v>
      </c>
      <c r="D124" s="1">
        <f t="shared" si="1"/>
        <v>-0.21750663129973469</v>
      </c>
    </row>
    <row r="125" spans="1:4" x14ac:dyDescent="0.25">
      <c r="A125" s="3">
        <v>44987</v>
      </c>
      <c r="B125" s="5">
        <v>2.88</v>
      </c>
      <c r="C125" t="s">
        <v>17</v>
      </c>
      <c r="D125" s="1">
        <f t="shared" si="1"/>
        <v>-0.23607427055702923</v>
      </c>
    </row>
    <row r="126" spans="1:4" x14ac:dyDescent="0.25">
      <c r="A126" s="3">
        <v>44988</v>
      </c>
      <c r="B126" s="5">
        <v>3</v>
      </c>
      <c r="C126" t="s">
        <v>17</v>
      </c>
      <c r="D126" s="1">
        <f t="shared" si="1"/>
        <v>-0.20424403183023876</v>
      </c>
    </row>
    <row r="127" spans="1:4" x14ac:dyDescent="0.25">
      <c r="A127" s="3">
        <v>44991</v>
      </c>
      <c r="B127" s="5">
        <v>2.93</v>
      </c>
      <c r="C127" t="s">
        <v>17</v>
      </c>
      <c r="D127" s="1">
        <f t="shared" si="1"/>
        <v>-0.22281167108753308</v>
      </c>
    </row>
    <row r="128" spans="1:4" x14ac:dyDescent="0.25">
      <c r="A128" s="3">
        <v>44992</v>
      </c>
      <c r="B128" s="5">
        <v>2.85</v>
      </c>
      <c r="C128" t="s">
        <v>17</v>
      </c>
      <c r="D128" s="1">
        <f t="shared" si="1"/>
        <v>-0.24403183023872677</v>
      </c>
    </row>
    <row r="129" spans="1:4" x14ac:dyDescent="0.25">
      <c r="A129" s="3">
        <v>44993</v>
      </c>
      <c r="B129" s="5">
        <v>2.86</v>
      </c>
      <c r="C129" t="s">
        <v>17</v>
      </c>
      <c r="D129" s="1">
        <f t="shared" si="1"/>
        <v>-0.24137931034482762</v>
      </c>
    </row>
    <row r="130" spans="1:4" x14ac:dyDescent="0.25">
      <c r="A130" s="3">
        <v>44994</v>
      </c>
      <c r="B130" s="5">
        <v>2.77</v>
      </c>
      <c r="C130" t="s">
        <v>17</v>
      </c>
      <c r="D130" s="1">
        <f t="shared" ref="D130:D193" si="2">(B130/B$2-1)</f>
        <v>-0.26525198938992045</v>
      </c>
    </row>
    <row r="131" spans="1:4" x14ac:dyDescent="0.25">
      <c r="A131" s="3">
        <v>44995</v>
      </c>
      <c r="B131" s="5">
        <v>2.72</v>
      </c>
      <c r="C131" t="s">
        <v>17</v>
      </c>
      <c r="D131" s="1">
        <f t="shared" si="2"/>
        <v>-0.27851458885941638</v>
      </c>
    </row>
    <row r="132" spans="1:4" x14ac:dyDescent="0.25">
      <c r="A132" s="3">
        <v>44998</v>
      </c>
      <c r="B132" s="5">
        <v>2.7</v>
      </c>
      <c r="C132" t="s">
        <v>17</v>
      </c>
      <c r="D132" s="1">
        <f t="shared" si="2"/>
        <v>-0.28381962864721477</v>
      </c>
    </row>
    <row r="133" spans="1:4" x14ac:dyDescent="0.25">
      <c r="A133" s="3">
        <v>44999</v>
      </c>
      <c r="B133" s="5">
        <v>2.74</v>
      </c>
      <c r="C133" t="s">
        <v>17</v>
      </c>
      <c r="D133" s="1">
        <f t="shared" si="2"/>
        <v>-0.27320954907161799</v>
      </c>
    </row>
    <row r="134" spans="1:4" x14ac:dyDescent="0.25">
      <c r="A134" s="3">
        <v>45000</v>
      </c>
      <c r="B134" s="5">
        <v>2.67</v>
      </c>
      <c r="C134" t="s">
        <v>17</v>
      </c>
      <c r="D134" s="1">
        <f t="shared" si="2"/>
        <v>-0.29177718832891253</v>
      </c>
    </row>
    <row r="135" spans="1:4" x14ac:dyDescent="0.25">
      <c r="A135" s="3">
        <v>45001</v>
      </c>
      <c r="B135" s="5">
        <v>2.72</v>
      </c>
      <c r="C135" t="s">
        <v>17</v>
      </c>
      <c r="D135" s="1">
        <f t="shared" si="2"/>
        <v>-0.27851458885941638</v>
      </c>
    </row>
    <row r="136" spans="1:4" x14ac:dyDescent="0.25">
      <c r="A136" s="3">
        <v>45002</v>
      </c>
      <c r="B136" s="5">
        <v>2.75</v>
      </c>
      <c r="C136" t="s">
        <v>17</v>
      </c>
      <c r="D136" s="1">
        <f t="shared" si="2"/>
        <v>-0.27055702917771884</v>
      </c>
    </row>
    <row r="137" spans="1:4" x14ac:dyDescent="0.25">
      <c r="A137" s="3">
        <v>45005</v>
      </c>
      <c r="B137" s="5">
        <v>2.71</v>
      </c>
      <c r="C137" t="s">
        <v>17</v>
      </c>
      <c r="D137" s="1">
        <f t="shared" si="2"/>
        <v>-0.28116710875331563</v>
      </c>
    </row>
    <row r="138" spans="1:4" x14ac:dyDescent="0.25">
      <c r="A138" s="3">
        <v>45006</v>
      </c>
      <c r="B138" s="5">
        <v>2.8</v>
      </c>
      <c r="C138" t="s">
        <v>17</v>
      </c>
      <c r="D138" s="1">
        <f t="shared" si="2"/>
        <v>-0.25729442970822292</v>
      </c>
    </row>
    <row r="139" spans="1:4" x14ac:dyDescent="0.25">
      <c r="A139" s="3">
        <v>45007</v>
      </c>
      <c r="B139" s="5">
        <v>2.75</v>
      </c>
      <c r="C139" t="s">
        <v>17</v>
      </c>
      <c r="D139" s="1">
        <f t="shared" si="2"/>
        <v>-0.27055702917771884</v>
      </c>
    </row>
    <row r="140" spans="1:4" x14ac:dyDescent="0.25">
      <c r="A140" s="3">
        <v>45008</v>
      </c>
      <c r="B140" s="5">
        <v>2.65</v>
      </c>
      <c r="C140" t="s">
        <v>17</v>
      </c>
      <c r="D140" s="1">
        <f t="shared" si="2"/>
        <v>-0.29708222811671092</v>
      </c>
    </row>
    <row r="141" spans="1:4" x14ac:dyDescent="0.25">
      <c r="A141" s="3">
        <v>45009</v>
      </c>
      <c r="B141" s="5">
        <v>2.64</v>
      </c>
      <c r="C141" t="s">
        <v>17</v>
      </c>
      <c r="D141" s="1">
        <f t="shared" si="2"/>
        <v>-0.29973474801061006</v>
      </c>
    </row>
    <row r="142" spans="1:4" x14ac:dyDescent="0.25">
      <c r="A142" s="3">
        <v>45012</v>
      </c>
      <c r="B142" s="5">
        <v>2.59</v>
      </c>
      <c r="C142" t="s">
        <v>17</v>
      </c>
      <c r="D142" s="1">
        <f t="shared" si="2"/>
        <v>-0.3129973474801061</v>
      </c>
    </row>
    <row r="143" spans="1:4" x14ac:dyDescent="0.25">
      <c r="A143" s="3">
        <v>45013</v>
      </c>
      <c r="B143" s="5">
        <v>2.66</v>
      </c>
      <c r="C143" t="s">
        <v>17</v>
      </c>
      <c r="D143" s="1">
        <f t="shared" si="2"/>
        <v>-0.29442970822281167</v>
      </c>
    </row>
    <row r="144" spans="1:4" x14ac:dyDescent="0.25">
      <c r="A144" s="3">
        <v>45014</v>
      </c>
      <c r="B144" s="5">
        <v>2.74</v>
      </c>
      <c r="C144" t="s">
        <v>17</v>
      </c>
      <c r="D144" s="1">
        <f t="shared" si="2"/>
        <v>-0.27320954907161799</v>
      </c>
    </row>
    <row r="145" spans="1:4" x14ac:dyDescent="0.25">
      <c r="A145" s="3">
        <v>45015</v>
      </c>
      <c r="B145" s="5">
        <v>2.83</v>
      </c>
      <c r="C145" t="s">
        <v>17</v>
      </c>
      <c r="D145" s="1">
        <f t="shared" si="2"/>
        <v>-0.24933687002652516</v>
      </c>
    </row>
    <row r="146" spans="1:4" x14ac:dyDescent="0.25">
      <c r="A146" s="3">
        <v>45016</v>
      </c>
      <c r="B146" s="5">
        <v>2.91</v>
      </c>
      <c r="C146" t="s">
        <v>17</v>
      </c>
      <c r="D146" s="1">
        <f t="shared" si="2"/>
        <v>-0.22811671087533159</v>
      </c>
    </row>
    <row r="147" spans="1:4" x14ac:dyDescent="0.25">
      <c r="A147" s="3">
        <v>45019</v>
      </c>
      <c r="B147" s="5">
        <v>2.79</v>
      </c>
      <c r="C147" t="s">
        <v>17</v>
      </c>
      <c r="D147" s="1">
        <f t="shared" si="2"/>
        <v>-0.25994694960212206</v>
      </c>
    </row>
    <row r="148" spans="1:4" x14ac:dyDescent="0.25">
      <c r="A148" s="3">
        <v>45020</v>
      </c>
      <c r="B148" s="5">
        <v>2.77</v>
      </c>
      <c r="C148" t="s">
        <v>17</v>
      </c>
      <c r="D148" s="1">
        <f t="shared" si="2"/>
        <v>-0.26525198938992045</v>
      </c>
    </row>
    <row r="149" spans="1:4" x14ac:dyDescent="0.25">
      <c r="A149" s="3">
        <v>45021</v>
      </c>
      <c r="B149" s="5">
        <v>2.62</v>
      </c>
      <c r="C149" t="s">
        <v>17</v>
      </c>
      <c r="D149" s="1">
        <f t="shared" si="2"/>
        <v>-0.30503978779840846</v>
      </c>
    </row>
    <row r="150" spans="1:4" x14ac:dyDescent="0.25">
      <c r="A150" s="3">
        <v>45022</v>
      </c>
      <c r="B150" s="5">
        <v>2.6</v>
      </c>
      <c r="C150" t="s">
        <v>17</v>
      </c>
      <c r="D150" s="1">
        <f t="shared" si="2"/>
        <v>-0.31034482758620685</v>
      </c>
    </row>
    <row r="151" spans="1:4" x14ac:dyDescent="0.25">
      <c r="A151" s="3">
        <v>45026</v>
      </c>
      <c r="B151" s="5">
        <v>2.68</v>
      </c>
      <c r="C151" t="s">
        <v>17</v>
      </c>
      <c r="D151" s="1">
        <f t="shared" si="2"/>
        <v>-0.28912466843501328</v>
      </c>
    </row>
    <row r="152" spans="1:4" x14ac:dyDescent="0.25">
      <c r="A152" s="3">
        <v>45027</v>
      </c>
      <c r="B152" s="5">
        <v>2.75</v>
      </c>
      <c r="C152" t="s">
        <v>17</v>
      </c>
      <c r="D152" s="1">
        <f t="shared" si="2"/>
        <v>-0.27055702917771884</v>
      </c>
    </row>
    <row r="153" spans="1:4" x14ac:dyDescent="0.25">
      <c r="A153" s="3">
        <v>45028</v>
      </c>
      <c r="B153" s="5">
        <v>2.72</v>
      </c>
      <c r="C153" t="s">
        <v>17</v>
      </c>
      <c r="D153" s="1">
        <f t="shared" si="2"/>
        <v>-0.27851458885941638</v>
      </c>
    </row>
    <row r="154" spans="1:4" x14ac:dyDescent="0.25">
      <c r="A154" s="3">
        <v>45029</v>
      </c>
      <c r="B154" s="5">
        <v>2.83</v>
      </c>
      <c r="C154" t="s">
        <v>17</v>
      </c>
      <c r="D154" s="1">
        <f t="shared" si="2"/>
        <v>-0.24933687002652516</v>
      </c>
    </row>
    <row r="155" spans="1:4" x14ac:dyDescent="0.25">
      <c r="A155" s="3">
        <v>45030</v>
      </c>
      <c r="B155" s="5">
        <v>2.76</v>
      </c>
      <c r="C155" t="s">
        <v>17</v>
      </c>
      <c r="D155" s="1">
        <f t="shared" si="2"/>
        <v>-0.2679045092838197</v>
      </c>
    </row>
    <row r="156" spans="1:4" x14ac:dyDescent="0.25">
      <c r="A156" s="3">
        <v>45033</v>
      </c>
      <c r="B156" s="5">
        <v>2.7</v>
      </c>
      <c r="C156" t="s">
        <v>17</v>
      </c>
      <c r="D156" s="1">
        <f t="shared" si="2"/>
        <v>-0.28381962864721477</v>
      </c>
    </row>
    <row r="157" spans="1:4" x14ac:dyDescent="0.25">
      <c r="A157" s="3">
        <v>45034</v>
      </c>
      <c r="B157" s="5">
        <v>2.72</v>
      </c>
      <c r="C157" t="s">
        <v>17</v>
      </c>
      <c r="D157" s="1">
        <f t="shared" si="2"/>
        <v>-0.27851458885941638</v>
      </c>
    </row>
    <row r="158" spans="1:4" x14ac:dyDescent="0.25">
      <c r="A158" s="3">
        <v>45035</v>
      </c>
      <c r="B158" s="5">
        <v>2.65</v>
      </c>
      <c r="C158" t="s">
        <v>17</v>
      </c>
      <c r="D158" s="1">
        <f t="shared" si="2"/>
        <v>-0.29708222811671092</v>
      </c>
    </row>
    <row r="159" spans="1:4" x14ac:dyDescent="0.25">
      <c r="A159" s="3">
        <v>45036</v>
      </c>
      <c r="B159" s="5">
        <v>2.63</v>
      </c>
      <c r="C159" t="s">
        <v>17</v>
      </c>
      <c r="D159" s="1">
        <f t="shared" si="2"/>
        <v>-0.30238726790450932</v>
      </c>
    </row>
    <row r="160" spans="1:4" x14ac:dyDescent="0.25">
      <c r="A160" s="3">
        <v>45037</v>
      </c>
      <c r="B160" s="5">
        <v>2.6</v>
      </c>
      <c r="C160" t="s">
        <v>17</v>
      </c>
      <c r="D160" s="1">
        <f t="shared" si="2"/>
        <v>-0.31034482758620685</v>
      </c>
    </row>
    <row r="161" spans="1:4" x14ac:dyDescent="0.25">
      <c r="A161" s="3">
        <v>45040</v>
      </c>
      <c r="B161" s="5">
        <v>2.6</v>
      </c>
      <c r="C161" t="s">
        <v>17</v>
      </c>
      <c r="D161" s="1">
        <f t="shared" si="2"/>
        <v>-0.31034482758620685</v>
      </c>
    </row>
    <row r="162" spans="1:4" x14ac:dyDescent="0.25">
      <c r="A162" s="3">
        <v>45041</v>
      </c>
      <c r="B162" s="5">
        <v>2.63</v>
      </c>
      <c r="C162" t="s">
        <v>17</v>
      </c>
      <c r="D162" s="1">
        <f t="shared" si="2"/>
        <v>-0.30238726790450932</v>
      </c>
    </row>
    <row r="163" spans="1:4" x14ac:dyDescent="0.25">
      <c r="A163" s="3">
        <v>45042</v>
      </c>
      <c r="B163" s="5">
        <v>2.69</v>
      </c>
      <c r="C163" t="s">
        <v>17</v>
      </c>
      <c r="D163" s="1">
        <f t="shared" si="2"/>
        <v>-0.28647214854111402</v>
      </c>
    </row>
    <row r="164" spans="1:4" x14ac:dyDescent="0.25">
      <c r="A164" s="3">
        <v>45043</v>
      </c>
      <c r="B164" s="5">
        <v>2.72</v>
      </c>
      <c r="C164" t="s">
        <v>17</v>
      </c>
      <c r="D164" s="1">
        <f t="shared" si="2"/>
        <v>-0.27851458885941638</v>
      </c>
    </row>
    <row r="165" spans="1:4" x14ac:dyDescent="0.25">
      <c r="A165" s="3">
        <v>45044</v>
      </c>
      <c r="B165" s="5">
        <v>2.87</v>
      </c>
      <c r="C165" t="s">
        <v>17</v>
      </c>
      <c r="D165" s="1">
        <f t="shared" si="2"/>
        <v>-0.23872679045092837</v>
      </c>
    </row>
    <row r="166" spans="1:4" x14ac:dyDescent="0.25">
      <c r="A166" s="3">
        <v>45047</v>
      </c>
      <c r="B166" s="5">
        <v>2.72</v>
      </c>
      <c r="C166" t="s">
        <v>17</v>
      </c>
      <c r="D166" s="1">
        <f t="shared" si="2"/>
        <v>-0.27851458885941638</v>
      </c>
    </row>
    <row r="167" spans="1:4" x14ac:dyDescent="0.25">
      <c r="A167" s="3">
        <v>45048</v>
      </c>
      <c r="B167" s="5">
        <v>2.65</v>
      </c>
      <c r="C167" t="s">
        <v>17</v>
      </c>
      <c r="D167" s="1">
        <f t="shared" si="2"/>
        <v>-0.29708222811671092</v>
      </c>
    </row>
    <row r="168" spans="1:4" x14ac:dyDescent="0.25">
      <c r="A168" s="3">
        <v>45049</v>
      </c>
      <c r="B168" s="5">
        <v>2.65</v>
      </c>
      <c r="C168" t="s">
        <v>17</v>
      </c>
      <c r="D168" s="1">
        <f t="shared" si="2"/>
        <v>-0.29708222811671092</v>
      </c>
    </row>
    <row r="169" spans="1:4" x14ac:dyDescent="0.25">
      <c r="A169" s="3">
        <v>45050</v>
      </c>
      <c r="B169" s="5">
        <v>2.63</v>
      </c>
      <c r="C169" t="s">
        <v>17</v>
      </c>
      <c r="D169" s="1">
        <f t="shared" si="2"/>
        <v>-0.30238726790450932</v>
      </c>
    </row>
    <row r="170" spans="1:4" x14ac:dyDescent="0.25">
      <c r="A170" s="3">
        <v>45051</v>
      </c>
      <c r="B170" s="5">
        <v>2.71</v>
      </c>
      <c r="C170" t="s">
        <v>17</v>
      </c>
      <c r="D170" s="1">
        <f t="shared" si="2"/>
        <v>-0.28116710875331563</v>
      </c>
    </row>
    <row r="171" spans="1:4" x14ac:dyDescent="0.25">
      <c r="A171" s="3">
        <v>45054</v>
      </c>
      <c r="B171" s="5">
        <v>2.79</v>
      </c>
      <c r="C171" t="s">
        <v>17</v>
      </c>
      <c r="D171" s="1">
        <f t="shared" si="2"/>
        <v>-0.25994694960212206</v>
      </c>
    </row>
    <row r="172" spans="1:4" x14ac:dyDescent="0.25">
      <c r="A172" s="3">
        <v>45055</v>
      </c>
      <c r="B172" s="5">
        <v>2.88</v>
      </c>
      <c r="C172" t="s">
        <v>17</v>
      </c>
      <c r="D172" s="1">
        <f t="shared" si="2"/>
        <v>-0.23607427055702923</v>
      </c>
    </row>
    <row r="173" spans="1:4" x14ac:dyDescent="0.25">
      <c r="A173" s="3">
        <v>45056</v>
      </c>
      <c r="B173" s="5">
        <v>2.9</v>
      </c>
      <c r="C173" t="s">
        <v>17</v>
      </c>
      <c r="D173" s="1">
        <f t="shared" si="2"/>
        <v>-0.23076923076923084</v>
      </c>
    </row>
    <row r="174" spans="1:4" x14ac:dyDescent="0.25">
      <c r="A174" s="3">
        <v>45057</v>
      </c>
      <c r="B174" s="5">
        <v>2.78</v>
      </c>
      <c r="C174" t="s">
        <v>17</v>
      </c>
      <c r="D174" s="1">
        <f t="shared" si="2"/>
        <v>-0.26259946949602131</v>
      </c>
    </row>
    <row r="175" spans="1:4" x14ac:dyDescent="0.25">
      <c r="A175" s="3">
        <v>45058</v>
      </c>
      <c r="B175" s="5">
        <v>2.81</v>
      </c>
      <c r="C175" t="s">
        <v>17</v>
      </c>
      <c r="D175" s="1">
        <f t="shared" si="2"/>
        <v>-0.25464190981432355</v>
      </c>
    </row>
    <row r="176" spans="1:4" x14ac:dyDescent="0.25">
      <c r="A176" s="3">
        <v>45061</v>
      </c>
      <c r="B176" s="5">
        <v>2.8</v>
      </c>
      <c r="C176" t="s">
        <v>17</v>
      </c>
      <c r="D176" s="1">
        <f t="shared" si="2"/>
        <v>-0.25729442970822292</v>
      </c>
    </row>
    <row r="177" spans="1:4" x14ac:dyDescent="0.25">
      <c r="A177" s="3">
        <v>45062</v>
      </c>
      <c r="B177" s="5">
        <v>2.66</v>
      </c>
      <c r="C177" t="s">
        <v>17</v>
      </c>
      <c r="D177" s="1">
        <f t="shared" si="2"/>
        <v>-0.29442970822281167</v>
      </c>
    </row>
    <row r="178" spans="1:4" x14ac:dyDescent="0.25">
      <c r="A178" s="3">
        <v>45063</v>
      </c>
      <c r="B178" s="5">
        <v>2.7</v>
      </c>
      <c r="C178" t="s">
        <v>17</v>
      </c>
      <c r="D178" s="1">
        <f t="shared" si="2"/>
        <v>-0.28381962864721477</v>
      </c>
    </row>
    <row r="179" spans="1:4" x14ac:dyDescent="0.25">
      <c r="A179" s="3">
        <v>45064</v>
      </c>
      <c r="B179" s="5">
        <v>2.81</v>
      </c>
      <c r="C179" t="s">
        <v>17</v>
      </c>
      <c r="D179" s="1">
        <f t="shared" si="2"/>
        <v>-0.25464190981432355</v>
      </c>
    </row>
    <row r="180" spans="1:4" x14ac:dyDescent="0.25">
      <c r="A180" s="3">
        <v>45065</v>
      </c>
      <c r="B180" s="5">
        <v>2.74</v>
      </c>
      <c r="C180" t="s">
        <v>17</v>
      </c>
      <c r="D180" s="1">
        <f t="shared" si="2"/>
        <v>-0.27320954907161799</v>
      </c>
    </row>
    <row r="181" spans="1:4" x14ac:dyDescent="0.25">
      <c r="A181" s="3">
        <v>45069</v>
      </c>
      <c r="B181" s="5">
        <v>2.77</v>
      </c>
      <c r="C181" t="s">
        <v>17</v>
      </c>
      <c r="D181" s="1">
        <f t="shared" si="2"/>
        <v>-0.26525198938992045</v>
      </c>
    </row>
    <row r="182" spans="1:4" x14ac:dyDescent="0.25">
      <c r="A182" s="3">
        <v>45070</v>
      </c>
      <c r="B182" s="5">
        <v>2.71</v>
      </c>
      <c r="C182" t="s">
        <v>17</v>
      </c>
      <c r="D182" s="1">
        <f t="shared" si="2"/>
        <v>-0.28116710875331563</v>
      </c>
    </row>
    <row r="183" spans="1:4" x14ac:dyDescent="0.25">
      <c r="A183" s="3">
        <v>45071</v>
      </c>
      <c r="B183" s="5">
        <v>2.64</v>
      </c>
      <c r="C183" t="s">
        <v>17</v>
      </c>
      <c r="D183" s="1">
        <f t="shared" si="2"/>
        <v>-0.29973474801061006</v>
      </c>
    </row>
    <row r="184" spans="1:4" x14ac:dyDescent="0.25">
      <c r="A184" s="3">
        <v>45072</v>
      </c>
      <c r="B184" s="5">
        <v>2.67</v>
      </c>
      <c r="C184" t="s">
        <v>17</v>
      </c>
      <c r="D184" s="1">
        <f t="shared" si="2"/>
        <v>-0.29177718832891253</v>
      </c>
    </row>
    <row r="185" spans="1:4" x14ac:dyDescent="0.25">
      <c r="A185" s="3">
        <v>45075</v>
      </c>
      <c r="B185" s="5">
        <v>2.72</v>
      </c>
      <c r="C185" t="s">
        <v>17</v>
      </c>
      <c r="D185" s="1">
        <f t="shared" si="2"/>
        <v>-0.27851458885941638</v>
      </c>
    </row>
    <row r="186" spans="1:4" x14ac:dyDescent="0.25">
      <c r="A186" s="3">
        <v>45076</v>
      </c>
      <c r="B186" s="5">
        <v>2.5299999999999998</v>
      </c>
      <c r="C186" t="s">
        <v>17</v>
      </c>
      <c r="D186" s="1">
        <f t="shared" si="2"/>
        <v>-0.32891246684350139</v>
      </c>
    </row>
    <row r="187" spans="1:4" x14ac:dyDescent="0.25">
      <c r="A187" s="3">
        <v>45077</v>
      </c>
      <c r="B187" s="5">
        <v>2.73</v>
      </c>
      <c r="C187" t="s">
        <v>17</v>
      </c>
      <c r="D187" s="1">
        <f t="shared" si="2"/>
        <v>-0.27586206896551724</v>
      </c>
    </row>
    <row r="188" spans="1:4" x14ac:dyDescent="0.25">
      <c r="A188" s="3">
        <v>45078</v>
      </c>
      <c r="B188" s="5">
        <v>2.84</v>
      </c>
      <c r="C188" t="s">
        <v>17</v>
      </c>
      <c r="D188" s="1">
        <f t="shared" si="2"/>
        <v>-0.24668435013262602</v>
      </c>
    </row>
    <row r="189" spans="1:4" x14ac:dyDescent="0.25">
      <c r="A189" s="3">
        <v>45079</v>
      </c>
      <c r="B189" s="5">
        <v>2.88</v>
      </c>
      <c r="C189" t="s">
        <v>17</v>
      </c>
      <c r="D189" s="1">
        <f t="shared" si="2"/>
        <v>-0.23607427055702923</v>
      </c>
    </row>
    <row r="190" spans="1:4" x14ac:dyDescent="0.25">
      <c r="A190" s="3">
        <v>45082</v>
      </c>
      <c r="B190" s="5">
        <v>2.91</v>
      </c>
      <c r="C190" t="s">
        <v>17</v>
      </c>
      <c r="D190" s="1">
        <f t="shared" si="2"/>
        <v>-0.22811671087533159</v>
      </c>
    </row>
    <row r="191" spans="1:4" x14ac:dyDescent="0.25">
      <c r="A191" s="3">
        <v>45083</v>
      </c>
      <c r="B191" s="5">
        <v>2.9</v>
      </c>
      <c r="C191" t="s">
        <v>17</v>
      </c>
      <c r="D191" s="1">
        <f t="shared" si="2"/>
        <v>-0.23076923076923084</v>
      </c>
    </row>
    <row r="192" spans="1:4" x14ac:dyDescent="0.25">
      <c r="A192" s="3">
        <v>45084</v>
      </c>
      <c r="B192" s="5">
        <v>2.88</v>
      </c>
      <c r="C192" t="s">
        <v>17</v>
      </c>
      <c r="D192" s="1">
        <f t="shared" si="2"/>
        <v>-0.23607427055702923</v>
      </c>
    </row>
    <row r="193" spans="1:4" x14ac:dyDescent="0.25">
      <c r="A193" s="3">
        <v>45085</v>
      </c>
      <c r="B193" s="5">
        <v>2.9</v>
      </c>
      <c r="C193" t="s">
        <v>17</v>
      </c>
      <c r="D193" s="1">
        <f t="shared" si="2"/>
        <v>-0.23076923076923084</v>
      </c>
    </row>
    <row r="194" spans="1:4" x14ac:dyDescent="0.25">
      <c r="A194" s="3">
        <v>45086</v>
      </c>
      <c r="B194" s="5">
        <v>2.91</v>
      </c>
      <c r="C194" t="s">
        <v>17</v>
      </c>
      <c r="D194" s="1">
        <f t="shared" ref="D194:D257" si="3">(B194/B$2-1)</f>
        <v>-0.22811671087533159</v>
      </c>
    </row>
    <row r="195" spans="1:4" x14ac:dyDescent="0.25">
      <c r="A195" s="3">
        <v>45089</v>
      </c>
      <c r="B195" s="5">
        <v>3.07</v>
      </c>
      <c r="C195" t="s">
        <v>17</v>
      </c>
      <c r="D195" s="1">
        <f t="shared" si="3"/>
        <v>-0.18567639257294433</v>
      </c>
    </row>
    <row r="196" spans="1:4" x14ac:dyDescent="0.25">
      <c r="A196" s="3">
        <v>45090</v>
      </c>
      <c r="B196" s="5">
        <v>3</v>
      </c>
      <c r="C196" t="s">
        <v>17</v>
      </c>
      <c r="D196" s="1">
        <f t="shared" si="3"/>
        <v>-0.20424403183023876</v>
      </c>
    </row>
    <row r="197" spans="1:4" x14ac:dyDescent="0.25">
      <c r="A197" s="3">
        <v>45091</v>
      </c>
      <c r="B197" s="5">
        <v>2.99</v>
      </c>
      <c r="C197" t="s">
        <v>17</v>
      </c>
      <c r="D197" s="1">
        <f t="shared" si="3"/>
        <v>-0.2068965517241379</v>
      </c>
    </row>
    <row r="198" spans="1:4" x14ac:dyDescent="0.25">
      <c r="A198" s="3">
        <v>45092</v>
      </c>
      <c r="B198" s="5">
        <v>3.03</v>
      </c>
      <c r="C198" t="s">
        <v>17</v>
      </c>
      <c r="D198" s="1">
        <f t="shared" si="3"/>
        <v>-0.19628647214854122</v>
      </c>
    </row>
    <row r="199" spans="1:4" x14ac:dyDescent="0.25">
      <c r="A199" s="3">
        <v>45093</v>
      </c>
      <c r="B199" s="5">
        <v>3</v>
      </c>
      <c r="C199" t="s">
        <v>17</v>
      </c>
      <c r="D199" s="1">
        <f t="shared" si="3"/>
        <v>-0.20424403183023876</v>
      </c>
    </row>
    <row r="200" spans="1:4" x14ac:dyDescent="0.25">
      <c r="A200" s="3">
        <v>45096</v>
      </c>
      <c r="B200" s="5">
        <v>2.95</v>
      </c>
      <c r="C200" t="s">
        <v>17</v>
      </c>
      <c r="D200" s="1">
        <f t="shared" si="3"/>
        <v>-0.21750663129973469</v>
      </c>
    </row>
    <row r="201" spans="1:4" x14ac:dyDescent="0.25">
      <c r="A201" s="3">
        <v>45097</v>
      </c>
      <c r="B201" s="5">
        <v>2.93</v>
      </c>
      <c r="C201" t="s">
        <v>17</v>
      </c>
      <c r="D201" s="1">
        <f t="shared" si="3"/>
        <v>-0.22281167108753308</v>
      </c>
    </row>
    <row r="202" spans="1:4" x14ac:dyDescent="0.25">
      <c r="A202" s="3">
        <v>45098</v>
      </c>
      <c r="B202" s="5">
        <v>2.86</v>
      </c>
      <c r="C202" t="s">
        <v>17</v>
      </c>
      <c r="D202" s="1">
        <f t="shared" si="3"/>
        <v>-0.24137931034482762</v>
      </c>
    </row>
    <row r="203" spans="1:4" x14ac:dyDescent="0.25">
      <c r="A203" s="3">
        <v>45099</v>
      </c>
      <c r="B203" s="5">
        <v>2.8</v>
      </c>
      <c r="C203" t="s">
        <v>17</v>
      </c>
      <c r="D203" s="1">
        <f t="shared" si="3"/>
        <v>-0.25729442970822292</v>
      </c>
    </row>
    <row r="204" spans="1:4" x14ac:dyDescent="0.25">
      <c r="A204" s="3">
        <v>45100</v>
      </c>
      <c r="B204" s="5">
        <v>2.74</v>
      </c>
      <c r="C204" t="s">
        <v>17</v>
      </c>
      <c r="D204" s="1">
        <f t="shared" si="3"/>
        <v>-0.27320954907161799</v>
      </c>
    </row>
    <row r="205" spans="1:4" x14ac:dyDescent="0.25">
      <c r="A205" s="3">
        <v>45103</v>
      </c>
      <c r="B205" s="5">
        <v>2.72</v>
      </c>
      <c r="C205" t="s">
        <v>17</v>
      </c>
      <c r="D205" s="1">
        <f t="shared" si="3"/>
        <v>-0.27851458885941638</v>
      </c>
    </row>
    <row r="206" spans="1:4" x14ac:dyDescent="0.25">
      <c r="A206" s="3">
        <v>45104</v>
      </c>
      <c r="B206" s="5">
        <v>2.81</v>
      </c>
      <c r="C206" t="s">
        <v>17</v>
      </c>
      <c r="D206" s="1">
        <f t="shared" si="3"/>
        <v>-0.25464190981432355</v>
      </c>
    </row>
    <row r="207" spans="1:4" x14ac:dyDescent="0.25">
      <c r="A207" s="3">
        <v>45105</v>
      </c>
      <c r="B207" s="5">
        <v>2.89</v>
      </c>
      <c r="C207" t="s">
        <v>17</v>
      </c>
      <c r="D207" s="1">
        <f t="shared" si="3"/>
        <v>-0.23342175066312998</v>
      </c>
    </row>
    <row r="208" spans="1:4" x14ac:dyDescent="0.25">
      <c r="A208" s="3">
        <v>45106</v>
      </c>
      <c r="B208" s="5">
        <v>2.97</v>
      </c>
      <c r="C208" t="s">
        <v>17</v>
      </c>
      <c r="D208" s="1">
        <f t="shared" si="3"/>
        <v>-0.21220159151193629</v>
      </c>
    </row>
    <row r="209" spans="1:4" x14ac:dyDescent="0.25">
      <c r="A209" s="3">
        <v>45107</v>
      </c>
      <c r="B209" s="5">
        <v>2.98</v>
      </c>
      <c r="C209" t="s">
        <v>17</v>
      </c>
      <c r="D209" s="1">
        <f t="shared" si="3"/>
        <v>-0.20954907161803715</v>
      </c>
    </row>
    <row r="210" spans="1:4" x14ac:dyDescent="0.25">
      <c r="A210" s="3">
        <v>45111</v>
      </c>
      <c r="B210" s="5">
        <v>2.88</v>
      </c>
      <c r="C210" t="s">
        <v>17</v>
      </c>
      <c r="D210" s="1">
        <f t="shared" si="3"/>
        <v>-0.23607427055702923</v>
      </c>
    </row>
    <row r="211" spans="1:4" x14ac:dyDescent="0.25">
      <c r="A211" s="3">
        <v>45112</v>
      </c>
      <c r="B211" s="5">
        <v>2.78</v>
      </c>
      <c r="C211" t="s">
        <v>17</v>
      </c>
      <c r="D211" s="1">
        <f t="shared" si="3"/>
        <v>-0.26259946949602131</v>
      </c>
    </row>
    <row r="212" spans="1:4" x14ac:dyDescent="0.25">
      <c r="A212" s="3">
        <v>45113</v>
      </c>
      <c r="B212" s="5">
        <v>2.68</v>
      </c>
      <c r="C212" t="s">
        <v>17</v>
      </c>
      <c r="D212" s="1">
        <f t="shared" si="3"/>
        <v>-0.28912466843501328</v>
      </c>
    </row>
    <row r="213" spans="1:4" x14ac:dyDescent="0.25">
      <c r="A213" s="3">
        <v>45114</v>
      </c>
      <c r="B213" s="5">
        <v>2.75</v>
      </c>
      <c r="C213" t="s">
        <v>17</v>
      </c>
      <c r="D213" s="1">
        <f t="shared" si="3"/>
        <v>-0.27055702917771884</v>
      </c>
    </row>
    <row r="214" spans="1:4" x14ac:dyDescent="0.25">
      <c r="A214" s="3">
        <v>45117</v>
      </c>
      <c r="B214" s="5">
        <v>2.81</v>
      </c>
      <c r="C214" t="s">
        <v>17</v>
      </c>
      <c r="D214" s="1">
        <f t="shared" si="3"/>
        <v>-0.25464190981432355</v>
      </c>
    </row>
    <row r="215" spans="1:4" x14ac:dyDescent="0.25">
      <c r="A215" s="3">
        <v>45118</v>
      </c>
      <c r="B215" s="5">
        <v>2.84</v>
      </c>
      <c r="C215" t="s">
        <v>17</v>
      </c>
      <c r="D215" s="1">
        <f t="shared" si="3"/>
        <v>-0.24668435013262602</v>
      </c>
    </row>
    <row r="216" spans="1:4" x14ac:dyDescent="0.25">
      <c r="A216" s="3">
        <v>45119</v>
      </c>
      <c r="B216" s="5">
        <v>2.97</v>
      </c>
      <c r="C216" t="s">
        <v>17</v>
      </c>
      <c r="D216" s="1">
        <f t="shared" si="3"/>
        <v>-0.21220159151193629</v>
      </c>
    </row>
    <row r="217" spans="1:4" x14ac:dyDescent="0.25">
      <c r="A217" s="3">
        <v>45120</v>
      </c>
      <c r="B217" s="5">
        <v>2.96</v>
      </c>
      <c r="C217" t="s">
        <v>17</v>
      </c>
      <c r="D217" s="1">
        <f t="shared" si="3"/>
        <v>-0.21485411140583555</v>
      </c>
    </row>
    <row r="218" spans="1:4" x14ac:dyDescent="0.25">
      <c r="A218" s="3">
        <v>45121</v>
      </c>
      <c r="B218" s="5">
        <v>2.92</v>
      </c>
      <c r="C218" t="s">
        <v>17</v>
      </c>
      <c r="D218" s="1">
        <f t="shared" si="3"/>
        <v>-0.22546419098143233</v>
      </c>
    </row>
    <row r="219" spans="1:4" x14ac:dyDescent="0.25">
      <c r="A219" s="3">
        <v>45124</v>
      </c>
      <c r="B219" s="5">
        <v>2.93</v>
      </c>
      <c r="C219" t="s">
        <v>17</v>
      </c>
      <c r="D219" s="1">
        <f t="shared" si="3"/>
        <v>-0.22281167108753308</v>
      </c>
    </row>
    <row r="220" spans="1:4" x14ac:dyDescent="0.25">
      <c r="A220" s="3">
        <v>45125</v>
      </c>
      <c r="B220" s="5">
        <v>3</v>
      </c>
      <c r="C220" t="s">
        <v>17</v>
      </c>
      <c r="D220" s="1">
        <f t="shared" si="3"/>
        <v>-0.20424403183023876</v>
      </c>
    </row>
    <row r="221" spans="1:4" x14ac:dyDescent="0.25">
      <c r="A221" s="3">
        <v>45126</v>
      </c>
      <c r="B221" s="5">
        <v>2.93</v>
      </c>
      <c r="C221" t="s">
        <v>17</v>
      </c>
      <c r="D221" s="1">
        <f t="shared" si="3"/>
        <v>-0.22281167108753308</v>
      </c>
    </row>
    <row r="222" spans="1:4" x14ac:dyDescent="0.25">
      <c r="A222" s="3">
        <v>45127</v>
      </c>
      <c r="B222" s="5">
        <v>2.77</v>
      </c>
      <c r="C222" t="s">
        <v>17</v>
      </c>
      <c r="D222" s="1">
        <f t="shared" si="3"/>
        <v>-0.26525198938992045</v>
      </c>
    </row>
    <row r="223" spans="1:4" x14ac:dyDescent="0.25">
      <c r="A223" s="3">
        <v>45128</v>
      </c>
      <c r="B223" s="5">
        <v>2.82</v>
      </c>
      <c r="C223" t="s">
        <v>17</v>
      </c>
      <c r="D223" s="1">
        <f t="shared" si="3"/>
        <v>-0.25198938992042441</v>
      </c>
    </row>
    <row r="224" spans="1:4" x14ac:dyDescent="0.25">
      <c r="A224" s="3">
        <v>45131</v>
      </c>
      <c r="B224" s="5">
        <v>2.72</v>
      </c>
      <c r="C224" t="s">
        <v>17</v>
      </c>
      <c r="D224" s="1">
        <f t="shared" si="3"/>
        <v>-0.27851458885941638</v>
      </c>
    </row>
    <row r="225" spans="1:4" x14ac:dyDescent="0.25">
      <c r="A225" s="3">
        <v>45132</v>
      </c>
      <c r="B225" s="5">
        <v>2.89</v>
      </c>
      <c r="C225" t="s">
        <v>17</v>
      </c>
      <c r="D225" s="1">
        <f t="shared" si="3"/>
        <v>-0.23342175066312998</v>
      </c>
    </row>
    <row r="226" spans="1:4" x14ac:dyDescent="0.25">
      <c r="A226" s="3">
        <v>45133</v>
      </c>
      <c r="B226" s="5">
        <v>2.68</v>
      </c>
      <c r="C226" t="s">
        <v>17</v>
      </c>
      <c r="D226" s="1">
        <f t="shared" si="3"/>
        <v>-0.28912466843501328</v>
      </c>
    </row>
    <row r="227" spans="1:4" x14ac:dyDescent="0.25">
      <c r="A227" s="3">
        <v>45134</v>
      </c>
      <c r="B227" s="5">
        <v>2.0699999999999998</v>
      </c>
      <c r="C227" t="s">
        <v>17</v>
      </c>
      <c r="D227" s="1">
        <f t="shared" si="3"/>
        <v>-0.45092838196286478</v>
      </c>
    </row>
    <row r="228" spans="1:4" x14ac:dyDescent="0.25">
      <c r="A228" s="3">
        <v>45135</v>
      </c>
      <c r="B228" s="5">
        <v>1.89</v>
      </c>
      <c r="C228" t="s">
        <v>17</v>
      </c>
      <c r="D228" s="1">
        <f t="shared" si="3"/>
        <v>-0.49867374005305043</v>
      </c>
    </row>
    <row r="229" spans="1:4" x14ac:dyDescent="0.25">
      <c r="A229" s="3">
        <v>45138</v>
      </c>
      <c r="B229" s="5">
        <v>1.71</v>
      </c>
      <c r="C229" t="s">
        <v>17</v>
      </c>
      <c r="D229" s="1">
        <f t="shared" si="3"/>
        <v>-0.54641909814323608</v>
      </c>
    </row>
    <row r="230" spans="1:4" x14ac:dyDescent="0.25">
      <c r="A230" s="3">
        <v>45139</v>
      </c>
      <c r="B230" s="5">
        <v>1.6</v>
      </c>
      <c r="C230" t="s">
        <v>17</v>
      </c>
      <c r="D230" s="1">
        <f t="shared" si="3"/>
        <v>-0.5755968169761273</v>
      </c>
    </row>
    <row r="231" spans="1:4" x14ac:dyDescent="0.25">
      <c r="A231" s="3">
        <v>45140</v>
      </c>
      <c r="B231" s="5">
        <v>1.47</v>
      </c>
      <c r="C231" t="s">
        <v>17</v>
      </c>
      <c r="D231" s="1">
        <f t="shared" si="3"/>
        <v>-0.61007957559681691</v>
      </c>
    </row>
    <row r="232" spans="1:4" x14ac:dyDescent="0.25">
      <c r="A232" s="3">
        <v>45141</v>
      </c>
      <c r="B232" s="5">
        <v>1.47</v>
      </c>
      <c r="C232" t="s">
        <v>17</v>
      </c>
      <c r="D232" s="1">
        <f t="shared" si="3"/>
        <v>-0.61007957559681691</v>
      </c>
    </row>
    <row r="233" spans="1:4" x14ac:dyDescent="0.25">
      <c r="A233" s="3">
        <v>45142</v>
      </c>
      <c r="B233" s="5">
        <v>1.43</v>
      </c>
      <c r="C233" t="s">
        <v>17</v>
      </c>
      <c r="D233" s="1">
        <f t="shared" si="3"/>
        <v>-0.62068965517241381</v>
      </c>
    </row>
    <row r="234" spans="1:4" x14ac:dyDescent="0.25">
      <c r="A234" s="3">
        <v>45146</v>
      </c>
      <c r="B234" s="5">
        <v>1.44</v>
      </c>
      <c r="C234" t="s">
        <v>17</v>
      </c>
      <c r="D234" s="1">
        <f t="shared" si="3"/>
        <v>-0.61803713527851456</v>
      </c>
    </row>
    <row r="235" spans="1:4" x14ac:dyDescent="0.25">
      <c r="A235" s="3">
        <v>45147</v>
      </c>
      <c r="B235" s="5">
        <v>1.31</v>
      </c>
      <c r="C235" t="s">
        <v>17</v>
      </c>
      <c r="D235" s="1">
        <f t="shared" si="3"/>
        <v>-0.65251989389920428</v>
      </c>
    </row>
    <row r="236" spans="1:4" x14ac:dyDescent="0.25">
      <c r="A236" s="3">
        <v>45148</v>
      </c>
      <c r="B236" s="5">
        <v>1.46</v>
      </c>
      <c r="C236" t="s">
        <v>17</v>
      </c>
      <c r="D236" s="1">
        <f t="shared" si="3"/>
        <v>-0.61273209549071617</v>
      </c>
    </row>
    <row r="237" spans="1:4" x14ac:dyDescent="0.25">
      <c r="A237" s="3">
        <v>45149</v>
      </c>
      <c r="B237" s="5">
        <v>1.54</v>
      </c>
      <c r="C237" t="s">
        <v>17</v>
      </c>
      <c r="D237" s="1">
        <f t="shared" si="3"/>
        <v>-0.59151193633952248</v>
      </c>
    </row>
    <row r="238" spans="1:4" x14ac:dyDescent="0.25">
      <c r="A238" s="3">
        <v>45152</v>
      </c>
      <c r="B238" s="5">
        <v>1.54</v>
      </c>
      <c r="C238" t="s">
        <v>17</v>
      </c>
      <c r="D238" s="1">
        <f t="shared" si="3"/>
        <v>-0.59151193633952248</v>
      </c>
    </row>
    <row r="239" spans="1:4" x14ac:dyDescent="0.25">
      <c r="A239" s="3">
        <v>45153</v>
      </c>
      <c r="B239" s="5">
        <v>1.41</v>
      </c>
      <c r="C239" t="s">
        <v>17</v>
      </c>
      <c r="D239" s="1">
        <f t="shared" si="3"/>
        <v>-0.62599469496021221</v>
      </c>
    </row>
    <row r="240" spans="1:4" x14ac:dyDescent="0.25">
      <c r="A240" s="3">
        <v>45154</v>
      </c>
      <c r="B240" s="5">
        <v>1.31</v>
      </c>
      <c r="C240" t="s">
        <v>17</v>
      </c>
      <c r="D240" s="1">
        <f t="shared" si="3"/>
        <v>-0.65251989389920428</v>
      </c>
    </row>
    <row r="241" spans="1:4" x14ac:dyDescent="0.25">
      <c r="A241" s="3">
        <v>45155</v>
      </c>
      <c r="B241" s="5">
        <v>1.34</v>
      </c>
      <c r="C241" t="s">
        <v>17</v>
      </c>
      <c r="D241" s="1">
        <f t="shared" si="3"/>
        <v>-0.64456233421750664</v>
      </c>
    </row>
    <row r="242" spans="1:4" x14ac:dyDescent="0.25">
      <c r="A242" s="3">
        <v>45156</v>
      </c>
      <c r="B242" s="5">
        <v>1.38</v>
      </c>
      <c r="C242" t="s">
        <v>17</v>
      </c>
      <c r="D242" s="1">
        <f t="shared" si="3"/>
        <v>-0.63395225464190985</v>
      </c>
    </row>
    <row r="243" spans="1:4" x14ac:dyDescent="0.25">
      <c r="A243" s="3">
        <v>45159</v>
      </c>
      <c r="B243" s="5">
        <v>1.4</v>
      </c>
      <c r="C243" t="s">
        <v>17</v>
      </c>
      <c r="D243" s="1">
        <f t="shared" si="3"/>
        <v>-0.62864721485411146</v>
      </c>
    </row>
    <row r="244" spans="1:4" x14ac:dyDescent="0.25">
      <c r="A244" s="3">
        <v>45160</v>
      </c>
      <c r="B244" s="5">
        <v>1.36</v>
      </c>
      <c r="C244" t="s">
        <v>17</v>
      </c>
      <c r="D244" s="1">
        <f t="shared" si="3"/>
        <v>-0.63925729442970813</v>
      </c>
    </row>
    <row r="245" spans="1:4" x14ac:dyDescent="0.25">
      <c r="A245" s="3">
        <v>45161</v>
      </c>
      <c r="B245" s="5">
        <v>1.39</v>
      </c>
      <c r="C245" t="s">
        <v>17</v>
      </c>
      <c r="D245" s="1">
        <f t="shared" si="3"/>
        <v>-0.63129973474801071</v>
      </c>
    </row>
    <row r="246" spans="1:4" x14ac:dyDescent="0.25">
      <c r="A246" s="3">
        <v>45162</v>
      </c>
      <c r="B246" s="5">
        <v>1.43</v>
      </c>
      <c r="C246" t="s">
        <v>17</v>
      </c>
      <c r="D246" s="1">
        <f t="shared" si="3"/>
        <v>-0.62068965517241381</v>
      </c>
    </row>
    <row r="247" spans="1:4" x14ac:dyDescent="0.25">
      <c r="A247" s="3">
        <v>45163</v>
      </c>
      <c r="B247" s="5">
        <v>1.46</v>
      </c>
      <c r="C247" t="s">
        <v>17</v>
      </c>
      <c r="D247" s="1">
        <f t="shared" si="3"/>
        <v>-0.61273209549071617</v>
      </c>
    </row>
    <row r="248" spans="1:4" x14ac:dyDescent="0.25">
      <c r="A248" s="3">
        <v>45166</v>
      </c>
      <c r="B248" s="5">
        <v>1.55</v>
      </c>
      <c r="C248" t="s">
        <v>17</v>
      </c>
      <c r="D248" s="1">
        <f t="shared" si="3"/>
        <v>-0.58885941644562334</v>
      </c>
    </row>
    <row r="249" spans="1:4" x14ac:dyDescent="0.25">
      <c r="A249" s="3">
        <v>45167</v>
      </c>
      <c r="B249" s="5">
        <v>1.55</v>
      </c>
      <c r="C249" t="s">
        <v>17</v>
      </c>
      <c r="D249" s="1">
        <f t="shared" si="3"/>
        <v>-0.58885941644562334</v>
      </c>
    </row>
    <row r="250" spans="1:4" x14ac:dyDescent="0.25">
      <c r="A250" s="3">
        <v>45168</v>
      </c>
      <c r="B250" s="5">
        <v>1.57</v>
      </c>
      <c r="C250" t="s">
        <v>17</v>
      </c>
      <c r="D250" s="1">
        <f t="shared" si="3"/>
        <v>-0.58355437665782484</v>
      </c>
    </row>
    <row r="251" spans="1:4" x14ac:dyDescent="0.25">
      <c r="A251" s="3">
        <v>45169</v>
      </c>
      <c r="B251" s="5">
        <v>1.55</v>
      </c>
      <c r="C251" t="s">
        <v>17</v>
      </c>
      <c r="D251" s="1">
        <f t="shared" si="3"/>
        <v>-0.58885941644562334</v>
      </c>
    </row>
    <row r="252" spans="1:4" x14ac:dyDescent="0.25">
      <c r="A252" s="3">
        <v>45170</v>
      </c>
      <c r="B252" s="5">
        <v>1.67</v>
      </c>
      <c r="C252" t="s">
        <v>17</v>
      </c>
      <c r="D252" s="1">
        <f t="shared" si="3"/>
        <v>-0.55702917771883298</v>
      </c>
    </row>
    <row r="253" spans="1:4" x14ac:dyDescent="0.25">
      <c r="A253" s="3">
        <v>45174</v>
      </c>
      <c r="B253" s="5">
        <v>1.84</v>
      </c>
      <c r="C253" t="s">
        <v>17</v>
      </c>
      <c r="D253" s="1">
        <f t="shared" si="3"/>
        <v>-0.51193633952254647</v>
      </c>
    </row>
    <row r="254" spans="1:4" x14ac:dyDescent="0.25">
      <c r="A254" s="3">
        <v>45175</v>
      </c>
      <c r="B254" s="5">
        <v>1.79</v>
      </c>
      <c r="C254" t="s">
        <v>17</v>
      </c>
      <c r="D254" s="1">
        <f t="shared" si="3"/>
        <v>-0.5251989389920424</v>
      </c>
    </row>
    <row r="255" spans="1:4" x14ac:dyDescent="0.25">
      <c r="A255" s="3">
        <v>45176</v>
      </c>
      <c r="B255" s="5">
        <v>1.82</v>
      </c>
      <c r="C255" t="s">
        <v>17</v>
      </c>
      <c r="D255" s="1">
        <f t="shared" si="3"/>
        <v>-0.51724137931034475</v>
      </c>
    </row>
    <row r="256" spans="1:4" x14ac:dyDescent="0.25">
      <c r="A256" s="3">
        <v>45177</v>
      </c>
      <c r="B256" s="5">
        <v>1.83</v>
      </c>
      <c r="C256" t="s">
        <v>17</v>
      </c>
      <c r="D256" s="1">
        <f t="shared" si="3"/>
        <v>-0.51458885941644561</v>
      </c>
    </row>
    <row r="257" spans="1:4" x14ac:dyDescent="0.25">
      <c r="A257" s="3">
        <v>45180</v>
      </c>
      <c r="B257" s="5">
        <v>2.02</v>
      </c>
      <c r="C257" t="s">
        <v>17</v>
      </c>
      <c r="D257" s="1">
        <f t="shared" si="3"/>
        <v>-0.46419098143236071</v>
      </c>
    </row>
    <row r="258" spans="1:4" x14ac:dyDescent="0.25">
      <c r="A258" s="3">
        <v>45181</v>
      </c>
      <c r="B258" s="5">
        <v>1.95</v>
      </c>
      <c r="C258" t="s">
        <v>17</v>
      </c>
      <c r="D258" s="1">
        <f t="shared" ref="D258:D321" si="4">(B258/B$2-1)</f>
        <v>-0.48275862068965514</v>
      </c>
    </row>
    <row r="259" spans="1:4" x14ac:dyDescent="0.25">
      <c r="A259" s="3">
        <v>45182</v>
      </c>
      <c r="B259" s="5">
        <v>2.16</v>
      </c>
      <c r="C259" t="s">
        <v>17</v>
      </c>
      <c r="D259" s="1">
        <f t="shared" si="4"/>
        <v>-0.42705570291777184</v>
      </c>
    </row>
    <row r="260" spans="1:4" x14ac:dyDescent="0.25">
      <c r="A260" s="3">
        <v>45183</v>
      </c>
      <c r="B260" s="5">
        <v>2.2200000000000002</v>
      </c>
      <c r="C260" t="s">
        <v>17</v>
      </c>
      <c r="D260" s="1">
        <f t="shared" si="4"/>
        <v>-0.41114058355437666</v>
      </c>
    </row>
    <row r="261" spans="1:4" x14ac:dyDescent="0.25">
      <c r="A261" s="3">
        <v>45184</v>
      </c>
      <c r="B261" s="5">
        <v>2.09</v>
      </c>
      <c r="C261" t="s">
        <v>17</v>
      </c>
      <c r="D261" s="1">
        <f t="shared" si="4"/>
        <v>-0.44562334217506638</v>
      </c>
    </row>
    <row r="262" spans="1:4" x14ac:dyDescent="0.25">
      <c r="A262" s="3">
        <v>45187</v>
      </c>
      <c r="B262" s="5">
        <v>2.08</v>
      </c>
      <c r="C262" t="s">
        <v>17</v>
      </c>
      <c r="D262" s="1">
        <f t="shared" si="4"/>
        <v>-0.44827586206896552</v>
      </c>
    </row>
    <row r="263" spans="1:4" x14ac:dyDescent="0.25">
      <c r="A263" s="3">
        <v>45188</v>
      </c>
      <c r="B263" s="5">
        <v>2.02</v>
      </c>
      <c r="C263" t="s">
        <v>17</v>
      </c>
      <c r="D263" s="1">
        <f t="shared" si="4"/>
        <v>-0.46419098143236071</v>
      </c>
    </row>
    <row r="264" spans="1:4" x14ac:dyDescent="0.25">
      <c r="A264" s="3">
        <v>45189</v>
      </c>
      <c r="B264" s="5">
        <v>2</v>
      </c>
      <c r="C264" t="s">
        <v>17</v>
      </c>
      <c r="D264" s="1">
        <f t="shared" si="4"/>
        <v>-0.4694960212201591</v>
      </c>
    </row>
    <row r="265" spans="1:4" x14ac:dyDescent="0.25">
      <c r="A265" s="3">
        <v>45190</v>
      </c>
      <c r="B265" s="5">
        <v>1.95</v>
      </c>
      <c r="C265" t="s">
        <v>17</v>
      </c>
      <c r="D265" s="1">
        <f t="shared" si="4"/>
        <v>-0.48275862068965514</v>
      </c>
    </row>
    <row r="266" spans="1:4" x14ac:dyDescent="0.25">
      <c r="A266" s="3">
        <v>45191</v>
      </c>
      <c r="B266" s="5">
        <v>2.11</v>
      </c>
      <c r="C266" t="s">
        <v>17</v>
      </c>
      <c r="D266" s="1">
        <f t="shared" si="4"/>
        <v>-0.44031830238726799</v>
      </c>
    </row>
    <row r="267" spans="1:4" x14ac:dyDescent="0.25">
      <c r="A267" s="3">
        <v>45194</v>
      </c>
      <c r="B267" s="5">
        <v>2.1800000000000002</v>
      </c>
      <c r="C267" t="s">
        <v>17</v>
      </c>
      <c r="D267" s="1">
        <f t="shared" si="4"/>
        <v>-0.42175066312997345</v>
      </c>
    </row>
    <row r="268" spans="1:4" x14ac:dyDescent="0.25">
      <c r="A268" s="3">
        <v>45195</v>
      </c>
      <c r="B268" s="5">
        <v>2.1800000000000002</v>
      </c>
      <c r="C268" t="s">
        <v>17</v>
      </c>
      <c r="D268" s="1">
        <f t="shared" si="4"/>
        <v>-0.42175066312997345</v>
      </c>
    </row>
    <row r="269" spans="1:4" x14ac:dyDescent="0.25">
      <c r="A269" s="3">
        <v>45196</v>
      </c>
      <c r="B269" s="5">
        <v>2.1800000000000002</v>
      </c>
      <c r="C269" t="s">
        <v>17</v>
      </c>
      <c r="D269" s="1">
        <f t="shared" si="4"/>
        <v>-0.42175066312997345</v>
      </c>
    </row>
    <row r="270" spans="1:4" x14ac:dyDescent="0.25">
      <c r="A270" s="3">
        <v>45197</v>
      </c>
      <c r="B270" s="5">
        <v>2.27</v>
      </c>
      <c r="C270" t="s">
        <v>17</v>
      </c>
      <c r="D270" s="1">
        <f t="shared" si="4"/>
        <v>-0.39787798408488062</v>
      </c>
    </row>
    <row r="271" spans="1:4" x14ac:dyDescent="0.25">
      <c r="A271" s="3">
        <v>45198</v>
      </c>
      <c r="B271" s="5">
        <v>2.2799999999999998</v>
      </c>
      <c r="C271" t="s">
        <v>17</v>
      </c>
      <c r="D271" s="1">
        <f t="shared" si="4"/>
        <v>-0.39522546419098148</v>
      </c>
    </row>
    <row r="272" spans="1:4" x14ac:dyDescent="0.25">
      <c r="A272" s="3">
        <v>45201</v>
      </c>
      <c r="B272" s="5">
        <v>2.2000000000000002</v>
      </c>
      <c r="C272" t="s">
        <v>17</v>
      </c>
      <c r="D272" s="1">
        <f t="shared" si="4"/>
        <v>-0.41644562334217505</v>
      </c>
    </row>
    <row r="273" spans="1:4" x14ac:dyDescent="0.25">
      <c r="A273" s="3">
        <v>45202</v>
      </c>
      <c r="B273" s="5">
        <v>2.19</v>
      </c>
      <c r="C273" t="s">
        <v>17</v>
      </c>
      <c r="D273" s="1">
        <f t="shared" si="4"/>
        <v>-0.41909814323607431</v>
      </c>
    </row>
    <row r="274" spans="1:4" x14ac:dyDescent="0.25">
      <c r="A274" s="3">
        <v>45203</v>
      </c>
      <c r="B274" s="5">
        <v>2.19</v>
      </c>
      <c r="C274" t="s">
        <v>17</v>
      </c>
      <c r="D274" s="1">
        <f t="shared" si="4"/>
        <v>-0.41909814323607431</v>
      </c>
    </row>
    <row r="275" spans="1:4" x14ac:dyDescent="0.25">
      <c r="A275" s="3">
        <v>45204</v>
      </c>
      <c r="B275" s="5">
        <v>2.39</v>
      </c>
      <c r="C275" t="s">
        <v>17</v>
      </c>
      <c r="D275" s="1">
        <f t="shared" si="4"/>
        <v>-0.36604774535809015</v>
      </c>
    </row>
    <row r="276" spans="1:4" x14ac:dyDescent="0.25">
      <c r="A276" s="3">
        <v>45205</v>
      </c>
      <c r="B276" s="5">
        <v>2.44</v>
      </c>
      <c r="C276" t="s">
        <v>17</v>
      </c>
      <c r="D276" s="1">
        <f t="shared" si="4"/>
        <v>-0.35278514588859422</v>
      </c>
    </row>
    <row r="277" spans="1:4" x14ac:dyDescent="0.25">
      <c r="A277" s="3">
        <v>45209</v>
      </c>
      <c r="B277" s="5">
        <v>1.99</v>
      </c>
      <c r="C277" t="s">
        <v>17</v>
      </c>
      <c r="D277" s="1">
        <f t="shared" si="4"/>
        <v>-0.47214854111405835</v>
      </c>
    </row>
    <row r="278" spans="1:4" x14ac:dyDescent="0.25">
      <c r="A278" s="3">
        <v>45210</v>
      </c>
      <c r="B278" s="5">
        <v>1.89</v>
      </c>
      <c r="C278" t="s">
        <v>17</v>
      </c>
      <c r="D278" s="1">
        <f t="shared" si="4"/>
        <v>-0.49867374005305043</v>
      </c>
    </row>
    <row r="279" spans="1:4" x14ac:dyDescent="0.25">
      <c r="A279" s="3">
        <v>45211</v>
      </c>
      <c r="B279" s="5">
        <v>1.96</v>
      </c>
      <c r="C279" t="s">
        <v>17</v>
      </c>
      <c r="D279" s="1">
        <f t="shared" si="4"/>
        <v>-0.480106100795756</v>
      </c>
    </row>
    <row r="280" spans="1:4" x14ac:dyDescent="0.25">
      <c r="A280" s="3">
        <v>45212</v>
      </c>
      <c r="B280" s="5">
        <v>1.91</v>
      </c>
      <c r="C280" t="s">
        <v>17</v>
      </c>
      <c r="D280" s="1">
        <f t="shared" si="4"/>
        <v>-0.49336870026525204</v>
      </c>
    </row>
    <row r="281" spans="1:4" x14ac:dyDescent="0.25">
      <c r="A281" s="3">
        <v>45215</v>
      </c>
      <c r="B281" s="5">
        <v>1.94</v>
      </c>
      <c r="C281" t="s">
        <v>17</v>
      </c>
      <c r="D281" s="1">
        <f t="shared" si="4"/>
        <v>-0.48541114058355439</v>
      </c>
    </row>
    <row r="282" spans="1:4" x14ac:dyDescent="0.25">
      <c r="A282" s="3">
        <v>45216</v>
      </c>
      <c r="B282" s="5">
        <v>2</v>
      </c>
      <c r="C282" t="s">
        <v>17</v>
      </c>
      <c r="D282" s="1">
        <f t="shared" si="4"/>
        <v>-0.4694960212201591</v>
      </c>
    </row>
    <row r="283" spans="1:4" x14ac:dyDescent="0.25">
      <c r="A283" s="3">
        <v>45217</v>
      </c>
      <c r="B283" s="5">
        <v>1.94</v>
      </c>
      <c r="C283" t="s">
        <v>17</v>
      </c>
      <c r="D283" s="1">
        <f t="shared" si="4"/>
        <v>-0.48541114058355439</v>
      </c>
    </row>
    <row r="284" spans="1:4" x14ac:dyDescent="0.25">
      <c r="A284" s="3">
        <v>45218</v>
      </c>
      <c r="B284" s="5">
        <v>2.02</v>
      </c>
      <c r="C284" t="s">
        <v>17</v>
      </c>
      <c r="D284" s="1">
        <f t="shared" si="4"/>
        <v>-0.46419098143236071</v>
      </c>
    </row>
    <row r="285" spans="1:4" x14ac:dyDescent="0.25">
      <c r="A285" s="3">
        <v>45219</v>
      </c>
      <c r="B285" s="5">
        <v>2.12</v>
      </c>
      <c r="C285" t="s">
        <v>17</v>
      </c>
      <c r="D285" s="1">
        <f t="shared" si="4"/>
        <v>-0.43766578249336863</v>
      </c>
    </row>
    <row r="286" spans="1:4" x14ac:dyDescent="0.25">
      <c r="A286" s="3">
        <v>45222</v>
      </c>
      <c r="B286" s="5">
        <v>2.12</v>
      </c>
      <c r="C286" t="s">
        <v>17</v>
      </c>
      <c r="D286" s="1">
        <f t="shared" si="4"/>
        <v>-0.43766578249336863</v>
      </c>
    </row>
    <row r="287" spans="1:4" x14ac:dyDescent="0.25">
      <c r="A287" s="3">
        <v>45223</v>
      </c>
      <c r="B287" s="5">
        <v>2.15</v>
      </c>
      <c r="C287" t="s">
        <v>17</v>
      </c>
      <c r="D287" s="1">
        <f t="shared" si="4"/>
        <v>-0.42970822281167109</v>
      </c>
    </row>
    <row r="288" spans="1:4" x14ac:dyDescent="0.25">
      <c r="A288" s="3">
        <v>45224</v>
      </c>
      <c r="B288" s="5">
        <v>2.11</v>
      </c>
      <c r="C288" t="s">
        <v>17</v>
      </c>
      <c r="D288" s="1">
        <f t="shared" si="4"/>
        <v>-0.44031830238726799</v>
      </c>
    </row>
    <row r="289" spans="1:4" x14ac:dyDescent="0.25">
      <c r="A289" s="3">
        <v>45225</v>
      </c>
      <c r="B289" s="5">
        <v>2.06</v>
      </c>
      <c r="C289" t="s">
        <v>17</v>
      </c>
      <c r="D289" s="1">
        <f t="shared" si="4"/>
        <v>-0.45358090185676392</v>
      </c>
    </row>
    <row r="290" spans="1:4" x14ac:dyDescent="0.25">
      <c r="A290" s="3">
        <v>45226</v>
      </c>
      <c r="B290" s="5">
        <v>1.96</v>
      </c>
      <c r="C290" t="s">
        <v>17</v>
      </c>
      <c r="D290" s="1">
        <f t="shared" si="4"/>
        <v>-0.480106100795756</v>
      </c>
    </row>
    <row r="291" spans="1:4" x14ac:dyDescent="0.25">
      <c r="A291" s="3">
        <v>45229</v>
      </c>
      <c r="B291" s="5">
        <v>1.96</v>
      </c>
      <c r="C291" t="s">
        <v>17</v>
      </c>
      <c r="D291" s="1">
        <f t="shared" si="4"/>
        <v>-0.480106100795756</v>
      </c>
    </row>
    <row r="292" spans="1:4" x14ac:dyDescent="0.25">
      <c r="A292" s="3">
        <v>45230</v>
      </c>
      <c r="B292" s="5">
        <v>2.08</v>
      </c>
      <c r="C292" t="s">
        <v>17</v>
      </c>
      <c r="D292" s="1">
        <f t="shared" si="4"/>
        <v>-0.44827586206896552</v>
      </c>
    </row>
    <row r="293" spans="1:4" x14ac:dyDescent="0.25">
      <c r="A293" s="3">
        <v>45231</v>
      </c>
      <c r="B293" s="5">
        <v>2.15</v>
      </c>
      <c r="C293" t="s">
        <v>17</v>
      </c>
      <c r="D293" s="1">
        <f t="shared" si="4"/>
        <v>-0.42970822281167109</v>
      </c>
    </row>
    <row r="294" spans="1:4" x14ac:dyDescent="0.25">
      <c r="A294" s="3">
        <v>45232</v>
      </c>
      <c r="B294" s="5">
        <v>2.1</v>
      </c>
      <c r="C294" t="s">
        <v>17</v>
      </c>
      <c r="D294" s="1">
        <f t="shared" si="4"/>
        <v>-0.44297082228116713</v>
      </c>
    </row>
    <row r="295" spans="1:4" x14ac:dyDescent="0.25">
      <c r="A295" s="3">
        <v>45233</v>
      </c>
      <c r="B295" s="5">
        <v>1.98</v>
      </c>
      <c r="C295" t="s">
        <v>17</v>
      </c>
      <c r="D295" s="1">
        <f t="shared" si="4"/>
        <v>-0.4748010610079576</v>
      </c>
    </row>
    <row r="296" spans="1:4" x14ac:dyDescent="0.25">
      <c r="A296" s="3">
        <v>45236</v>
      </c>
      <c r="B296" s="5">
        <v>1.95</v>
      </c>
      <c r="C296" t="s">
        <v>17</v>
      </c>
      <c r="D296" s="1">
        <f t="shared" si="4"/>
        <v>-0.48275862068965514</v>
      </c>
    </row>
    <row r="297" spans="1:4" x14ac:dyDescent="0.25">
      <c r="A297" s="3">
        <v>45237</v>
      </c>
      <c r="B297" s="5">
        <v>1.93</v>
      </c>
      <c r="C297" t="s">
        <v>17</v>
      </c>
      <c r="D297" s="1">
        <f t="shared" si="4"/>
        <v>-0.48806366047745364</v>
      </c>
    </row>
    <row r="298" spans="1:4" x14ac:dyDescent="0.25">
      <c r="A298" s="3">
        <v>45238</v>
      </c>
      <c r="B298" s="5">
        <v>1.98</v>
      </c>
      <c r="C298" t="s">
        <v>17</v>
      </c>
      <c r="D298" s="1">
        <f t="shared" si="4"/>
        <v>-0.4748010610079576</v>
      </c>
    </row>
    <row r="299" spans="1:4" x14ac:dyDescent="0.25">
      <c r="A299" s="3">
        <v>45239</v>
      </c>
      <c r="B299" s="5">
        <v>2.0499999999999998</v>
      </c>
      <c r="C299" t="s">
        <v>17</v>
      </c>
      <c r="D299" s="1">
        <f t="shared" si="4"/>
        <v>-0.45623342175066317</v>
      </c>
    </row>
    <row r="300" spans="1:4" x14ac:dyDescent="0.25">
      <c r="A300" s="3">
        <v>45240</v>
      </c>
      <c r="B300" s="5">
        <v>2.13</v>
      </c>
      <c r="C300" t="s">
        <v>17</v>
      </c>
      <c r="D300" s="1">
        <f t="shared" si="4"/>
        <v>-0.43501326259946949</v>
      </c>
    </row>
    <row r="301" spans="1:4" x14ac:dyDescent="0.25">
      <c r="A301" s="3">
        <v>45243</v>
      </c>
      <c r="B301" s="5">
        <v>2.4300000000000002</v>
      </c>
      <c r="C301" t="s">
        <v>17</v>
      </c>
      <c r="D301" s="1">
        <f t="shared" si="4"/>
        <v>-0.35543766578249336</v>
      </c>
    </row>
    <row r="302" spans="1:4" x14ac:dyDescent="0.25">
      <c r="A302" s="3">
        <v>45244</v>
      </c>
      <c r="B302" s="5">
        <v>2.4700000000000002</v>
      </c>
      <c r="C302" t="s">
        <v>17</v>
      </c>
      <c r="D302" s="1">
        <f t="shared" si="4"/>
        <v>-0.34482758620689646</v>
      </c>
    </row>
    <row r="303" spans="1:4" x14ac:dyDescent="0.25">
      <c r="A303" s="3">
        <v>45245</v>
      </c>
      <c r="B303" s="5">
        <v>2.5</v>
      </c>
      <c r="C303" t="s">
        <v>17</v>
      </c>
      <c r="D303" s="1">
        <f t="shared" si="4"/>
        <v>-0.33687002652519893</v>
      </c>
    </row>
    <row r="304" spans="1:4" x14ac:dyDescent="0.25">
      <c r="A304" s="3">
        <v>45246</v>
      </c>
      <c r="B304" s="5">
        <v>2.59</v>
      </c>
      <c r="C304" t="s">
        <v>17</v>
      </c>
      <c r="D304" s="1">
        <f t="shared" si="4"/>
        <v>-0.3129973474801061</v>
      </c>
    </row>
    <row r="305" spans="1:4" x14ac:dyDescent="0.25">
      <c r="A305" s="3">
        <v>45247</v>
      </c>
      <c r="B305" s="5">
        <v>2.72</v>
      </c>
      <c r="C305" t="s">
        <v>17</v>
      </c>
      <c r="D305" s="1">
        <f t="shared" si="4"/>
        <v>-0.27851458885941638</v>
      </c>
    </row>
    <row r="306" spans="1:4" x14ac:dyDescent="0.25">
      <c r="A306" s="3">
        <v>45250</v>
      </c>
      <c r="B306" s="5">
        <v>2.74</v>
      </c>
      <c r="C306" t="s">
        <v>17</v>
      </c>
      <c r="D306" s="1">
        <f t="shared" si="4"/>
        <v>-0.27320954907161799</v>
      </c>
    </row>
    <row r="307" spans="1:4" x14ac:dyDescent="0.25">
      <c r="A307" s="3">
        <v>45251</v>
      </c>
      <c r="B307" s="5">
        <v>2.61</v>
      </c>
      <c r="C307" t="s">
        <v>17</v>
      </c>
      <c r="D307" s="1">
        <f t="shared" si="4"/>
        <v>-0.30769230769230771</v>
      </c>
    </row>
    <row r="308" spans="1:4" x14ac:dyDescent="0.25">
      <c r="A308" s="3">
        <v>45252</v>
      </c>
      <c r="B308" s="5">
        <v>2.57</v>
      </c>
      <c r="C308" t="s">
        <v>17</v>
      </c>
      <c r="D308" s="1">
        <f t="shared" si="4"/>
        <v>-0.31830238726790461</v>
      </c>
    </row>
    <row r="309" spans="1:4" x14ac:dyDescent="0.25">
      <c r="A309" s="3">
        <v>45253</v>
      </c>
      <c r="B309" s="5">
        <v>2.5</v>
      </c>
      <c r="C309" t="s">
        <v>17</v>
      </c>
      <c r="D309" s="1">
        <f t="shared" si="4"/>
        <v>-0.33687002652519893</v>
      </c>
    </row>
    <row r="310" spans="1:4" x14ac:dyDescent="0.25">
      <c r="A310" s="3">
        <v>45254</v>
      </c>
      <c r="B310" s="5">
        <v>2.52</v>
      </c>
      <c r="C310" t="s">
        <v>17</v>
      </c>
      <c r="D310" s="1">
        <f t="shared" si="4"/>
        <v>-0.33156498673740054</v>
      </c>
    </row>
    <row r="311" spans="1:4" x14ac:dyDescent="0.25">
      <c r="A311" s="3">
        <v>45257</v>
      </c>
      <c r="B311" s="5">
        <v>2.5299999999999998</v>
      </c>
      <c r="C311" t="s">
        <v>17</v>
      </c>
      <c r="D311" s="1">
        <f t="shared" si="4"/>
        <v>-0.32891246684350139</v>
      </c>
    </row>
    <row r="312" spans="1:4" x14ac:dyDescent="0.25">
      <c r="A312" s="3">
        <v>45258</v>
      </c>
      <c r="B312" s="5">
        <v>2.4700000000000002</v>
      </c>
      <c r="C312" t="s">
        <v>17</v>
      </c>
      <c r="D312" s="1">
        <f t="shared" si="4"/>
        <v>-0.34482758620689646</v>
      </c>
    </row>
    <row r="313" spans="1:4" x14ac:dyDescent="0.25">
      <c r="A313" s="3">
        <v>45259</v>
      </c>
      <c r="B313" s="5">
        <v>2.29</v>
      </c>
      <c r="C313" t="s">
        <v>17</v>
      </c>
      <c r="D313" s="1">
        <f t="shared" si="4"/>
        <v>-0.39257294429708223</v>
      </c>
    </row>
    <row r="314" spans="1:4" x14ac:dyDescent="0.25">
      <c r="A314" s="3">
        <v>45260</v>
      </c>
      <c r="B314" s="5">
        <v>2.35</v>
      </c>
      <c r="C314" t="s">
        <v>17</v>
      </c>
      <c r="D314" s="1">
        <f t="shared" si="4"/>
        <v>-0.37665782493368694</v>
      </c>
    </row>
    <row r="315" spans="1:4" x14ac:dyDescent="0.25">
      <c r="A315" s="3">
        <v>45261</v>
      </c>
      <c r="B315" s="5">
        <v>2.35</v>
      </c>
      <c r="C315" t="s">
        <v>17</v>
      </c>
      <c r="D315" s="1">
        <f t="shared" si="4"/>
        <v>-0.37665782493368694</v>
      </c>
    </row>
    <row r="316" spans="1:4" x14ac:dyDescent="0.25">
      <c r="A316" s="3">
        <v>45264</v>
      </c>
      <c r="B316" s="5">
        <v>2.59</v>
      </c>
      <c r="C316" t="s">
        <v>17</v>
      </c>
      <c r="D316" s="1">
        <f t="shared" si="4"/>
        <v>-0.3129973474801061</v>
      </c>
    </row>
    <row r="317" spans="1:4" x14ac:dyDescent="0.25">
      <c r="A317" s="3">
        <v>45265</v>
      </c>
      <c r="B317" s="5">
        <v>2.56</v>
      </c>
      <c r="C317" t="s">
        <v>17</v>
      </c>
      <c r="D317" s="1">
        <f t="shared" si="4"/>
        <v>-0.32095490716180375</v>
      </c>
    </row>
    <row r="318" spans="1:4" x14ac:dyDescent="0.25">
      <c r="A318" s="3">
        <v>45266</v>
      </c>
      <c r="B318" s="5">
        <v>2.5299999999999998</v>
      </c>
      <c r="C318" t="s">
        <v>17</v>
      </c>
      <c r="D318" s="1">
        <f t="shared" si="4"/>
        <v>-0.32891246684350139</v>
      </c>
    </row>
    <row r="319" spans="1:4" x14ac:dyDescent="0.25">
      <c r="A319" s="3">
        <v>45267</v>
      </c>
      <c r="B319" s="5">
        <v>2.42</v>
      </c>
      <c r="C319" t="s">
        <v>17</v>
      </c>
      <c r="D319" s="1">
        <f t="shared" si="4"/>
        <v>-0.35809018567639261</v>
      </c>
    </row>
    <row r="320" spans="1:4" x14ac:dyDescent="0.25">
      <c r="A320" s="3">
        <v>45268</v>
      </c>
      <c r="B320" s="5">
        <v>2.4900000000000002</v>
      </c>
      <c r="C320" t="s">
        <v>17</v>
      </c>
      <c r="D320" s="1">
        <f t="shared" si="4"/>
        <v>-0.33952254641909807</v>
      </c>
    </row>
    <row r="321" spans="1:4" x14ac:dyDescent="0.25">
      <c r="A321" s="3">
        <v>45271</v>
      </c>
      <c r="B321" s="5">
        <v>2.52</v>
      </c>
      <c r="C321" t="s">
        <v>17</v>
      </c>
      <c r="D321" s="1">
        <f t="shared" si="4"/>
        <v>-0.33156498673740054</v>
      </c>
    </row>
    <row r="322" spans="1:4" x14ac:dyDescent="0.25">
      <c r="A322" s="3">
        <v>45272</v>
      </c>
      <c r="B322" s="5">
        <v>2.57</v>
      </c>
      <c r="C322" t="s">
        <v>17</v>
      </c>
      <c r="D322" s="1">
        <f t="shared" ref="D322:D385" si="5">(B322/B$2-1)</f>
        <v>-0.31830238726790461</v>
      </c>
    </row>
    <row r="323" spans="1:4" x14ac:dyDescent="0.25">
      <c r="A323" s="3">
        <v>45273</v>
      </c>
      <c r="B323" s="5">
        <v>2.54</v>
      </c>
      <c r="C323" t="s">
        <v>17</v>
      </c>
      <c r="D323" s="1">
        <f t="shared" si="5"/>
        <v>-0.32625994694960214</v>
      </c>
    </row>
    <row r="324" spans="1:4" x14ac:dyDescent="0.25">
      <c r="A324" s="3">
        <v>45274</v>
      </c>
      <c r="B324" s="5">
        <v>2.65</v>
      </c>
      <c r="C324" t="s">
        <v>17</v>
      </c>
      <c r="D324" s="1">
        <f t="shared" si="5"/>
        <v>-0.29708222811671092</v>
      </c>
    </row>
    <row r="325" spans="1:4" x14ac:dyDescent="0.25">
      <c r="A325" s="3">
        <v>45275</v>
      </c>
      <c r="B325" s="5">
        <v>2.73</v>
      </c>
      <c r="C325" t="s">
        <v>17</v>
      </c>
      <c r="D325" s="1">
        <f t="shared" si="5"/>
        <v>-0.27586206896551724</v>
      </c>
    </row>
    <row r="326" spans="1:4" x14ac:dyDescent="0.25">
      <c r="A326" s="3">
        <v>45278</v>
      </c>
      <c r="B326" s="5">
        <v>2.8</v>
      </c>
      <c r="C326" t="s">
        <v>17</v>
      </c>
      <c r="D326" s="1">
        <f t="shared" si="5"/>
        <v>-0.25729442970822292</v>
      </c>
    </row>
    <row r="327" spans="1:4" x14ac:dyDescent="0.25">
      <c r="A327" s="3">
        <v>45279</v>
      </c>
      <c r="B327" s="5">
        <v>2.58</v>
      </c>
      <c r="C327" t="s">
        <v>17</v>
      </c>
      <c r="D327" s="1">
        <f t="shared" si="5"/>
        <v>-0.31564986737400524</v>
      </c>
    </row>
    <row r="328" spans="1:4" x14ac:dyDescent="0.25">
      <c r="A328" s="3">
        <v>45280</v>
      </c>
      <c r="B328" s="5">
        <v>2.57</v>
      </c>
      <c r="C328" t="s">
        <v>17</v>
      </c>
      <c r="D328" s="1">
        <f t="shared" si="5"/>
        <v>-0.31830238726790461</v>
      </c>
    </row>
    <row r="329" spans="1:4" x14ac:dyDescent="0.25">
      <c r="A329" s="3">
        <v>45281</v>
      </c>
      <c r="B329" s="5">
        <v>2.72</v>
      </c>
      <c r="C329" t="s">
        <v>17</v>
      </c>
      <c r="D329" s="1">
        <f t="shared" si="5"/>
        <v>-0.27851458885941638</v>
      </c>
    </row>
    <row r="330" spans="1:4" x14ac:dyDescent="0.25">
      <c r="A330" s="3">
        <v>45282</v>
      </c>
      <c r="B330" s="5">
        <v>2.74</v>
      </c>
      <c r="C330" t="s">
        <v>17</v>
      </c>
      <c r="D330" s="1">
        <f t="shared" si="5"/>
        <v>-0.27320954907161799</v>
      </c>
    </row>
    <row r="331" spans="1:4" x14ac:dyDescent="0.25">
      <c r="A331" s="3">
        <v>45287</v>
      </c>
      <c r="B331" s="5">
        <v>2.71</v>
      </c>
      <c r="C331" t="s">
        <v>17</v>
      </c>
      <c r="D331" s="1">
        <f t="shared" si="5"/>
        <v>-0.28116710875331563</v>
      </c>
    </row>
    <row r="332" spans="1:4" x14ac:dyDescent="0.25">
      <c r="A332" s="3">
        <v>45288</v>
      </c>
      <c r="B332" s="5">
        <v>2.62</v>
      </c>
      <c r="C332" t="s">
        <v>17</v>
      </c>
      <c r="D332" s="1">
        <f t="shared" si="5"/>
        <v>-0.30503978779840846</v>
      </c>
    </row>
    <row r="333" spans="1:4" x14ac:dyDescent="0.25">
      <c r="A333" s="3">
        <v>45289</v>
      </c>
      <c r="B333" s="5">
        <v>2.78</v>
      </c>
      <c r="C333" t="s">
        <v>17</v>
      </c>
      <c r="D333" s="1">
        <f t="shared" si="5"/>
        <v>-0.26259946949602131</v>
      </c>
    </row>
    <row r="334" spans="1:4" x14ac:dyDescent="0.25">
      <c r="A334" s="3">
        <v>45293</v>
      </c>
      <c r="B334" s="5">
        <v>2.76</v>
      </c>
      <c r="C334" t="s">
        <v>17</v>
      </c>
      <c r="D334" s="1">
        <f t="shared" si="5"/>
        <v>-0.2679045092838197</v>
      </c>
    </row>
    <row r="335" spans="1:4" x14ac:dyDescent="0.25">
      <c r="A335" s="3">
        <v>45294</v>
      </c>
      <c r="B335" s="5">
        <v>2.79</v>
      </c>
      <c r="C335" t="s">
        <v>17</v>
      </c>
      <c r="D335" s="1">
        <f t="shared" si="5"/>
        <v>-0.25994694960212206</v>
      </c>
    </row>
    <row r="336" spans="1:4" x14ac:dyDescent="0.25">
      <c r="A336" s="3">
        <v>45295</v>
      </c>
      <c r="B336" s="5">
        <v>2.82</v>
      </c>
      <c r="C336" t="s">
        <v>17</v>
      </c>
      <c r="D336" s="1">
        <f t="shared" si="5"/>
        <v>-0.25198938992042441</v>
      </c>
    </row>
    <row r="337" spans="1:4" x14ac:dyDescent="0.25">
      <c r="A337" s="3">
        <v>45296</v>
      </c>
      <c r="B337" s="5">
        <v>2.82</v>
      </c>
      <c r="C337" t="s">
        <v>17</v>
      </c>
      <c r="D337" s="1">
        <f t="shared" si="5"/>
        <v>-0.25198938992042441</v>
      </c>
    </row>
    <row r="338" spans="1:4" x14ac:dyDescent="0.25">
      <c r="A338" s="3">
        <v>45299</v>
      </c>
      <c r="B338" s="5">
        <v>2.85</v>
      </c>
      <c r="C338" t="s">
        <v>17</v>
      </c>
      <c r="D338" s="1">
        <f t="shared" si="5"/>
        <v>-0.24403183023872677</v>
      </c>
    </row>
    <row r="339" spans="1:4" x14ac:dyDescent="0.25">
      <c r="A339" s="3">
        <v>45300</v>
      </c>
      <c r="B339" s="5">
        <v>3.08</v>
      </c>
      <c r="C339" t="s">
        <v>17</v>
      </c>
      <c r="D339" s="1">
        <f t="shared" si="5"/>
        <v>-0.18302387267904507</v>
      </c>
    </row>
    <row r="340" spans="1:4" x14ac:dyDescent="0.25">
      <c r="A340" s="3">
        <v>45301</v>
      </c>
      <c r="B340" s="5">
        <v>3.08</v>
      </c>
      <c r="C340" t="s">
        <v>17</v>
      </c>
      <c r="D340" s="1">
        <f t="shared" si="5"/>
        <v>-0.18302387267904507</v>
      </c>
    </row>
    <row r="341" spans="1:4" x14ac:dyDescent="0.25">
      <c r="A341" s="3">
        <v>45302</v>
      </c>
      <c r="B341" s="5">
        <v>3.19</v>
      </c>
      <c r="C341" t="s">
        <v>17</v>
      </c>
      <c r="D341" s="1">
        <f t="shared" si="5"/>
        <v>-0.15384615384615385</v>
      </c>
    </row>
    <row r="342" spans="1:4" x14ac:dyDescent="0.25">
      <c r="A342" s="3">
        <v>45303</v>
      </c>
      <c r="B342" s="5">
        <v>3.59</v>
      </c>
      <c r="C342" t="s">
        <v>17</v>
      </c>
      <c r="D342" s="1">
        <f t="shared" si="5"/>
        <v>-4.7745358090185763E-2</v>
      </c>
    </row>
    <row r="343" spans="1:4" x14ac:dyDescent="0.25">
      <c r="A343" s="3">
        <v>45306</v>
      </c>
      <c r="B343" s="5">
        <v>3.77</v>
      </c>
      <c r="C343" t="s">
        <v>17</v>
      </c>
      <c r="D343" s="1">
        <f t="shared" si="5"/>
        <v>0</v>
      </c>
    </row>
    <row r="344" spans="1:4" x14ac:dyDescent="0.25">
      <c r="A344" s="3">
        <v>45307</v>
      </c>
      <c r="B344" s="5">
        <v>3.8</v>
      </c>
      <c r="C344" t="s">
        <v>17</v>
      </c>
      <c r="D344" s="1">
        <f t="shared" si="5"/>
        <v>7.9575596816976457E-3</v>
      </c>
    </row>
    <row r="345" spans="1:4" x14ac:dyDescent="0.25">
      <c r="A345" s="3">
        <v>45308</v>
      </c>
      <c r="B345" s="5">
        <v>3.78</v>
      </c>
      <c r="C345" t="s">
        <v>17</v>
      </c>
      <c r="D345" s="1">
        <f t="shared" si="5"/>
        <v>2.6525198938991412E-3</v>
      </c>
    </row>
    <row r="346" spans="1:4" x14ac:dyDescent="0.25">
      <c r="A346" s="3">
        <v>45309</v>
      </c>
      <c r="B346" s="5">
        <v>3.85</v>
      </c>
      <c r="C346" t="s">
        <v>17</v>
      </c>
      <c r="D346" s="1">
        <f t="shared" si="5"/>
        <v>2.1220159151193574E-2</v>
      </c>
    </row>
    <row r="347" spans="1:4" x14ac:dyDescent="0.25">
      <c r="A347" s="3">
        <v>45310</v>
      </c>
      <c r="B347" s="5">
        <v>3.81</v>
      </c>
      <c r="C347" t="s">
        <v>17</v>
      </c>
      <c r="D347" s="1">
        <f t="shared" si="5"/>
        <v>1.0610079575596787E-2</v>
      </c>
    </row>
    <row r="348" spans="1:4" x14ac:dyDescent="0.25">
      <c r="A348" s="3">
        <v>45313</v>
      </c>
      <c r="B348" s="5">
        <v>3.47</v>
      </c>
      <c r="C348" t="s">
        <v>17</v>
      </c>
      <c r="D348" s="1">
        <f t="shared" si="5"/>
        <v>-7.9575596816976124E-2</v>
      </c>
    </row>
    <row r="349" spans="1:4" x14ac:dyDescent="0.25">
      <c r="A349" s="3">
        <v>45314</v>
      </c>
      <c r="B349" s="5">
        <v>3.54</v>
      </c>
      <c r="C349" t="s">
        <v>17</v>
      </c>
      <c r="D349" s="1">
        <f t="shared" si="5"/>
        <v>-6.1007957559681691E-2</v>
      </c>
    </row>
    <row r="350" spans="1:4" x14ac:dyDescent="0.25">
      <c r="A350" s="3">
        <v>45315</v>
      </c>
      <c r="B350" s="5">
        <v>3.25</v>
      </c>
      <c r="C350" t="s">
        <v>17</v>
      </c>
      <c r="D350" s="1">
        <f t="shared" si="5"/>
        <v>-0.13793103448275867</v>
      </c>
    </row>
    <row r="351" spans="1:4" x14ac:dyDescent="0.25">
      <c r="A351" s="3">
        <v>45316</v>
      </c>
      <c r="B351" s="5">
        <v>3.35</v>
      </c>
      <c r="C351" t="s">
        <v>17</v>
      </c>
      <c r="D351" s="1">
        <f t="shared" si="5"/>
        <v>-0.1114058355437666</v>
      </c>
    </row>
    <row r="352" spans="1:4" x14ac:dyDescent="0.25">
      <c r="A352" s="3">
        <v>45317</v>
      </c>
      <c r="B352" s="5">
        <v>3.37</v>
      </c>
      <c r="C352" t="s">
        <v>17</v>
      </c>
      <c r="D352" s="1">
        <f t="shared" si="5"/>
        <v>-0.10610079575596809</v>
      </c>
    </row>
    <row r="353" spans="1:4" x14ac:dyDescent="0.25">
      <c r="A353" s="3">
        <v>45320</v>
      </c>
      <c r="B353" s="5">
        <v>3.41</v>
      </c>
      <c r="C353" t="s">
        <v>17</v>
      </c>
      <c r="D353" s="1">
        <f t="shared" si="5"/>
        <v>-9.5490716180371304E-2</v>
      </c>
    </row>
    <row r="354" spans="1:4" x14ac:dyDescent="0.25">
      <c r="A354" s="3">
        <v>45321</v>
      </c>
      <c r="B354" s="5">
        <v>3.4</v>
      </c>
      <c r="C354" t="s">
        <v>17</v>
      </c>
      <c r="D354" s="1">
        <f t="shared" si="5"/>
        <v>-9.8143236074270557E-2</v>
      </c>
    </row>
    <row r="355" spans="1:4" x14ac:dyDescent="0.25">
      <c r="A355" s="3">
        <v>45322</v>
      </c>
      <c r="B355" s="5">
        <v>3.28</v>
      </c>
      <c r="C355" t="s">
        <v>17</v>
      </c>
      <c r="D355" s="1">
        <f t="shared" si="5"/>
        <v>-0.12997347480106103</v>
      </c>
    </row>
    <row r="356" spans="1:4" x14ac:dyDescent="0.25">
      <c r="A356" s="3">
        <v>45323</v>
      </c>
      <c r="B356" s="5">
        <v>3.53</v>
      </c>
      <c r="C356" t="s">
        <v>17</v>
      </c>
      <c r="D356" s="1">
        <f t="shared" si="5"/>
        <v>-6.3660477453580944E-2</v>
      </c>
    </row>
    <row r="357" spans="1:4" x14ac:dyDescent="0.25">
      <c r="A357" s="3">
        <v>45324</v>
      </c>
      <c r="B357" s="5">
        <v>3.47</v>
      </c>
      <c r="C357" t="s">
        <v>17</v>
      </c>
      <c r="D357" s="1">
        <f t="shared" si="5"/>
        <v>-7.9575596816976124E-2</v>
      </c>
    </row>
    <row r="358" spans="1:4" x14ac:dyDescent="0.25">
      <c r="A358" s="3">
        <v>45327</v>
      </c>
      <c r="B358" s="5">
        <v>3.32</v>
      </c>
      <c r="C358" t="s">
        <v>17</v>
      </c>
      <c r="D358" s="1">
        <f t="shared" si="5"/>
        <v>-0.11936339522546424</v>
      </c>
    </row>
    <row r="359" spans="1:4" x14ac:dyDescent="0.25">
      <c r="A359" s="3">
        <v>45328</v>
      </c>
      <c r="B359" s="5">
        <v>3.25</v>
      </c>
      <c r="C359" t="s">
        <v>17</v>
      </c>
      <c r="D359" s="1">
        <f t="shared" si="5"/>
        <v>-0.13793103448275867</v>
      </c>
    </row>
    <row r="360" spans="1:4" x14ac:dyDescent="0.25">
      <c r="A360" s="3">
        <v>45329</v>
      </c>
      <c r="B360" s="5">
        <v>3.38</v>
      </c>
      <c r="C360" t="s">
        <v>17</v>
      </c>
      <c r="D360" s="1">
        <f t="shared" si="5"/>
        <v>-0.10344827586206895</v>
      </c>
    </row>
    <row r="361" spans="1:4" x14ac:dyDescent="0.25">
      <c r="A361" s="3">
        <v>45330</v>
      </c>
      <c r="B361" s="5">
        <v>3.32</v>
      </c>
      <c r="C361" t="s">
        <v>17</v>
      </c>
      <c r="D361" s="1">
        <f t="shared" si="5"/>
        <v>-0.11936339522546424</v>
      </c>
    </row>
    <row r="362" spans="1:4" x14ac:dyDescent="0.25">
      <c r="A362" s="3">
        <v>45331</v>
      </c>
      <c r="B362" s="5">
        <v>3.3</v>
      </c>
      <c r="C362" t="s">
        <v>17</v>
      </c>
      <c r="D362" s="1">
        <f t="shared" si="5"/>
        <v>-0.12466843501326264</v>
      </c>
    </row>
    <row r="363" spans="1:4" x14ac:dyDescent="0.25">
      <c r="A363" s="3">
        <v>45334</v>
      </c>
      <c r="B363" s="5">
        <v>3.45</v>
      </c>
      <c r="C363" t="s">
        <v>17</v>
      </c>
      <c r="D363" s="1">
        <f t="shared" si="5"/>
        <v>-8.4880636604774518E-2</v>
      </c>
    </row>
    <row r="364" spans="1:4" x14ac:dyDescent="0.25">
      <c r="A364" s="3">
        <v>45335</v>
      </c>
      <c r="B364" s="5">
        <v>3.37</v>
      </c>
      <c r="C364" t="s">
        <v>17</v>
      </c>
      <c r="D364" s="1">
        <f t="shared" si="5"/>
        <v>-0.10610079575596809</v>
      </c>
    </row>
    <row r="365" spans="1:4" x14ac:dyDescent="0.25">
      <c r="A365" s="3">
        <v>45336</v>
      </c>
      <c r="B365" s="5">
        <v>3.4</v>
      </c>
      <c r="C365" t="s">
        <v>17</v>
      </c>
      <c r="D365" s="1">
        <f t="shared" si="5"/>
        <v>-9.8143236074270557E-2</v>
      </c>
    </row>
    <row r="366" spans="1:4" x14ac:dyDescent="0.25">
      <c r="A366" s="3">
        <v>45337</v>
      </c>
      <c r="B366" s="5">
        <v>3.39</v>
      </c>
      <c r="C366" t="s">
        <v>17</v>
      </c>
      <c r="D366" s="1">
        <f t="shared" si="5"/>
        <v>-0.1007957559681697</v>
      </c>
    </row>
    <row r="367" spans="1:4" x14ac:dyDescent="0.25">
      <c r="A367" s="3">
        <v>45338</v>
      </c>
      <c r="B367" s="5">
        <v>3.31</v>
      </c>
      <c r="C367" t="s">
        <v>17</v>
      </c>
      <c r="D367" s="1">
        <f t="shared" si="5"/>
        <v>-0.12201591511936338</v>
      </c>
    </row>
    <row r="368" spans="1:4" x14ac:dyDescent="0.25">
      <c r="A368" s="3">
        <v>45342</v>
      </c>
      <c r="B368" s="5">
        <v>3.1</v>
      </c>
      <c r="C368" t="s">
        <v>17</v>
      </c>
      <c r="D368" s="1">
        <f t="shared" si="5"/>
        <v>-0.17771883289124668</v>
      </c>
    </row>
    <row r="369" spans="1:4" x14ac:dyDescent="0.25">
      <c r="A369" s="3">
        <v>45343</v>
      </c>
      <c r="B369" s="5">
        <v>3.27</v>
      </c>
      <c r="C369" t="s">
        <v>17</v>
      </c>
      <c r="D369" s="1">
        <f t="shared" si="5"/>
        <v>-0.13262599469496017</v>
      </c>
    </row>
    <row r="370" spans="1:4" x14ac:dyDescent="0.25">
      <c r="A370" s="3">
        <v>45344</v>
      </c>
      <c r="B370" s="5">
        <v>3.19</v>
      </c>
      <c r="C370" t="s">
        <v>17</v>
      </c>
      <c r="D370" s="1">
        <f t="shared" si="5"/>
        <v>-0.15384615384615385</v>
      </c>
    </row>
    <row r="371" spans="1:4" x14ac:dyDescent="0.25">
      <c r="A371" s="3">
        <v>45345</v>
      </c>
      <c r="B371" s="5">
        <v>3.12</v>
      </c>
      <c r="C371" t="s">
        <v>17</v>
      </c>
      <c r="D371" s="1">
        <f t="shared" si="5"/>
        <v>-0.17241379310344829</v>
      </c>
    </row>
    <row r="372" spans="1:4" x14ac:dyDescent="0.25">
      <c r="A372" s="3">
        <v>45348</v>
      </c>
      <c r="B372" s="5">
        <v>3.26</v>
      </c>
      <c r="C372" t="s">
        <v>17</v>
      </c>
      <c r="D372" s="1">
        <f t="shared" si="5"/>
        <v>-0.13527851458885942</v>
      </c>
    </row>
    <row r="373" spans="1:4" x14ac:dyDescent="0.25">
      <c r="A373" s="3">
        <v>45349</v>
      </c>
      <c r="B373" s="5">
        <v>3.43</v>
      </c>
      <c r="C373" t="s">
        <v>17</v>
      </c>
      <c r="D373" s="1">
        <f t="shared" si="5"/>
        <v>-9.0185676392572911E-2</v>
      </c>
    </row>
    <row r="374" spans="1:4" x14ac:dyDescent="0.25">
      <c r="A374" s="3">
        <v>45350</v>
      </c>
      <c r="B374" s="5">
        <v>3.29</v>
      </c>
      <c r="C374" t="s">
        <v>17</v>
      </c>
      <c r="D374" s="1">
        <f t="shared" si="5"/>
        <v>-0.12732095490716178</v>
      </c>
    </row>
    <row r="375" spans="1:4" x14ac:dyDescent="0.25">
      <c r="A375" s="3">
        <v>45351</v>
      </c>
      <c r="B375" s="5">
        <v>3.25</v>
      </c>
      <c r="C375" t="s">
        <v>17</v>
      </c>
      <c r="D375" s="1">
        <f t="shared" si="5"/>
        <v>-0.13793103448275867</v>
      </c>
    </row>
    <row r="376" spans="1:4" x14ac:dyDescent="0.25">
      <c r="A376" s="3">
        <v>45352</v>
      </c>
      <c r="B376" s="5">
        <v>3.29</v>
      </c>
      <c r="C376" t="s">
        <v>17</v>
      </c>
      <c r="D376" s="1">
        <f t="shared" si="5"/>
        <v>-0.12732095490716178</v>
      </c>
    </row>
    <row r="377" spans="1:4" x14ac:dyDescent="0.25">
      <c r="A377" s="3">
        <v>45355</v>
      </c>
      <c r="B377" s="5">
        <v>3.21</v>
      </c>
      <c r="C377" t="s">
        <v>17</v>
      </c>
      <c r="D377" s="1">
        <f t="shared" si="5"/>
        <v>-0.14854111405835546</v>
      </c>
    </row>
    <row r="378" spans="1:4" x14ac:dyDescent="0.25">
      <c r="A378" s="3">
        <v>45356</v>
      </c>
      <c r="B378" s="5">
        <v>3.21</v>
      </c>
      <c r="C378" t="s">
        <v>17</v>
      </c>
      <c r="D378" s="1">
        <f t="shared" si="5"/>
        <v>-0.14854111405835546</v>
      </c>
    </row>
    <row r="379" spans="1:4" x14ac:dyDescent="0.25">
      <c r="A379" s="3">
        <v>45357</v>
      </c>
      <c r="B379" s="5">
        <v>3.21</v>
      </c>
      <c r="C379" t="s">
        <v>17</v>
      </c>
      <c r="D379" s="1">
        <f t="shared" si="5"/>
        <v>-0.14854111405835546</v>
      </c>
    </row>
    <row r="380" spans="1:4" x14ac:dyDescent="0.25">
      <c r="A380" s="3">
        <v>45358</v>
      </c>
      <c r="B380" s="5">
        <v>3.3</v>
      </c>
      <c r="C380" t="s">
        <v>17</v>
      </c>
      <c r="D380" s="1">
        <f t="shared" si="5"/>
        <v>-0.12466843501326264</v>
      </c>
    </row>
    <row r="381" spans="1:4" x14ac:dyDescent="0.25">
      <c r="A381" s="3">
        <v>45359</v>
      </c>
      <c r="B381" s="5">
        <v>3.12</v>
      </c>
      <c r="C381" t="s">
        <v>17</v>
      </c>
      <c r="D381" s="1">
        <f t="shared" si="5"/>
        <v>-0.17241379310344829</v>
      </c>
    </row>
    <row r="382" spans="1:4" x14ac:dyDescent="0.25">
      <c r="A382" s="3">
        <v>45362</v>
      </c>
      <c r="B382" s="5">
        <v>3.08</v>
      </c>
      <c r="C382" t="s">
        <v>17</v>
      </c>
      <c r="D382" s="1">
        <f t="shared" si="5"/>
        <v>-0.18302387267904507</v>
      </c>
    </row>
    <row r="383" spans="1:4" x14ac:dyDescent="0.25">
      <c r="A383" s="3">
        <v>45363</v>
      </c>
      <c r="B383" s="5">
        <v>3.04</v>
      </c>
      <c r="C383" t="s">
        <v>17</v>
      </c>
      <c r="D383" s="1">
        <f t="shared" si="5"/>
        <v>-0.19363395225464186</v>
      </c>
    </row>
    <row r="384" spans="1:4" x14ac:dyDescent="0.25">
      <c r="A384" s="3">
        <v>45364</v>
      </c>
      <c r="B384" s="5">
        <v>2.91</v>
      </c>
      <c r="C384" t="s">
        <v>17</v>
      </c>
      <c r="D384" s="1">
        <f t="shared" si="5"/>
        <v>-0.22811671087533159</v>
      </c>
    </row>
    <row r="385" spans="1:4" x14ac:dyDescent="0.25">
      <c r="A385" s="3">
        <v>45365</v>
      </c>
      <c r="B385" s="5">
        <v>3.03</v>
      </c>
      <c r="C385" t="s">
        <v>17</v>
      </c>
      <c r="D385" s="1">
        <f t="shared" si="5"/>
        <v>-0.19628647214854122</v>
      </c>
    </row>
    <row r="386" spans="1:4" x14ac:dyDescent="0.25">
      <c r="A386" s="3">
        <v>45366</v>
      </c>
      <c r="B386" s="5">
        <v>3.13</v>
      </c>
      <c r="C386" t="s">
        <v>17</v>
      </c>
      <c r="D386" s="1">
        <f t="shared" ref="D386:D449" si="6">(B386/B$2-1)</f>
        <v>-0.16976127320954915</v>
      </c>
    </row>
    <row r="387" spans="1:4" x14ac:dyDescent="0.25">
      <c r="A387" s="3">
        <v>45369</v>
      </c>
      <c r="B387" s="5">
        <v>2.17</v>
      </c>
      <c r="C387" t="s">
        <v>17</v>
      </c>
      <c r="D387" s="1">
        <f t="shared" si="6"/>
        <v>-0.4244031830238727</v>
      </c>
    </row>
    <row r="388" spans="1:4" x14ac:dyDescent="0.25">
      <c r="A388" s="3">
        <v>45370</v>
      </c>
      <c r="B388" s="5">
        <v>2.2000000000000002</v>
      </c>
      <c r="C388" t="s">
        <v>17</v>
      </c>
      <c r="D388" s="1">
        <f t="shared" si="6"/>
        <v>-0.41644562334217505</v>
      </c>
    </row>
    <row r="389" spans="1:4" x14ac:dyDescent="0.25">
      <c r="A389" s="3">
        <v>45371</v>
      </c>
      <c r="B389" s="5">
        <v>2.39</v>
      </c>
      <c r="C389" t="s">
        <v>17</v>
      </c>
      <c r="D389" s="1">
        <f t="shared" si="6"/>
        <v>-0.36604774535809015</v>
      </c>
    </row>
    <row r="390" spans="1:4" x14ac:dyDescent="0.25">
      <c r="A390" s="3">
        <v>45372</v>
      </c>
      <c r="B390" s="5">
        <v>2.41</v>
      </c>
      <c r="C390" t="s">
        <v>17</v>
      </c>
      <c r="D390" s="1">
        <f t="shared" si="6"/>
        <v>-0.36074270557029176</v>
      </c>
    </row>
    <row r="391" spans="1:4" x14ac:dyDescent="0.25">
      <c r="A391" s="3">
        <v>45373</v>
      </c>
      <c r="B391" s="5">
        <v>2.37</v>
      </c>
      <c r="C391" t="s">
        <v>17</v>
      </c>
      <c r="D391" s="1">
        <f t="shared" si="6"/>
        <v>-0.37135278514588854</v>
      </c>
    </row>
    <row r="392" spans="1:4" x14ac:dyDescent="0.25">
      <c r="A392" s="3">
        <v>45376</v>
      </c>
      <c r="B392" s="5">
        <v>2.2400000000000002</v>
      </c>
      <c r="C392" t="s">
        <v>17</v>
      </c>
      <c r="D392" s="1">
        <f t="shared" si="6"/>
        <v>-0.40583554376657816</v>
      </c>
    </row>
    <row r="393" spans="1:4" x14ac:dyDescent="0.25">
      <c r="A393" s="3">
        <v>45377</v>
      </c>
      <c r="B393" s="5">
        <v>2.2200000000000002</v>
      </c>
      <c r="C393" t="s">
        <v>17</v>
      </c>
      <c r="D393" s="1">
        <f t="shared" si="6"/>
        <v>-0.41114058355437666</v>
      </c>
    </row>
    <row r="394" spans="1:4" x14ac:dyDescent="0.25">
      <c r="A394" s="3">
        <v>45378</v>
      </c>
      <c r="B394" s="5">
        <v>2.2000000000000002</v>
      </c>
      <c r="C394" t="s">
        <v>17</v>
      </c>
      <c r="D394" s="1">
        <f t="shared" si="6"/>
        <v>-0.41644562334217505</v>
      </c>
    </row>
    <row r="395" spans="1:4" x14ac:dyDescent="0.25">
      <c r="A395" s="3">
        <v>45379</v>
      </c>
      <c r="B395" s="5">
        <v>2.27</v>
      </c>
      <c r="C395" t="s">
        <v>17</v>
      </c>
      <c r="D395" s="1">
        <f t="shared" si="6"/>
        <v>-0.39787798408488062</v>
      </c>
    </row>
    <row r="396" spans="1:4" x14ac:dyDescent="0.25">
      <c r="A396" s="3">
        <v>45383</v>
      </c>
      <c r="B396" s="5">
        <v>2.2999999999999998</v>
      </c>
      <c r="C396" t="s">
        <v>17</v>
      </c>
      <c r="D396" s="1">
        <f t="shared" si="6"/>
        <v>-0.38992042440318309</v>
      </c>
    </row>
    <row r="397" spans="1:4" x14ac:dyDescent="0.25">
      <c r="A397" s="3">
        <v>45384</v>
      </c>
      <c r="B397" s="5">
        <v>2.36</v>
      </c>
      <c r="C397" t="s">
        <v>17</v>
      </c>
      <c r="D397" s="1">
        <f t="shared" si="6"/>
        <v>-0.37400530503978779</v>
      </c>
    </row>
    <row r="398" spans="1:4" x14ac:dyDescent="0.25">
      <c r="A398" s="3">
        <v>45385</v>
      </c>
      <c r="B398" s="5">
        <v>2.58</v>
      </c>
      <c r="C398" t="s">
        <v>17</v>
      </c>
      <c r="D398" s="1">
        <f t="shared" si="6"/>
        <v>-0.31564986737400524</v>
      </c>
    </row>
    <row r="399" spans="1:4" x14ac:dyDescent="0.25">
      <c r="A399" s="3">
        <v>45386</v>
      </c>
      <c r="B399" s="5">
        <v>2.48</v>
      </c>
      <c r="C399" t="s">
        <v>17</v>
      </c>
      <c r="D399" s="1">
        <f t="shared" si="6"/>
        <v>-0.34217506631299732</v>
      </c>
    </row>
    <row r="400" spans="1:4" x14ac:dyDescent="0.25">
      <c r="A400" s="3">
        <v>45387</v>
      </c>
      <c r="B400" s="5">
        <v>2.52</v>
      </c>
      <c r="C400" t="s">
        <v>17</v>
      </c>
      <c r="D400" s="1">
        <f t="shared" si="6"/>
        <v>-0.33156498673740054</v>
      </c>
    </row>
    <row r="401" spans="1:4" x14ac:dyDescent="0.25">
      <c r="A401" s="3">
        <v>45390</v>
      </c>
      <c r="B401" s="5">
        <v>2.46</v>
      </c>
      <c r="C401" t="s">
        <v>17</v>
      </c>
      <c r="D401" s="1">
        <f t="shared" si="6"/>
        <v>-0.34748010610079572</v>
      </c>
    </row>
    <row r="402" spans="1:4" x14ac:dyDescent="0.25">
      <c r="A402" s="3">
        <v>45391</v>
      </c>
      <c r="B402" s="5">
        <v>2.4</v>
      </c>
      <c r="C402" t="s">
        <v>17</v>
      </c>
      <c r="D402" s="1">
        <f t="shared" si="6"/>
        <v>-0.36339522546419101</v>
      </c>
    </row>
    <row r="403" spans="1:4" x14ac:dyDescent="0.25">
      <c r="A403" s="3">
        <v>45392</v>
      </c>
      <c r="B403" s="5">
        <v>2.42</v>
      </c>
      <c r="C403" t="s">
        <v>17</v>
      </c>
      <c r="D403" s="1">
        <f t="shared" si="6"/>
        <v>-0.35809018567639261</v>
      </c>
    </row>
    <row r="404" spans="1:4" x14ac:dyDescent="0.25">
      <c r="A404" s="3">
        <v>45393</v>
      </c>
      <c r="B404" s="5">
        <v>2.52</v>
      </c>
      <c r="C404" t="s">
        <v>17</v>
      </c>
      <c r="D404" s="1">
        <f t="shared" si="6"/>
        <v>-0.33156498673740054</v>
      </c>
    </row>
    <row r="405" spans="1:4" x14ac:dyDescent="0.25">
      <c r="A405" s="3">
        <v>45394</v>
      </c>
      <c r="B405" s="5">
        <v>2.29</v>
      </c>
      <c r="C405" t="s">
        <v>17</v>
      </c>
      <c r="D405" s="1">
        <f t="shared" si="6"/>
        <v>-0.39257294429708223</v>
      </c>
    </row>
    <row r="406" spans="1:4" x14ac:dyDescent="0.25">
      <c r="A406" s="3">
        <v>45397</v>
      </c>
      <c r="B406" s="5">
        <v>2.2000000000000002</v>
      </c>
      <c r="C406" t="s">
        <v>17</v>
      </c>
      <c r="D406" s="1">
        <f t="shared" si="6"/>
        <v>-0.41644562334217505</v>
      </c>
    </row>
    <row r="407" spans="1:4" x14ac:dyDescent="0.25">
      <c r="A407" s="3">
        <v>45398</v>
      </c>
      <c r="B407" s="5">
        <v>2.14</v>
      </c>
      <c r="C407" t="s">
        <v>17</v>
      </c>
      <c r="D407" s="1">
        <f t="shared" si="6"/>
        <v>-0.43236074270557023</v>
      </c>
    </row>
    <row r="408" spans="1:4" x14ac:dyDescent="0.25">
      <c r="A408" s="3">
        <v>45399</v>
      </c>
      <c r="B408" s="5">
        <v>2.11</v>
      </c>
      <c r="C408" t="s">
        <v>17</v>
      </c>
      <c r="D408" s="1">
        <f t="shared" si="6"/>
        <v>-0.44031830238726799</v>
      </c>
    </row>
    <row r="409" spans="1:4" x14ac:dyDescent="0.25">
      <c r="A409" s="3">
        <v>45400</v>
      </c>
      <c r="B409" s="5">
        <v>2.11</v>
      </c>
      <c r="C409" t="s">
        <v>17</v>
      </c>
      <c r="D409" s="1">
        <f t="shared" si="6"/>
        <v>-0.44031830238726799</v>
      </c>
    </row>
    <row r="410" spans="1:4" x14ac:dyDescent="0.25">
      <c r="A410" s="3">
        <v>45401</v>
      </c>
      <c r="B410" s="5">
        <v>2.0499999999999998</v>
      </c>
      <c r="C410" t="s">
        <v>17</v>
      </c>
      <c r="D410" s="1">
        <f t="shared" si="6"/>
        <v>-0.45623342175066317</v>
      </c>
    </row>
    <row r="411" spans="1:4" x14ac:dyDescent="0.25">
      <c r="A411" s="3">
        <v>45404</v>
      </c>
      <c r="B411" s="5">
        <v>1.83</v>
      </c>
      <c r="C411" t="s">
        <v>17</v>
      </c>
      <c r="D411" s="1">
        <f t="shared" si="6"/>
        <v>-0.51458885941644561</v>
      </c>
    </row>
    <row r="412" spans="1:4" x14ac:dyDescent="0.25">
      <c r="A412" s="3">
        <v>45405</v>
      </c>
      <c r="B412" s="5">
        <v>1.88</v>
      </c>
      <c r="C412" t="s">
        <v>17</v>
      </c>
      <c r="D412" s="1">
        <f t="shared" si="6"/>
        <v>-0.50132625994694968</v>
      </c>
    </row>
    <row r="413" spans="1:4" x14ac:dyDescent="0.25">
      <c r="A413" s="3">
        <v>45406</v>
      </c>
      <c r="B413" s="5">
        <v>1.93</v>
      </c>
      <c r="C413" t="s">
        <v>17</v>
      </c>
      <c r="D413" s="1">
        <f t="shared" si="6"/>
        <v>-0.48806366047745364</v>
      </c>
    </row>
    <row r="414" spans="1:4" x14ac:dyDescent="0.25">
      <c r="A414" s="3">
        <v>45407</v>
      </c>
      <c r="B414" s="5">
        <v>1.92</v>
      </c>
      <c r="C414" t="s">
        <v>17</v>
      </c>
      <c r="D414" s="1">
        <f t="shared" si="6"/>
        <v>-0.49071618037135278</v>
      </c>
    </row>
    <row r="415" spans="1:4" x14ac:dyDescent="0.25">
      <c r="A415" s="3">
        <v>45408</v>
      </c>
      <c r="B415" s="5">
        <v>2.04</v>
      </c>
      <c r="C415" t="s">
        <v>17</v>
      </c>
      <c r="D415" s="1">
        <f t="shared" si="6"/>
        <v>-0.45888594164456231</v>
      </c>
    </row>
    <row r="416" spans="1:4" x14ac:dyDescent="0.25">
      <c r="A416" s="3">
        <v>45411</v>
      </c>
      <c r="B416" s="5">
        <v>2.09</v>
      </c>
      <c r="C416" t="s">
        <v>17</v>
      </c>
      <c r="D416" s="1">
        <f t="shared" si="6"/>
        <v>-0.44562334217506638</v>
      </c>
    </row>
    <row r="417" spans="1:4" x14ac:dyDescent="0.25">
      <c r="A417" s="3">
        <v>45412</v>
      </c>
      <c r="B417" s="5">
        <v>2.09</v>
      </c>
      <c r="C417" t="s">
        <v>17</v>
      </c>
      <c r="D417" s="1">
        <f t="shared" si="6"/>
        <v>-0.44562334217506638</v>
      </c>
    </row>
    <row r="418" spans="1:4" x14ac:dyDescent="0.25">
      <c r="A418" s="3">
        <v>45413</v>
      </c>
      <c r="B418" s="5">
        <v>2.2599999999999998</v>
      </c>
      <c r="C418" t="s">
        <v>17</v>
      </c>
      <c r="D418" s="1">
        <f t="shared" si="6"/>
        <v>-0.40053050397877987</v>
      </c>
    </row>
    <row r="419" spans="1:4" x14ac:dyDescent="0.25">
      <c r="A419" s="3">
        <v>45414</v>
      </c>
      <c r="B419" s="5">
        <v>2.2999999999999998</v>
      </c>
      <c r="C419" t="s">
        <v>17</v>
      </c>
      <c r="D419" s="1">
        <f t="shared" si="6"/>
        <v>-0.38992042440318309</v>
      </c>
    </row>
    <row r="420" spans="1:4" x14ac:dyDescent="0.25">
      <c r="A420" s="3">
        <v>45415</v>
      </c>
      <c r="B420" s="5">
        <v>2.11</v>
      </c>
      <c r="C420" t="s">
        <v>17</v>
      </c>
      <c r="D420" s="1">
        <f t="shared" si="6"/>
        <v>-0.44031830238726799</v>
      </c>
    </row>
    <row r="421" spans="1:4" x14ac:dyDescent="0.25">
      <c r="A421" s="3">
        <v>45418</v>
      </c>
      <c r="B421" s="5">
        <v>2.2400000000000002</v>
      </c>
      <c r="C421" t="s">
        <v>17</v>
      </c>
      <c r="D421" s="1">
        <f t="shared" si="6"/>
        <v>-0.40583554376657816</v>
      </c>
    </row>
    <row r="422" spans="1:4" x14ac:dyDescent="0.25">
      <c r="A422" s="3">
        <v>45419</v>
      </c>
      <c r="B422" s="5">
        <v>2.33</v>
      </c>
      <c r="C422" t="s">
        <v>17</v>
      </c>
      <c r="D422" s="1">
        <f t="shared" si="6"/>
        <v>-0.38196286472148544</v>
      </c>
    </row>
    <row r="423" spans="1:4" x14ac:dyDescent="0.25">
      <c r="A423" s="3">
        <v>45420</v>
      </c>
      <c r="B423" s="5">
        <v>2.3199999999999998</v>
      </c>
      <c r="C423" t="s">
        <v>17</v>
      </c>
      <c r="D423" s="1">
        <f t="shared" si="6"/>
        <v>-0.38461538461538469</v>
      </c>
    </row>
    <row r="424" spans="1:4" x14ac:dyDescent="0.25">
      <c r="A424" s="3">
        <v>45421</v>
      </c>
      <c r="B424" s="5">
        <v>2.36</v>
      </c>
      <c r="C424" t="s">
        <v>17</v>
      </c>
      <c r="D424" s="1">
        <f t="shared" si="6"/>
        <v>-0.37400530503978779</v>
      </c>
    </row>
    <row r="425" spans="1:4" x14ac:dyDescent="0.25">
      <c r="A425" s="3">
        <v>45422</v>
      </c>
      <c r="B425" s="5">
        <v>2.21</v>
      </c>
      <c r="C425" t="s">
        <v>17</v>
      </c>
      <c r="D425" s="1">
        <f t="shared" si="6"/>
        <v>-0.41379310344827591</v>
      </c>
    </row>
    <row r="426" spans="1:4" x14ac:dyDescent="0.25">
      <c r="A426" s="3">
        <v>45425</v>
      </c>
      <c r="B426" s="5">
        <v>2.2000000000000002</v>
      </c>
      <c r="C426" t="s">
        <v>17</v>
      </c>
      <c r="D426" s="1">
        <f t="shared" si="6"/>
        <v>-0.41644562334217505</v>
      </c>
    </row>
    <row r="427" spans="1:4" x14ac:dyDescent="0.25">
      <c r="A427" s="3">
        <v>45426</v>
      </c>
      <c r="B427" s="5">
        <v>2.1</v>
      </c>
      <c r="C427" t="s">
        <v>17</v>
      </c>
      <c r="D427" s="1">
        <f t="shared" si="6"/>
        <v>-0.44297082228116713</v>
      </c>
    </row>
    <row r="428" spans="1:4" x14ac:dyDescent="0.25">
      <c r="A428" s="3">
        <v>45427</v>
      </c>
      <c r="B428" s="5">
        <v>2.2200000000000002</v>
      </c>
      <c r="C428" t="s">
        <v>17</v>
      </c>
      <c r="D428" s="1">
        <f t="shared" si="6"/>
        <v>-0.41114058355437666</v>
      </c>
    </row>
    <row r="429" spans="1:4" x14ac:dyDescent="0.25">
      <c r="A429" s="3">
        <v>45428</v>
      </c>
      <c r="B429" s="5">
        <v>2.17</v>
      </c>
      <c r="C429" t="s">
        <v>17</v>
      </c>
      <c r="D429" s="1">
        <f t="shared" si="6"/>
        <v>-0.4244031830238727</v>
      </c>
    </row>
    <row r="430" spans="1:4" x14ac:dyDescent="0.25">
      <c r="A430" s="3">
        <v>45429</v>
      </c>
      <c r="B430" s="5">
        <v>2.2999999999999998</v>
      </c>
      <c r="C430" t="s">
        <v>17</v>
      </c>
      <c r="D430" s="1">
        <f t="shared" si="6"/>
        <v>-0.38992042440318309</v>
      </c>
    </row>
    <row r="431" spans="1:4" x14ac:dyDescent="0.25">
      <c r="A431" s="3">
        <v>45433</v>
      </c>
      <c r="B431" s="5">
        <v>2.42</v>
      </c>
      <c r="C431" t="s">
        <v>17</v>
      </c>
      <c r="D431" s="1">
        <f t="shared" si="6"/>
        <v>-0.35809018567639261</v>
      </c>
    </row>
    <row r="432" spans="1:4" x14ac:dyDescent="0.25">
      <c r="A432" s="3">
        <v>45434</v>
      </c>
      <c r="B432" s="5">
        <v>2.39</v>
      </c>
      <c r="C432" t="s">
        <v>17</v>
      </c>
      <c r="D432" s="1">
        <f t="shared" si="6"/>
        <v>-0.36604774535809015</v>
      </c>
    </row>
    <row r="433" spans="1:4" x14ac:dyDescent="0.25">
      <c r="A433" s="3">
        <v>45435</v>
      </c>
      <c r="B433" s="5">
        <v>2.39</v>
      </c>
      <c r="C433" t="s">
        <v>17</v>
      </c>
      <c r="D433" s="1">
        <f t="shared" si="6"/>
        <v>-0.36604774535809015</v>
      </c>
    </row>
    <row r="434" spans="1:4" x14ac:dyDescent="0.25">
      <c r="A434" s="3">
        <v>45436</v>
      </c>
      <c r="B434" s="5">
        <v>2.41</v>
      </c>
      <c r="C434" t="s">
        <v>17</v>
      </c>
      <c r="D434" s="1">
        <f t="shared" si="6"/>
        <v>-0.36074270557029176</v>
      </c>
    </row>
    <row r="435" spans="1:4" x14ac:dyDescent="0.25">
      <c r="A435" s="3">
        <v>45439</v>
      </c>
      <c r="B435" s="5">
        <v>2.2999999999999998</v>
      </c>
      <c r="C435" t="s">
        <v>17</v>
      </c>
      <c r="D435" s="1">
        <f t="shared" si="6"/>
        <v>-0.38992042440318309</v>
      </c>
    </row>
    <row r="436" spans="1:4" x14ac:dyDescent="0.25">
      <c r="A436" s="3">
        <v>45440</v>
      </c>
      <c r="B436" s="5">
        <v>2.3199999999999998</v>
      </c>
      <c r="C436" t="s">
        <v>17</v>
      </c>
      <c r="D436" s="1">
        <f t="shared" si="6"/>
        <v>-0.38461538461538469</v>
      </c>
    </row>
    <row r="437" spans="1:4" x14ac:dyDescent="0.25">
      <c r="A437" s="3">
        <v>45441</v>
      </c>
      <c r="B437" s="5">
        <v>2.36</v>
      </c>
      <c r="C437" t="s">
        <v>17</v>
      </c>
      <c r="D437" s="1">
        <f t="shared" si="6"/>
        <v>-0.37400530503978779</v>
      </c>
    </row>
    <row r="438" spans="1:4" x14ac:dyDescent="0.25">
      <c r="A438" s="3">
        <v>45442</v>
      </c>
      <c r="B438" s="5">
        <v>2.39</v>
      </c>
      <c r="C438" t="s">
        <v>17</v>
      </c>
      <c r="D438" s="1">
        <f t="shared" si="6"/>
        <v>-0.36604774535809015</v>
      </c>
    </row>
    <row r="439" spans="1:4" x14ac:dyDescent="0.25">
      <c r="A439" s="3">
        <v>45443</v>
      </c>
      <c r="B439" s="5">
        <v>2.2999999999999998</v>
      </c>
      <c r="C439" t="s">
        <v>17</v>
      </c>
      <c r="D439" s="1">
        <f t="shared" si="6"/>
        <v>-0.38992042440318309</v>
      </c>
    </row>
    <row r="440" spans="1:4" x14ac:dyDescent="0.25">
      <c r="A440" s="3">
        <v>45446</v>
      </c>
      <c r="B440" s="5">
        <v>2.0699999999999998</v>
      </c>
      <c r="C440" t="s">
        <v>17</v>
      </c>
      <c r="D440" s="1">
        <f t="shared" si="6"/>
        <v>-0.45092838196286478</v>
      </c>
    </row>
    <row r="441" spans="1:4" x14ac:dyDescent="0.25">
      <c r="A441" s="3">
        <v>45447</v>
      </c>
      <c r="B441" s="5">
        <v>2.0499999999999998</v>
      </c>
      <c r="C441" t="s">
        <v>17</v>
      </c>
      <c r="D441" s="1">
        <f t="shared" si="6"/>
        <v>-0.45623342175066317</v>
      </c>
    </row>
    <row r="442" spans="1:4" x14ac:dyDescent="0.25">
      <c r="A442" s="3">
        <v>45448</v>
      </c>
      <c r="B442" s="5">
        <v>1.99</v>
      </c>
      <c r="C442" t="s">
        <v>17</v>
      </c>
      <c r="D442" s="1">
        <f t="shared" si="6"/>
        <v>-0.47214854111405835</v>
      </c>
    </row>
    <row r="443" spans="1:4" x14ac:dyDescent="0.25">
      <c r="A443" s="3">
        <v>45449</v>
      </c>
      <c r="B443" s="5">
        <v>2.0099999999999998</v>
      </c>
      <c r="C443" t="s">
        <v>17</v>
      </c>
      <c r="D443" s="1">
        <f t="shared" si="6"/>
        <v>-0.46684350132625996</v>
      </c>
    </row>
    <row r="444" spans="1:4" x14ac:dyDescent="0.25">
      <c r="A444" s="3">
        <v>45450</v>
      </c>
      <c r="B444" s="5">
        <v>1.95</v>
      </c>
      <c r="C444" t="s">
        <v>17</v>
      </c>
      <c r="D444" s="1">
        <f t="shared" si="6"/>
        <v>-0.48275862068965514</v>
      </c>
    </row>
    <row r="445" spans="1:4" x14ac:dyDescent="0.25">
      <c r="A445" s="3">
        <v>45453</v>
      </c>
      <c r="B445" s="5">
        <v>2.02</v>
      </c>
      <c r="C445" t="s">
        <v>17</v>
      </c>
      <c r="D445" s="1">
        <f t="shared" si="6"/>
        <v>-0.46419098143236071</v>
      </c>
    </row>
    <row r="446" spans="1:4" x14ac:dyDescent="0.25">
      <c r="A446" s="3">
        <v>45454</v>
      </c>
      <c r="B446" s="5">
        <v>1.91</v>
      </c>
      <c r="C446" t="s">
        <v>17</v>
      </c>
      <c r="D446" s="1">
        <f t="shared" si="6"/>
        <v>-0.49336870026525204</v>
      </c>
    </row>
    <row r="447" spans="1:4" x14ac:dyDescent="0.25">
      <c r="A447" s="3">
        <v>45455</v>
      </c>
      <c r="B447" s="5">
        <v>2.0099999999999998</v>
      </c>
      <c r="C447" t="s">
        <v>17</v>
      </c>
      <c r="D447" s="1">
        <f t="shared" si="6"/>
        <v>-0.46684350132625996</v>
      </c>
    </row>
    <row r="448" spans="1:4" x14ac:dyDescent="0.25">
      <c r="A448" s="3">
        <v>45456</v>
      </c>
      <c r="B448" s="5">
        <v>2.06</v>
      </c>
      <c r="C448" t="s">
        <v>17</v>
      </c>
      <c r="D448" s="1">
        <f t="shared" si="6"/>
        <v>-0.45358090185676392</v>
      </c>
    </row>
    <row r="449" spans="1:4" x14ac:dyDescent="0.25">
      <c r="A449" s="3">
        <v>45457</v>
      </c>
      <c r="B449" s="5">
        <v>2</v>
      </c>
      <c r="C449" t="s">
        <v>17</v>
      </c>
      <c r="D449" s="1">
        <f t="shared" si="6"/>
        <v>-0.4694960212201591</v>
      </c>
    </row>
    <row r="450" spans="1:4" x14ac:dyDescent="0.25">
      <c r="A450" s="3">
        <v>45460</v>
      </c>
      <c r="B450" s="5">
        <v>2.09</v>
      </c>
      <c r="C450" t="s">
        <v>17</v>
      </c>
      <c r="D450" s="1">
        <f t="shared" ref="D450:D513" si="7">(B450/B$2-1)</f>
        <v>-0.44562334217506638</v>
      </c>
    </row>
    <row r="451" spans="1:4" x14ac:dyDescent="0.25">
      <c r="A451" s="3">
        <v>45461</v>
      </c>
      <c r="B451" s="5">
        <v>2.0699999999999998</v>
      </c>
      <c r="C451" t="s">
        <v>17</v>
      </c>
      <c r="D451" s="1">
        <f t="shared" si="7"/>
        <v>-0.45092838196286478</v>
      </c>
    </row>
    <row r="452" spans="1:4" x14ac:dyDescent="0.25">
      <c r="A452" s="3">
        <v>45462</v>
      </c>
      <c r="B452" s="5">
        <v>1.97</v>
      </c>
      <c r="C452" t="s">
        <v>17</v>
      </c>
      <c r="D452" s="1">
        <f t="shared" si="7"/>
        <v>-0.47745358090185674</v>
      </c>
    </row>
    <row r="453" spans="1:4" x14ac:dyDescent="0.25">
      <c r="A453" s="3">
        <v>45463</v>
      </c>
      <c r="B453" s="5">
        <v>1.88</v>
      </c>
      <c r="C453" t="s">
        <v>17</v>
      </c>
      <c r="D453" s="1">
        <f t="shared" si="7"/>
        <v>-0.50132625994694968</v>
      </c>
    </row>
    <row r="454" spans="1:4" x14ac:dyDescent="0.25">
      <c r="A454" s="3">
        <v>45464</v>
      </c>
      <c r="B454" s="5">
        <v>1.78</v>
      </c>
      <c r="C454" t="s">
        <v>17</v>
      </c>
      <c r="D454" s="1">
        <f t="shared" si="7"/>
        <v>-0.52785145888594165</v>
      </c>
    </row>
    <row r="455" spans="1:4" x14ac:dyDescent="0.25">
      <c r="A455" s="3">
        <v>45467</v>
      </c>
      <c r="B455" s="5">
        <v>1.78</v>
      </c>
      <c r="C455" t="s">
        <v>17</v>
      </c>
      <c r="D455" s="1">
        <f t="shared" si="7"/>
        <v>-0.52785145888594165</v>
      </c>
    </row>
    <row r="456" spans="1:4" x14ac:dyDescent="0.25">
      <c r="A456" s="3">
        <v>45468</v>
      </c>
      <c r="B456" s="5">
        <v>1.86</v>
      </c>
      <c r="C456" t="s">
        <v>17</v>
      </c>
      <c r="D456" s="1">
        <f t="shared" si="7"/>
        <v>-0.50663129973474796</v>
      </c>
    </row>
    <row r="457" spans="1:4" x14ac:dyDescent="0.25">
      <c r="A457" s="3">
        <v>45469</v>
      </c>
      <c r="B457" s="5">
        <v>2.0299999999999998</v>
      </c>
      <c r="C457" t="s">
        <v>17</v>
      </c>
      <c r="D457" s="1">
        <f t="shared" si="7"/>
        <v>-0.46153846153846156</v>
      </c>
    </row>
    <row r="458" spans="1:4" x14ac:dyDescent="0.25">
      <c r="A458" s="3">
        <v>45470</v>
      </c>
      <c r="B458" s="5">
        <v>2.06</v>
      </c>
      <c r="C458" t="s">
        <v>17</v>
      </c>
      <c r="D458" s="1">
        <f t="shared" si="7"/>
        <v>-0.45358090185676392</v>
      </c>
    </row>
    <row r="459" spans="1:4" x14ac:dyDescent="0.25">
      <c r="A459" s="3">
        <v>45471</v>
      </c>
      <c r="B459" s="5">
        <v>2.06</v>
      </c>
      <c r="C459" t="s">
        <v>17</v>
      </c>
      <c r="D459" s="1">
        <f t="shared" si="7"/>
        <v>-0.45358090185676392</v>
      </c>
    </row>
    <row r="460" spans="1:4" x14ac:dyDescent="0.25">
      <c r="A460" s="3">
        <v>45475</v>
      </c>
      <c r="B460" s="5">
        <v>1.97</v>
      </c>
      <c r="C460" t="s">
        <v>17</v>
      </c>
      <c r="D460" s="1">
        <f t="shared" si="7"/>
        <v>-0.47745358090185674</v>
      </c>
    </row>
    <row r="461" spans="1:4" x14ac:dyDescent="0.25">
      <c r="A461" s="3">
        <v>45476</v>
      </c>
      <c r="B461" s="5">
        <v>2.0699999999999998</v>
      </c>
      <c r="C461" t="s">
        <v>17</v>
      </c>
      <c r="D461" s="1">
        <f t="shared" si="7"/>
        <v>-0.45092838196286478</v>
      </c>
    </row>
    <row r="462" spans="1:4" x14ac:dyDescent="0.25">
      <c r="A462" s="3">
        <v>45477</v>
      </c>
      <c r="B462" s="5">
        <v>1.92</v>
      </c>
      <c r="C462" t="s">
        <v>17</v>
      </c>
      <c r="D462" s="1">
        <f t="shared" si="7"/>
        <v>-0.49071618037135278</v>
      </c>
    </row>
    <row r="463" spans="1:4" x14ac:dyDescent="0.25">
      <c r="A463" s="3">
        <v>45478</v>
      </c>
      <c r="B463" s="5">
        <v>1.89</v>
      </c>
      <c r="C463" t="s">
        <v>17</v>
      </c>
      <c r="D463" s="1">
        <f t="shared" si="7"/>
        <v>-0.49867374005305043</v>
      </c>
    </row>
    <row r="464" spans="1:4" x14ac:dyDescent="0.25">
      <c r="A464" s="3">
        <v>45481</v>
      </c>
      <c r="B464" s="5">
        <v>1.88</v>
      </c>
      <c r="C464" t="s">
        <v>17</v>
      </c>
      <c r="D464" s="1">
        <f t="shared" si="7"/>
        <v>-0.50132625994694968</v>
      </c>
    </row>
    <row r="465" spans="1:4" x14ac:dyDescent="0.25">
      <c r="A465" s="3">
        <v>45482</v>
      </c>
      <c r="B465" s="5">
        <v>1.9</v>
      </c>
      <c r="C465" t="s">
        <v>17</v>
      </c>
      <c r="D465" s="1">
        <f t="shared" si="7"/>
        <v>-0.49602122015915118</v>
      </c>
    </row>
    <row r="466" spans="1:4" x14ac:dyDescent="0.25">
      <c r="A466" s="3">
        <v>45483</v>
      </c>
      <c r="B466" s="5">
        <v>2.09</v>
      </c>
      <c r="C466" t="s">
        <v>17</v>
      </c>
      <c r="D466" s="1">
        <f t="shared" si="7"/>
        <v>-0.44562334217506638</v>
      </c>
    </row>
    <row r="467" spans="1:4" x14ac:dyDescent="0.25">
      <c r="A467" s="3">
        <v>45484</v>
      </c>
      <c r="B467" s="5">
        <v>2.06</v>
      </c>
      <c r="C467" t="s">
        <v>17</v>
      </c>
      <c r="D467" s="1">
        <f t="shared" si="7"/>
        <v>-0.45358090185676392</v>
      </c>
    </row>
    <row r="468" spans="1:4" x14ac:dyDescent="0.25">
      <c r="A468" s="3">
        <v>45485</v>
      </c>
      <c r="B468" s="5">
        <v>2.09</v>
      </c>
      <c r="C468" t="s">
        <v>17</v>
      </c>
      <c r="D468" s="1">
        <f t="shared" si="7"/>
        <v>-0.44562334217506638</v>
      </c>
    </row>
    <row r="469" spans="1:4" x14ac:dyDescent="0.25">
      <c r="A469" s="3">
        <v>45488</v>
      </c>
      <c r="B469" s="5">
        <v>2</v>
      </c>
      <c r="C469" t="s">
        <v>17</v>
      </c>
      <c r="D469" s="1">
        <f t="shared" si="7"/>
        <v>-0.4694960212201591</v>
      </c>
    </row>
    <row r="470" spans="1:4" x14ac:dyDescent="0.25">
      <c r="A470" s="3">
        <v>45489</v>
      </c>
      <c r="B470" s="5">
        <v>2.02</v>
      </c>
      <c r="C470" t="s">
        <v>17</v>
      </c>
      <c r="D470" s="1">
        <f t="shared" si="7"/>
        <v>-0.46419098143236071</v>
      </c>
    </row>
    <row r="471" spans="1:4" x14ac:dyDescent="0.25">
      <c r="A471" s="3">
        <v>45490</v>
      </c>
      <c r="B471" s="5">
        <v>1.67</v>
      </c>
      <c r="C471" t="s">
        <v>17</v>
      </c>
      <c r="D471" s="1">
        <f t="shared" si="7"/>
        <v>-0.55702917771883298</v>
      </c>
    </row>
    <row r="472" spans="1:4" x14ac:dyDescent="0.25">
      <c r="A472" s="3">
        <v>45491</v>
      </c>
      <c r="B472" s="5">
        <v>1.52</v>
      </c>
      <c r="C472" t="s">
        <v>17</v>
      </c>
      <c r="D472" s="1">
        <f t="shared" si="7"/>
        <v>-0.59681697612732099</v>
      </c>
    </row>
    <row r="473" spans="1:4" x14ac:dyDescent="0.25">
      <c r="A473" s="3">
        <v>45492</v>
      </c>
      <c r="B473" s="5">
        <v>1.54</v>
      </c>
      <c r="C473" t="s">
        <v>17</v>
      </c>
      <c r="D473" s="1">
        <f t="shared" si="7"/>
        <v>-0.59151193633952248</v>
      </c>
    </row>
    <row r="474" spans="1:4" x14ac:dyDescent="0.25">
      <c r="A474" s="3">
        <v>45495</v>
      </c>
      <c r="B474" s="5">
        <v>1.58</v>
      </c>
      <c r="C474" t="s">
        <v>17</v>
      </c>
      <c r="D474" s="1">
        <f t="shared" si="7"/>
        <v>-0.58090185676392569</v>
      </c>
    </row>
    <row r="475" spans="1:4" x14ac:dyDescent="0.25">
      <c r="A475" s="3">
        <v>45496</v>
      </c>
      <c r="B475" s="5">
        <v>1.56</v>
      </c>
      <c r="C475" t="s">
        <v>17</v>
      </c>
      <c r="D475" s="1">
        <f t="shared" si="7"/>
        <v>-0.5862068965517242</v>
      </c>
    </row>
    <row r="476" spans="1:4" x14ac:dyDescent="0.25">
      <c r="A476" s="3">
        <v>45497</v>
      </c>
      <c r="B476" s="5">
        <v>1.31</v>
      </c>
      <c r="C476" t="s">
        <v>17</v>
      </c>
      <c r="D476" s="1">
        <f t="shared" si="7"/>
        <v>-0.65251989389920428</v>
      </c>
    </row>
    <row r="477" spans="1:4" x14ac:dyDescent="0.25">
      <c r="A477" s="3">
        <v>45498</v>
      </c>
      <c r="B477" s="5">
        <v>1.32</v>
      </c>
      <c r="C477" t="s">
        <v>17</v>
      </c>
      <c r="D477" s="1">
        <f t="shared" si="7"/>
        <v>-0.64986737400530503</v>
      </c>
    </row>
    <row r="478" spans="1:4" x14ac:dyDescent="0.25">
      <c r="A478" s="3">
        <v>45499</v>
      </c>
      <c r="B478" s="5">
        <v>1.32</v>
      </c>
      <c r="C478" t="s">
        <v>17</v>
      </c>
      <c r="D478" s="1">
        <f t="shared" si="7"/>
        <v>-0.64986737400530503</v>
      </c>
    </row>
    <row r="479" spans="1:4" x14ac:dyDescent="0.25">
      <c r="A479" s="3">
        <v>45502</v>
      </c>
      <c r="B479" s="5">
        <v>1.27</v>
      </c>
      <c r="C479" t="s">
        <v>17</v>
      </c>
      <c r="D479" s="1">
        <f t="shared" si="7"/>
        <v>-0.66312997347480107</v>
      </c>
    </row>
    <row r="480" spans="1:4" x14ac:dyDescent="0.25">
      <c r="A480" s="3">
        <v>45503</v>
      </c>
      <c r="B480" s="5">
        <v>1.29</v>
      </c>
      <c r="C480" t="s">
        <v>17</v>
      </c>
      <c r="D480" s="1">
        <f t="shared" si="7"/>
        <v>-0.65782493368700257</v>
      </c>
    </row>
    <row r="481" spans="1:4" x14ac:dyDescent="0.25">
      <c r="A481" s="3">
        <v>45504</v>
      </c>
      <c r="B481" s="5">
        <v>1.3</v>
      </c>
      <c r="C481" t="s">
        <v>17</v>
      </c>
      <c r="D481" s="1">
        <f t="shared" si="7"/>
        <v>-0.65517241379310343</v>
      </c>
    </row>
    <row r="482" spans="1:4" x14ac:dyDescent="0.25">
      <c r="A482" s="3">
        <v>45505</v>
      </c>
      <c r="B482" s="5">
        <v>1.26</v>
      </c>
      <c r="C482" t="s">
        <v>17</v>
      </c>
      <c r="D482" s="1">
        <f t="shared" si="7"/>
        <v>-0.66578249336870021</v>
      </c>
    </row>
    <row r="483" spans="1:4" x14ac:dyDescent="0.25">
      <c r="A483" s="3">
        <v>45506</v>
      </c>
      <c r="B483" s="5">
        <v>1.22</v>
      </c>
      <c r="C483" t="s">
        <v>17</v>
      </c>
      <c r="D483" s="1">
        <f t="shared" si="7"/>
        <v>-0.67639257294429711</v>
      </c>
    </row>
    <row r="484" spans="1:4" x14ac:dyDescent="0.25">
      <c r="A484" s="3">
        <v>45510</v>
      </c>
      <c r="B484" s="5">
        <v>1.2</v>
      </c>
      <c r="C484" t="s">
        <v>17</v>
      </c>
      <c r="D484" s="1">
        <f t="shared" si="7"/>
        <v>-0.6816976127320955</v>
      </c>
    </row>
    <row r="485" spans="1:4" x14ac:dyDescent="0.25">
      <c r="A485" s="3">
        <v>45511</v>
      </c>
      <c r="B485" s="5">
        <v>1.1299999999999999</v>
      </c>
      <c r="C485" t="s">
        <v>17</v>
      </c>
      <c r="D485" s="1">
        <f t="shared" si="7"/>
        <v>-0.70026525198938994</v>
      </c>
    </row>
    <row r="486" spans="1:4" x14ac:dyDescent="0.25">
      <c r="A486" s="3">
        <v>45512</v>
      </c>
      <c r="B486" s="5">
        <v>1.21</v>
      </c>
      <c r="C486" t="s">
        <v>17</v>
      </c>
      <c r="D486" s="1">
        <f t="shared" si="7"/>
        <v>-0.67904509283819636</v>
      </c>
    </row>
    <row r="487" spans="1:4" x14ac:dyDescent="0.25">
      <c r="A487" s="3">
        <v>45513</v>
      </c>
      <c r="B487" s="5">
        <v>1.22</v>
      </c>
      <c r="C487" t="s">
        <v>17</v>
      </c>
      <c r="D487" s="1">
        <f t="shared" si="7"/>
        <v>-0.67639257294429711</v>
      </c>
    </row>
    <row r="488" spans="1:4" x14ac:dyDescent="0.25">
      <c r="A488" s="3">
        <v>45516</v>
      </c>
      <c r="B488" s="5">
        <v>1.31</v>
      </c>
      <c r="C488" t="s">
        <v>17</v>
      </c>
      <c r="D488" s="1">
        <f t="shared" si="7"/>
        <v>-0.65251989389920428</v>
      </c>
    </row>
    <row r="489" spans="1:4" x14ac:dyDescent="0.25">
      <c r="A489" s="3">
        <v>45517</v>
      </c>
      <c r="B489" s="5">
        <v>1.29</v>
      </c>
      <c r="C489" t="s">
        <v>17</v>
      </c>
      <c r="D489" s="1">
        <f t="shared" si="7"/>
        <v>-0.65782493368700257</v>
      </c>
    </row>
    <row r="490" spans="1:4" x14ac:dyDescent="0.25">
      <c r="A490" s="3">
        <v>45518</v>
      </c>
      <c r="B490" s="5">
        <v>1.2</v>
      </c>
      <c r="C490" t="s">
        <v>17</v>
      </c>
      <c r="D490" s="1">
        <f t="shared" si="7"/>
        <v>-0.6816976127320955</v>
      </c>
    </row>
    <row r="491" spans="1:4" x14ac:dyDescent="0.25">
      <c r="A491" s="3">
        <v>45519</v>
      </c>
      <c r="B491" s="5">
        <v>1.3</v>
      </c>
      <c r="C491" t="s">
        <v>17</v>
      </c>
      <c r="D491" s="1">
        <f t="shared" si="7"/>
        <v>-0.65517241379310343</v>
      </c>
    </row>
    <row r="492" spans="1:4" x14ac:dyDescent="0.25">
      <c r="A492" s="3">
        <v>45520</v>
      </c>
      <c r="B492" s="5">
        <v>1.25</v>
      </c>
      <c r="C492" t="s">
        <v>17</v>
      </c>
      <c r="D492" s="1">
        <f t="shared" si="7"/>
        <v>-0.66843501326259946</v>
      </c>
    </row>
    <row r="493" spans="1:4" x14ac:dyDescent="0.25">
      <c r="A493" s="3">
        <v>45523</v>
      </c>
      <c r="B493" s="5">
        <v>1.35</v>
      </c>
      <c r="C493" t="s">
        <v>17</v>
      </c>
      <c r="D493" s="1">
        <f t="shared" si="7"/>
        <v>-0.64190981432360739</v>
      </c>
    </row>
    <row r="494" spans="1:4" x14ac:dyDescent="0.25">
      <c r="A494" s="3">
        <v>45524</v>
      </c>
      <c r="B494" s="5">
        <v>1.36</v>
      </c>
      <c r="C494" t="s">
        <v>17</v>
      </c>
      <c r="D494" s="1">
        <f t="shared" si="7"/>
        <v>-0.63925729442970813</v>
      </c>
    </row>
    <row r="495" spans="1:4" x14ac:dyDescent="0.25">
      <c r="A495" s="3">
        <v>45525</v>
      </c>
      <c r="B495" s="5">
        <v>1.4</v>
      </c>
      <c r="C495" t="s">
        <v>17</v>
      </c>
      <c r="D495" s="1">
        <f t="shared" si="7"/>
        <v>-0.62864721485411146</v>
      </c>
    </row>
    <row r="496" spans="1:4" x14ac:dyDescent="0.25">
      <c r="A496" s="3">
        <v>45526</v>
      </c>
      <c r="B496" s="5">
        <v>1.33</v>
      </c>
      <c r="C496" t="s">
        <v>17</v>
      </c>
      <c r="D496" s="1">
        <f t="shared" si="7"/>
        <v>-0.64721485411140578</v>
      </c>
    </row>
    <row r="497" spans="1:4" x14ac:dyDescent="0.25">
      <c r="A497" s="3">
        <v>45527</v>
      </c>
      <c r="B497" s="5">
        <v>1.44</v>
      </c>
      <c r="C497" t="s">
        <v>17</v>
      </c>
      <c r="D497" s="1">
        <f t="shared" si="7"/>
        <v>-0.61803713527851456</v>
      </c>
    </row>
    <row r="498" spans="1:4" x14ac:dyDescent="0.25">
      <c r="A498" s="3">
        <v>45530</v>
      </c>
      <c r="B498" s="5">
        <v>1.37</v>
      </c>
      <c r="C498" t="s">
        <v>17</v>
      </c>
      <c r="D498" s="1">
        <f t="shared" si="7"/>
        <v>-0.63660477453580899</v>
      </c>
    </row>
    <row r="499" spans="1:4" x14ac:dyDescent="0.25">
      <c r="A499" s="3">
        <v>45531</v>
      </c>
      <c r="B499" s="5">
        <v>1.38</v>
      </c>
      <c r="C499" t="s">
        <v>17</v>
      </c>
      <c r="D499" s="1">
        <f t="shared" si="7"/>
        <v>-0.63395225464190985</v>
      </c>
    </row>
    <row r="500" spans="1:4" x14ac:dyDescent="0.25">
      <c r="A500" s="3">
        <v>45532</v>
      </c>
      <c r="B500" s="5">
        <v>1.3</v>
      </c>
      <c r="C500" t="s">
        <v>17</v>
      </c>
      <c r="D500" s="1">
        <f t="shared" si="7"/>
        <v>-0.65517241379310343</v>
      </c>
    </row>
    <row r="501" spans="1:4" x14ac:dyDescent="0.25">
      <c r="A501" s="3">
        <v>45533</v>
      </c>
      <c r="B501" s="5">
        <v>1.34</v>
      </c>
      <c r="C501" t="s">
        <v>17</v>
      </c>
      <c r="D501" s="1">
        <f t="shared" si="7"/>
        <v>-0.64456233421750664</v>
      </c>
    </row>
    <row r="502" spans="1:4" x14ac:dyDescent="0.25">
      <c r="A502" s="3">
        <v>45534</v>
      </c>
      <c r="B502" s="5">
        <v>1.34</v>
      </c>
      <c r="C502" t="s">
        <v>17</v>
      </c>
      <c r="D502" s="1">
        <f t="shared" si="7"/>
        <v>-0.64456233421750664</v>
      </c>
    </row>
    <row r="503" spans="1:4" x14ac:dyDescent="0.25">
      <c r="A503" s="3">
        <v>45538</v>
      </c>
      <c r="B503" s="5">
        <v>1.21</v>
      </c>
      <c r="C503" t="s">
        <v>17</v>
      </c>
      <c r="D503" s="1">
        <f t="shared" si="7"/>
        <v>-0.67904509283819636</v>
      </c>
    </row>
    <row r="504" spans="1:4" x14ac:dyDescent="0.25">
      <c r="A504" s="3">
        <v>45539</v>
      </c>
      <c r="B504" s="5">
        <v>1.2</v>
      </c>
      <c r="C504" t="s">
        <v>17</v>
      </c>
      <c r="D504" s="1">
        <f t="shared" si="7"/>
        <v>-0.6816976127320955</v>
      </c>
    </row>
    <row r="505" spans="1:4" x14ac:dyDescent="0.25">
      <c r="A505" s="3">
        <v>45540</v>
      </c>
      <c r="B505" s="5">
        <v>1.2</v>
      </c>
      <c r="C505" t="s">
        <v>17</v>
      </c>
      <c r="D505" s="1">
        <f t="shared" si="7"/>
        <v>-0.6816976127320955</v>
      </c>
    </row>
    <row r="506" spans="1:4" x14ac:dyDescent="0.25">
      <c r="A506" s="3">
        <v>45541</v>
      </c>
      <c r="B506" s="5">
        <v>1.17</v>
      </c>
      <c r="C506" t="s">
        <v>17</v>
      </c>
      <c r="D506" s="1">
        <f t="shared" si="7"/>
        <v>-0.68965517241379315</v>
      </c>
    </row>
    <row r="507" spans="1:4" x14ac:dyDescent="0.25">
      <c r="A507" s="3">
        <v>45544</v>
      </c>
      <c r="B507" s="5">
        <v>1.23</v>
      </c>
      <c r="C507" t="s">
        <v>17</v>
      </c>
      <c r="D507" s="1">
        <f t="shared" si="7"/>
        <v>-0.67374005305039786</v>
      </c>
    </row>
    <row r="508" spans="1:4" x14ac:dyDescent="0.25">
      <c r="A508" s="3">
        <v>45545</v>
      </c>
      <c r="B508" s="5">
        <v>1.25</v>
      </c>
      <c r="C508" t="s">
        <v>17</v>
      </c>
      <c r="D508" s="1">
        <f t="shared" si="7"/>
        <v>-0.66843501326259946</v>
      </c>
    </row>
    <row r="509" spans="1:4" x14ac:dyDescent="0.25">
      <c r="A509" s="3">
        <v>45546</v>
      </c>
      <c r="B509" s="5">
        <v>1.36</v>
      </c>
      <c r="C509" t="s">
        <v>17</v>
      </c>
      <c r="D509" s="1">
        <f t="shared" si="7"/>
        <v>-0.63925729442970813</v>
      </c>
    </row>
    <row r="510" spans="1:4" x14ac:dyDescent="0.25">
      <c r="A510" s="3">
        <v>45547</v>
      </c>
      <c r="B510" s="5">
        <v>1.43</v>
      </c>
      <c r="C510" t="s">
        <v>17</v>
      </c>
      <c r="D510" s="1">
        <f t="shared" si="7"/>
        <v>-0.62068965517241381</v>
      </c>
    </row>
    <row r="511" spans="1:4" x14ac:dyDescent="0.25">
      <c r="A511" s="3">
        <v>45548</v>
      </c>
      <c r="B511" s="5">
        <v>1.36</v>
      </c>
      <c r="C511" t="s">
        <v>17</v>
      </c>
      <c r="D511" s="1">
        <f t="shared" si="7"/>
        <v>-0.63925729442970813</v>
      </c>
    </row>
    <row r="512" spans="1:4" x14ac:dyDescent="0.25">
      <c r="A512" s="3">
        <v>45551</v>
      </c>
      <c r="B512" s="5">
        <v>1.39</v>
      </c>
      <c r="C512" t="s">
        <v>17</v>
      </c>
      <c r="D512" s="1">
        <f t="shared" si="7"/>
        <v>-0.63129973474801071</v>
      </c>
    </row>
    <row r="513" spans="1:4" x14ac:dyDescent="0.25">
      <c r="A513" s="3">
        <v>45552</v>
      </c>
      <c r="B513" s="5">
        <v>1.34</v>
      </c>
      <c r="C513" t="s">
        <v>17</v>
      </c>
      <c r="D513" s="1">
        <f t="shared" si="7"/>
        <v>-0.64456233421750664</v>
      </c>
    </row>
    <row r="514" spans="1:4" x14ac:dyDescent="0.25">
      <c r="A514" s="3">
        <v>45553</v>
      </c>
      <c r="B514" s="5">
        <v>1.35</v>
      </c>
      <c r="C514" t="s">
        <v>17</v>
      </c>
      <c r="D514" s="1">
        <f t="shared" ref="D514:D577" si="8">(B514/B$2-1)</f>
        <v>-0.64190981432360739</v>
      </c>
    </row>
    <row r="515" spans="1:4" x14ac:dyDescent="0.25">
      <c r="A515" s="3">
        <v>45554</v>
      </c>
      <c r="B515" s="5">
        <v>1.36</v>
      </c>
      <c r="C515" t="s">
        <v>17</v>
      </c>
      <c r="D515" s="1">
        <f t="shared" si="8"/>
        <v>-0.63925729442970813</v>
      </c>
    </row>
    <row r="516" spans="1:4" x14ac:dyDescent="0.25">
      <c r="A516" s="3">
        <v>45555</v>
      </c>
      <c r="B516" s="5">
        <v>1.38</v>
      </c>
      <c r="C516" t="s">
        <v>17</v>
      </c>
      <c r="D516" s="1">
        <f t="shared" si="8"/>
        <v>-0.63395225464190985</v>
      </c>
    </row>
    <row r="517" spans="1:4" x14ac:dyDescent="0.25">
      <c r="A517" s="3">
        <v>45558</v>
      </c>
      <c r="B517" s="5">
        <v>1.43</v>
      </c>
      <c r="C517" t="s">
        <v>17</v>
      </c>
      <c r="D517" s="1">
        <f t="shared" si="8"/>
        <v>-0.62068965517241381</v>
      </c>
    </row>
    <row r="518" spans="1:4" x14ac:dyDescent="0.25">
      <c r="A518" s="3">
        <v>45559</v>
      </c>
      <c r="B518" s="5">
        <v>1.45</v>
      </c>
      <c r="C518" t="s">
        <v>17</v>
      </c>
      <c r="D518" s="1">
        <f t="shared" si="8"/>
        <v>-0.61538461538461542</v>
      </c>
    </row>
    <row r="519" spans="1:4" x14ac:dyDescent="0.25">
      <c r="A519" s="3">
        <v>45560</v>
      </c>
      <c r="B519" s="5">
        <v>1.45</v>
      </c>
      <c r="C519" t="s">
        <v>17</v>
      </c>
      <c r="D519" s="1">
        <f t="shared" si="8"/>
        <v>-0.61538461538461542</v>
      </c>
    </row>
    <row r="520" spans="1:4" x14ac:dyDescent="0.25">
      <c r="A520" s="3">
        <v>45561</v>
      </c>
      <c r="B520" s="5">
        <v>1.44</v>
      </c>
      <c r="C520" t="s">
        <v>17</v>
      </c>
      <c r="D520" s="1">
        <f t="shared" si="8"/>
        <v>-0.61803713527851456</v>
      </c>
    </row>
    <row r="521" spans="1:4" x14ac:dyDescent="0.25">
      <c r="A521" s="3">
        <v>45562</v>
      </c>
      <c r="B521" s="5">
        <v>1.45</v>
      </c>
      <c r="C521" t="s">
        <v>17</v>
      </c>
      <c r="D521" s="1">
        <f t="shared" si="8"/>
        <v>-0.61538461538461542</v>
      </c>
    </row>
    <row r="522" spans="1:4" x14ac:dyDescent="0.25">
      <c r="A522" s="3">
        <v>45565</v>
      </c>
      <c r="B522" s="5">
        <v>1.42</v>
      </c>
      <c r="C522" t="s">
        <v>17</v>
      </c>
      <c r="D522" s="1">
        <f t="shared" si="8"/>
        <v>-0.62334217506631306</v>
      </c>
    </row>
    <row r="523" spans="1:4" x14ac:dyDescent="0.25">
      <c r="A523" s="3">
        <v>45566</v>
      </c>
      <c r="B523" s="5">
        <v>1.36</v>
      </c>
      <c r="C523" t="s">
        <v>17</v>
      </c>
      <c r="D523" s="1">
        <f t="shared" si="8"/>
        <v>-0.63925729442970813</v>
      </c>
    </row>
    <row r="524" spans="1:4" x14ac:dyDescent="0.25">
      <c r="A524" s="3">
        <v>45567</v>
      </c>
      <c r="B524" s="5">
        <v>1.38</v>
      </c>
      <c r="C524" t="s">
        <v>17</v>
      </c>
      <c r="D524" s="1">
        <f t="shared" si="8"/>
        <v>-0.63395225464190985</v>
      </c>
    </row>
    <row r="525" spans="1:4" x14ac:dyDescent="0.25">
      <c r="A525" s="3">
        <v>45568</v>
      </c>
      <c r="B525" s="5">
        <v>1.33</v>
      </c>
      <c r="C525" t="s">
        <v>17</v>
      </c>
      <c r="D525" s="1">
        <f t="shared" si="8"/>
        <v>-0.64721485411140578</v>
      </c>
    </row>
    <row r="526" spans="1:4" x14ac:dyDescent="0.25">
      <c r="A526" s="3">
        <v>45569</v>
      </c>
      <c r="B526" s="5">
        <v>1.45</v>
      </c>
      <c r="C526" t="s">
        <v>17</v>
      </c>
      <c r="D526" s="1">
        <f t="shared" si="8"/>
        <v>-0.61538461538461542</v>
      </c>
    </row>
    <row r="527" spans="1:4" x14ac:dyDescent="0.25">
      <c r="A527" s="3">
        <v>45572</v>
      </c>
      <c r="B527" s="5">
        <v>1.4</v>
      </c>
      <c r="C527" t="s">
        <v>17</v>
      </c>
      <c r="D527" s="1">
        <f t="shared" si="8"/>
        <v>-0.62864721485411146</v>
      </c>
    </row>
    <row r="528" spans="1:4" x14ac:dyDescent="0.25">
      <c r="A528" s="3">
        <v>45573</v>
      </c>
      <c r="B528" s="5">
        <v>1.0900000000000001</v>
      </c>
      <c r="C528" t="s">
        <v>17</v>
      </c>
      <c r="D528" s="1">
        <f t="shared" si="8"/>
        <v>-0.71087533156498672</v>
      </c>
    </row>
    <row r="529" spans="1:4" x14ac:dyDescent="0.25">
      <c r="A529" s="3">
        <v>45574</v>
      </c>
      <c r="B529" s="5">
        <v>1.1000000000000001</v>
      </c>
      <c r="C529" t="s">
        <v>17</v>
      </c>
      <c r="D529" s="1">
        <f t="shared" si="8"/>
        <v>-0.70822281167108758</v>
      </c>
    </row>
    <row r="530" spans="1:4" x14ac:dyDescent="0.25">
      <c r="A530" s="3">
        <v>45575</v>
      </c>
      <c r="B530" s="5">
        <v>1.1499999999999999</v>
      </c>
      <c r="C530" t="s">
        <v>17</v>
      </c>
      <c r="D530" s="1">
        <f t="shared" si="8"/>
        <v>-0.69496021220159154</v>
      </c>
    </row>
    <row r="531" spans="1:4" x14ac:dyDescent="0.25">
      <c r="A531" s="3">
        <v>45576</v>
      </c>
      <c r="B531" s="5">
        <v>1.1599999999999999</v>
      </c>
      <c r="C531" t="s">
        <v>17</v>
      </c>
      <c r="D531" s="1">
        <f t="shared" si="8"/>
        <v>-0.69230769230769229</v>
      </c>
    </row>
    <row r="532" spans="1:4" x14ac:dyDescent="0.25">
      <c r="A532" s="3">
        <v>45580</v>
      </c>
      <c r="B532" s="5">
        <v>1.1100000000000001</v>
      </c>
      <c r="C532" t="s">
        <v>17</v>
      </c>
      <c r="D532" s="1">
        <f t="shared" si="8"/>
        <v>-0.70557029177718833</v>
      </c>
    </row>
    <row r="533" spans="1:4" x14ac:dyDescent="0.25">
      <c r="A533" s="3">
        <v>45581</v>
      </c>
      <c r="B533" s="5">
        <v>1.2</v>
      </c>
      <c r="C533" t="s">
        <v>17</v>
      </c>
      <c r="D533" s="1">
        <f t="shared" si="8"/>
        <v>-0.6816976127320955</v>
      </c>
    </row>
    <row r="534" spans="1:4" x14ac:dyDescent="0.25">
      <c r="A534" s="3">
        <v>45582</v>
      </c>
      <c r="B534" s="5">
        <v>1.17</v>
      </c>
      <c r="C534" t="s">
        <v>17</v>
      </c>
      <c r="D534" s="1">
        <f t="shared" si="8"/>
        <v>-0.68965517241379315</v>
      </c>
    </row>
    <row r="535" spans="1:4" x14ac:dyDescent="0.25">
      <c r="A535" s="3">
        <v>45583</v>
      </c>
      <c r="B535" s="5">
        <v>1.32</v>
      </c>
      <c r="C535" t="s">
        <v>17</v>
      </c>
      <c r="D535" s="1">
        <f t="shared" si="8"/>
        <v>-0.64986737400530503</v>
      </c>
    </row>
    <row r="536" spans="1:4" x14ac:dyDescent="0.25">
      <c r="A536" s="3">
        <v>45586</v>
      </c>
      <c r="B536" s="5">
        <v>1.25</v>
      </c>
      <c r="C536" t="s">
        <v>17</v>
      </c>
      <c r="D536" s="1">
        <f t="shared" si="8"/>
        <v>-0.66843501326259946</v>
      </c>
    </row>
    <row r="537" spans="1:4" x14ac:dyDescent="0.25">
      <c r="A537" s="3">
        <v>45587</v>
      </c>
      <c r="B537" s="5">
        <v>1.18</v>
      </c>
      <c r="C537" t="s">
        <v>17</v>
      </c>
      <c r="D537" s="1">
        <f t="shared" si="8"/>
        <v>-0.6870026525198939</v>
      </c>
    </row>
    <row r="538" spans="1:4" x14ac:dyDescent="0.25">
      <c r="A538" s="3">
        <v>45588</v>
      </c>
      <c r="B538" s="5">
        <v>1.1200000000000001</v>
      </c>
      <c r="C538" t="s">
        <v>17</v>
      </c>
      <c r="D538" s="1">
        <f t="shared" si="8"/>
        <v>-0.70291777188328908</v>
      </c>
    </row>
    <row r="539" spans="1:4" x14ac:dyDescent="0.25">
      <c r="A539" s="3">
        <v>45589</v>
      </c>
      <c r="B539" s="5">
        <v>1.1100000000000001</v>
      </c>
      <c r="C539" t="s">
        <v>17</v>
      </c>
      <c r="D539" s="1">
        <f t="shared" si="8"/>
        <v>-0.70557029177718833</v>
      </c>
    </row>
    <row r="540" spans="1:4" x14ac:dyDescent="0.25">
      <c r="A540" s="3">
        <v>45590</v>
      </c>
      <c r="B540" s="5">
        <v>1.1299999999999999</v>
      </c>
      <c r="C540" t="s">
        <v>17</v>
      </c>
      <c r="D540" s="1">
        <f t="shared" si="8"/>
        <v>-0.70026525198938994</v>
      </c>
    </row>
    <row r="541" spans="1:4" x14ac:dyDescent="0.25">
      <c r="A541" s="3">
        <v>45593</v>
      </c>
      <c r="B541" s="5">
        <v>1.1299999999999999</v>
      </c>
      <c r="C541" t="s">
        <v>17</v>
      </c>
      <c r="D541" s="1">
        <f t="shared" si="8"/>
        <v>-0.70026525198938994</v>
      </c>
    </row>
    <row r="542" spans="1:4" x14ac:dyDescent="0.25">
      <c r="A542" s="3">
        <v>45594</v>
      </c>
      <c r="B542" s="5">
        <v>1.1499999999999999</v>
      </c>
      <c r="C542" t="s">
        <v>17</v>
      </c>
      <c r="D542" s="1">
        <f t="shared" si="8"/>
        <v>-0.69496021220159154</v>
      </c>
    </row>
    <row r="543" spans="1:4" x14ac:dyDescent="0.25">
      <c r="A543" s="3">
        <v>45595</v>
      </c>
      <c r="B543" s="5">
        <v>1.1000000000000001</v>
      </c>
      <c r="C543" t="s">
        <v>17</v>
      </c>
      <c r="D543" s="1">
        <f t="shared" si="8"/>
        <v>-0.70822281167108758</v>
      </c>
    </row>
    <row r="544" spans="1:4" x14ac:dyDescent="0.25">
      <c r="A544" s="3">
        <v>45596</v>
      </c>
      <c r="B544" s="5">
        <v>1.08</v>
      </c>
      <c r="C544" t="s">
        <v>17</v>
      </c>
      <c r="D544" s="1">
        <f t="shared" si="8"/>
        <v>-0.71352785145888586</v>
      </c>
    </row>
    <row r="545" spans="1:4" x14ac:dyDescent="0.25">
      <c r="A545" s="3">
        <v>45597</v>
      </c>
      <c r="B545" s="5">
        <v>1.08</v>
      </c>
      <c r="C545" t="s">
        <v>17</v>
      </c>
      <c r="D545" s="1">
        <f t="shared" si="8"/>
        <v>-0.71352785145888586</v>
      </c>
    </row>
    <row r="546" spans="1:4" x14ac:dyDescent="0.25">
      <c r="A546" s="3">
        <v>45600</v>
      </c>
      <c r="B546" s="5">
        <v>1.04</v>
      </c>
      <c r="C546" t="s">
        <v>17</v>
      </c>
      <c r="D546" s="1">
        <f t="shared" si="8"/>
        <v>-0.72413793103448276</v>
      </c>
    </row>
    <row r="547" spans="1:4" x14ac:dyDescent="0.25">
      <c r="A547" s="3">
        <v>45601</v>
      </c>
      <c r="B547" s="5">
        <v>1.06</v>
      </c>
      <c r="C547" t="s">
        <v>17</v>
      </c>
      <c r="D547" s="1">
        <f t="shared" si="8"/>
        <v>-0.71883289124668437</v>
      </c>
    </row>
    <row r="548" spans="1:4" x14ac:dyDescent="0.25">
      <c r="A548" s="3">
        <v>45602</v>
      </c>
      <c r="B548" s="5">
        <v>1.06</v>
      </c>
      <c r="C548" t="s">
        <v>17</v>
      </c>
      <c r="D548" s="1">
        <f t="shared" si="8"/>
        <v>-0.71883289124668437</v>
      </c>
    </row>
    <row r="549" spans="1:4" x14ac:dyDescent="0.25">
      <c r="A549" s="3">
        <v>45603</v>
      </c>
      <c r="B549" s="5">
        <v>1.06</v>
      </c>
      <c r="C549" t="s">
        <v>17</v>
      </c>
      <c r="D549" s="1">
        <f t="shared" si="8"/>
        <v>-0.71883289124668437</v>
      </c>
    </row>
    <row r="550" spans="1:4" x14ac:dyDescent="0.25">
      <c r="A550" s="3">
        <v>45604</v>
      </c>
      <c r="B550" s="5">
        <v>1.06</v>
      </c>
      <c r="C550" t="s">
        <v>17</v>
      </c>
      <c r="D550" s="1">
        <f t="shared" si="8"/>
        <v>-0.71883289124668437</v>
      </c>
    </row>
    <row r="551" spans="1:4" x14ac:dyDescent="0.25">
      <c r="A551" s="3">
        <v>45607</v>
      </c>
      <c r="B551" s="5">
        <v>1.06</v>
      </c>
      <c r="C551" t="s">
        <v>17</v>
      </c>
      <c r="D551" s="1">
        <f t="shared" si="8"/>
        <v>-0.71883289124668437</v>
      </c>
    </row>
    <row r="552" spans="1:4" x14ac:dyDescent="0.25">
      <c r="A552" s="3">
        <v>45608</v>
      </c>
      <c r="B552" s="5">
        <v>1.05</v>
      </c>
      <c r="C552" t="s">
        <v>17</v>
      </c>
      <c r="D552" s="1">
        <f t="shared" si="8"/>
        <v>-0.72148541114058351</v>
      </c>
    </row>
    <row r="553" spans="1:4" x14ac:dyDescent="0.25">
      <c r="A553" s="3">
        <v>45609</v>
      </c>
      <c r="B553" s="5">
        <v>1.04</v>
      </c>
      <c r="C553" t="s">
        <v>17</v>
      </c>
      <c r="D553" s="1">
        <f t="shared" si="8"/>
        <v>-0.72413793103448276</v>
      </c>
    </row>
    <row r="554" spans="1:4" x14ac:dyDescent="0.25">
      <c r="A554" s="3">
        <v>45610</v>
      </c>
      <c r="B554" s="5">
        <v>1.05</v>
      </c>
      <c r="C554" t="s">
        <v>17</v>
      </c>
      <c r="D554" s="1">
        <f t="shared" si="8"/>
        <v>-0.72148541114058351</v>
      </c>
    </row>
    <row r="555" spans="1:4" x14ac:dyDescent="0.25">
      <c r="A555" s="3">
        <v>45611</v>
      </c>
      <c r="B555" s="5">
        <v>1.06</v>
      </c>
      <c r="C555" t="s">
        <v>17</v>
      </c>
      <c r="D555" s="1">
        <f t="shared" si="8"/>
        <v>-0.71883289124668437</v>
      </c>
    </row>
    <row r="556" spans="1:4" x14ac:dyDescent="0.25">
      <c r="A556" s="3">
        <v>45614</v>
      </c>
      <c r="B556" s="5">
        <v>1.1100000000000001</v>
      </c>
      <c r="C556" t="s">
        <v>17</v>
      </c>
      <c r="D556" s="1">
        <f t="shared" si="8"/>
        <v>-0.70557029177718833</v>
      </c>
    </row>
    <row r="557" spans="1:4" x14ac:dyDescent="0.25">
      <c r="A557" s="3">
        <v>45615</v>
      </c>
      <c r="B557" s="5">
        <v>1.0900000000000001</v>
      </c>
      <c r="C557" t="s">
        <v>17</v>
      </c>
      <c r="D557" s="1">
        <f t="shared" si="8"/>
        <v>-0.71087533156498672</v>
      </c>
    </row>
    <row r="558" spans="1:4" x14ac:dyDescent="0.25">
      <c r="A558" s="3">
        <v>45616</v>
      </c>
      <c r="B558" s="5">
        <v>1.08</v>
      </c>
      <c r="C558" t="s">
        <v>17</v>
      </c>
      <c r="D558" s="1">
        <f t="shared" si="8"/>
        <v>-0.71352785145888586</v>
      </c>
    </row>
    <row r="559" spans="1:4" x14ac:dyDescent="0.25">
      <c r="A559" s="3">
        <v>45617</v>
      </c>
      <c r="B559" s="5">
        <v>1.1000000000000001</v>
      </c>
      <c r="C559" t="s">
        <v>17</v>
      </c>
      <c r="D559" s="1">
        <f t="shared" si="8"/>
        <v>-0.70822281167108758</v>
      </c>
    </row>
    <row r="560" spans="1:4" x14ac:dyDescent="0.25">
      <c r="A560" s="3">
        <v>45618</v>
      </c>
      <c r="B560" s="5">
        <v>1.0900000000000001</v>
      </c>
      <c r="C560" t="s">
        <v>17</v>
      </c>
      <c r="D560" s="1">
        <f t="shared" si="8"/>
        <v>-0.71087533156498672</v>
      </c>
    </row>
    <row r="561" spans="1:4" x14ac:dyDescent="0.25">
      <c r="A561" s="3">
        <v>45621</v>
      </c>
      <c r="B561" s="5">
        <v>1.0900000000000001</v>
      </c>
      <c r="C561" t="s">
        <v>17</v>
      </c>
      <c r="D561" s="1">
        <f t="shared" si="8"/>
        <v>-0.71087533156498672</v>
      </c>
    </row>
    <row r="562" spans="1:4" x14ac:dyDescent="0.25">
      <c r="A562" s="3">
        <v>45622</v>
      </c>
      <c r="B562" s="5">
        <v>1.05</v>
      </c>
      <c r="C562" t="s">
        <v>17</v>
      </c>
      <c r="D562" s="1">
        <f t="shared" si="8"/>
        <v>-0.72148541114058351</v>
      </c>
    </row>
    <row r="563" spans="1:4" x14ac:dyDescent="0.25">
      <c r="A563" s="3">
        <v>45623</v>
      </c>
      <c r="B563" s="5">
        <v>1.07</v>
      </c>
      <c r="C563" t="s">
        <v>17</v>
      </c>
      <c r="D563" s="1">
        <f t="shared" si="8"/>
        <v>-0.71618037135278512</v>
      </c>
    </row>
    <row r="564" spans="1:4" x14ac:dyDescent="0.25">
      <c r="A564" s="3">
        <v>45624</v>
      </c>
      <c r="B564" s="5">
        <v>1.08</v>
      </c>
      <c r="C564" t="s">
        <v>17</v>
      </c>
      <c r="D564" s="1">
        <f t="shared" si="8"/>
        <v>-0.71352785145888586</v>
      </c>
    </row>
    <row r="565" spans="1:4" x14ac:dyDescent="0.25">
      <c r="A565" s="3">
        <v>45625</v>
      </c>
      <c r="B565" s="5">
        <v>1.1100000000000001</v>
      </c>
      <c r="C565" t="s">
        <v>17</v>
      </c>
      <c r="D565" s="1">
        <f t="shared" si="8"/>
        <v>-0.70557029177718833</v>
      </c>
    </row>
    <row r="566" spans="1:4" x14ac:dyDescent="0.25">
      <c r="A566" s="3">
        <v>45628</v>
      </c>
      <c r="B566" s="5">
        <v>1.07</v>
      </c>
      <c r="C566" t="s">
        <v>17</v>
      </c>
      <c r="D566" s="1">
        <f t="shared" si="8"/>
        <v>-0.71618037135278512</v>
      </c>
    </row>
    <row r="567" spans="1:4" x14ac:dyDescent="0.25">
      <c r="A567" s="3">
        <v>45629</v>
      </c>
      <c r="B567" s="5">
        <v>1.1100000000000001</v>
      </c>
      <c r="C567" t="s">
        <v>17</v>
      </c>
      <c r="D567" s="1">
        <f t="shared" si="8"/>
        <v>-0.70557029177718833</v>
      </c>
    </row>
    <row r="568" spans="1:4" x14ac:dyDescent="0.25">
      <c r="A568" s="3">
        <v>45630</v>
      </c>
      <c r="B568" s="5">
        <v>1.07</v>
      </c>
      <c r="C568" t="s">
        <v>17</v>
      </c>
      <c r="D568" s="1">
        <f t="shared" si="8"/>
        <v>-0.71618037135278512</v>
      </c>
    </row>
    <row r="569" spans="1:4" x14ac:dyDescent="0.25">
      <c r="A569" s="3">
        <v>45631</v>
      </c>
      <c r="B569" s="5">
        <v>0.98</v>
      </c>
      <c r="C569" t="s">
        <v>17</v>
      </c>
      <c r="D569" s="1">
        <f t="shared" si="8"/>
        <v>-0.74005305039787794</v>
      </c>
    </row>
    <row r="570" spans="1:4" x14ac:dyDescent="0.25">
      <c r="A570" s="3">
        <v>45632</v>
      </c>
      <c r="B570" s="5">
        <v>0.95</v>
      </c>
      <c r="C570" t="s">
        <v>17</v>
      </c>
      <c r="D570" s="1">
        <f t="shared" si="8"/>
        <v>-0.74801061007957559</v>
      </c>
    </row>
    <row r="571" spans="1:4" x14ac:dyDescent="0.25">
      <c r="A571" s="3">
        <v>45635</v>
      </c>
      <c r="B571" s="5">
        <v>0.93</v>
      </c>
      <c r="C571" t="s">
        <v>17</v>
      </c>
      <c r="D571" s="1">
        <f t="shared" si="8"/>
        <v>-0.75331564986737398</v>
      </c>
    </row>
    <row r="572" spans="1:4" x14ac:dyDescent="0.25">
      <c r="A572" s="3">
        <v>45636</v>
      </c>
      <c r="B572" s="5">
        <v>0.92</v>
      </c>
      <c r="C572" t="s">
        <v>17</v>
      </c>
      <c r="D572" s="1">
        <f t="shared" si="8"/>
        <v>-0.75596816976127323</v>
      </c>
    </row>
    <row r="573" spans="1:4" x14ac:dyDescent="0.25">
      <c r="A573" s="3">
        <v>45637</v>
      </c>
      <c r="B573" s="5">
        <v>0.91</v>
      </c>
      <c r="C573" t="s">
        <v>17</v>
      </c>
      <c r="D573" s="1">
        <f t="shared" si="8"/>
        <v>-0.75862068965517238</v>
      </c>
    </row>
    <row r="574" spans="1:4" x14ac:dyDescent="0.25">
      <c r="A574" s="3">
        <v>45638</v>
      </c>
      <c r="B574" s="5">
        <v>0.88</v>
      </c>
      <c r="C574" t="s">
        <v>17</v>
      </c>
      <c r="D574" s="1">
        <f t="shared" si="8"/>
        <v>-0.76657824933687002</v>
      </c>
    </row>
    <row r="575" spans="1:4" x14ac:dyDescent="0.25">
      <c r="A575" s="3">
        <v>45639</v>
      </c>
      <c r="B575" s="5">
        <v>0.85</v>
      </c>
      <c r="C575" t="s">
        <v>17</v>
      </c>
      <c r="D575" s="1">
        <f t="shared" si="8"/>
        <v>-0.77453580901856767</v>
      </c>
    </row>
    <row r="576" spans="1:4" x14ac:dyDescent="0.25">
      <c r="A576" s="3">
        <v>45642</v>
      </c>
      <c r="B576" s="5">
        <v>0.8</v>
      </c>
      <c r="C576" t="s">
        <v>17</v>
      </c>
      <c r="D576" s="1">
        <f t="shared" si="8"/>
        <v>-0.7877984084880636</v>
      </c>
    </row>
    <row r="577" spans="1:4" x14ac:dyDescent="0.25">
      <c r="A577" s="3">
        <v>45643</v>
      </c>
      <c r="B577" s="5">
        <v>0.78</v>
      </c>
      <c r="C577" t="s">
        <v>17</v>
      </c>
      <c r="D577" s="1">
        <f t="shared" si="8"/>
        <v>-0.7931034482758621</v>
      </c>
    </row>
    <row r="578" spans="1:4" x14ac:dyDescent="0.25">
      <c r="A578" s="3">
        <v>45644</v>
      </c>
      <c r="B578" s="5">
        <v>0.76</v>
      </c>
      <c r="C578" t="s">
        <v>17</v>
      </c>
      <c r="D578" s="1">
        <f t="shared" ref="D578:D641" si="9">(B578/B$2-1)</f>
        <v>-0.79840848806366049</v>
      </c>
    </row>
    <row r="579" spans="1:4" x14ac:dyDescent="0.25">
      <c r="A579" s="3">
        <v>45645</v>
      </c>
      <c r="B579" s="5">
        <v>0.77</v>
      </c>
      <c r="C579" t="s">
        <v>17</v>
      </c>
      <c r="D579" s="1">
        <f t="shared" si="9"/>
        <v>-0.79575596816976124</v>
      </c>
    </row>
    <row r="580" spans="1:4" x14ac:dyDescent="0.25">
      <c r="A580" s="3">
        <v>45646</v>
      </c>
      <c r="B580" s="5">
        <v>0.86</v>
      </c>
      <c r="C580" t="s">
        <v>17</v>
      </c>
      <c r="D580" s="1">
        <f t="shared" si="9"/>
        <v>-0.77188328912466841</v>
      </c>
    </row>
    <row r="581" spans="1:4" x14ac:dyDescent="0.25">
      <c r="A581" s="3">
        <v>45649</v>
      </c>
      <c r="B581" s="5">
        <v>0.81</v>
      </c>
      <c r="C581" t="s">
        <v>17</v>
      </c>
      <c r="D581" s="1">
        <f t="shared" si="9"/>
        <v>-0.78514588859416445</v>
      </c>
    </row>
    <row r="582" spans="1:4" x14ac:dyDescent="0.25">
      <c r="A582" s="3">
        <v>45650</v>
      </c>
      <c r="B582" s="5">
        <v>0.8</v>
      </c>
      <c r="C582" t="s">
        <v>17</v>
      </c>
      <c r="D582" s="1">
        <f t="shared" si="9"/>
        <v>-0.7877984084880636</v>
      </c>
    </row>
    <row r="583" spans="1:4" x14ac:dyDescent="0.25">
      <c r="A583" s="3">
        <v>45653</v>
      </c>
      <c r="B583" s="5">
        <v>0.8</v>
      </c>
      <c r="C583" t="s">
        <v>17</v>
      </c>
      <c r="D583" s="1">
        <f t="shared" si="9"/>
        <v>-0.7877984084880636</v>
      </c>
    </row>
    <row r="584" spans="1:4" x14ac:dyDescent="0.25">
      <c r="A584" s="3">
        <v>45656</v>
      </c>
      <c r="B584" s="5">
        <v>0.81</v>
      </c>
      <c r="C584" t="s">
        <v>17</v>
      </c>
      <c r="D584" s="1">
        <f t="shared" si="9"/>
        <v>-0.78514588859416445</v>
      </c>
    </row>
    <row r="585" spans="1:4" x14ac:dyDescent="0.25">
      <c r="A585" s="3">
        <v>45657</v>
      </c>
      <c r="B585" s="5">
        <v>0.78</v>
      </c>
      <c r="C585" t="s">
        <v>17</v>
      </c>
      <c r="D585" s="1">
        <f t="shared" si="9"/>
        <v>-0.7931034482758621</v>
      </c>
    </row>
    <row r="586" spans="1:4" x14ac:dyDescent="0.25">
      <c r="A586" s="3">
        <v>45659</v>
      </c>
      <c r="B586" s="5">
        <v>0.9</v>
      </c>
      <c r="C586" t="s">
        <v>17</v>
      </c>
      <c r="D586" s="1">
        <f t="shared" si="9"/>
        <v>-0.76127320954907163</v>
      </c>
    </row>
    <row r="587" spans="1:4" x14ac:dyDescent="0.25">
      <c r="A587" s="3">
        <v>45660</v>
      </c>
      <c r="B587" s="5">
        <v>0.94</v>
      </c>
      <c r="C587" t="s">
        <v>17</v>
      </c>
      <c r="D587" s="1">
        <f t="shared" si="9"/>
        <v>-0.75066312997347484</v>
      </c>
    </row>
    <row r="588" spans="1:4" x14ac:dyDescent="0.25">
      <c r="A588" s="3">
        <v>45663</v>
      </c>
      <c r="B588" s="5">
        <v>0.88</v>
      </c>
      <c r="C588" t="s">
        <v>17</v>
      </c>
      <c r="D588" s="1">
        <f t="shared" si="9"/>
        <v>-0.76657824933687002</v>
      </c>
    </row>
    <row r="589" spans="1:4" x14ac:dyDescent="0.25">
      <c r="A589" s="3">
        <v>45664</v>
      </c>
      <c r="B589" s="5">
        <v>0.86</v>
      </c>
      <c r="C589" t="s">
        <v>17</v>
      </c>
      <c r="D589" s="1">
        <f t="shared" si="9"/>
        <v>-0.77188328912466841</v>
      </c>
    </row>
    <row r="590" spans="1:4" x14ac:dyDescent="0.25">
      <c r="A590" s="3">
        <v>45665</v>
      </c>
      <c r="B590" s="5">
        <v>0.82</v>
      </c>
      <c r="C590" t="s">
        <v>17</v>
      </c>
      <c r="D590" s="1">
        <f t="shared" si="9"/>
        <v>-0.78249336870026531</v>
      </c>
    </row>
    <row r="591" spans="1:4" x14ac:dyDescent="0.25">
      <c r="A591" s="3">
        <v>45666</v>
      </c>
      <c r="B591" s="5">
        <v>0.85</v>
      </c>
      <c r="C591" t="s">
        <v>17</v>
      </c>
      <c r="D591" s="1">
        <f t="shared" si="9"/>
        <v>-0.77453580901856767</v>
      </c>
    </row>
    <row r="592" spans="1:4" x14ac:dyDescent="0.25">
      <c r="A592" s="3">
        <v>45667</v>
      </c>
      <c r="B592" s="5">
        <v>0.82</v>
      </c>
      <c r="C592" t="s">
        <v>17</v>
      </c>
      <c r="D592" s="1">
        <f t="shared" si="9"/>
        <v>-0.78249336870026531</v>
      </c>
    </row>
    <row r="593" spans="1:4" x14ac:dyDescent="0.25">
      <c r="A593" s="3">
        <v>45670</v>
      </c>
      <c r="B593" s="5">
        <v>0.82</v>
      </c>
      <c r="C593" t="s">
        <v>17</v>
      </c>
      <c r="D593" s="1">
        <f t="shared" si="9"/>
        <v>-0.78249336870026531</v>
      </c>
    </row>
    <row r="594" spans="1:4" x14ac:dyDescent="0.25">
      <c r="A594" s="3">
        <v>45671</v>
      </c>
      <c r="B594" s="5">
        <v>0.79</v>
      </c>
      <c r="C594" t="s">
        <v>17</v>
      </c>
      <c r="D594" s="1">
        <f t="shared" si="9"/>
        <v>-0.79045092838196285</v>
      </c>
    </row>
    <row r="595" spans="1:4" x14ac:dyDescent="0.25">
      <c r="A595" s="3">
        <v>45672</v>
      </c>
      <c r="B595" s="5">
        <v>0.8</v>
      </c>
      <c r="C595" t="s">
        <v>17</v>
      </c>
      <c r="D595" s="1">
        <f t="shared" si="9"/>
        <v>-0.7877984084880636</v>
      </c>
    </row>
    <row r="596" spans="1:4" x14ac:dyDescent="0.25">
      <c r="A596" s="3">
        <v>45673</v>
      </c>
      <c r="B596" s="5">
        <v>0.81</v>
      </c>
      <c r="C596" t="s">
        <v>17</v>
      </c>
      <c r="D596" s="1">
        <f t="shared" si="9"/>
        <v>-0.78514588859416445</v>
      </c>
    </row>
    <row r="597" spans="1:4" x14ac:dyDescent="0.25">
      <c r="A597" s="3">
        <v>45674</v>
      </c>
      <c r="B597" s="5">
        <v>0.88</v>
      </c>
      <c r="C597" t="s">
        <v>17</v>
      </c>
      <c r="D597" s="1">
        <f t="shared" si="9"/>
        <v>-0.76657824933687002</v>
      </c>
    </row>
    <row r="598" spans="1:4" x14ac:dyDescent="0.25">
      <c r="A598" s="3">
        <v>45677</v>
      </c>
      <c r="B598" s="5">
        <v>0.87</v>
      </c>
      <c r="C598" t="s">
        <v>17</v>
      </c>
      <c r="D598" s="1">
        <f t="shared" si="9"/>
        <v>-0.76923076923076927</v>
      </c>
    </row>
    <row r="599" spans="1:4" x14ac:dyDescent="0.25">
      <c r="A599" s="3">
        <v>45678</v>
      </c>
      <c r="B599" s="5">
        <v>0.87</v>
      </c>
      <c r="C599" t="s">
        <v>17</v>
      </c>
      <c r="D599" s="1">
        <f t="shared" si="9"/>
        <v>-0.76923076923076927</v>
      </c>
    </row>
    <row r="600" spans="1:4" x14ac:dyDescent="0.25">
      <c r="A600" s="3">
        <v>45679</v>
      </c>
      <c r="B600" s="5">
        <v>0.89</v>
      </c>
      <c r="C600" t="s">
        <v>17</v>
      </c>
      <c r="D600" s="1">
        <f t="shared" si="9"/>
        <v>-0.76392572944297088</v>
      </c>
    </row>
    <row r="601" spans="1:4" x14ac:dyDescent="0.25">
      <c r="A601" s="3">
        <v>45680</v>
      </c>
      <c r="B601" s="5">
        <v>0.94</v>
      </c>
      <c r="C601" t="s">
        <v>17</v>
      </c>
      <c r="D601" s="1">
        <f t="shared" si="9"/>
        <v>-0.75066312997347484</v>
      </c>
    </row>
    <row r="602" spans="1:4" x14ac:dyDescent="0.25">
      <c r="A602" s="3">
        <v>45681</v>
      </c>
      <c r="B602" s="5">
        <v>0.64</v>
      </c>
      <c r="C602" t="s">
        <v>17</v>
      </c>
      <c r="D602" s="1">
        <f t="shared" si="9"/>
        <v>-0.83023872679045096</v>
      </c>
    </row>
    <row r="603" spans="1:4" x14ac:dyDescent="0.25">
      <c r="A603" s="3">
        <v>45684</v>
      </c>
      <c r="B603" s="5">
        <v>0.6</v>
      </c>
      <c r="C603" t="s">
        <v>17</v>
      </c>
      <c r="D603" s="1">
        <f t="shared" si="9"/>
        <v>-0.84084880636604775</v>
      </c>
    </row>
    <row r="604" spans="1:4" x14ac:dyDescent="0.25">
      <c r="A604" s="3">
        <v>45685</v>
      </c>
      <c r="B604" s="5">
        <v>0.6</v>
      </c>
      <c r="C604" t="s">
        <v>17</v>
      </c>
      <c r="D604" s="1">
        <f t="shared" si="9"/>
        <v>-0.84084880636604775</v>
      </c>
    </row>
    <row r="605" spans="1:4" x14ac:dyDescent="0.25">
      <c r="A605" s="3">
        <v>45686</v>
      </c>
      <c r="B605" s="5">
        <v>0.65</v>
      </c>
      <c r="C605" t="s">
        <v>17</v>
      </c>
      <c r="D605" s="1">
        <f t="shared" si="9"/>
        <v>-0.82758620689655171</v>
      </c>
    </row>
    <row r="606" spans="1:4" x14ac:dyDescent="0.25">
      <c r="A606" s="3">
        <v>45687</v>
      </c>
      <c r="B606" s="5">
        <v>0.64</v>
      </c>
      <c r="C606" t="s">
        <v>17</v>
      </c>
      <c r="D606" s="1">
        <f t="shared" si="9"/>
        <v>-0.83023872679045096</v>
      </c>
    </row>
    <row r="607" spans="1:4" x14ac:dyDescent="0.25">
      <c r="A607" s="3">
        <v>45688</v>
      </c>
      <c r="B607" s="5">
        <v>0.59</v>
      </c>
      <c r="C607" t="s">
        <v>17</v>
      </c>
      <c r="D607" s="1">
        <f t="shared" si="9"/>
        <v>-0.84350132625994689</v>
      </c>
    </row>
    <row r="608" spans="1:4" x14ac:dyDescent="0.25">
      <c r="A608" s="3">
        <v>45691</v>
      </c>
      <c r="B608" s="5">
        <v>0.57999999999999996</v>
      </c>
      <c r="C608" t="s">
        <v>17</v>
      </c>
      <c r="D608" s="1">
        <f t="shared" si="9"/>
        <v>-0.84615384615384615</v>
      </c>
    </row>
    <row r="609" spans="1:4" x14ac:dyDescent="0.25">
      <c r="A609" s="3">
        <v>45692</v>
      </c>
      <c r="B609" s="5">
        <v>0.57999999999999996</v>
      </c>
      <c r="C609" t="s">
        <v>17</v>
      </c>
      <c r="D609" s="1">
        <f t="shared" si="9"/>
        <v>-0.84615384615384615</v>
      </c>
    </row>
    <row r="610" spans="1:4" x14ac:dyDescent="0.25">
      <c r="A610" s="3">
        <v>45693</v>
      </c>
      <c r="B610" s="5">
        <v>0.56000000000000005</v>
      </c>
      <c r="C610" t="s">
        <v>17</v>
      </c>
      <c r="D610" s="1">
        <f t="shared" si="9"/>
        <v>-0.85145888594164454</v>
      </c>
    </row>
    <row r="611" spans="1:4" x14ac:dyDescent="0.25">
      <c r="A611" s="3">
        <v>45694</v>
      </c>
      <c r="B611" s="5">
        <v>0.53</v>
      </c>
      <c r="C611" t="s">
        <v>17</v>
      </c>
      <c r="D611" s="1">
        <f t="shared" si="9"/>
        <v>-0.85941644562334218</v>
      </c>
    </row>
    <row r="612" spans="1:4" x14ac:dyDescent="0.25">
      <c r="A612" s="3">
        <v>45695</v>
      </c>
      <c r="B612" s="5">
        <v>0.47</v>
      </c>
      <c r="C612" t="s">
        <v>17</v>
      </c>
      <c r="D612" s="1">
        <f t="shared" si="9"/>
        <v>-0.87533156498673736</v>
      </c>
    </row>
    <row r="613" spans="1:4" x14ac:dyDescent="0.25">
      <c r="A613" s="3">
        <v>45698</v>
      </c>
      <c r="B613" s="5">
        <v>0.48</v>
      </c>
      <c r="C613" t="s">
        <v>17</v>
      </c>
      <c r="D613" s="1">
        <f t="shared" si="9"/>
        <v>-0.87267904509283822</v>
      </c>
    </row>
    <row r="614" spans="1:4" x14ac:dyDescent="0.25">
      <c r="A614" s="3">
        <v>45699</v>
      </c>
      <c r="B614" s="5">
        <v>0.47</v>
      </c>
      <c r="C614" t="s">
        <v>17</v>
      </c>
      <c r="D614" s="1">
        <f t="shared" si="9"/>
        <v>-0.87533156498673736</v>
      </c>
    </row>
    <row r="615" spans="1:4" x14ac:dyDescent="0.25">
      <c r="A615" s="3">
        <v>45700</v>
      </c>
      <c r="B615" s="5">
        <v>0.57999999999999996</v>
      </c>
      <c r="C615" t="s">
        <v>17</v>
      </c>
      <c r="D615" s="1">
        <f t="shared" si="9"/>
        <v>-0.84615384615384615</v>
      </c>
    </row>
    <row r="616" spans="1:4" x14ac:dyDescent="0.25">
      <c r="A616" s="3">
        <v>45701</v>
      </c>
      <c r="B616" s="5">
        <v>0.55000000000000004</v>
      </c>
      <c r="C616" t="s">
        <v>17</v>
      </c>
      <c r="D616" s="1">
        <f t="shared" si="9"/>
        <v>-0.85411140583554379</v>
      </c>
    </row>
    <row r="617" spans="1:4" x14ac:dyDescent="0.25">
      <c r="A617" s="3">
        <v>45702</v>
      </c>
      <c r="B617" s="5">
        <v>0.52</v>
      </c>
      <c r="C617" t="s">
        <v>17</v>
      </c>
      <c r="D617" s="1">
        <f t="shared" si="9"/>
        <v>-0.86206896551724133</v>
      </c>
    </row>
    <row r="618" spans="1:4" x14ac:dyDescent="0.25">
      <c r="A618" s="3">
        <v>45706</v>
      </c>
      <c r="B618" s="5">
        <v>0.56000000000000005</v>
      </c>
      <c r="C618" t="s">
        <v>17</v>
      </c>
      <c r="D618" s="1">
        <f t="shared" si="9"/>
        <v>-0.85145888594164454</v>
      </c>
    </row>
    <row r="619" spans="1:4" x14ac:dyDescent="0.25">
      <c r="A619" s="3">
        <v>45707</v>
      </c>
      <c r="B619" s="5">
        <v>0.56999999999999995</v>
      </c>
      <c r="C619" t="s">
        <v>17</v>
      </c>
      <c r="D619" s="1">
        <f t="shared" si="9"/>
        <v>-0.8488063660477454</v>
      </c>
    </row>
    <row r="620" spans="1:4" x14ac:dyDescent="0.25">
      <c r="A620" s="3">
        <v>45708</v>
      </c>
      <c r="B620" s="5">
        <v>0.55000000000000004</v>
      </c>
      <c r="C620" t="s">
        <v>17</v>
      </c>
      <c r="D620" s="1">
        <f t="shared" si="9"/>
        <v>-0.85411140583554379</v>
      </c>
    </row>
    <row r="621" spans="1:4" x14ac:dyDescent="0.25">
      <c r="A621" s="3">
        <v>45709</v>
      </c>
      <c r="B621" s="5">
        <v>0.51</v>
      </c>
      <c r="C621" t="s">
        <v>17</v>
      </c>
      <c r="D621" s="1">
        <f t="shared" si="9"/>
        <v>-0.86472148541114058</v>
      </c>
    </row>
    <row r="622" spans="1:4" x14ac:dyDescent="0.25">
      <c r="A622" s="3">
        <v>45712</v>
      </c>
      <c r="B622" s="5">
        <v>0.54</v>
      </c>
      <c r="C622" t="s">
        <v>17</v>
      </c>
      <c r="D622" s="1">
        <f t="shared" si="9"/>
        <v>-0.85676392572944293</v>
      </c>
    </row>
    <row r="623" spans="1:4" x14ac:dyDescent="0.25">
      <c r="A623" s="3">
        <v>45713</v>
      </c>
      <c r="B623" s="5">
        <v>0.52</v>
      </c>
      <c r="C623" t="s">
        <v>17</v>
      </c>
      <c r="D623" s="1">
        <f t="shared" si="9"/>
        <v>-0.86206896551724133</v>
      </c>
    </row>
    <row r="624" spans="1:4" x14ac:dyDescent="0.25">
      <c r="A624" s="3">
        <v>45714</v>
      </c>
      <c r="B624" s="5">
        <v>0.53</v>
      </c>
      <c r="C624" t="s">
        <v>17</v>
      </c>
      <c r="D624" s="1">
        <f t="shared" si="9"/>
        <v>-0.85941644562334218</v>
      </c>
    </row>
    <row r="625" spans="1:4" x14ac:dyDescent="0.25">
      <c r="A625" s="3">
        <v>45715</v>
      </c>
      <c r="B625" s="5">
        <v>0.52</v>
      </c>
      <c r="C625" t="s">
        <v>17</v>
      </c>
      <c r="D625" s="1">
        <f t="shared" si="9"/>
        <v>-0.86206896551724133</v>
      </c>
    </row>
    <row r="626" spans="1:4" x14ac:dyDescent="0.25">
      <c r="A626" s="3">
        <v>45716</v>
      </c>
      <c r="B626" s="5">
        <v>0.5</v>
      </c>
      <c r="C626" t="s">
        <v>17</v>
      </c>
      <c r="D626" s="1">
        <f t="shared" si="9"/>
        <v>-0.86737400530503983</v>
      </c>
    </row>
    <row r="627" spans="1:4" x14ac:dyDescent="0.25">
      <c r="A627" s="3">
        <v>45719</v>
      </c>
      <c r="B627" s="5">
        <v>0.48</v>
      </c>
      <c r="C627" t="s">
        <v>17</v>
      </c>
      <c r="D627" s="1">
        <f t="shared" si="9"/>
        <v>-0.87267904509283822</v>
      </c>
    </row>
    <row r="628" spans="1:4" x14ac:dyDescent="0.25">
      <c r="A628" s="3">
        <v>45720</v>
      </c>
      <c r="B628" s="5">
        <v>0.49</v>
      </c>
      <c r="C628" t="s">
        <v>17</v>
      </c>
      <c r="D628" s="1">
        <f t="shared" si="9"/>
        <v>-0.87002652519893897</v>
      </c>
    </row>
    <row r="629" spans="1:4" x14ac:dyDescent="0.25">
      <c r="A629" s="3">
        <v>45721</v>
      </c>
      <c r="B629" s="5">
        <v>0.52</v>
      </c>
      <c r="C629" t="s">
        <v>17</v>
      </c>
      <c r="D629" s="1">
        <f t="shared" si="9"/>
        <v>-0.86206896551724133</v>
      </c>
    </row>
    <row r="630" spans="1:4" x14ac:dyDescent="0.25">
      <c r="A630" s="3">
        <v>45722</v>
      </c>
      <c r="B630" s="5">
        <v>0.49</v>
      </c>
      <c r="C630" t="s">
        <v>17</v>
      </c>
      <c r="D630" s="1">
        <f t="shared" si="9"/>
        <v>-0.87002652519893897</v>
      </c>
    </row>
    <row r="631" spans="1:4" x14ac:dyDescent="0.25">
      <c r="A631" s="3">
        <v>45723</v>
      </c>
      <c r="B631" s="5">
        <v>0.48</v>
      </c>
      <c r="C631" t="s">
        <v>17</v>
      </c>
      <c r="D631" s="1">
        <f t="shared" si="9"/>
        <v>-0.87267904509283822</v>
      </c>
    </row>
    <row r="632" spans="1:4" x14ac:dyDescent="0.25">
      <c r="A632" s="3">
        <v>45726</v>
      </c>
      <c r="B632" s="5">
        <v>0.46</v>
      </c>
      <c r="C632" t="s">
        <v>17</v>
      </c>
      <c r="D632" s="1">
        <f t="shared" si="9"/>
        <v>-0.87798408488063662</v>
      </c>
    </row>
    <row r="633" spans="1:4" x14ac:dyDescent="0.25">
      <c r="A633" s="3">
        <v>45727</v>
      </c>
      <c r="B633" s="5">
        <v>0.47</v>
      </c>
      <c r="C633" t="s">
        <v>17</v>
      </c>
      <c r="D633" s="1">
        <f t="shared" si="9"/>
        <v>-0.87533156498673736</v>
      </c>
    </row>
    <row r="634" spans="1:4" x14ac:dyDescent="0.25">
      <c r="A634" s="3">
        <v>45728</v>
      </c>
      <c r="B634" s="5">
        <v>0.48</v>
      </c>
      <c r="C634" t="s">
        <v>17</v>
      </c>
      <c r="D634" s="1">
        <f t="shared" si="9"/>
        <v>-0.87267904509283822</v>
      </c>
    </row>
    <row r="635" spans="1:4" x14ac:dyDescent="0.25">
      <c r="A635" s="3">
        <v>45729</v>
      </c>
      <c r="B635" s="5">
        <v>0.47</v>
      </c>
      <c r="C635" t="s">
        <v>17</v>
      </c>
      <c r="D635" s="1">
        <f t="shared" si="9"/>
        <v>-0.87533156498673736</v>
      </c>
    </row>
    <row r="636" spans="1:4" x14ac:dyDescent="0.25">
      <c r="A636" s="3">
        <v>45730</v>
      </c>
      <c r="B636" s="5">
        <v>0.52</v>
      </c>
      <c r="C636" t="s">
        <v>17</v>
      </c>
      <c r="D636" s="1">
        <f t="shared" si="9"/>
        <v>-0.86206896551724133</v>
      </c>
    </row>
    <row r="637" spans="1:4" x14ac:dyDescent="0.25">
      <c r="A637" s="3">
        <v>45733</v>
      </c>
      <c r="B637" s="5">
        <v>0.54</v>
      </c>
      <c r="C637" t="s">
        <v>17</v>
      </c>
      <c r="D637" s="1">
        <f t="shared" si="9"/>
        <v>-0.85676392572944293</v>
      </c>
    </row>
    <row r="638" spans="1:4" x14ac:dyDescent="0.25">
      <c r="A638" s="3">
        <v>45734</v>
      </c>
      <c r="B638" s="5">
        <v>0.54</v>
      </c>
      <c r="C638" t="s">
        <v>17</v>
      </c>
      <c r="D638" s="1">
        <f t="shared" si="9"/>
        <v>-0.85676392572944293</v>
      </c>
    </row>
    <row r="639" spans="1:4" x14ac:dyDescent="0.25">
      <c r="A639" s="3">
        <v>45735</v>
      </c>
      <c r="B639" s="5">
        <v>0.61</v>
      </c>
      <c r="C639" t="s">
        <v>17</v>
      </c>
      <c r="D639" s="1">
        <f t="shared" si="9"/>
        <v>-0.83819628647214861</v>
      </c>
    </row>
    <row r="640" spans="1:4" x14ac:dyDescent="0.25">
      <c r="A640" s="3">
        <v>45736</v>
      </c>
      <c r="B640" s="5">
        <v>0.57999999999999996</v>
      </c>
      <c r="C640" t="s">
        <v>17</v>
      </c>
      <c r="D640" s="1">
        <f t="shared" si="9"/>
        <v>-0.84615384615384615</v>
      </c>
    </row>
    <row r="641" spans="1:4" x14ac:dyDescent="0.25">
      <c r="A641" s="3">
        <v>45737</v>
      </c>
      <c r="B641" s="5">
        <v>0.54</v>
      </c>
      <c r="C641" t="s">
        <v>17</v>
      </c>
      <c r="D641" s="1">
        <f t="shared" si="9"/>
        <v>-0.85676392572944293</v>
      </c>
    </row>
    <row r="642" spans="1:4" x14ac:dyDescent="0.25">
      <c r="A642" s="3">
        <v>45740</v>
      </c>
      <c r="B642" s="5">
        <v>0.56999999999999995</v>
      </c>
      <c r="C642" t="s">
        <v>17</v>
      </c>
      <c r="D642" s="1">
        <f t="shared" ref="D642:D705" si="10">(B642/B$2-1)</f>
        <v>-0.8488063660477454</v>
      </c>
    </row>
    <row r="643" spans="1:4" x14ac:dyDescent="0.25">
      <c r="A643" s="3">
        <v>45741</v>
      </c>
      <c r="B643" s="5">
        <v>0.55000000000000004</v>
      </c>
      <c r="C643" t="s">
        <v>17</v>
      </c>
      <c r="D643" s="1">
        <f t="shared" si="10"/>
        <v>-0.85411140583554379</v>
      </c>
    </row>
    <row r="644" spans="1:4" x14ac:dyDescent="0.25">
      <c r="A644" s="3">
        <v>45742</v>
      </c>
      <c r="B644" s="5">
        <v>0.56000000000000005</v>
      </c>
      <c r="C644" t="s">
        <v>17</v>
      </c>
      <c r="D644" s="1">
        <f t="shared" si="10"/>
        <v>-0.85145888594164454</v>
      </c>
    </row>
    <row r="645" spans="1:4" x14ac:dyDescent="0.25">
      <c r="A645" s="3">
        <v>45743</v>
      </c>
      <c r="B645" s="5">
        <v>0.54</v>
      </c>
      <c r="C645" t="s">
        <v>17</v>
      </c>
      <c r="D645" s="1">
        <f t="shared" si="10"/>
        <v>-0.85676392572944293</v>
      </c>
    </row>
    <row r="646" spans="1:4" x14ac:dyDescent="0.25">
      <c r="A646" s="3">
        <v>45744</v>
      </c>
      <c r="B646" s="5">
        <v>0.57999999999999996</v>
      </c>
      <c r="C646" t="s">
        <v>17</v>
      </c>
      <c r="D646" s="1">
        <f t="shared" si="10"/>
        <v>-0.84615384615384615</v>
      </c>
    </row>
    <row r="647" spans="1:4" x14ac:dyDescent="0.25">
      <c r="A647" s="3">
        <v>45747</v>
      </c>
      <c r="B647" s="5">
        <v>0.73</v>
      </c>
      <c r="C647" t="s">
        <v>17</v>
      </c>
      <c r="D647" s="1">
        <f t="shared" si="10"/>
        <v>-0.80636604774535803</v>
      </c>
    </row>
    <row r="648" spans="1:4" x14ac:dyDescent="0.25">
      <c r="A648" s="3">
        <v>45748</v>
      </c>
      <c r="B648" s="5">
        <v>0.66</v>
      </c>
      <c r="C648" t="s">
        <v>17</v>
      </c>
      <c r="D648" s="1">
        <f t="shared" si="10"/>
        <v>-0.82493368700265246</v>
      </c>
    </row>
    <row r="649" spans="1:4" x14ac:dyDescent="0.25">
      <c r="A649" s="3">
        <v>45749</v>
      </c>
      <c r="B649" s="5">
        <v>0.67</v>
      </c>
      <c r="C649" t="s">
        <v>17</v>
      </c>
      <c r="D649" s="1">
        <f t="shared" si="10"/>
        <v>-0.82228116710875332</v>
      </c>
    </row>
    <row r="650" spans="1:4" x14ac:dyDescent="0.25">
      <c r="A650" s="3">
        <v>45750</v>
      </c>
      <c r="B650" s="5">
        <v>0.59</v>
      </c>
      <c r="C650" t="s">
        <v>17</v>
      </c>
      <c r="D650" s="1">
        <f t="shared" si="10"/>
        <v>-0.84350132625994689</v>
      </c>
    </row>
    <row r="651" spans="1:4" x14ac:dyDescent="0.25">
      <c r="A651" s="3">
        <v>45751</v>
      </c>
      <c r="B651" s="5">
        <v>0.55000000000000004</v>
      </c>
      <c r="C651" t="s">
        <v>17</v>
      </c>
      <c r="D651" s="1">
        <f t="shared" si="10"/>
        <v>-0.85411140583554379</v>
      </c>
    </row>
    <row r="652" spans="1:4" x14ac:dyDescent="0.25">
      <c r="A652" s="3">
        <v>45754</v>
      </c>
      <c r="B652" s="5">
        <v>0.56000000000000005</v>
      </c>
      <c r="C652" t="s">
        <v>17</v>
      </c>
      <c r="D652" s="1">
        <f t="shared" si="10"/>
        <v>-0.85145888594164454</v>
      </c>
    </row>
    <row r="653" spans="1:4" x14ac:dyDescent="0.25">
      <c r="A653" s="3">
        <v>45755</v>
      </c>
      <c r="B653" s="5">
        <v>0.55000000000000004</v>
      </c>
      <c r="C653" t="s">
        <v>17</v>
      </c>
      <c r="D653" s="1">
        <f t="shared" si="10"/>
        <v>-0.85411140583554379</v>
      </c>
    </row>
    <row r="654" spans="1:4" x14ac:dyDescent="0.25">
      <c r="A654" s="3">
        <v>45756</v>
      </c>
      <c r="B654" s="5">
        <v>0.62</v>
      </c>
      <c r="C654" t="s">
        <v>17</v>
      </c>
      <c r="D654" s="1">
        <f t="shared" si="10"/>
        <v>-0.83554376657824936</v>
      </c>
    </row>
    <row r="655" spans="1:4" x14ac:dyDescent="0.25">
      <c r="A655" s="3">
        <v>45757</v>
      </c>
      <c r="B655" s="5">
        <v>0.57999999999999996</v>
      </c>
      <c r="C655" t="s">
        <v>17</v>
      </c>
      <c r="D655" s="1">
        <f t="shared" si="10"/>
        <v>-0.84615384615384615</v>
      </c>
    </row>
    <row r="656" spans="1:4" x14ac:dyDescent="0.25">
      <c r="A656" s="3">
        <v>45758</v>
      </c>
      <c r="B656" s="5">
        <v>0.65</v>
      </c>
      <c r="C656" t="s">
        <v>17</v>
      </c>
      <c r="D656" s="1">
        <f t="shared" si="10"/>
        <v>-0.82758620689655171</v>
      </c>
    </row>
    <row r="657" spans="1:4" x14ac:dyDescent="0.25">
      <c r="A657" s="3">
        <v>45761</v>
      </c>
      <c r="B657" s="5">
        <v>0.63</v>
      </c>
      <c r="C657" t="s">
        <v>17</v>
      </c>
      <c r="D657" s="1">
        <f t="shared" si="10"/>
        <v>-0.83289124668435011</v>
      </c>
    </row>
    <row r="658" spans="1:4" x14ac:dyDescent="0.25">
      <c r="A658" s="3">
        <v>45762</v>
      </c>
      <c r="B658" s="5">
        <v>0.59</v>
      </c>
      <c r="C658" t="s">
        <v>17</v>
      </c>
      <c r="D658" s="1">
        <f t="shared" si="10"/>
        <v>-0.84350132625994689</v>
      </c>
    </row>
    <row r="659" spans="1:4" x14ac:dyDescent="0.25">
      <c r="A659" s="3">
        <v>45763</v>
      </c>
      <c r="B659" s="5">
        <v>0.59</v>
      </c>
      <c r="C659" t="s">
        <v>17</v>
      </c>
      <c r="D659" s="1">
        <f t="shared" si="10"/>
        <v>-0.84350132625994689</v>
      </c>
    </row>
    <row r="660" spans="1:4" x14ac:dyDescent="0.25">
      <c r="A660" s="3">
        <v>45764</v>
      </c>
      <c r="B660" s="5">
        <v>0.61</v>
      </c>
      <c r="C660" t="s">
        <v>17</v>
      </c>
      <c r="D660" s="1">
        <f t="shared" si="10"/>
        <v>-0.83819628647214861</v>
      </c>
    </row>
    <row r="661" spans="1:4" x14ac:dyDescent="0.25">
      <c r="A661" s="3">
        <v>45768</v>
      </c>
      <c r="B661" s="5">
        <v>0.56999999999999995</v>
      </c>
      <c r="C661" t="s">
        <v>17</v>
      </c>
      <c r="D661" s="1">
        <f t="shared" si="10"/>
        <v>-0.8488063660477454</v>
      </c>
    </row>
    <row r="662" spans="1:4" x14ac:dyDescent="0.25">
      <c r="A662" s="3">
        <v>45769</v>
      </c>
      <c r="B662" s="5">
        <v>0.56999999999999995</v>
      </c>
      <c r="C662" t="s">
        <v>17</v>
      </c>
      <c r="D662" s="1">
        <f t="shared" si="10"/>
        <v>-0.8488063660477454</v>
      </c>
    </row>
    <row r="663" spans="1:4" x14ac:dyDescent="0.25">
      <c r="A663" s="3">
        <v>45770</v>
      </c>
      <c r="B663" s="5">
        <v>0.64</v>
      </c>
      <c r="C663" t="s">
        <v>17</v>
      </c>
      <c r="D663" s="1">
        <f t="shared" si="10"/>
        <v>-0.83023872679045096</v>
      </c>
    </row>
    <row r="664" spans="1:4" x14ac:dyDescent="0.25">
      <c r="A664" s="3">
        <v>45771</v>
      </c>
      <c r="B664" s="5">
        <v>0.68</v>
      </c>
      <c r="C664" t="s">
        <v>17</v>
      </c>
      <c r="D664" s="1">
        <f t="shared" si="10"/>
        <v>-0.81962864721485407</v>
      </c>
    </row>
    <row r="665" spans="1:4" x14ac:dyDescent="0.25">
      <c r="A665" s="3">
        <v>45772</v>
      </c>
      <c r="B665" s="5">
        <v>0.7</v>
      </c>
      <c r="C665" t="s">
        <v>17</v>
      </c>
      <c r="D665" s="1">
        <f t="shared" si="10"/>
        <v>-0.81432360742705567</v>
      </c>
    </row>
    <row r="666" spans="1:4" x14ac:dyDescent="0.25">
      <c r="A666" s="3">
        <v>45775</v>
      </c>
      <c r="B666" s="5">
        <v>0.68</v>
      </c>
      <c r="C666" t="s">
        <v>17</v>
      </c>
      <c r="D666" s="1">
        <f t="shared" si="10"/>
        <v>-0.81962864721485407</v>
      </c>
    </row>
    <row r="667" spans="1:4" x14ac:dyDescent="0.25">
      <c r="A667" s="3">
        <v>45776</v>
      </c>
      <c r="B667" s="5">
        <v>0.76</v>
      </c>
      <c r="C667" t="s">
        <v>17</v>
      </c>
      <c r="D667" s="1">
        <f t="shared" si="10"/>
        <v>-0.79840848806366049</v>
      </c>
    </row>
    <row r="668" spans="1:4" x14ac:dyDescent="0.25">
      <c r="A668" s="3">
        <v>45777</v>
      </c>
      <c r="B668" s="5">
        <v>0.77</v>
      </c>
      <c r="C668" t="s">
        <v>17</v>
      </c>
      <c r="D668" s="1">
        <f t="shared" si="10"/>
        <v>-0.79575596816976124</v>
      </c>
    </row>
    <row r="669" spans="1:4" x14ac:dyDescent="0.25">
      <c r="A669" s="3">
        <v>45778</v>
      </c>
      <c r="B669" s="5">
        <v>0.83</v>
      </c>
      <c r="C669" t="s">
        <v>17</v>
      </c>
      <c r="D669" s="1">
        <f t="shared" si="10"/>
        <v>-0.77984084880636606</v>
      </c>
    </row>
    <row r="670" spans="1:4" x14ac:dyDescent="0.25">
      <c r="A670" s="3">
        <v>45779</v>
      </c>
      <c r="B670" s="5">
        <v>0.87</v>
      </c>
      <c r="C670" t="s">
        <v>17</v>
      </c>
      <c r="D670" s="1">
        <f t="shared" si="10"/>
        <v>-0.76923076923076927</v>
      </c>
    </row>
    <row r="671" spans="1:4" x14ac:dyDescent="0.25">
      <c r="A671" s="3">
        <v>45782</v>
      </c>
      <c r="B671" s="5">
        <v>0.83</v>
      </c>
      <c r="C671" t="s">
        <v>17</v>
      </c>
      <c r="D671" s="1">
        <f t="shared" si="10"/>
        <v>-0.77984084880636606</v>
      </c>
    </row>
    <row r="672" spans="1:4" x14ac:dyDescent="0.25">
      <c r="A672" s="3">
        <v>45783</v>
      </c>
      <c r="B672" s="5">
        <v>0.84</v>
      </c>
      <c r="C672" t="s">
        <v>17</v>
      </c>
      <c r="D672" s="1">
        <f t="shared" si="10"/>
        <v>-0.77718832891246681</v>
      </c>
    </row>
    <row r="673" spans="1:4" x14ac:dyDescent="0.25">
      <c r="A673" s="3">
        <v>45784</v>
      </c>
      <c r="B673" s="5">
        <v>0.85</v>
      </c>
      <c r="C673" t="s">
        <v>17</v>
      </c>
      <c r="D673" s="1">
        <f t="shared" si="10"/>
        <v>-0.77453580901856767</v>
      </c>
    </row>
    <row r="674" spans="1:4" x14ac:dyDescent="0.25">
      <c r="A674" s="3">
        <v>45785</v>
      </c>
      <c r="B674" s="5">
        <v>0.89</v>
      </c>
      <c r="C674" t="s">
        <v>17</v>
      </c>
      <c r="D674" s="1">
        <f t="shared" si="10"/>
        <v>-0.76392572944297088</v>
      </c>
    </row>
    <row r="675" spans="1:4" x14ac:dyDescent="0.25">
      <c r="A675" s="3">
        <v>45786</v>
      </c>
      <c r="B675" s="5">
        <v>0.92</v>
      </c>
      <c r="C675" t="s">
        <v>17</v>
      </c>
      <c r="D675" s="1">
        <f t="shared" si="10"/>
        <v>-0.75596816976127323</v>
      </c>
    </row>
    <row r="676" spans="1:4" x14ac:dyDescent="0.25">
      <c r="A676" s="3">
        <v>45789</v>
      </c>
      <c r="B676" s="5">
        <v>0.99</v>
      </c>
      <c r="C676" t="s">
        <v>17</v>
      </c>
      <c r="D676" s="1">
        <f t="shared" si="10"/>
        <v>-0.7374005305039788</v>
      </c>
    </row>
    <row r="677" spans="1:4" x14ac:dyDescent="0.25">
      <c r="A677" s="3">
        <v>45790</v>
      </c>
      <c r="B677" s="5">
        <v>0.95</v>
      </c>
      <c r="C677" t="s">
        <v>17</v>
      </c>
      <c r="D677" s="1">
        <f t="shared" si="10"/>
        <v>-0.74801061007957559</v>
      </c>
    </row>
    <row r="678" spans="1:4" x14ac:dyDescent="0.25">
      <c r="A678" s="3">
        <v>45791</v>
      </c>
      <c r="B678" s="5">
        <v>0.9</v>
      </c>
      <c r="C678" t="s">
        <v>17</v>
      </c>
      <c r="D678" s="1">
        <f t="shared" si="10"/>
        <v>-0.76127320954907163</v>
      </c>
    </row>
    <row r="679" spans="1:4" x14ac:dyDescent="0.25">
      <c r="A679" s="3">
        <v>45792</v>
      </c>
      <c r="B679" s="5">
        <v>0.88</v>
      </c>
      <c r="C679" t="s">
        <v>17</v>
      </c>
      <c r="D679" s="1">
        <f t="shared" si="10"/>
        <v>-0.76657824933687002</v>
      </c>
    </row>
    <row r="680" spans="1:4" x14ac:dyDescent="0.25">
      <c r="A680" s="3">
        <v>45793</v>
      </c>
      <c r="B680" s="5">
        <v>0.85</v>
      </c>
      <c r="C680" t="s">
        <v>17</v>
      </c>
      <c r="D680" s="1">
        <f t="shared" si="10"/>
        <v>-0.77453580901856767</v>
      </c>
    </row>
    <row r="681" spans="1:4" x14ac:dyDescent="0.25">
      <c r="A681" s="3">
        <v>45797</v>
      </c>
      <c r="B681" s="5">
        <v>0.84</v>
      </c>
      <c r="C681" t="s">
        <v>17</v>
      </c>
      <c r="D681" s="1">
        <f t="shared" si="10"/>
        <v>-0.77718832891246681</v>
      </c>
    </row>
    <row r="682" spans="1:4" x14ac:dyDescent="0.25">
      <c r="A682" s="3">
        <v>45798</v>
      </c>
      <c r="B682" s="5">
        <v>0.83</v>
      </c>
      <c r="C682" t="s">
        <v>17</v>
      </c>
      <c r="D682" s="1">
        <f t="shared" si="10"/>
        <v>-0.77984084880636606</v>
      </c>
    </row>
    <row r="683" spans="1:4" x14ac:dyDescent="0.25">
      <c r="A683" s="3">
        <v>45799</v>
      </c>
      <c r="B683" s="5">
        <v>0.88</v>
      </c>
      <c r="C683" t="s">
        <v>17</v>
      </c>
      <c r="D683" s="1">
        <f t="shared" si="10"/>
        <v>-0.76657824933687002</v>
      </c>
    </row>
    <row r="684" spans="1:4" x14ac:dyDescent="0.25">
      <c r="A684" s="3">
        <v>45800</v>
      </c>
      <c r="B684" s="5">
        <v>0.91</v>
      </c>
      <c r="C684" t="s">
        <v>17</v>
      </c>
      <c r="D684" s="1">
        <f t="shared" si="10"/>
        <v>-0.75862068965517238</v>
      </c>
    </row>
    <row r="685" spans="1:4" x14ac:dyDescent="0.25">
      <c r="A685" s="3">
        <v>45803</v>
      </c>
      <c r="B685" s="5">
        <v>1</v>
      </c>
      <c r="C685" t="s">
        <v>17</v>
      </c>
      <c r="D685" s="1">
        <f t="shared" si="10"/>
        <v>-0.73474801061007955</v>
      </c>
    </row>
    <row r="686" spans="1:4" x14ac:dyDescent="0.25">
      <c r="A686" s="3">
        <v>45804</v>
      </c>
      <c r="B686" s="5">
        <v>0.99</v>
      </c>
      <c r="C686" t="s">
        <v>17</v>
      </c>
      <c r="D686" s="1">
        <f t="shared" si="10"/>
        <v>-0.7374005305039788</v>
      </c>
    </row>
    <row r="687" spans="1:4" x14ac:dyDescent="0.25">
      <c r="A687" s="3">
        <v>45805</v>
      </c>
      <c r="B687" s="5">
        <v>1.06</v>
      </c>
      <c r="C687" t="s">
        <v>17</v>
      </c>
      <c r="D687" s="1">
        <f t="shared" si="10"/>
        <v>-0.71883289124668437</v>
      </c>
    </row>
    <row r="688" spans="1:4" x14ac:dyDescent="0.25">
      <c r="A688" s="3">
        <v>45806</v>
      </c>
      <c r="B688" s="5">
        <v>0.98</v>
      </c>
      <c r="C688" t="s">
        <v>17</v>
      </c>
      <c r="D688" s="1">
        <f t="shared" si="10"/>
        <v>-0.74005305039787794</v>
      </c>
    </row>
    <row r="689" spans="1:4" x14ac:dyDescent="0.25">
      <c r="A689" s="3">
        <v>45807</v>
      </c>
      <c r="B689" s="5">
        <v>0.93</v>
      </c>
      <c r="C689" t="s">
        <v>17</v>
      </c>
      <c r="D689" s="1">
        <f t="shared" si="10"/>
        <v>-0.75331564986737398</v>
      </c>
    </row>
    <row r="690" spans="1:4" x14ac:dyDescent="0.25">
      <c r="A690" s="3">
        <v>45810</v>
      </c>
      <c r="B690" s="5">
        <v>0.87</v>
      </c>
      <c r="C690" t="s">
        <v>17</v>
      </c>
      <c r="D690" s="1">
        <f t="shared" si="10"/>
        <v>-0.76923076923076927</v>
      </c>
    </row>
    <row r="691" spans="1:4" x14ac:dyDescent="0.25">
      <c r="A691" s="3">
        <v>45811</v>
      </c>
      <c r="B691" s="5">
        <v>0.97</v>
      </c>
      <c r="C691" t="s">
        <v>17</v>
      </c>
      <c r="D691" s="1">
        <f t="shared" si="10"/>
        <v>-0.7427055702917772</v>
      </c>
    </row>
    <row r="692" spans="1:4" x14ac:dyDescent="0.25">
      <c r="A692" s="3">
        <v>45812</v>
      </c>
      <c r="B692" s="5">
        <v>0.97</v>
      </c>
      <c r="C692" t="s">
        <v>17</v>
      </c>
      <c r="D692" s="1">
        <f t="shared" si="10"/>
        <v>-0.7427055702917772</v>
      </c>
    </row>
    <row r="693" spans="1:4" x14ac:dyDescent="0.25">
      <c r="A693" s="3">
        <v>45813</v>
      </c>
      <c r="B693" s="5">
        <v>0.95</v>
      </c>
      <c r="C693" t="s">
        <v>17</v>
      </c>
      <c r="D693" s="1">
        <f t="shared" si="10"/>
        <v>-0.74801061007957559</v>
      </c>
    </row>
    <row r="694" spans="1:4" x14ac:dyDescent="0.25">
      <c r="A694" s="3">
        <v>45814</v>
      </c>
      <c r="B694" s="5">
        <v>0.97</v>
      </c>
      <c r="C694" t="s">
        <v>17</v>
      </c>
      <c r="D694" s="1">
        <f t="shared" si="10"/>
        <v>-0.7427055702917772</v>
      </c>
    </row>
    <row r="695" spans="1:4" x14ac:dyDescent="0.25">
      <c r="A695" s="3">
        <v>45817</v>
      </c>
      <c r="B695" s="5">
        <v>0.93</v>
      </c>
      <c r="C695" t="s">
        <v>17</v>
      </c>
      <c r="D695" s="1">
        <f t="shared" si="10"/>
        <v>-0.75331564986737398</v>
      </c>
    </row>
    <row r="696" spans="1:4" x14ac:dyDescent="0.25">
      <c r="A696" s="3">
        <v>45818</v>
      </c>
      <c r="B696" s="5">
        <v>0.92</v>
      </c>
      <c r="C696" t="s">
        <v>17</v>
      </c>
      <c r="D696" s="1">
        <f t="shared" si="10"/>
        <v>-0.75596816976127323</v>
      </c>
    </row>
    <row r="697" spans="1:4" x14ac:dyDescent="0.25">
      <c r="A697" s="3">
        <v>45819</v>
      </c>
      <c r="B697" s="5">
        <v>0.87</v>
      </c>
      <c r="C697" t="s">
        <v>17</v>
      </c>
      <c r="D697" s="1">
        <f t="shared" si="10"/>
        <v>-0.76923076923076927</v>
      </c>
    </row>
    <row r="698" spans="1:4" x14ac:dyDescent="0.25">
      <c r="A698" s="3">
        <v>45820</v>
      </c>
      <c r="B698" s="5">
        <v>0.87</v>
      </c>
      <c r="C698" t="s">
        <v>17</v>
      </c>
      <c r="D698" s="1">
        <f t="shared" si="10"/>
        <v>-0.76923076923076927</v>
      </c>
    </row>
    <row r="699" spans="1:4" x14ac:dyDescent="0.25">
      <c r="A699" s="3">
        <v>45821</v>
      </c>
      <c r="B699" s="5">
        <v>0.87</v>
      </c>
      <c r="C699" t="s">
        <v>17</v>
      </c>
      <c r="D699" s="1">
        <f t="shared" si="10"/>
        <v>-0.76923076923076927</v>
      </c>
    </row>
    <row r="700" spans="1:4" x14ac:dyDescent="0.25">
      <c r="A700" s="3">
        <v>45824</v>
      </c>
      <c r="B700" s="5">
        <v>0.93</v>
      </c>
      <c r="C700" t="s">
        <v>17</v>
      </c>
      <c r="D700" s="1">
        <f t="shared" si="10"/>
        <v>-0.75331564986737398</v>
      </c>
    </row>
    <row r="701" spans="1:4" x14ac:dyDescent="0.25">
      <c r="A701" s="3">
        <v>45825</v>
      </c>
      <c r="B701" s="5">
        <v>0.89</v>
      </c>
      <c r="C701" t="s">
        <v>17</v>
      </c>
      <c r="D701" s="1">
        <f t="shared" si="10"/>
        <v>-0.76392572944297088</v>
      </c>
    </row>
    <row r="702" spans="1:4" x14ac:dyDescent="0.25">
      <c r="A702" s="3">
        <v>45826</v>
      </c>
      <c r="B702" s="5">
        <v>0.68</v>
      </c>
      <c r="C702" t="s">
        <v>17</v>
      </c>
      <c r="D702" s="1">
        <f t="shared" si="10"/>
        <v>-0.81962864721485407</v>
      </c>
    </row>
    <row r="703" spans="1:4" x14ac:dyDescent="0.25">
      <c r="A703" s="3">
        <v>45827</v>
      </c>
      <c r="B703" s="5">
        <v>0.7</v>
      </c>
      <c r="C703" t="s">
        <v>17</v>
      </c>
      <c r="D703" s="1">
        <f t="shared" si="10"/>
        <v>-0.81432360742705567</v>
      </c>
    </row>
    <row r="704" spans="1:4" x14ac:dyDescent="0.25">
      <c r="A704" s="3">
        <v>45828</v>
      </c>
      <c r="B704" s="5">
        <v>0.72</v>
      </c>
      <c r="C704" t="s">
        <v>17</v>
      </c>
      <c r="D704" s="1">
        <f t="shared" si="10"/>
        <v>-0.80901856763925728</v>
      </c>
    </row>
    <row r="705" spans="1:4" x14ac:dyDescent="0.25">
      <c r="A705" s="3">
        <v>45831</v>
      </c>
      <c r="B705" s="5">
        <v>0.68</v>
      </c>
      <c r="C705" t="s">
        <v>17</v>
      </c>
      <c r="D705" s="1">
        <f t="shared" si="10"/>
        <v>-0.81962864721485407</v>
      </c>
    </row>
    <row r="706" spans="1:4" x14ac:dyDescent="0.25">
      <c r="A706" s="3">
        <v>45832</v>
      </c>
      <c r="B706" s="5">
        <v>0.67</v>
      </c>
      <c r="C706" t="s">
        <v>17</v>
      </c>
      <c r="D706" s="1">
        <f t="shared" ref="D706:D752" si="11">(B706/B$2-1)</f>
        <v>-0.82228116710875332</v>
      </c>
    </row>
    <row r="707" spans="1:4" x14ac:dyDescent="0.25">
      <c r="A707" s="3">
        <v>45833</v>
      </c>
      <c r="B707" s="5">
        <v>0.67</v>
      </c>
      <c r="C707" t="s">
        <v>17</v>
      </c>
      <c r="D707" s="1">
        <f t="shared" si="11"/>
        <v>-0.82228116710875332</v>
      </c>
    </row>
    <row r="708" spans="1:4" x14ac:dyDescent="0.25">
      <c r="A708" s="3">
        <v>45834</v>
      </c>
      <c r="B708" s="5">
        <v>0.68</v>
      </c>
      <c r="C708" t="s">
        <v>17</v>
      </c>
      <c r="D708" s="1">
        <f t="shared" si="11"/>
        <v>-0.81962864721485407</v>
      </c>
    </row>
    <row r="709" spans="1:4" x14ac:dyDescent="0.25">
      <c r="A709" s="3">
        <v>45835</v>
      </c>
      <c r="B709" s="5">
        <v>0.64</v>
      </c>
      <c r="C709" t="s">
        <v>17</v>
      </c>
      <c r="D709" s="1">
        <f t="shared" si="11"/>
        <v>-0.83023872679045096</v>
      </c>
    </row>
    <row r="710" spans="1:4" x14ac:dyDescent="0.25">
      <c r="A710" s="3">
        <v>45838</v>
      </c>
      <c r="B710" s="5">
        <v>0.62</v>
      </c>
      <c r="C710" t="s">
        <v>17</v>
      </c>
      <c r="D710" s="1">
        <f t="shared" si="11"/>
        <v>-0.83554376657824936</v>
      </c>
    </row>
    <row r="711" spans="1:4" x14ac:dyDescent="0.25">
      <c r="A711" s="3">
        <v>45840</v>
      </c>
      <c r="B711" s="5">
        <v>0.66</v>
      </c>
      <c r="C711" t="s">
        <v>17</v>
      </c>
      <c r="D711" s="1">
        <f t="shared" si="11"/>
        <v>-0.82493368700265246</v>
      </c>
    </row>
    <row r="712" spans="1:4" x14ac:dyDescent="0.25">
      <c r="A712" s="3">
        <v>45841</v>
      </c>
      <c r="B712" s="5">
        <v>0.73</v>
      </c>
      <c r="C712" t="s">
        <v>17</v>
      </c>
      <c r="D712" s="1">
        <f t="shared" si="11"/>
        <v>-0.80636604774535803</v>
      </c>
    </row>
    <row r="713" spans="1:4" x14ac:dyDescent="0.25">
      <c r="A713" s="3">
        <v>45842</v>
      </c>
      <c r="B713" s="5">
        <v>0.74</v>
      </c>
      <c r="C713" t="s">
        <v>17</v>
      </c>
      <c r="D713" s="1">
        <f t="shared" si="11"/>
        <v>-0.80371352785145889</v>
      </c>
    </row>
    <row r="714" spans="1:4" x14ac:dyDescent="0.25">
      <c r="A714" s="3">
        <v>45845</v>
      </c>
      <c r="B714" s="5">
        <v>0.71</v>
      </c>
      <c r="C714" t="s">
        <v>17</v>
      </c>
      <c r="D714" s="1">
        <f t="shared" si="11"/>
        <v>-0.81167108753315653</v>
      </c>
    </row>
    <row r="715" spans="1:4" x14ac:dyDescent="0.25">
      <c r="A715" s="3">
        <v>45846</v>
      </c>
      <c r="B715" s="5">
        <v>0.67</v>
      </c>
      <c r="C715" t="s">
        <v>17</v>
      </c>
      <c r="D715" s="1">
        <f t="shared" si="11"/>
        <v>-0.82228116710875332</v>
      </c>
    </row>
    <row r="716" spans="1:4" x14ac:dyDescent="0.25">
      <c r="A716" s="3">
        <v>45847</v>
      </c>
      <c r="B716" s="5">
        <v>0.68</v>
      </c>
      <c r="C716" t="s">
        <v>17</v>
      </c>
      <c r="D716" s="1">
        <f t="shared" si="11"/>
        <v>-0.81962864721485407</v>
      </c>
    </row>
    <row r="717" spans="1:4" x14ac:dyDescent="0.25">
      <c r="A717" s="3">
        <v>45848</v>
      </c>
      <c r="B717" s="5">
        <v>0.7</v>
      </c>
      <c r="C717" t="s">
        <v>17</v>
      </c>
      <c r="D717" s="1">
        <f t="shared" si="11"/>
        <v>-0.81432360742705567</v>
      </c>
    </row>
    <row r="718" spans="1:4" x14ac:dyDescent="0.25">
      <c r="A718" s="3">
        <v>45849</v>
      </c>
      <c r="B718" s="5">
        <v>0.69</v>
      </c>
      <c r="C718" t="s">
        <v>17</v>
      </c>
      <c r="D718" s="1">
        <f t="shared" si="11"/>
        <v>-0.81697612732095493</v>
      </c>
    </row>
    <row r="719" spans="1:4" x14ac:dyDescent="0.25">
      <c r="A719" s="3">
        <v>45852</v>
      </c>
      <c r="B719" s="5">
        <v>0.72</v>
      </c>
      <c r="C719" t="s">
        <v>17</v>
      </c>
      <c r="D719" s="1">
        <f t="shared" si="11"/>
        <v>-0.80901856763925728</v>
      </c>
    </row>
    <row r="720" spans="1:4" x14ac:dyDescent="0.25">
      <c r="A720" s="3">
        <v>45853</v>
      </c>
      <c r="B720" s="5">
        <v>0.73</v>
      </c>
      <c r="C720" t="s">
        <v>17</v>
      </c>
      <c r="D720" s="1">
        <f t="shared" si="11"/>
        <v>-0.80636604774535803</v>
      </c>
    </row>
    <row r="721" spans="1:4" x14ac:dyDescent="0.25">
      <c r="A721" s="3">
        <v>45854</v>
      </c>
      <c r="B721" s="5">
        <v>0.73</v>
      </c>
      <c r="C721" t="s">
        <v>17</v>
      </c>
      <c r="D721" s="1">
        <f t="shared" si="11"/>
        <v>-0.80636604774535803</v>
      </c>
    </row>
    <row r="722" spans="1:4" x14ac:dyDescent="0.25">
      <c r="A722" s="3">
        <v>45855</v>
      </c>
      <c r="B722" s="5">
        <v>0.72</v>
      </c>
      <c r="C722" t="s">
        <v>17</v>
      </c>
      <c r="D722" s="1">
        <f t="shared" si="11"/>
        <v>-0.80901856763925728</v>
      </c>
    </row>
    <row r="723" spans="1:4" x14ac:dyDescent="0.25">
      <c r="A723" s="3">
        <v>45856</v>
      </c>
      <c r="B723" s="5">
        <v>0.73</v>
      </c>
      <c r="C723" t="s">
        <v>17</v>
      </c>
      <c r="D723" s="1">
        <f t="shared" si="11"/>
        <v>-0.80636604774535803</v>
      </c>
    </row>
    <row r="724" spans="1:4" x14ac:dyDescent="0.25">
      <c r="A724" s="3">
        <v>45859</v>
      </c>
      <c r="B724" s="5">
        <v>0.78</v>
      </c>
      <c r="C724" t="s">
        <v>17</v>
      </c>
      <c r="D724" s="1">
        <f t="shared" si="11"/>
        <v>-0.7931034482758621</v>
      </c>
    </row>
    <row r="725" spans="1:4" x14ac:dyDescent="0.25">
      <c r="A725" s="3">
        <v>45860</v>
      </c>
      <c r="B725" s="5">
        <v>0.75</v>
      </c>
      <c r="C725" t="s">
        <v>17</v>
      </c>
      <c r="D725" s="1">
        <f t="shared" si="11"/>
        <v>-0.80106100795755975</v>
      </c>
    </row>
    <row r="726" spans="1:4" x14ac:dyDescent="0.25">
      <c r="A726" s="3">
        <v>45861</v>
      </c>
      <c r="B726" s="5">
        <v>0.76</v>
      </c>
      <c r="C726" t="s">
        <v>17</v>
      </c>
      <c r="D726" s="1">
        <f t="shared" si="11"/>
        <v>-0.79840848806366049</v>
      </c>
    </row>
    <row r="727" spans="1:4" x14ac:dyDescent="0.25">
      <c r="A727" s="3">
        <v>45862</v>
      </c>
      <c r="B727" s="5">
        <v>0.79</v>
      </c>
      <c r="C727" t="s">
        <v>17</v>
      </c>
      <c r="D727" s="1">
        <f t="shared" si="11"/>
        <v>-0.79045092838196285</v>
      </c>
    </row>
    <row r="728" spans="1:4" x14ac:dyDescent="0.25">
      <c r="A728" s="3">
        <v>45863</v>
      </c>
      <c r="B728" s="5">
        <v>0.76</v>
      </c>
      <c r="C728" t="s">
        <v>17</v>
      </c>
      <c r="D728" s="1">
        <f t="shared" si="11"/>
        <v>-0.79840848806366049</v>
      </c>
    </row>
    <row r="729" spans="1:4" x14ac:dyDescent="0.25">
      <c r="A729" s="3">
        <v>45866</v>
      </c>
      <c r="B729" s="5">
        <v>0.73</v>
      </c>
      <c r="C729" t="s">
        <v>17</v>
      </c>
      <c r="D729" s="1">
        <f t="shared" si="11"/>
        <v>-0.80636604774535803</v>
      </c>
    </row>
    <row r="730" spans="1:4" x14ac:dyDescent="0.25">
      <c r="A730" s="3">
        <v>45867</v>
      </c>
      <c r="B730" s="5">
        <v>0.64</v>
      </c>
      <c r="C730" t="s">
        <v>17</v>
      </c>
      <c r="D730" s="1">
        <f t="shared" si="11"/>
        <v>-0.83023872679045096</v>
      </c>
    </row>
    <row r="731" spans="1:4" x14ac:dyDescent="0.25">
      <c r="A731" s="3">
        <v>45868</v>
      </c>
      <c r="B731" s="5">
        <v>0.65</v>
      </c>
      <c r="C731" t="s">
        <v>17</v>
      </c>
      <c r="D731" s="1">
        <f t="shared" si="11"/>
        <v>-0.82758620689655171</v>
      </c>
    </row>
    <row r="732" spans="1:4" x14ac:dyDescent="0.25">
      <c r="A732" s="3">
        <v>45869</v>
      </c>
      <c r="B732" s="5">
        <v>0.65</v>
      </c>
      <c r="C732" t="s">
        <v>17</v>
      </c>
      <c r="D732" s="1">
        <f t="shared" si="11"/>
        <v>-0.82758620689655171</v>
      </c>
    </row>
    <row r="733" spans="1:4" x14ac:dyDescent="0.25">
      <c r="A733" s="3">
        <v>45870</v>
      </c>
      <c r="B733" s="5">
        <v>0.64</v>
      </c>
      <c r="C733" t="s">
        <v>17</v>
      </c>
      <c r="D733" s="1">
        <f t="shared" si="11"/>
        <v>-0.83023872679045096</v>
      </c>
    </row>
    <row r="734" spans="1:4" x14ac:dyDescent="0.25">
      <c r="A734" s="3">
        <v>45874</v>
      </c>
      <c r="B734" s="5">
        <v>0.64</v>
      </c>
      <c r="C734" t="s">
        <v>17</v>
      </c>
      <c r="D734" s="1">
        <f t="shared" si="11"/>
        <v>-0.83023872679045096</v>
      </c>
    </row>
    <row r="735" spans="1:4" x14ac:dyDescent="0.25">
      <c r="A735" s="3">
        <v>45875</v>
      </c>
      <c r="B735" s="5">
        <v>0.65</v>
      </c>
      <c r="C735" t="s">
        <v>17</v>
      </c>
      <c r="D735" s="1">
        <f t="shared" si="11"/>
        <v>-0.82758620689655171</v>
      </c>
    </row>
    <row r="736" spans="1:4" x14ac:dyDescent="0.25">
      <c r="A736" s="3">
        <v>45876</v>
      </c>
      <c r="B736" s="5">
        <v>0.65</v>
      </c>
      <c r="C736" t="s">
        <v>17</v>
      </c>
      <c r="D736" s="1">
        <f t="shared" si="11"/>
        <v>-0.82758620689655171</v>
      </c>
    </row>
    <row r="737" spans="1:4" x14ac:dyDescent="0.25">
      <c r="A737" s="3">
        <v>45877</v>
      </c>
      <c r="B737" s="5">
        <v>0.61</v>
      </c>
      <c r="C737" t="s">
        <v>17</v>
      </c>
      <c r="D737" s="1">
        <f t="shared" si="11"/>
        <v>-0.83819628647214861</v>
      </c>
    </row>
    <row r="738" spans="1:4" x14ac:dyDescent="0.25">
      <c r="A738" s="3">
        <v>45880</v>
      </c>
      <c r="B738" s="5">
        <v>0.59</v>
      </c>
      <c r="C738" t="s">
        <v>17</v>
      </c>
      <c r="D738" s="1">
        <f t="shared" si="11"/>
        <v>-0.84350132625994689</v>
      </c>
    </row>
    <row r="739" spans="1:4" x14ac:dyDescent="0.25">
      <c r="A739" s="3">
        <v>45881</v>
      </c>
      <c r="B739" s="5">
        <v>0.56000000000000005</v>
      </c>
      <c r="C739" t="s">
        <v>17</v>
      </c>
      <c r="D739" s="1">
        <f t="shared" si="11"/>
        <v>-0.85145888594164454</v>
      </c>
    </row>
    <row r="740" spans="1:4" x14ac:dyDescent="0.25">
      <c r="A740" s="3">
        <v>45882</v>
      </c>
      <c r="B740" s="5">
        <v>0.51</v>
      </c>
      <c r="C740" t="s">
        <v>17</v>
      </c>
      <c r="D740" s="1">
        <f t="shared" si="11"/>
        <v>-0.86472148541114058</v>
      </c>
    </row>
    <row r="741" spans="1:4" x14ac:dyDescent="0.25">
      <c r="A741" s="3">
        <v>45883</v>
      </c>
      <c r="B741" s="5">
        <v>0.5</v>
      </c>
      <c r="C741" t="s">
        <v>17</v>
      </c>
      <c r="D741" s="1">
        <f t="shared" si="11"/>
        <v>-0.86737400530503983</v>
      </c>
    </row>
    <row r="742" spans="1:4" x14ac:dyDescent="0.25">
      <c r="A742" s="3">
        <v>45884</v>
      </c>
      <c r="B742" s="5">
        <v>0.5</v>
      </c>
      <c r="C742" t="s">
        <v>17</v>
      </c>
      <c r="D742" s="1">
        <f t="shared" si="11"/>
        <v>-0.86737400530503983</v>
      </c>
    </row>
    <row r="743" spans="1:4" x14ac:dyDescent="0.25">
      <c r="A743" s="3">
        <v>45887</v>
      </c>
      <c r="B743" s="5">
        <v>0.51</v>
      </c>
      <c r="C743" t="s">
        <v>17</v>
      </c>
      <c r="D743" s="1">
        <f t="shared" si="11"/>
        <v>-0.86472148541114058</v>
      </c>
    </row>
    <row r="744" spans="1:4" x14ac:dyDescent="0.25">
      <c r="A744" s="3">
        <v>45888</v>
      </c>
      <c r="B744" s="5">
        <v>0.49</v>
      </c>
      <c r="C744" t="s">
        <v>17</v>
      </c>
      <c r="D744" s="1">
        <f t="shared" si="11"/>
        <v>-0.87002652519893897</v>
      </c>
    </row>
    <row r="745" spans="1:4" x14ac:dyDescent="0.25">
      <c r="A745" s="3">
        <v>45889</v>
      </c>
      <c r="B745" s="5">
        <v>0.49</v>
      </c>
      <c r="C745" t="s">
        <v>17</v>
      </c>
      <c r="D745" s="1">
        <f t="shared" si="11"/>
        <v>-0.87002652519893897</v>
      </c>
    </row>
    <row r="746" spans="1:4" x14ac:dyDescent="0.25">
      <c r="A746" s="3">
        <v>45890</v>
      </c>
      <c r="B746" s="5">
        <v>0.51</v>
      </c>
      <c r="C746" t="s">
        <v>17</v>
      </c>
      <c r="D746" s="1">
        <f t="shared" si="11"/>
        <v>-0.86472148541114058</v>
      </c>
    </row>
    <row r="747" spans="1:4" x14ac:dyDescent="0.25">
      <c r="A747" s="3">
        <v>45891</v>
      </c>
      <c r="B747" s="5">
        <v>0.5</v>
      </c>
      <c r="C747" t="s">
        <v>17</v>
      </c>
      <c r="D747" s="1">
        <f t="shared" si="11"/>
        <v>-0.86737400530503983</v>
      </c>
    </row>
    <row r="748" spans="1:4" x14ac:dyDescent="0.25">
      <c r="A748" s="3">
        <v>45894</v>
      </c>
      <c r="B748" s="5">
        <v>0.56000000000000005</v>
      </c>
      <c r="C748" t="s">
        <v>17</v>
      </c>
      <c r="D748" s="1">
        <f t="shared" si="11"/>
        <v>-0.85145888594164454</v>
      </c>
    </row>
    <row r="749" spans="1:4" x14ac:dyDescent="0.25">
      <c r="A749" s="3">
        <v>45895</v>
      </c>
      <c r="B749" s="5">
        <v>0.56000000000000005</v>
      </c>
      <c r="C749" t="s">
        <v>17</v>
      </c>
      <c r="D749" s="1">
        <f t="shared" si="11"/>
        <v>-0.85145888594164454</v>
      </c>
    </row>
    <row r="750" spans="1:4" x14ac:dyDescent="0.25">
      <c r="A750" s="3">
        <v>45896</v>
      </c>
      <c r="B750" s="5">
        <v>0.54</v>
      </c>
      <c r="C750" t="s">
        <v>17</v>
      </c>
      <c r="D750" s="1">
        <f t="shared" si="11"/>
        <v>-0.85676392572944293</v>
      </c>
    </row>
    <row r="751" spans="1:4" x14ac:dyDescent="0.25">
      <c r="A751" s="3">
        <v>45897</v>
      </c>
      <c r="B751" s="5">
        <v>0.55000000000000004</v>
      </c>
      <c r="C751" t="s">
        <v>17</v>
      </c>
      <c r="D751" s="1">
        <f t="shared" si="11"/>
        <v>-0.85411140583554379</v>
      </c>
    </row>
    <row r="752" spans="1:4" x14ac:dyDescent="0.25">
      <c r="A752" s="3">
        <v>45898</v>
      </c>
      <c r="B752" s="5">
        <v>0.57999999999999996</v>
      </c>
      <c r="C752" t="s">
        <v>17</v>
      </c>
      <c r="D752" s="1">
        <f t="shared" si="11"/>
        <v>-0.84615384615384615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B58F-9AE6-414A-941D-0359C61D887B}">
  <dimension ref="A1:F767"/>
  <sheetViews>
    <sheetView workbookViewId="0">
      <selection activeCell="F767" sqref="E757:F767"/>
    </sheetView>
  </sheetViews>
  <sheetFormatPr defaultRowHeight="15" x14ac:dyDescent="0.25"/>
  <cols>
    <col min="1" max="1" width="8.140625" bestFit="1" customWidth="1"/>
    <col min="2" max="2" width="12.140625" bestFit="1" customWidth="1"/>
    <col min="3" max="3" width="8.7109375" bestFit="1" customWidth="1"/>
    <col min="5" max="5" width="10.140625" bestFit="1" customWidth="1"/>
    <col min="6" max="6" width="19.28515625" bestFit="1" customWidth="1"/>
  </cols>
  <sheetData>
    <row r="1" spans="1:6" x14ac:dyDescent="0.25">
      <c r="A1" t="s">
        <v>11</v>
      </c>
      <c r="B1" t="s">
        <v>19</v>
      </c>
      <c r="C1" t="s">
        <v>13</v>
      </c>
      <c r="E1" t="s">
        <v>11</v>
      </c>
      <c r="F1" t="s">
        <v>21</v>
      </c>
    </row>
    <row r="2" spans="1:6" x14ac:dyDescent="0.25">
      <c r="A2" s="3">
        <v>44806</v>
      </c>
      <c r="B2" t="s">
        <v>8</v>
      </c>
      <c r="C2" t="s">
        <v>14</v>
      </c>
      <c r="E2" s="3">
        <v>44806</v>
      </c>
      <c r="F2">
        <v>100</v>
      </c>
    </row>
    <row r="3" spans="1:6" x14ac:dyDescent="0.25">
      <c r="A3" s="3">
        <v>44806</v>
      </c>
      <c r="B3" t="s">
        <v>9</v>
      </c>
      <c r="C3" t="s">
        <v>15</v>
      </c>
      <c r="E3" s="3">
        <v>44810</v>
      </c>
      <c r="F3">
        <v>101.88242834699219</v>
      </c>
    </row>
    <row r="4" spans="1:6" x14ac:dyDescent="0.25">
      <c r="A4" s="3">
        <v>44806</v>
      </c>
      <c r="B4" t="s">
        <v>7</v>
      </c>
      <c r="C4" t="s">
        <v>16</v>
      </c>
      <c r="E4" s="3">
        <v>44811</v>
      </c>
      <c r="F4">
        <v>105.35669217450926</v>
      </c>
    </row>
    <row r="5" spans="1:6" x14ac:dyDescent="0.25">
      <c r="A5" s="3">
        <v>44806</v>
      </c>
      <c r="B5" t="s">
        <v>10</v>
      </c>
      <c r="C5" t="s">
        <v>17</v>
      </c>
      <c r="E5" s="3">
        <v>44812</v>
      </c>
      <c r="F5">
        <v>107.10430954785429</v>
      </c>
    </row>
    <row r="6" spans="1:6" x14ac:dyDescent="0.25">
      <c r="E6" s="3">
        <v>44813</v>
      </c>
      <c r="F6">
        <v>112.58585864930781</v>
      </c>
    </row>
    <row r="7" spans="1:6" x14ac:dyDescent="0.25">
      <c r="E7" s="3">
        <v>44816</v>
      </c>
      <c r="F7">
        <v>112.06861774807523</v>
      </c>
    </row>
    <row r="8" spans="1:6" x14ac:dyDescent="0.25">
      <c r="E8" s="3">
        <v>44817</v>
      </c>
      <c r="F8">
        <v>105.12458368586556</v>
      </c>
    </row>
    <row r="9" spans="1:6" x14ac:dyDescent="0.25">
      <c r="E9" s="3">
        <v>44818</v>
      </c>
      <c r="F9">
        <v>108.18940996603835</v>
      </c>
    </row>
    <row r="10" spans="1:6" x14ac:dyDescent="0.25">
      <c r="E10" s="3">
        <v>44819</v>
      </c>
      <c r="F10">
        <v>107.94482960879101</v>
      </c>
    </row>
    <row r="11" spans="1:6" x14ac:dyDescent="0.25">
      <c r="E11" s="3">
        <v>44820</v>
      </c>
      <c r="F11">
        <v>108.03372657256408</v>
      </c>
    </row>
    <row r="12" spans="1:6" x14ac:dyDescent="0.25">
      <c r="E12" s="3">
        <v>44823</v>
      </c>
      <c r="F12">
        <v>103.1673593180054</v>
      </c>
    </row>
    <row r="13" spans="1:6" x14ac:dyDescent="0.25">
      <c r="E13" s="3">
        <v>44824</v>
      </c>
      <c r="F13">
        <v>99.468662969245713</v>
      </c>
    </row>
    <row r="14" spans="1:6" x14ac:dyDescent="0.25">
      <c r="E14" s="3">
        <v>44825</v>
      </c>
      <c r="F14">
        <v>98.148087337696012</v>
      </c>
    </row>
    <row r="15" spans="1:6" x14ac:dyDescent="0.25">
      <c r="E15" s="3">
        <v>44826</v>
      </c>
      <c r="F15">
        <v>95.992385219380679</v>
      </c>
    </row>
    <row r="16" spans="1:6" x14ac:dyDescent="0.25">
      <c r="E16" s="3">
        <v>44827</v>
      </c>
      <c r="F16">
        <v>92.313072888470458</v>
      </c>
    </row>
    <row r="17" spans="5:6" x14ac:dyDescent="0.25">
      <c r="E17" s="3">
        <v>44830</v>
      </c>
      <c r="F17">
        <v>89.222318787793284</v>
      </c>
    </row>
    <row r="18" spans="5:6" x14ac:dyDescent="0.25">
      <c r="E18" s="3">
        <v>44831</v>
      </c>
      <c r="F18">
        <v>92.051203684536972</v>
      </c>
    </row>
    <row r="19" spans="5:6" x14ac:dyDescent="0.25">
      <c r="E19" s="3">
        <v>44832</v>
      </c>
      <c r="F19">
        <v>96.292790510117754</v>
      </c>
    </row>
    <row r="20" spans="5:6" x14ac:dyDescent="0.25">
      <c r="E20" s="3">
        <v>44833</v>
      </c>
      <c r="F20">
        <v>93.344464389726852</v>
      </c>
    </row>
    <row r="21" spans="5:6" x14ac:dyDescent="0.25">
      <c r="E21" s="3">
        <v>44834</v>
      </c>
      <c r="F21">
        <v>96.495343500393147</v>
      </c>
    </row>
    <row r="22" spans="5:6" x14ac:dyDescent="0.25">
      <c r="E22" s="3">
        <v>44837</v>
      </c>
      <c r="F22">
        <v>98.310743611404519</v>
      </c>
    </row>
    <row r="23" spans="5:6" x14ac:dyDescent="0.25">
      <c r="E23" s="3">
        <v>44838</v>
      </c>
      <c r="F23">
        <v>103.86378107233475</v>
      </c>
    </row>
    <row r="24" spans="5:6" x14ac:dyDescent="0.25">
      <c r="E24" s="3">
        <v>44839</v>
      </c>
      <c r="F24">
        <v>103.7294586349725</v>
      </c>
    </row>
    <row r="25" spans="5:6" x14ac:dyDescent="0.25">
      <c r="E25" s="3">
        <v>44840</v>
      </c>
      <c r="F25">
        <v>102.73754346339697</v>
      </c>
    </row>
    <row r="26" spans="5:6" x14ac:dyDescent="0.25">
      <c r="E26" s="3">
        <v>44841</v>
      </c>
      <c r="F26">
        <v>95.416827781024551</v>
      </c>
    </row>
    <row r="27" spans="5:6" x14ac:dyDescent="0.25">
      <c r="E27" s="3">
        <v>44844</v>
      </c>
      <c r="F27">
        <v>78.900041905116183</v>
      </c>
    </row>
    <row r="28" spans="5:6" x14ac:dyDescent="0.25">
      <c r="E28" s="3">
        <v>44845</v>
      </c>
      <c r="F28">
        <v>91.371270947003609</v>
      </c>
    </row>
    <row r="29" spans="5:6" x14ac:dyDescent="0.25">
      <c r="E29" s="3">
        <v>44846</v>
      </c>
      <c r="F29">
        <v>93.684387110362906</v>
      </c>
    </row>
    <row r="30" spans="5:6" x14ac:dyDescent="0.25">
      <c r="E30" s="3">
        <v>44847</v>
      </c>
      <c r="F30">
        <v>96.295666772639962</v>
      </c>
    </row>
    <row r="31" spans="5:6" x14ac:dyDescent="0.25">
      <c r="E31" s="3">
        <v>44848</v>
      </c>
      <c r="F31">
        <v>90.451852929033976</v>
      </c>
    </row>
    <row r="32" spans="5:6" x14ac:dyDescent="0.25">
      <c r="E32" s="3">
        <v>44851</v>
      </c>
      <c r="F32">
        <v>94.739478400694622</v>
      </c>
    </row>
    <row r="33" spans="5:6" x14ac:dyDescent="0.25">
      <c r="E33" s="3">
        <v>44852</v>
      </c>
      <c r="F33">
        <v>97.27272131224386</v>
      </c>
    </row>
    <row r="34" spans="5:6" x14ac:dyDescent="0.25">
      <c r="E34" s="3">
        <v>44853</v>
      </c>
      <c r="F34">
        <v>95.820315350955539</v>
      </c>
    </row>
    <row r="35" spans="5:6" x14ac:dyDescent="0.25">
      <c r="E35" s="3">
        <v>44854</v>
      </c>
      <c r="F35">
        <v>91.798706044642671</v>
      </c>
    </row>
    <row r="36" spans="5:6" x14ac:dyDescent="0.25">
      <c r="E36" s="3">
        <v>44855</v>
      </c>
      <c r="F36">
        <v>93.615789236976966</v>
      </c>
    </row>
    <row r="37" spans="5:6" x14ac:dyDescent="0.25">
      <c r="E37" s="3">
        <v>44858</v>
      </c>
      <c r="F37">
        <v>90.902239057905632</v>
      </c>
    </row>
    <row r="38" spans="5:6" x14ac:dyDescent="0.25">
      <c r="E38" s="3">
        <v>44859</v>
      </c>
      <c r="F38">
        <v>97.983672421981041</v>
      </c>
    </row>
    <row r="39" spans="5:6" x14ac:dyDescent="0.25">
      <c r="E39" s="3">
        <v>44860</v>
      </c>
      <c r="F39">
        <v>99.843671981745302</v>
      </c>
    </row>
    <row r="40" spans="5:6" x14ac:dyDescent="0.25">
      <c r="E40" s="3">
        <v>44861</v>
      </c>
      <c r="F40">
        <v>97.494089985696689</v>
      </c>
    </row>
    <row r="41" spans="5:6" x14ac:dyDescent="0.25">
      <c r="E41" s="3">
        <v>44862</v>
      </c>
      <c r="F41">
        <v>99.197517656166298</v>
      </c>
    </row>
    <row r="42" spans="5:6" x14ac:dyDescent="0.25">
      <c r="E42" s="3">
        <v>44865</v>
      </c>
      <c r="F42">
        <v>99.902166080051089</v>
      </c>
    </row>
    <row r="43" spans="5:6" x14ac:dyDescent="0.25">
      <c r="E43" s="3">
        <v>44866</v>
      </c>
      <c r="F43">
        <v>99.427945410041161</v>
      </c>
    </row>
    <row r="44" spans="5:6" x14ac:dyDescent="0.25">
      <c r="E44" s="3">
        <v>44867</v>
      </c>
      <c r="F44">
        <v>92.30781478023998</v>
      </c>
    </row>
    <row r="45" spans="5:6" x14ac:dyDescent="0.25">
      <c r="E45" s="3">
        <v>44868</v>
      </c>
      <c r="F45">
        <v>89.098779415246455</v>
      </c>
    </row>
    <row r="46" spans="5:6" x14ac:dyDescent="0.25">
      <c r="E46" s="3">
        <v>44869</v>
      </c>
      <c r="F46">
        <v>89.62885593336037</v>
      </c>
    </row>
    <row r="47" spans="5:6" x14ac:dyDescent="0.25">
      <c r="E47" s="3">
        <v>44872</v>
      </c>
      <c r="F47">
        <v>87.368272562351351</v>
      </c>
    </row>
    <row r="48" spans="5:6" x14ac:dyDescent="0.25">
      <c r="E48" s="3">
        <v>44873</v>
      </c>
      <c r="F48">
        <v>85.12695141640414</v>
      </c>
    </row>
    <row r="49" spans="5:6" x14ac:dyDescent="0.25">
      <c r="E49" s="3">
        <v>44874</v>
      </c>
      <c r="F49">
        <v>79.066876543295734</v>
      </c>
    </row>
    <row r="50" spans="5:6" x14ac:dyDescent="0.25">
      <c r="E50" s="3">
        <v>44875</v>
      </c>
      <c r="F50">
        <v>86.128461223654028</v>
      </c>
    </row>
    <row r="51" spans="5:6" x14ac:dyDescent="0.25">
      <c r="E51" s="3">
        <v>44876</v>
      </c>
      <c r="F51">
        <v>93.380354538432556</v>
      </c>
    </row>
    <row r="52" spans="5:6" x14ac:dyDescent="0.25">
      <c r="E52" s="3">
        <v>44879</v>
      </c>
      <c r="F52">
        <v>88.333248249315275</v>
      </c>
    </row>
    <row r="53" spans="5:6" x14ac:dyDescent="0.25">
      <c r="E53" s="3">
        <v>44880</v>
      </c>
      <c r="F53">
        <v>89.293368332581579</v>
      </c>
    </row>
    <row r="54" spans="5:6" x14ac:dyDescent="0.25">
      <c r="E54" s="3">
        <v>44881</v>
      </c>
      <c r="F54">
        <v>83.67053356880173</v>
      </c>
    </row>
    <row r="55" spans="5:6" x14ac:dyDescent="0.25">
      <c r="E55" s="3">
        <v>44882</v>
      </c>
      <c r="F55">
        <v>80.456933874048431</v>
      </c>
    </row>
    <row r="56" spans="5:6" x14ac:dyDescent="0.25">
      <c r="E56" s="3">
        <v>44883</v>
      </c>
      <c r="F56">
        <v>78.462258160503254</v>
      </c>
    </row>
    <row r="57" spans="5:6" x14ac:dyDescent="0.25">
      <c r="E57" s="3">
        <v>44886</v>
      </c>
      <c r="F57">
        <v>74.150700056689516</v>
      </c>
    </row>
    <row r="58" spans="5:6" x14ac:dyDescent="0.25">
      <c r="E58" s="3">
        <v>44887</v>
      </c>
      <c r="F58">
        <v>75.279932057617827</v>
      </c>
    </row>
    <row r="59" spans="5:6" x14ac:dyDescent="0.25">
      <c r="E59" s="3">
        <v>44888</v>
      </c>
      <c r="F59">
        <v>76.740685828049095</v>
      </c>
    </row>
    <row r="60" spans="5:6" x14ac:dyDescent="0.25">
      <c r="E60" s="3">
        <v>44889</v>
      </c>
      <c r="F60">
        <v>14.721485411140584</v>
      </c>
    </row>
    <row r="61" spans="5:6" x14ac:dyDescent="0.25">
      <c r="E61" s="3">
        <v>44890</v>
      </c>
      <c r="F61">
        <v>76.668687686979126</v>
      </c>
    </row>
    <row r="62" spans="5:6" x14ac:dyDescent="0.25">
      <c r="E62" s="3">
        <v>44893</v>
      </c>
      <c r="F62">
        <v>73.094392380249687</v>
      </c>
    </row>
    <row r="63" spans="5:6" x14ac:dyDescent="0.25">
      <c r="E63" s="3">
        <v>44894</v>
      </c>
      <c r="F63">
        <v>73.43131745585039</v>
      </c>
    </row>
    <row r="64" spans="5:6" x14ac:dyDescent="0.25">
      <c r="E64" s="3">
        <v>44895</v>
      </c>
      <c r="F64">
        <v>76.261720585845381</v>
      </c>
    </row>
    <row r="65" spans="5:6" x14ac:dyDescent="0.25">
      <c r="E65" s="3">
        <v>44896</v>
      </c>
      <c r="F65">
        <v>74.431087510131022</v>
      </c>
    </row>
    <row r="66" spans="5:6" x14ac:dyDescent="0.25">
      <c r="E66" s="3">
        <v>44897</v>
      </c>
      <c r="F66">
        <v>75.296544970829899</v>
      </c>
    </row>
    <row r="67" spans="5:6" x14ac:dyDescent="0.25">
      <c r="E67" s="3">
        <v>44900</v>
      </c>
      <c r="F67">
        <v>73.076066825222185</v>
      </c>
    </row>
    <row r="68" spans="5:6" x14ac:dyDescent="0.25">
      <c r="E68" s="3">
        <v>44901</v>
      </c>
      <c r="F68">
        <v>70.581199067071267</v>
      </c>
    </row>
    <row r="69" spans="5:6" x14ac:dyDescent="0.25">
      <c r="E69" s="3">
        <v>44902</v>
      </c>
      <c r="F69">
        <v>70.233221658976845</v>
      </c>
    </row>
    <row r="70" spans="5:6" x14ac:dyDescent="0.25">
      <c r="E70" s="3">
        <v>44903</v>
      </c>
      <c r="F70">
        <v>71.608623331753734</v>
      </c>
    </row>
    <row r="71" spans="5:6" x14ac:dyDescent="0.25">
      <c r="E71" s="3">
        <v>44904</v>
      </c>
      <c r="F71">
        <v>70.580399385743675</v>
      </c>
    </row>
    <row r="72" spans="5:6" x14ac:dyDescent="0.25">
      <c r="E72" s="3">
        <v>44907</v>
      </c>
      <c r="F72">
        <v>70.928468281808961</v>
      </c>
    </row>
    <row r="73" spans="5:6" x14ac:dyDescent="0.25">
      <c r="E73" s="3">
        <v>44908</v>
      </c>
      <c r="F73">
        <v>69.680836176457333</v>
      </c>
    </row>
    <row r="74" spans="5:6" x14ac:dyDescent="0.25">
      <c r="E74" s="3">
        <v>44909</v>
      </c>
      <c r="F74">
        <v>68.554325776231252</v>
      </c>
    </row>
    <row r="75" spans="5:6" x14ac:dyDescent="0.25">
      <c r="E75" s="3">
        <v>44910</v>
      </c>
      <c r="F75">
        <v>66.47821154202181</v>
      </c>
    </row>
    <row r="76" spans="5:6" x14ac:dyDescent="0.25">
      <c r="E76" s="3">
        <v>44911</v>
      </c>
      <c r="F76">
        <v>67.426606312000999</v>
      </c>
    </row>
    <row r="77" spans="5:6" x14ac:dyDescent="0.25">
      <c r="E77" s="3">
        <v>44914</v>
      </c>
      <c r="F77">
        <v>65.85374105576642</v>
      </c>
    </row>
    <row r="78" spans="5:6" x14ac:dyDescent="0.25">
      <c r="E78" s="3">
        <v>44915</v>
      </c>
      <c r="F78">
        <v>65.760017392348999</v>
      </c>
    </row>
    <row r="79" spans="5:6" x14ac:dyDescent="0.25">
      <c r="E79" s="3">
        <v>44916</v>
      </c>
      <c r="F79">
        <v>65.82752730763255</v>
      </c>
    </row>
    <row r="80" spans="5:6" x14ac:dyDescent="0.25">
      <c r="E80" s="3">
        <v>44917</v>
      </c>
      <c r="F80">
        <v>62.176464692331834</v>
      </c>
    </row>
    <row r="81" spans="5:6" x14ac:dyDescent="0.25">
      <c r="E81" s="3">
        <v>44918</v>
      </c>
      <c r="F81">
        <v>63.17522009117242</v>
      </c>
    </row>
    <row r="82" spans="5:6" x14ac:dyDescent="0.25">
      <c r="E82" s="3">
        <v>44922</v>
      </c>
      <c r="F82">
        <v>46.795081393092914</v>
      </c>
    </row>
    <row r="83" spans="5:6" x14ac:dyDescent="0.25">
      <c r="E83" s="3">
        <v>44923</v>
      </c>
      <c r="F83">
        <v>58.42690193437334</v>
      </c>
    </row>
    <row r="84" spans="5:6" x14ac:dyDescent="0.25">
      <c r="E84" s="3">
        <v>44924</v>
      </c>
      <c r="F84">
        <v>60.69362127468672</v>
      </c>
    </row>
    <row r="85" spans="5:6" x14ac:dyDescent="0.25">
      <c r="E85" s="3">
        <v>44925</v>
      </c>
      <c r="F85">
        <v>61.861642944223739</v>
      </c>
    </row>
    <row r="86" spans="5:6" x14ac:dyDescent="0.25">
      <c r="E86" s="3">
        <v>44929</v>
      </c>
      <c r="F86">
        <v>60.753283396808229</v>
      </c>
    </row>
    <row r="87" spans="5:6" x14ac:dyDescent="0.25">
      <c r="E87" s="3">
        <v>44930</v>
      </c>
      <c r="F87">
        <v>62.522667005765172</v>
      </c>
    </row>
    <row r="88" spans="5:6" x14ac:dyDescent="0.25">
      <c r="E88" s="3">
        <v>44931</v>
      </c>
      <c r="F88">
        <v>62.422923856231421</v>
      </c>
    </row>
    <row r="89" spans="5:6" x14ac:dyDescent="0.25">
      <c r="E89" s="3">
        <v>44932</v>
      </c>
      <c r="F89">
        <v>62.422812970698899</v>
      </c>
    </row>
    <row r="90" spans="5:6" x14ac:dyDescent="0.25">
      <c r="E90" s="3">
        <v>44935</v>
      </c>
      <c r="F90">
        <v>62.738376659183409</v>
      </c>
    </row>
    <row r="91" spans="5:6" x14ac:dyDescent="0.25">
      <c r="E91" s="3">
        <v>44936</v>
      </c>
      <c r="F91">
        <v>67.302188885119421</v>
      </c>
    </row>
    <row r="92" spans="5:6" x14ac:dyDescent="0.25">
      <c r="E92" s="3">
        <v>44937</v>
      </c>
      <c r="F92">
        <v>67.745861466530556</v>
      </c>
    </row>
    <row r="93" spans="5:6" x14ac:dyDescent="0.25">
      <c r="E93" s="3">
        <v>44938</v>
      </c>
      <c r="F93">
        <v>70.995516850777264</v>
      </c>
    </row>
    <row r="94" spans="5:6" x14ac:dyDescent="0.25">
      <c r="E94" s="3">
        <v>44939</v>
      </c>
      <c r="F94">
        <v>72.596306529587039</v>
      </c>
    </row>
    <row r="95" spans="5:6" x14ac:dyDescent="0.25">
      <c r="E95" s="3">
        <v>44942</v>
      </c>
      <c r="F95">
        <v>16.03448275862069</v>
      </c>
    </row>
    <row r="96" spans="5:6" x14ac:dyDescent="0.25">
      <c r="E96" s="3">
        <v>44943</v>
      </c>
      <c r="F96">
        <v>73.540875005881318</v>
      </c>
    </row>
    <row r="97" spans="5:6" x14ac:dyDescent="0.25">
      <c r="E97" s="3">
        <v>44944</v>
      </c>
      <c r="F97">
        <v>71.323412343179768</v>
      </c>
    </row>
    <row r="98" spans="5:6" x14ac:dyDescent="0.25">
      <c r="E98" s="3">
        <v>44945</v>
      </c>
      <c r="F98">
        <v>70.08698404690027</v>
      </c>
    </row>
    <row r="99" spans="5:6" x14ac:dyDescent="0.25">
      <c r="E99" s="3">
        <v>44946</v>
      </c>
      <c r="F99">
        <v>71.662863879550343</v>
      </c>
    </row>
    <row r="100" spans="5:6" x14ac:dyDescent="0.25">
      <c r="E100" s="3">
        <v>44949</v>
      </c>
      <c r="F100">
        <v>74.294570790950644</v>
      </c>
    </row>
    <row r="101" spans="5:6" x14ac:dyDescent="0.25">
      <c r="E101" s="3">
        <v>44950</v>
      </c>
      <c r="F101">
        <v>72.850952655813828</v>
      </c>
    </row>
    <row r="102" spans="5:6" x14ac:dyDescent="0.25">
      <c r="E102" s="3">
        <v>44951</v>
      </c>
      <c r="F102">
        <v>71.150006462324086</v>
      </c>
    </row>
    <row r="103" spans="5:6" x14ac:dyDescent="0.25">
      <c r="E103" s="3">
        <v>44952</v>
      </c>
      <c r="F103">
        <v>70.808358470112452</v>
      </c>
    </row>
    <row r="104" spans="5:6" x14ac:dyDescent="0.25">
      <c r="E104" s="3">
        <v>44953</v>
      </c>
      <c r="F104">
        <v>70.985637800090672</v>
      </c>
    </row>
    <row r="105" spans="5:6" x14ac:dyDescent="0.25">
      <c r="E105" s="3">
        <v>44956</v>
      </c>
      <c r="F105">
        <v>71.127138389455837</v>
      </c>
    </row>
    <row r="106" spans="5:6" x14ac:dyDescent="0.25">
      <c r="E106" s="3">
        <v>44957</v>
      </c>
      <c r="F106">
        <v>73.130548763841517</v>
      </c>
    </row>
    <row r="107" spans="5:6" x14ac:dyDescent="0.25">
      <c r="E107" s="3">
        <v>44958</v>
      </c>
      <c r="F107">
        <v>74.371206561851523</v>
      </c>
    </row>
    <row r="108" spans="5:6" x14ac:dyDescent="0.25">
      <c r="E108" s="3">
        <v>44959</v>
      </c>
      <c r="F108">
        <v>79.420573453009453</v>
      </c>
    </row>
    <row r="109" spans="5:6" x14ac:dyDescent="0.25">
      <c r="E109" s="3">
        <v>44960</v>
      </c>
      <c r="F109">
        <v>76.307229864259924</v>
      </c>
    </row>
    <row r="110" spans="5:6" x14ac:dyDescent="0.25">
      <c r="E110" s="3">
        <v>44963</v>
      </c>
      <c r="F110">
        <v>75.183472086021666</v>
      </c>
    </row>
    <row r="111" spans="5:6" x14ac:dyDescent="0.25">
      <c r="E111" s="3">
        <v>44964</v>
      </c>
      <c r="F111">
        <v>75.513968282464617</v>
      </c>
    </row>
    <row r="112" spans="5:6" x14ac:dyDescent="0.25">
      <c r="E112" s="3">
        <v>44965</v>
      </c>
      <c r="F112">
        <v>73.024751717606733</v>
      </c>
    </row>
    <row r="113" spans="5:6" x14ac:dyDescent="0.25">
      <c r="E113" s="3">
        <v>44966</v>
      </c>
      <c r="F113">
        <v>70.181330431407147</v>
      </c>
    </row>
    <row r="114" spans="5:6" x14ac:dyDescent="0.25">
      <c r="E114" s="3">
        <v>44967</v>
      </c>
      <c r="F114">
        <v>69.766913116406997</v>
      </c>
    </row>
    <row r="115" spans="5:6" x14ac:dyDescent="0.25">
      <c r="E115" s="3">
        <v>44970</v>
      </c>
      <c r="F115">
        <v>73.494126941019644</v>
      </c>
    </row>
    <row r="116" spans="5:6" x14ac:dyDescent="0.25">
      <c r="E116" s="3">
        <v>44971</v>
      </c>
      <c r="F116">
        <v>75.580527711828566</v>
      </c>
    </row>
    <row r="117" spans="5:6" x14ac:dyDescent="0.25">
      <c r="E117" s="3">
        <v>44972</v>
      </c>
      <c r="F117">
        <v>91.163787160730337</v>
      </c>
    </row>
    <row r="118" spans="5:6" x14ac:dyDescent="0.25">
      <c r="E118" s="3">
        <v>44973</v>
      </c>
      <c r="F118">
        <v>87.493319370804741</v>
      </c>
    </row>
    <row r="119" spans="5:6" x14ac:dyDescent="0.25">
      <c r="E119" s="3">
        <v>44974</v>
      </c>
      <c r="F119">
        <v>82.835516376351393</v>
      </c>
    </row>
    <row r="120" spans="5:6" x14ac:dyDescent="0.25">
      <c r="E120" s="3">
        <v>44978</v>
      </c>
      <c r="F120">
        <v>77.61762199230499</v>
      </c>
    </row>
    <row r="121" spans="5:6" x14ac:dyDescent="0.25">
      <c r="E121" s="3">
        <v>44979</v>
      </c>
      <c r="F121">
        <v>77.88503421116279</v>
      </c>
    </row>
    <row r="122" spans="5:6" x14ac:dyDescent="0.25">
      <c r="E122" s="3">
        <v>44980</v>
      </c>
      <c r="F122">
        <v>77.28513254962057</v>
      </c>
    </row>
    <row r="123" spans="5:6" x14ac:dyDescent="0.25">
      <c r="E123" s="3">
        <v>44981</v>
      </c>
      <c r="F123">
        <v>75.242476697936837</v>
      </c>
    </row>
    <row r="124" spans="5:6" x14ac:dyDescent="0.25">
      <c r="E124" s="3">
        <v>44984</v>
      </c>
      <c r="F124">
        <v>74.275885730747405</v>
      </c>
    </row>
    <row r="125" spans="5:6" x14ac:dyDescent="0.25">
      <c r="E125" s="3">
        <v>44985</v>
      </c>
      <c r="F125">
        <v>75.472905094647047</v>
      </c>
    </row>
    <row r="126" spans="5:6" x14ac:dyDescent="0.25">
      <c r="E126" s="3">
        <v>44986</v>
      </c>
      <c r="F126">
        <v>72.981609473991625</v>
      </c>
    </row>
    <row r="127" spans="5:6" x14ac:dyDescent="0.25">
      <c r="E127" s="3">
        <v>44987</v>
      </c>
      <c r="F127">
        <v>70.337075496046225</v>
      </c>
    </row>
    <row r="128" spans="5:6" x14ac:dyDescent="0.25">
      <c r="E128" s="3">
        <v>44988</v>
      </c>
      <c r="F128">
        <v>73.100039128542591</v>
      </c>
    </row>
    <row r="129" spans="5:6" x14ac:dyDescent="0.25">
      <c r="E129" s="3">
        <v>44991</v>
      </c>
      <c r="F129">
        <v>72.016158125371987</v>
      </c>
    </row>
    <row r="130" spans="5:6" x14ac:dyDescent="0.25">
      <c r="E130" s="3">
        <v>44992</v>
      </c>
      <c r="F130">
        <v>71.727941602400278</v>
      </c>
    </row>
    <row r="131" spans="5:6" x14ac:dyDescent="0.25">
      <c r="E131" s="3">
        <v>44993</v>
      </c>
      <c r="F131">
        <v>70.096274450225152</v>
      </c>
    </row>
    <row r="132" spans="5:6" x14ac:dyDescent="0.25">
      <c r="E132" s="3">
        <v>44994</v>
      </c>
      <c r="F132">
        <v>67.136894382154665</v>
      </c>
    </row>
    <row r="133" spans="5:6" x14ac:dyDescent="0.25">
      <c r="E133" s="3">
        <v>44995</v>
      </c>
      <c r="F133">
        <v>67.740466369161481</v>
      </c>
    </row>
    <row r="134" spans="5:6" x14ac:dyDescent="0.25">
      <c r="E134" s="3">
        <v>44998</v>
      </c>
      <c r="F134">
        <v>68.244637686282957</v>
      </c>
    </row>
    <row r="135" spans="5:6" x14ac:dyDescent="0.25">
      <c r="E135" s="3">
        <v>44999</v>
      </c>
      <c r="F135">
        <v>68.860295771808993</v>
      </c>
    </row>
    <row r="136" spans="5:6" x14ac:dyDescent="0.25">
      <c r="E136" s="3">
        <v>45000</v>
      </c>
      <c r="F136">
        <v>67.748861560472704</v>
      </c>
    </row>
    <row r="137" spans="5:6" x14ac:dyDescent="0.25">
      <c r="E137" s="3">
        <v>45001</v>
      </c>
      <c r="F137">
        <v>70.868764455502117</v>
      </c>
    </row>
    <row r="138" spans="5:6" x14ac:dyDescent="0.25">
      <c r="E138" s="3">
        <v>45002</v>
      </c>
      <c r="F138">
        <v>69.17390203252603</v>
      </c>
    </row>
    <row r="139" spans="5:6" x14ac:dyDescent="0.25">
      <c r="E139" s="3">
        <v>45005</v>
      </c>
      <c r="F139">
        <v>68.478062191658523</v>
      </c>
    </row>
    <row r="140" spans="5:6" x14ac:dyDescent="0.25">
      <c r="E140" s="3">
        <v>45006</v>
      </c>
      <c r="F140">
        <v>72.735056781113585</v>
      </c>
    </row>
    <row r="141" spans="5:6" x14ac:dyDescent="0.25">
      <c r="E141" s="3">
        <v>45007</v>
      </c>
      <c r="F141">
        <v>68.578482725094617</v>
      </c>
    </row>
    <row r="142" spans="5:6" x14ac:dyDescent="0.25">
      <c r="E142" s="3">
        <v>45008</v>
      </c>
      <c r="F142">
        <v>69.56272642091092</v>
      </c>
    </row>
    <row r="143" spans="5:6" x14ac:dyDescent="0.25">
      <c r="E143" s="3">
        <v>45009</v>
      </c>
      <c r="F143">
        <v>67.825295172292599</v>
      </c>
    </row>
    <row r="144" spans="5:6" x14ac:dyDescent="0.25">
      <c r="E144" s="3">
        <v>45012</v>
      </c>
      <c r="F144">
        <v>65.885445021896885</v>
      </c>
    </row>
    <row r="145" spans="5:6" x14ac:dyDescent="0.25">
      <c r="E145" s="3">
        <v>45013</v>
      </c>
      <c r="F145">
        <v>66.09102170294338</v>
      </c>
    </row>
    <row r="146" spans="5:6" x14ac:dyDescent="0.25">
      <c r="E146" s="3">
        <v>45014</v>
      </c>
      <c r="F146">
        <v>69.421009932156352</v>
      </c>
    </row>
    <row r="147" spans="5:6" x14ac:dyDescent="0.25">
      <c r="E147" s="3">
        <v>45015</v>
      </c>
      <c r="F147">
        <v>70.940006809215902</v>
      </c>
    </row>
    <row r="148" spans="5:6" x14ac:dyDescent="0.25">
      <c r="E148" s="3">
        <v>45016</v>
      </c>
      <c r="F148">
        <v>72.83974002972711</v>
      </c>
    </row>
    <row r="149" spans="5:6" x14ac:dyDescent="0.25">
      <c r="E149" s="3">
        <v>45019</v>
      </c>
      <c r="F149">
        <v>71.565034856551321</v>
      </c>
    </row>
    <row r="150" spans="5:6" x14ac:dyDescent="0.25">
      <c r="E150" s="3">
        <v>45020</v>
      </c>
      <c r="F150">
        <v>70.31225073520018</v>
      </c>
    </row>
    <row r="151" spans="5:6" x14ac:dyDescent="0.25">
      <c r="E151" s="3">
        <v>45021</v>
      </c>
      <c r="F151">
        <v>68.104845183822704</v>
      </c>
    </row>
    <row r="152" spans="5:6" x14ac:dyDescent="0.25">
      <c r="E152" s="3">
        <v>45022</v>
      </c>
      <c r="F152">
        <v>69.935197260383802</v>
      </c>
    </row>
    <row r="153" spans="5:6" x14ac:dyDescent="0.25">
      <c r="E153" s="3">
        <v>45026</v>
      </c>
      <c r="F153">
        <v>73.519259556507009</v>
      </c>
    </row>
    <row r="154" spans="5:6" x14ac:dyDescent="0.25">
      <c r="E154" s="3">
        <v>45027</v>
      </c>
      <c r="F154">
        <v>78.373610699327244</v>
      </c>
    </row>
    <row r="155" spans="5:6" x14ac:dyDescent="0.25">
      <c r="E155" s="3">
        <v>45028</v>
      </c>
      <c r="F155">
        <v>75.190694234132778</v>
      </c>
    </row>
    <row r="156" spans="5:6" x14ac:dyDescent="0.25">
      <c r="E156" s="3">
        <v>45029</v>
      </c>
      <c r="F156">
        <v>80.234543181808249</v>
      </c>
    </row>
    <row r="157" spans="5:6" x14ac:dyDescent="0.25">
      <c r="E157" s="3">
        <v>45030</v>
      </c>
      <c r="F157">
        <v>81.163808675524251</v>
      </c>
    </row>
    <row r="158" spans="5:6" x14ac:dyDescent="0.25">
      <c r="E158" s="3">
        <v>45033</v>
      </c>
      <c r="F158">
        <v>80.009180103189266</v>
      </c>
    </row>
    <row r="159" spans="5:6" x14ac:dyDescent="0.25">
      <c r="E159" s="3">
        <v>45034</v>
      </c>
      <c r="F159">
        <v>82.127559026782052</v>
      </c>
    </row>
    <row r="160" spans="5:6" x14ac:dyDescent="0.25">
      <c r="E160" s="3">
        <v>45035</v>
      </c>
      <c r="F160">
        <v>79.075104597635558</v>
      </c>
    </row>
    <row r="161" spans="5:6" x14ac:dyDescent="0.25">
      <c r="E161" s="3">
        <v>45036</v>
      </c>
      <c r="F161">
        <v>75.752378121625213</v>
      </c>
    </row>
    <row r="162" spans="5:6" x14ac:dyDescent="0.25">
      <c r="E162" s="3">
        <v>45037</v>
      </c>
      <c r="F162">
        <v>75.070750982000305</v>
      </c>
    </row>
    <row r="163" spans="5:6" x14ac:dyDescent="0.25">
      <c r="E163" s="3">
        <v>45040</v>
      </c>
      <c r="F163">
        <v>74.946395783177167</v>
      </c>
    </row>
    <row r="164" spans="5:6" x14ac:dyDescent="0.25">
      <c r="E164" s="3">
        <v>45041</v>
      </c>
      <c r="F164">
        <v>72.837221312348291</v>
      </c>
    </row>
    <row r="165" spans="5:6" x14ac:dyDescent="0.25">
      <c r="E165" s="3">
        <v>45042</v>
      </c>
      <c r="F165">
        <v>73.878972027953679</v>
      </c>
    </row>
    <row r="166" spans="5:6" x14ac:dyDescent="0.25">
      <c r="E166" s="3">
        <v>45043</v>
      </c>
      <c r="F166">
        <v>75.564252669154968</v>
      </c>
    </row>
    <row r="167" spans="5:6" x14ac:dyDescent="0.25">
      <c r="E167" s="3">
        <v>45044</v>
      </c>
      <c r="F167">
        <v>74.926205015186682</v>
      </c>
    </row>
    <row r="168" spans="5:6" x14ac:dyDescent="0.25">
      <c r="E168" s="3">
        <v>45047</v>
      </c>
      <c r="F168">
        <v>72.219254024745908</v>
      </c>
    </row>
    <row r="169" spans="5:6" x14ac:dyDescent="0.25">
      <c r="E169" s="3">
        <v>45048</v>
      </c>
      <c r="F169">
        <v>72.636644486428253</v>
      </c>
    </row>
    <row r="170" spans="5:6" x14ac:dyDescent="0.25">
      <c r="E170" s="3">
        <v>45049</v>
      </c>
      <c r="F170">
        <v>70.843454098743564</v>
      </c>
    </row>
    <row r="171" spans="5:6" x14ac:dyDescent="0.25">
      <c r="E171" s="3">
        <v>45050</v>
      </c>
      <c r="F171">
        <v>74.863529301308446</v>
      </c>
    </row>
    <row r="172" spans="5:6" x14ac:dyDescent="0.25">
      <c r="E172" s="3">
        <v>45051</v>
      </c>
      <c r="F172">
        <v>77.271894702226632</v>
      </c>
    </row>
    <row r="173" spans="5:6" x14ac:dyDescent="0.25">
      <c r="E173" s="3">
        <v>45054</v>
      </c>
      <c r="F173">
        <v>76.882037177695537</v>
      </c>
    </row>
    <row r="174" spans="5:6" x14ac:dyDescent="0.25">
      <c r="E174" s="3">
        <v>45055</v>
      </c>
      <c r="F174">
        <v>81.6671845548519</v>
      </c>
    </row>
    <row r="175" spans="5:6" x14ac:dyDescent="0.25">
      <c r="E175" s="3">
        <v>45056</v>
      </c>
      <c r="F175">
        <v>82.01794818792591</v>
      </c>
    </row>
    <row r="176" spans="5:6" x14ac:dyDescent="0.25">
      <c r="E176" s="3">
        <v>45057</v>
      </c>
      <c r="F176">
        <v>77.811697817563584</v>
      </c>
    </row>
    <row r="177" spans="5:6" x14ac:dyDescent="0.25">
      <c r="E177" s="3">
        <v>45058</v>
      </c>
      <c r="F177">
        <v>78.924367384156696</v>
      </c>
    </row>
    <row r="178" spans="5:6" x14ac:dyDescent="0.25">
      <c r="E178" s="3">
        <v>45061</v>
      </c>
      <c r="F178">
        <v>80.686592792974793</v>
      </c>
    </row>
    <row r="179" spans="5:6" x14ac:dyDescent="0.25">
      <c r="E179" s="3">
        <v>45062</v>
      </c>
      <c r="F179">
        <v>79.088577226978103</v>
      </c>
    </row>
    <row r="180" spans="5:6" x14ac:dyDescent="0.25">
      <c r="E180" s="3">
        <v>45063</v>
      </c>
      <c r="F180">
        <v>81.96624932273032</v>
      </c>
    </row>
    <row r="181" spans="5:6" x14ac:dyDescent="0.25">
      <c r="E181" s="3">
        <v>45064</v>
      </c>
      <c r="F181">
        <v>82.089185751577148</v>
      </c>
    </row>
    <row r="182" spans="5:6" x14ac:dyDescent="0.25">
      <c r="E182" s="3">
        <v>45065</v>
      </c>
      <c r="F182">
        <v>81.316891706781547</v>
      </c>
    </row>
    <row r="183" spans="5:6" x14ac:dyDescent="0.25">
      <c r="E183" s="3">
        <v>45068</v>
      </c>
      <c r="F183">
        <v>74.068791730497963</v>
      </c>
    </row>
    <row r="184" spans="5:6" x14ac:dyDescent="0.25">
      <c r="E184" s="3">
        <v>45069</v>
      </c>
      <c r="F184">
        <v>83.730046127519515</v>
      </c>
    </row>
    <row r="185" spans="5:6" x14ac:dyDescent="0.25">
      <c r="E185" s="3">
        <v>45070</v>
      </c>
      <c r="F185">
        <v>81.419411733730584</v>
      </c>
    </row>
    <row r="186" spans="5:6" x14ac:dyDescent="0.25">
      <c r="E186" s="3">
        <v>45071</v>
      </c>
      <c r="F186">
        <v>77.944961648075918</v>
      </c>
    </row>
    <row r="187" spans="5:6" x14ac:dyDescent="0.25">
      <c r="E187" s="3">
        <v>45072</v>
      </c>
      <c r="F187">
        <v>78.225210699091207</v>
      </c>
    </row>
    <row r="188" spans="5:6" x14ac:dyDescent="0.25">
      <c r="E188" s="3">
        <v>45075</v>
      </c>
      <c r="F188">
        <v>10.822281167108754</v>
      </c>
    </row>
    <row r="189" spans="5:6" x14ac:dyDescent="0.25">
      <c r="E189" s="3">
        <v>45076</v>
      </c>
      <c r="F189">
        <v>81.064216390180277</v>
      </c>
    </row>
    <row r="190" spans="5:6" x14ac:dyDescent="0.25">
      <c r="E190" s="3">
        <v>45077</v>
      </c>
      <c r="F190">
        <v>80.492112387410415</v>
      </c>
    </row>
    <row r="191" spans="5:6" x14ac:dyDescent="0.25">
      <c r="E191" s="3">
        <v>45078</v>
      </c>
      <c r="F191">
        <v>81.727070384318083</v>
      </c>
    </row>
    <row r="192" spans="5:6" x14ac:dyDescent="0.25">
      <c r="E192" s="3">
        <v>45079</v>
      </c>
      <c r="F192">
        <v>82.357964296103688</v>
      </c>
    </row>
    <row r="193" spans="5:6" x14ac:dyDescent="0.25">
      <c r="E193" s="3">
        <v>45082</v>
      </c>
      <c r="F193">
        <v>79.882136095823668</v>
      </c>
    </row>
    <row r="194" spans="5:6" x14ac:dyDescent="0.25">
      <c r="E194" s="3">
        <v>45083</v>
      </c>
      <c r="F194">
        <v>84.379543264216395</v>
      </c>
    </row>
    <row r="195" spans="5:6" x14ac:dyDescent="0.25">
      <c r="E195" s="3">
        <v>45084</v>
      </c>
      <c r="F195">
        <v>83.731095376440294</v>
      </c>
    </row>
    <row r="196" spans="5:6" x14ac:dyDescent="0.25">
      <c r="E196" s="3">
        <v>45085</v>
      </c>
      <c r="F196">
        <v>85.339973831551561</v>
      </c>
    </row>
    <row r="197" spans="5:6" x14ac:dyDescent="0.25">
      <c r="E197" s="3">
        <v>45086</v>
      </c>
      <c r="F197">
        <v>86.008015430841041</v>
      </c>
    </row>
    <row r="198" spans="5:6" x14ac:dyDescent="0.25">
      <c r="E198" s="3">
        <v>45089</v>
      </c>
      <c r="F198">
        <v>88.400688632143044</v>
      </c>
    </row>
    <row r="199" spans="5:6" x14ac:dyDescent="0.25">
      <c r="E199" s="3">
        <v>45090</v>
      </c>
      <c r="F199">
        <v>88.226272877488455</v>
      </c>
    </row>
    <row r="200" spans="5:6" x14ac:dyDescent="0.25">
      <c r="E200" s="3">
        <v>45091</v>
      </c>
      <c r="F200">
        <v>85.930428277246918</v>
      </c>
    </row>
    <row r="201" spans="5:6" x14ac:dyDescent="0.25">
      <c r="E201" s="3">
        <v>45092</v>
      </c>
      <c r="F201">
        <v>84.517785772350081</v>
      </c>
    </row>
    <row r="202" spans="5:6" x14ac:dyDescent="0.25">
      <c r="E202" s="3">
        <v>45093</v>
      </c>
      <c r="F202">
        <v>84.728441529934656</v>
      </c>
    </row>
    <row r="203" spans="5:6" x14ac:dyDescent="0.25">
      <c r="E203" s="3">
        <v>45096</v>
      </c>
      <c r="F203">
        <v>11.737400530503978</v>
      </c>
    </row>
    <row r="204" spans="5:6" x14ac:dyDescent="0.25">
      <c r="E204" s="3">
        <v>45097</v>
      </c>
      <c r="F204">
        <v>86.989339534830975</v>
      </c>
    </row>
    <row r="205" spans="5:6" x14ac:dyDescent="0.25">
      <c r="E205" s="3">
        <v>45098</v>
      </c>
      <c r="F205">
        <v>84.820971448133378</v>
      </c>
    </row>
    <row r="206" spans="5:6" x14ac:dyDescent="0.25">
      <c r="E206" s="3">
        <v>45099</v>
      </c>
      <c r="F206">
        <v>88.262159498697329</v>
      </c>
    </row>
    <row r="207" spans="5:6" x14ac:dyDescent="0.25">
      <c r="E207" s="3">
        <v>45100</v>
      </c>
      <c r="F207">
        <v>86.856729099040052</v>
      </c>
    </row>
    <row r="208" spans="5:6" x14ac:dyDescent="0.25">
      <c r="E208" s="3">
        <v>45103</v>
      </c>
      <c r="F208">
        <v>84.163152471804636</v>
      </c>
    </row>
    <row r="209" spans="5:6" x14ac:dyDescent="0.25">
      <c r="E209" s="3">
        <v>45104</v>
      </c>
      <c r="F209">
        <v>86.090916678073896</v>
      </c>
    </row>
    <row r="210" spans="5:6" x14ac:dyDescent="0.25">
      <c r="E210" s="3">
        <v>45105</v>
      </c>
      <c r="F210">
        <v>85.39226942435684</v>
      </c>
    </row>
    <row r="211" spans="5:6" x14ac:dyDescent="0.25">
      <c r="E211" s="3">
        <v>45106</v>
      </c>
      <c r="F211">
        <v>88.722191958044206</v>
      </c>
    </row>
    <row r="212" spans="5:6" x14ac:dyDescent="0.25">
      <c r="E212" s="3">
        <v>45107</v>
      </c>
      <c r="F212">
        <v>88.140095165272271</v>
      </c>
    </row>
    <row r="213" spans="5:6" x14ac:dyDescent="0.25">
      <c r="E213" s="3">
        <v>45110</v>
      </c>
      <c r="F213">
        <v>84.579796276465515</v>
      </c>
    </row>
    <row r="214" spans="5:6" x14ac:dyDescent="0.25">
      <c r="E214" s="3">
        <v>45111</v>
      </c>
      <c r="F214">
        <v>11.45888594164456</v>
      </c>
    </row>
    <row r="215" spans="5:6" x14ac:dyDescent="0.25">
      <c r="E215" s="3">
        <v>45112</v>
      </c>
      <c r="F215">
        <v>97.834142242079551</v>
      </c>
    </row>
    <row r="216" spans="5:6" x14ac:dyDescent="0.25">
      <c r="E216" s="3">
        <v>45113</v>
      </c>
      <c r="F216">
        <v>97.62812327822968</v>
      </c>
    </row>
    <row r="217" spans="5:6" x14ac:dyDescent="0.25">
      <c r="E217" s="3">
        <v>45114</v>
      </c>
      <c r="F217">
        <v>103.30631365193652</v>
      </c>
    </row>
    <row r="218" spans="5:6" x14ac:dyDescent="0.25">
      <c r="E218" s="3">
        <v>45117</v>
      </c>
      <c r="F218">
        <v>107.33249202063331</v>
      </c>
    </row>
    <row r="219" spans="5:6" x14ac:dyDescent="0.25">
      <c r="E219" s="3">
        <v>45118</v>
      </c>
      <c r="F219">
        <v>108.26536123714989</v>
      </c>
    </row>
    <row r="220" spans="5:6" x14ac:dyDescent="0.25">
      <c r="E220" s="3">
        <v>45119</v>
      </c>
      <c r="F220">
        <v>111.47492598276476</v>
      </c>
    </row>
    <row r="221" spans="5:6" x14ac:dyDescent="0.25">
      <c r="E221" s="3">
        <v>45120</v>
      </c>
      <c r="F221">
        <v>117.95674725810828</v>
      </c>
    </row>
    <row r="222" spans="5:6" x14ac:dyDescent="0.25">
      <c r="E222" s="3">
        <v>45121</v>
      </c>
      <c r="F222">
        <v>111.52685614171209</v>
      </c>
    </row>
    <row r="223" spans="5:6" x14ac:dyDescent="0.25">
      <c r="E223" s="3">
        <v>45124</v>
      </c>
      <c r="F223">
        <v>113.00681872896848</v>
      </c>
    </row>
    <row r="224" spans="5:6" x14ac:dyDescent="0.25">
      <c r="E224" s="3">
        <v>45125</v>
      </c>
      <c r="F224">
        <v>112.33505551774458</v>
      </c>
    </row>
    <row r="225" spans="5:6" x14ac:dyDescent="0.25">
      <c r="E225" s="3">
        <v>45126</v>
      </c>
      <c r="F225">
        <v>123.23515464030169</v>
      </c>
    </row>
    <row r="226" spans="5:6" x14ac:dyDescent="0.25">
      <c r="E226" s="3">
        <v>45127</v>
      </c>
      <c r="F226">
        <v>115.54646423878765</v>
      </c>
    </row>
    <row r="227" spans="5:6" x14ac:dyDescent="0.25">
      <c r="E227" s="3">
        <v>45128</v>
      </c>
      <c r="F227">
        <v>116.18776857063274</v>
      </c>
    </row>
    <row r="228" spans="5:6" x14ac:dyDescent="0.25">
      <c r="E228" s="3">
        <v>45131</v>
      </c>
      <c r="F228">
        <v>112.84221351520783</v>
      </c>
    </row>
    <row r="229" spans="5:6" x14ac:dyDescent="0.25">
      <c r="E229" s="3">
        <v>45132</v>
      </c>
      <c r="F229">
        <v>112.78248161813674</v>
      </c>
    </row>
    <row r="230" spans="5:6" x14ac:dyDescent="0.25">
      <c r="E230" s="3">
        <v>45133</v>
      </c>
      <c r="F230">
        <v>114.10176729164634</v>
      </c>
    </row>
    <row r="231" spans="5:6" x14ac:dyDescent="0.25">
      <c r="E231" s="3">
        <v>45134</v>
      </c>
      <c r="F231">
        <v>105.1161986436654</v>
      </c>
    </row>
    <row r="232" spans="5:6" x14ac:dyDescent="0.25">
      <c r="E232" s="3">
        <v>45135</v>
      </c>
      <c r="F232">
        <v>108.08177869357675</v>
      </c>
    </row>
    <row r="233" spans="5:6" x14ac:dyDescent="0.25">
      <c r="E233" s="3">
        <v>45138</v>
      </c>
      <c r="F233">
        <v>110.98119235923892</v>
      </c>
    </row>
    <row r="234" spans="5:6" x14ac:dyDescent="0.25">
      <c r="E234" s="3">
        <v>45139</v>
      </c>
      <c r="F234">
        <v>106.31820121375296</v>
      </c>
    </row>
    <row r="235" spans="5:6" x14ac:dyDescent="0.25">
      <c r="E235" s="3">
        <v>45140</v>
      </c>
      <c r="F235">
        <v>103.6964753097034</v>
      </c>
    </row>
    <row r="236" spans="5:6" x14ac:dyDescent="0.25">
      <c r="E236" s="3">
        <v>45141</v>
      </c>
      <c r="F236">
        <v>93.689948088831571</v>
      </c>
    </row>
    <row r="237" spans="5:6" x14ac:dyDescent="0.25">
      <c r="E237" s="3">
        <v>45142</v>
      </c>
      <c r="F237">
        <v>92.07344130177799</v>
      </c>
    </row>
    <row r="238" spans="5:6" x14ac:dyDescent="0.25">
      <c r="E238" s="3">
        <v>45145</v>
      </c>
      <c r="F238">
        <v>84.04340167165887</v>
      </c>
    </row>
    <row r="239" spans="5:6" x14ac:dyDescent="0.25">
      <c r="E239" s="3">
        <v>45146</v>
      </c>
      <c r="F239">
        <v>92.179411521633355</v>
      </c>
    </row>
    <row r="240" spans="5:6" x14ac:dyDescent="0.25">
      <c r="E240" s="3">
        <v>45147</v>
      </c>
      <c r="F240">
        <v>88.963832419844735</v>
      </c>
    </row>
    <row r="241" spans="5:6" x14ac:dyDescent="0.25">
      <c r="E241" s="3">
        <v>45148</v>
      </c>
      <c r="F241">
        <v>87.878648888903555</v>
      </c>
    </row>
    <row r="242" spans="5:6" x14ac:dyDescent="0.25">
      <c r="E242" s="3">
        <v>45149</v>
      </c>
      <c r="F242">
        <v>88.673595352694917</v>
      </c>
    </row>
    <row r="243" spans="5:6" x14ac:dyDescent="0.25">
      <c r="E243" s="3">
        <v>45152</v>
      </c>
      <c r="F243">
        <v>84.682986914764854</v>
      </c>
    </row>
    <row r="244" spans="5:6" x14ac:dyDescent="0.25">
      <c r="E244" s="3">
        <v>45153</v>
      </c>
      <c r="F244">
        <v>82.568251210017465</v>
      </c>
    </row>
    <row r="245" spans="5:6" x14ac:dyDescent="0.25">
      <c r="E245" s="3">
        <v>45154</v>
      </c>
      <c r="F245">
        <v>80.619549750835645</v>
      </c>
    </row>
    <row r="246" spans="5:6" x14ac:dyDescent="0.25">
      <c r="E246" s="3">
        <v>45155</v>
      </c>
      <c r="F246">
        <v>78.593698942177241</v>
      </c>
    </row>
    <row r="247" spans="5:6" x14ac:dyDescent="0.25">
      <c r="E247" s="3">
        <v>45156</v>
      </c>
      <c r="F247">
        <v>76.811550447444063</v>
      </c>
    </row>
    <row r="248" spans="5:6" x14ac:dyDescent="0.25">
      <c r="E248" s="3">
        <v>45159</v>
      </c>
      <c r="F248">
        <v>75.494400664192469</v>
      </c>
    </row>
    <row r="249" spans="5:6" x14ac:dyDescent="0.25">
      <c r="E249" s="3">
        <v>45160</v>
      </c>
      <c r="F249">
        <v>74.490125296409076</v>
      </c>
    </row>
    <row r="250" spans="5:6" x14ac:dyDescent="0.25">
      <c r="E250" s="3">
        <v>45161</v>
      </c>
      <c r="F250">
        <v>77.16986719424807</v>
      </c>
    </row>
    <row r="251" spans="5:6" x14ac:dyDescent="0.25">
      <c r="E251" s="3">
        <v>45162</v>
      </c>
      <c r="F251">
        <v>75.093815315929945</v>
      </c>
    </row>
    <row r="252" spans="5:6" x14ac:dyDescent="0.25">
      <c r="E252" s="3">
        <v>45163</v>
      </c>
      <c r="F252">
        <v>74.604133484173857</v>
      </c>
    </row>
    <row r="253" spans="5:6" x14ac:dyDescent="0.25">
      <c r="E253" s="3">
        <v>45166</v>
      </c>
      <c r="F253">
        <v>75.271134207165062</v>
      </c>
    </row>
    <row r="254" spans="5:6" x14ac:dyDescent="0.25">
      <c r="E254" s="3">
        <v>45167</v>
      </c>
      <c r="F254">
        <v>82.766488222850086</v>
      </c>
    </row>
    <row r="255" spans="5:6" x14ac:dyDescent="0.25">
      <c r="E255" s="3">
        <v>45168</v>
      </c>
      <c r="F255">
        <v>84.268150033427631</v>
      </c>
    </row>
    <row r="256" spans="5:6" x14ac:dyDescent="0.25">
      <c r="E256" s="3">
        <v>45169</v>
      </c>
      <c r="F256">
        <v>80.6062449667278</v>
      </c>
    </row>
    <row r="257" spans="5:6" x14ac:dyDescent="0.25">
      <c r="E257" s="3">
        <v>45170</v>
      </c>
      <c r="F257">
        <v>79.87358134876574</v>
      </c>
    </row>
    <row r="258" spans="5:6" x14ac:dyDescent="0.25">
      <c r="E258" s="3">
        <v>45174</v>
      </c>
      <c r="F258">
        <v>79.190618875606589</v>
      </c>
    </row>
    <row r="259" spans="5:6" x14ac:dyDescent="0.25">
      <c r="E259" s="3">
        <v>45175</v>
      </c>
      <c r="F259">
        <v>79.493209783380678</v>
      </c>
    </row>
    <row r="260" spans="5:6" x14ac:dyDescent="0.25">
      <c r="E260" s="3">
        <v>45176</v>
      </c>
      <c r="F260">
        <v>78.48141841961575</v>
      </c>
    </row>
    <row r="261" spans="5:6" x14ac:dyDescent="0.25">
      <c r="E261" s="3">
        <v>45177</v>
      </c>
      <c r="F261">
        <v>79.52624461709965</v>
      </c>
    </row>
    <row r="262" spans="5:6" x14ac:dyDescent="0.25">
      <c r="E262" s="3">
        <v>45180</v>
      </c>
      <c r="F262">
        <v>77.067372771665802</v>
      </c>
    </row>
    <row r="263" spans="5:6" x14ac:dyDescent="0.25">
      <c r="E263" s="3">
        <v>45181</v>
      </c>
      <c r="F263">
        <v>78.946848741797652</v>
      </c>
    </row>
    <row r="264" spans="5:6" x14ac:dyDescent="0.25">
      <c r="E264" s="3">
        <v>45182</v>
      </c>
      <c r="F264">
        <v>79.577292298521428</v>
      </c>
    </row>
    <row r="265" spans="5:6" x14ac:dyDescent="0.25">
      <c r="E265" s="3">
        <v>45183</v>
      </c>
      <c r="F265">
        <v>84.522693858575636</v>
      </c>
    </row>
    <row r="266" spans="5:6" x14ac:dyDescent="0.25">
      <c r="E266" s="3">
        <v>45184</v>
      </c>
      <c r="F266">
        <v>79.868952188511713</v>
      </c>
    </row>
    <row r="267" spans="5:6" x14ac:dyDescent="0.25">
      <c r="E267" s="3">
        <v>45187</v>
      </c>
      <c r="F267">
        <v>81.374842285543536</v>
      </c>
    </row>
    <row r="268" spans="5:6" x14ac:dyDescent="0.25">
      <c r="E268" s="3">
        <v>45188</v>
      </c>
      <c r="F268">
        <v>79.348759960937372</v>
      </c>
    </row>
    <row r="269" spans="5:6" x14ac:dyDescent="0.25">
      <c r="E269" s="3">
        <v>45189</v>
      </c>
      <c r="F269">
        <v>76.608317431962391</v>
      </c>
    </row>
    <row r="270" spans="5:6" x14ac:dyDescent="0.25">
      <c r="E270" s="3">
        <v>45190</v>
      </c>
      <c r="F270">
        <v>73.074637333693914</v>
      </c>
    </row>
    <row r="271" spans="5:6" x14ac:dyDescent="0.25">
      <c r="E271" s="3">
        <v>45191</v>
      </c>
      <c r="F271">
        <v>73.267017837414244</v>
      </c>
    </row>
    <row r="272" spans="5:6" x14ac:dyDescent="0.25">
      <c r="E272" s="3">
        <v>45194</v>
      </c>
      <c r="F272">
        <v>72.875891746770591</v>
      </c>
    </row>
    <row r="273" spans="5:6" x14ac:dyDescent="0.25">
      <c r="E273" s="3">
        <v>45195</v>
      </c>
      <c r="F273">
        <v>70.713705140478041</v>
      </c>
    </row>
    <row r="274" spans="5:6" x14ac:dyDescent="0.25">
      <c r="E274" s="3">
        <v>45196</v>
      </c>
      <c r="F274">
        <v>71.490898594409785</v>
      </c>
    </row>
    <row r="275" spans="5:6" x14ac:dyDescent="0.25">
      <c r="E275" s="3">
        <v>45197</v>
      </c>
      <c r="F275">
        <v>73.442938396388485</v>
      </c>
    </row>
    <row r="276" spans="5:6" x14ac:dyDescent="0.25">
      <c r="E276" s="3">
        <v>45198</v>
      </c>
      <c r="F276">
        <v>73.260436144183259</v>
      </c>
    </row>
    <row r="277" spans="5:6" x14ac:dyDescent="0.25">
      <c r="E277" s="3">
        <v>45201</v>
      </c>
      <c r="F277">
        <v>71.151136232146925</v>
      </c>
    </row>
    <row r="278" spans="5:6" x14ac:dyDescent="0.25">
      <c r="E278" s="3">
        <v>45202</v>
      </c>
      <c r="F278">
        <v>67.727904393268545</v>
      </c>
    </row>
    <row r="279" spans="5:6" x14ac:dyDescent="0.25">
      <c r="E279" s="3">
        <v>45203</v>
      </c>
      <c r="F279">
        <v>68.40407506148469</v>
      </c>
    </row>
    <row r="280" spans="5:6" x14ac:dyDescent="0.25">
      <c r="E280" s="3">
        <v>45204</v>
      </c>
      <c r="F280">
        <v>68.201555117955223</v>
      </c>
    </row>
    <row r="281" spans="5:6" x14ac:dyDescent="0.25">
      <c r="E281" s="3">
        <v>45205</v>
      </c>
      <c r="F281">
        <v>70.984944120733644</v>
      </c>
    </row>
    <row r="282" spans="5:6" x14ac:dyDescent="0.25">
      <c r="E282" s="3">
        <v>45208</v>
      </c>
      <c r="F282">
        <v>60.495057710140841</v>
      </c>
    </row>
    <row r="283" spans="5:6" x14ac:dyDescent="0.25">
      <c r="E283" s="3">
        <v>45209</v>
      </c>
      <c r="F283">
        <v>69.781428496570328</v>
      </c>
    </row>
    <row r="284" spans="5:6" x14ac:dyDescent="0.25">
      <c r="E284" s="3">
        <v>45210</v>
      </c>
      <c r="F284">
        <v>69.118335721819236</v>
      </c>
    </row>
    <row r="285" spans="5:6" x14ac:dyDescent="0.25">
      <c r="E285" s="3">
        <v>45211</v>
      </c>
      <c r="F285">
        <v>68.162278501903515</v>
      </c>
    </row>
    <row r="286" spans="5:6" x14ac:dyDescent="0.25">
      <c r="E286" s="3">
        <v>45212</v>
      </c>
      <c r="F286">
        <v>68.173009832618064</v>
      </c>
    </row>
    <row r="287" spans="5:6" x14ac:dyDescent="0.25">
      <c r="E287" s="3">
        <v>45215</v>
      </c>
      <c r="F287">
        <v>70.597602113008534</v>
      </c>
    </row>
    <row r="288" spans="5:6" x14ac:dyDescent="0.25">
      <c r="E288" s="3">
        <v>45216</v>
      </c>
      <c r="F288">
        <v>73.19457595015659</v>
      </c>
    </row>
    <row r="289" spans="5:6" x14ac:dyDescent="0.25">
      <c r="E289" s="3">
        <v>45217</v>
      </c>
      <c r="F289">
        <v>69.266533345960667</v>
      </c>
    </row>
    <row r="290" spans="5:6" x14ac:dyDescent="0.25">
      <c r="E290" s="3">
        <v>45218</v>
      </c>
      <c r="F290">
        <v>67.398216415533341</v>
      </c>
    </row>
    <row r="291" spans="5:6" x14ac:dyDescent="0.25">
      <c r="E291" s="3">
        <v>45219</v>
      </c>
      <c r="F291">
        <v>68.051932802496992</v>
      </c>
    </row>
    <row r="292" spans="5:6" x14ac:dyDescent="0.25">
      <c r="E292" s="3">
        <v>45222</v>
      </c>
      <c r="F292">
        <v>68.21256088623845</v>
      </c>
    </row>
    <row r="293" spans="5:6" x14ac:dyDescent="0.25">
      <c r="E293" s="3">
        <v>45223</v>
      </c>
      <c r="F293">
        <v>70.898650095269474</v>
      </c>
    </row>
    <row r="294" spans="5:6" x14ac:dyDescent="0.25">
      <c r="E294" s="3">
        <v>45224</v>
      </c>
      <c r="F294">
        <v>68.411774793927307</v>
      </c>
    </row>
    <row r="295" spans="5:6" x14ac:dyDescent="0.25">
      <c r="E295" s="3">
        <v>45225</v>
      </c>
      <c r="F295">
        <v>65.636595208230446</v>
      </c>
    </row>
    <row r="296" spans="5:6" x14ac:dyDescent="0.25">
      <c r="E296" s="3">
        <v>45226</v>
      </c>
      <c r="F296">
        <v>65.176697228869784</v>
      </c>
    </row>
    <row r="297" spans="5:6" x14ac:dyDescent="0.25">
      <c r="E297" s="3">
        <v>45229</v>
      </c>
      <c r="F297">
        <v>63.843514645194844</v>
      </c>
    </row>
    <row r="298" spans="5:6" x14ac:dyDescent="0.25">
      <c r="E298" s="3">
        <v>45230</v>
      </c>
      <c r="F298">
        <v>65.355862188796749</v>
      </c>
    </row>
    <row r="299" spans="5:6" x14ac:dyDescent="0.25">
      <c r="E299" s="3">
        <v>45231</v>
      </c>
      <c r="F299">
        <v>65.460494153531684</v>
      </c>
    </row>
    <row r="300" spans="5:6" x14ac:dyDescent="0.25">
      <c r="E300" s="3">
        <v>45232</v>
      </c>
      <c r="F300">
        <v>77.335712205674469</v>
      </c>
    </row>
    <row r="301" spans="5:6" x14ac:dyDescent="0.25">
      <c r="E301" s="3">
        <v>45233</v>
      </c>
      <c r="F301">
        <v>78.667285378856178</v>
      </c>
    </row>
    <row r="302" spans="5:6" x14ac:dyDescent="0.25">
      <c r="E302" s="3">
        <v>45236</v>
      </c>
      <c r="F302">
        <v>75.779493240856496</v>
      </c>
    </row>
    <row r="303" spans="5:6" x14ac:dyDescent="0.25">
      <c r="E303" s="3">
        <v>45237</v>
      </c>
      <c r="F303">
        <v>75.878018213973832</v>
      </c>
    </row>
    <row r="304" spans="5:6" x14ac:dyDescent="0.25">
      <c r="E304" s="3">
        <v>45238</v>
      </c>
      <c r="F304">
        <v>72.724923116241698</v>
      </c>
    </row>
    <row r="305" spans="5:6" x14ac:dyDescent="0.25">
      <c r="E305" s="3">
        <v>45239</v>
      </c>
      <c r="F305">
        <v>70.545130267364684</v>
      </c>
    </row>
    <row r="306" spans="5:6" x14ac:dyDescent="0.25">
      <c r="E306" s="3">
        <v>45240</v>
      </c>
      <c r="F306">
        <v>69.606878080976855</v>
      </c>
    </row>
    <row r="307" spans="5:6" x14ac:dyDescent="0.25">
      <c r="E307" s="3">
        <v>45243</v>
      </c>
      <c r="F307">
        <v>71.36663203171797</v>
      </c>
    </row>
    <row r="308" spans="5:6" x14ac:dyDescent="0.25">
      <c r="E308" s="3">
        <v>45244</v>
      </c>
      <c r="F308">
        <v>73.380250849978211</v>
      </c>
    </row>
    <row r="309" spans="5:6" x14ac:dyDescent="0.25">
      <c r="E309" s="3">
        <v>45245</v>
      </c>
      <c r="F309">
        <v>75.544396678881157</v>
      </c>
    </row>
    <row r="310" spans="5:6" x14ac:dyDescent="0.25">
      <c r="E310" s="3">
        <v>45246</v>
      </c>
      <c r="F310">
        <v>72.667029769906435</v>
      </c>
    </row>
    <row r="311" spans="5:6" x14ac:dyDescent="0.25">
      <c r="E311" s="3">
        <v>45247</v>
      </c>
      <c r="F311">
        <v>74.695459219339156</v>
      </c>
    </row>
    <row r="312" spans="5:6" x14ac:dyDescent="0.25">
      <c r="E312" s="3">
        <v>45250</v>
      </c>
      <c r="F312">
        <v>76.191720564645848</v>
      </c>
    </row>
    <row r="313" spans="5:6" x14ac:dyDescent="0.25">
      <c r="E313" s="3">
        <v>45251</v>
      </c>
      <c r="F313">
        <v>72.783205182534971</v>
      </c>
    </row>
    <row r="314" spans="5:6" x14ac:dyDescent="0.25">
      <c r="E314" s="3">
        <v>45252</v>
      </c>
      <c r="F314">
        <v>76.288977224941135</v>
      </c>
    </row>
    <row r="315" spans="5:6" x14ac:dyDescent="0.25">
      <c r="E315" s="3">
        <v>45253</v>
      </c>
      <c r="F315">
        <v>9.9469496021220163</v>
      </c>
    </row>
    <row r="316" spans="5:6" x14ac:dyDescent="0.25">
      <c r="E316" s="3">
        <v>45254</v>
      </c>
      <c r="F316">
        <v>79.32487923865537</v>
      </c>
    </row>
    <row r="317" spans="5:6" x14ac:dyDescent="0.25">
      <c r="E317" s="3">
        <v>45257</v>
      </c>
      <c r="F317">
        <v>81.926033007738923</v>
      </c>
    </row>
    <row r="318" spans="5:6" x14ac:dyDescent="0.25">
      <c r="E318" s="3">
        <v>45258</v>
      </c>
      <c r="F318">
        <v>86.50221017287177</v>
      </c>
    </row>
    <row r="319" spans="5:6" x14ac:dyDescent="0.25">
      <c r="E319" s="3">
        <v>45259</v>
      </c>
      <c r="F319">
        <v>90.177780166076232</v>
      </c>
    </row>
    <row r="320" spans="5:6" x14ac:dyDescent="0.25">
      <c r="E320" s="3">
        <v>45260</v>
      </c>
      <c r="F320">
        <v>90.319274240930412</v>
      </c>
    </row>
    <row r="321" spans="5:6" x14ac:dyDescent="0.25">
      <c r="E321" s="3">
        <v>45261</v>
      </c>
      <c r="F321">
        <v>96.08181319666754</v>
      </c>
    </row>
    <row r="322" spans="5:6" x14ac:dyDescent="0.25">
      <c r="E322" s="3">
        <v>45264</v>
      </c>
      <c r="F322">
        <v>96.558695536210621</v>
      </c>
    </row>
    <row r="323" spans="5:6" x14ac:dyDescent="0.25">
      <c r="E323" s="3">
        <v>45265</v>
      </c>
      <c r="F323">
        <v>95.087344436973268</v>
      </c>
    </row>
    <row r="324" spans="5:6" x14ac:dyDescent="0.25">
      <c r="E324" s="3">
        <v>45266</v>
      </c>
      <c r="F324">
        <v>93.774261266981057</v>
      </c>
    </row>
    <row r="325" spans="5:6" x14ac:dyDescent="0.25">
      <c r="E325" s="3">
        <v>45267</v>
      </c>
      <c r="F325">
        <v>96.280046062272916</v>
      </c>
    </row>
    <row r="326" spans="5:6" x14ac:dyDescent="0.25">
      <c r="E326" s="3">
        <v>45268</v>
      </c>
      <c r="F326">
        <v>97.289208784464407</v>
      </c>
    </row>
    <row r="327" spans="5:6" x14ac:dyDescent="0.25">
      <c r="E327" s="3">
        <v>45271</v>
      </c>
      <c r="F327">
        <v>92.083242808211907</v>
      </c>
    </row>
    <row r="328" spans="5:6" x14ac:dyDescent="0.25">
      <c r="E328" s="3">
        <v>45272</v>
      </c>
      <c r="F328">
        <v>91.740882417977872</v>
      </c>
    </row>
    <row r="329" spans="5:6" x14ac:dyDescent="0.25">
      <c r="E329" s="3">
        <v>45273</v>
      </c>
      <c r="F329">
        <v>98.701478439036194</v>
      </c>
    </row>
    <row r="330" spans="5:6" x14ac:dyDescent="0.25">
      <c r="E330" s="3">
        <v>45274</v>
      </c>
      <c r="F330">
        <v>100.47258755212957</v>
      </c>
    </row>
    <row r="331" spans="5:6" x14ac:dyDescent="0.25">
      <c r="E331" s="3">
        <v>45275</v>
      </c>
      <c r="F331">
        <v>99.387330515116247</v>
      </c>
    </row>
    <row r="332" spans="5:6" x14ac:dyDescent="0.25">
      <c r="E332" s="3">
        <v>45278</v>
      </c>
      <c r="F332">
        <v>99.281282302081536</v>
      </c>
    </row>
    <row r="333" spans="5:6" x14ac:dyDescent="0.25">
      <c r="E333" s="3">
        <v>45279</v>
      </c>
      <c r="F333">
        <v>98.719958742473139</v>
      </c>
    </row>
    <row r="334" spans="5:6" x14ac:dyDescent="0.25">
      <c r="E334" s="3">
        <v>45280</v>
      </c>
      <c r="F334">
        <v>94.979830900116539</v>
      </c>
    </row>
    <row r="335" spans="5:6" x14ac:dyDescent="0.25">
      <c r="E335" s="3">
        <v>45281</v>
      </c>
      <c r="F335">
        <v>112.13386245954993</v>
      </c>
    </row>
    <row r="336" spans="5:6" x14ac:dyDescent="0.25">
      <c r="E336" s="3">
        <v>45282</v>
      </c>
      <c r="F336">
        <v>117.63277601544675</v>
      </c>
    </row>
    <row r="337" spans="5:6" x14ac:dyDescent="0.25">
      <c r="E337" s="3">
        <v>45286</v>
      </c>
      <c r="F337">
        <v>109.77211231613148</v>
      </c>
    </row>
    <row r="338" spans="5:6" x14ac:dyDescent="0.25">
      <c r="E338" s="3">
        <v>45287</v>
      </c>
      <c r="F338">
        <v>126.03839266408605</v>
      </c>
    </row>
    <row r="339" spans="5:6" x14ac:dyDescent="0.25">
      <c r="E339" s="3">
        <v>45288</v>
      </c>
      <c r="F339">
        <v>118.10069936469897</v>
      </c>
    </row>
    <row r="340" spans="5:6" x14ac:dyDescent="0.25">
      <c r="E340" s="3">
        <v>45289</v>
      </c>
      <c r="F340">
        <v>107.00291710828374</v>
      </c>
    </row>
    <row r="341" spans="5:6" x14ac:dyDescent="0.25">
      <c r="E341" s="3">
        <v>45293</v>
      </c>
      <c r="F341">
        <v>106.03213367635298</v>
      </c>
    </row>
    <row r="342" spans="5:6" x14ac:dyDescent="0.25">
      <c r="E342" s="3">
        <v>45294</v>
      </c>
      <c r="F342">
        <v>102.89514831134012</v>
      </c>
    </row>
    <row r="343" spans="5:6" x14ac:dyDescent="0.25">
      <c r="E343" s="3">
        <v>45295</v>
      </c>
      <c r="F343">
        <v>104.99624825275693</v>
      </c>
    </row>
    <row r="344" spans="5:6" x14ac:dyDescent="0.25">
      <c r="E344" s="3">
        <v>45296</v>
      </c>
      <c r="F344">
        <v>100.84803763280412</v>
      </c>
    </row>
    <row r="345" spans="5:6" x14ac:dyDescent="0.25">
      <c r="E345" s="3">
        <v>45299</v>
      </c>
      <c r="F345">
        <v>105.508335755365</v>
      </c>
    </row>
    <row r="346" spans="5:6" x14ac:dyDescent="0.25">
      <c r="E346" s="3">
        <v>45300</v>
      </c>
      <c r="F346">
        <v>102.37068511861629</v>
      </c>
    </row>
    <row r="347" spans="5:6" x14ac:dyDescent="0.25">
      <c r="E347" s="3">
        <v>45301</v>
      </c>
      <c r="F347">
        <v>105.23419913923</v>
      </c>
    </row>
    <row r="348" spans="5:6" x14ac:dyDescent="0.25">
      <c r="E348" s="3">
        <v>45302</v>
      </c>
      <c r="F348">
        <v>101.53538066816749</v>
      </c>
    </row>
    <row r="349" spans="5:6" x14ac:dyDescent="0.25">
      <c r="E349" s="3">
        <v>45303</v>
      </c>
      <c r="F349">
        <v>96.344380792500345</v>
      </c>
    </row>
    <row r="350" spans="5:6" x14ac:dyDescent="0.25">
      <c r="E350" s="3">
        <v>45306</v>
      </c>
      <c r="F350">
        <v>15</v>
      </c>
    </row>
    <row r="351" spans="5:6" x14ac:dyDescent="0.25">
      <c r="E351" s="3">
        <v>45307</v>
      </c>
      <c r="F351">
        <v>92.858458068225204</v>
      </c>
    </row>
    <row r="352" spans="5:6" x14ac:dyDescent="0.25">
      <c r="E352" s="3">
        <v>45308</v>
      </c>
      <c r="F352">
        <v>92.866462015094754</v>
      </c>
    </row>
    <row r="353" spans="5:6" x14ac:dyDescent="0.25">
      <c r="E353" s="3">
        <v>45309</v>
      </c>
      <c r="F353">
        <v>89.533980439661107</v>
      </c>
    </row>
    <row r="354" spans="5:6" x14ac:dyDescent="0.25">
      <c r="E354" s="3">
        <v>45310</v>
      </c>
      <c r="F354">
        <v>89.940754193114174</v>
      </c>
    </row>
    <row r="355" spans="5:6" x14ac:dyDescent="0.25">
      <c r="E355" s="3">
        <v>45313</v>
      </c>
      <c r="F355">
        <v>89.754040530339765</v>
      </c>
    </row>
    <row r="356" spans="5:6" x14ac:dyDescent="0.25">
      <c r="E356" s="3">
        <v>45314</v>
      </c>
      <c r="F356">
        <v>88.938100143932957</v>
      </c>
    </row>
    <row r="357" spans="5:6" x14ac:dyDescent="0.25">
      <c r="E357" s="3">
        <v>45315</v>
      </c>
      <c r="F357">
        <v>86.363177142896305</v>
      </c>
    </row>
    <row r="358" spans="5:6" x14ac:dyDescent="0.25">
      <c r="E358" s="3">
        <v>45316</v>
      </c>
      <c r="F358">
        <v>86.906094728927854</v>
      </c>
    </row>
    <row r="359" spans="5:6" x14ac:dyDescent="0.25">
      <c r="E359" s="3">
        <v>45317</v>
      </c>
      <c r="F359">
        <v>88.725153278024578</v>
      </c>
    </row>
    <row r="360" spans="5:6" x14ac:dyDescent="0.25">
      <c r="E360" s="3">
        <v>45320</v>
      </c>
      <c r="F360">
        <v>91.714571509072641</v>
      </c>
    </row>
    <row r="361" spans="5:6" x14ac:dyDescent="0.25">
      <c r="E361" s="3">
        <v>45321</v>
      </c>
      <c r="F361">
        <v>89.331766628915744</v>
      </c>
    </row>
    <row r="362" spans="5:6" x14ac:dyDescent="0.25">
      <c r="E362" s="3">
        <v>45322</v>
      </c>
      <c r="F362">
        <v>83.842238829100282</v>
      </c>
    </row>
    <row r="363" spans="5:6" x14ac:dyDescent="0.25">
      <c r="E363" s="3">
        <v>45323</v>
      </c>
      <c r="F363">
        <v>84.316414951938654</v>
      </c>
    </row>
    <row r="364" spans="5:6" x14ac:dyDescent="0.25">
      <c r="E364" s="3">
        <v>45324</v>
      </c>
      <c r="F364">
        <v>83.921627504214669</v>
      </c>
    </row>
    <row r="365" spans="5:6" x14ac:dyDescent="0.25">
      <c r="E365" s="3">
        <v>45327</v>
      </c>
      <c r="F365">
        <v>80.707576821929067</v>
      </c>
    </row>
    <row r="366" spans="5:6" x14ac:dyDescent="0.25">
      <c r="E366" s="3">
        <v>45328</v>
      </c>
      <c r="F366">
        <v>83.077727788431773</v>
      </c>
    </row>
    <row r="367" spans="5:6" x14ac:dyDescent="0.25">
      <c r="E367" s="3">
        <v>45329</v>
      </c>
      <c r="F367">
        <v>85.317300703411419</v>
      </c>
    </row>
    <row r="368" spans="5:6" x14ac:dyDescent="0.25">
      <c r="E368" s="3">
        <v>45330</v>
      </c>
      <c r="F368">
        <v>92.787533551778708</v>
      </c>
    </row>
    <row r="369" spans="5:6" x14ac:dyDescent="0.25">
      <c r="E369" s="3">
        <v>45331</v>
      </c>
      <c r="F369">
        <v>99.56354606684269</v>
      </c>
    </row>
    <row r="370" spans="5:6" x14ac:dyDescent="0.25">
      <c r="E370" s="3">
        <v>45334</v>
      </c>
      <c r="F370">
        <v>108.43504622772237</v>
      </c>
    </row>
    <row r="371" spans="5:6" x14ac:dyDescent="0.25">
      <c r="E371" s="3">
        <v>45335</v>
      </c>
      <c r="F371">
        <v>105.98196985227463</v>
      </c>
    </row>
    <row r="372" spans="5:6" x14ac:dyDescent="0.25">
      <c r="E372" s="3">
        <v>45336</v>
      </c>
      <c r="F372">
        <v>118.23395279691249</v>
      </c>
    </row>
    <row r="373" spans="5:6" x14ac:dyDescent="0.25">
      <c r="E373" s="3">
        <v>45337</v>
      </c>
      <c r="F373">
        <v>115.56624205233825</v>
      </c>
    </row>
    <row r="374" spans="5:6" x14ac:dyDescent="0.25">
      <c r="E374" s="3">
        <v>45338</v>
      </c>
      <c r="F374">
        <v>107.74451462436517</v>
      </c>
    </row>
    <row r="375" spans="5:6" x14ac:dyDescent="0.25">
      <c r="E375" s="3">
        <v>45342</v>
      </c>
      <c r="F375">
        <v>107.6778763367905</v>
      </c>
    </row>
    <row r="376" spans="5:6" x14ac:dyDescent="0.25">
      <c r="E376" s="3">
        <v>45343</v>
      </c>
      <c r="F376">
        <v>105.59347680372218</v>
      </c>
    </row>
    <row r="377" spans="5:6" x14ac:dyDescent="0.25">
      <c r="E377" s="3">
        <v>45344</v>
      </c>
      <c r="F377">
        <v>106.15310149810045</v>
      </c>
    </row>
    <row r="378" spans="5:6" x14ac:dyDescent="0.25">
      <c r="E378" s="3">
        <v>45345</v>
      </c>
      <c r="F378">
        <v>102.72427764694366</v>
      </c>
    </row>
    <row r="379" spans="5:6" x14ac:dyDescent="0.25">
      <c r="E379" s="3">
        <v>45348</v>
      </c>
      <c r="F379">
        <v>111.98509380782431</v>
      </c>
    </row>
    <row r="380" spans="5:6" x14ac:dyDescent="0.25">
      <c r="E380" s="3">
        <v>45349</v>
      </c>
      <c r="F380">
        <v>114.34476383952827</v>
      </c>
    </row>
    <row r="381" spans="5:6" x14ac:dyDescent="0.25">
      <c r="E381" s="3">
        <v>45350</v>
      </c>
      <c r="F381">
        <v>98.899770036513601</v>
      </c>
    </row>
    <row r="382" spans="5:6" x14ac:dyDescent="0.25">
      <c r="E382" s="3">
        <v>45351</v>
      </c>
      <c r="F382">
        <v>97.7996960205178</v>
      </c>
    </row>
    <row r="383" spans="5:6" x14ac:dyDescent="0.25">
      <c r="E383" s="3">
        <v>45352</v>
      </c>
      <c r="F383">
        <v>100.080127813532</v>
      </c>
    </row>
    <row r="384" spans="5:6" x14ac:dyDescent="0.25">
      <c r="E384" s="3">
        <v>45355</v>
      </c>
      <c r="F384">
        <v>97.947746547868917</v>
      </c>
    </row>
    <row r="385" spans="5:6" x14ac:dyDescent="0.25">
      <c r="E385" s="3">
        <v>45356</v>
      </c>
      <c r="F385">
        <v>92.361244655023697</v>
      </c>
    </row>
    <row r="386" spans="5:6" x14ac:dyDescent="0.25">
      <c r="E386" s="3">
        <v>45357</v>
      </c>
      <c r="F386">
        <v>94.474624695840575</v>
      </c>
    </row>
    <row r="387" spans="5:6" x14ac:dyDescent="0.25">
      <c r="E387" s="3">
        <v>45358</v>
      </c>
      <c r="F387">
        <v>95.433556552727765</v>
      </c>
    </row>
    <row r="388" spans="5:6" x14ac:dyDescent="0.25">
      <c r="E388" s="3">
        <v>45359</v>
      </c>
      <c r="F388">
        <v>96.405217891726309</v>
      </c>
    </row>
    <row r="389" spans="5:6" x14ac:dyDescent="0.25">
      <c r="E389" s="3">
        <v>45362</v>
      </c>
      <c r="F389">
        <v>93.951261502991159</v>
      </c>
    </row>
    <row r="390" spans="5:6" x14ac:dyDescent="0.25">
      <c r="E390" s="3">
        <v>45363</v>
      </c>
      <c r="F390">
        <v>93.301692396592131</v>
      </c>
    </row>
    <row r="391" spans="5:6" x14ac:dyDescent="0.25">
      <c r="E391" s="3">
        <v>45364</v>
      </c>
      <c r="F391">
        <v>93.462835470037575</v>
      </c>
    </row>
    <row r="392" spans="5:6" x14ac:dyDescent="0.25">
      <c r="E392" s="3">
        <v>45365</v>
      </c>
      <c r="F392">
        <v>89.983817782792059</v>
      </c>
    </row>
    <row r="393" spans="5:6" x14ac:dyDescent="0.25">
      <c r="E393" s="3">
        <v>45366</v>
      </c>
      <c r="F393">
        <v>90.45914126694349</v>
      </c>
    </row>
    <row r="394" spans="5:6" x14ac:dyDescent="0.25">
      <c r="E394" s="3">
        <v>45369</v>
      </c>
      <c r="F394">
        <v>86.61088654745879</v>
      </c>
    </row>
    <row r="395" spans="5:6" x14ac:dyDescent="0.25">
      <c r="E395" s="3">
        <v>45370</v>
      </c>
      <c r="F395">
        <v>85.505686647788764</v>
      </c>
    </row>
    <row r="396" spans="5:6" x14ac:dyDescent="0.25">
      <c r="E396" s="3">
        <v>45371</v>
      </c>
      <c r="F396">
        <v>96.981567227423412</v>
      </c>
    </row>
    <row r="397" spans="5:6" x14ac:dyDescent="0.25">
      <c r="E397" s="3">
        <v>45372</v>
      </c>
      <c r="F397">
        <v>96.209231089329521</v>
      </c>
    </row>
    <row r="398" spans="5:6" x14ac:dyDescent="0.25">
      <c r="E398" s="3">
        <v>45373</v>
      </c>
      <c r="F398">
        <v>90.907034930388988</v>
      </c>
    </row>
    <row r="399" spans="5:6" x14ac:dyDescent="0.25">
      <c r="E399" s="3">
        <v>45376</v>
      </c>
      <c r="F399">
        <v>94.669279461366585</v>
      </c>
    </row>
    <row r="400" spans="5:6" x14ac:dyDescent="0.25">
      <c r="E400" s="3">
        <v>45377</v>
      </c>
      <c r="F400">
        <v>94.837015444083661</v>
      </c>
    </row>
    <row r="401" spans="5:6" x14ac:dyDescent="0.25">
      <c r="E401" s="3">
        <v>45378</v>
      </c>
      <c r="F401">
        <v>92.69436361121555</v>
      </c>
    </row>
    <row r="402" spans="5:6" x14ac:dyDescent="0.25">
      <c r="E402" s="3">
        <v>45379</v>
      </c>
      <c r="F402">
        <v>93.587285956621116</v>
      </c>
    </row>
    <row r="403" spans="5:6" x14ac:dyDescent="0.25">
      <c r="E403" s="3">
        <v>45383</v>
      </c>
      <c r="F403">
        <v>101.87084845549583</v>
      </c>
    </row>
    <row r="404" spans="5:6" x14ac:dyDescent="0.25">
      <c r="E404" s="3">
        <v>45384</v>
      </c>
      <c r="F404">
        <v>97.463134237142242</v>
      </c>
    </row>
    <row r="405" spans="5:6" x14ac:dyDescent="0.25">
      <c r="E405" s="3">
        <v>45385</v>
      </c>
      <c r="F405">
        <v>97.252521613009748</v>
      </c>
    </row>
    <row r="406" spans="5:6" x14ac:dyDescent="0.25">
      <c r="E406" s="3">
        <v>45386</v>
      </c>
      <c r="F406">
        <v>97.718753565754895</v>
      </c>
    </row>
    <row r="407" spans="5:6" x14ac:dyDescent="0.25">
      <c r="E407" s="3">
        <v>45387</v>
      </c>
      <c r="F407">
        <v>97.630061510117798</v>
      </c>
    </row>
    <row r="408" spans="5:6" x14ac:dyDescent="0.25">
      <c r="E408" s="3">
        <v>45390</v>
      </c>
      <c r="F408">
        <v>96.434168902466951</v>
      </c>
    </row>
    <row r="409" spans="5:6" x14ac:dyDescent="0.25">
      <c r="E409" s="3">
        <v>45391</v>
      </c>
      <c r="F409">
        <v>92.89259182819508</v>
      </c>
    </row>
    <row r="410" spans="5:6" x14ac:dyDescent="0.25">
      <c r="E410" s="3">
        <v>45392</v>
      </c>
      <c r="F410">
        <v>91.724973201946085</v>
      </c>
    </row>
    <row r="411" spans="5:6" x14ac:dyDescent="0.25">
      <c r="E411" s="3">
        <v>45393</v>
      </c>
      <c r="F411">
        <v>93.165400997567019</v>
      </c>
    </row>
    <row r="412" spans="5:6" x14ac:dyDescent="0.25">
      <c r="E412" s="3">
        <v>45394</v>
      </c>
      <c r="F412">
        <v>89.454541218082554</v>
      </c>
    </row>
    <row r="413" spans="5:6" x14ac:dyDescent="0.25">
      <c r="E413" s="3">
        <v>45397</v>
      </c>
      <c r="F413">
        <v>85.95850026259788</v>
      </c>
    </row>
    <row r="414" spans="5:6" x14ac:dyDescent="0.25">
      <c r="E414" s="3">
        <v>45398</v>
      </c>
      <c r="F414">
        <v>85.2979412810854</v>
      </c>
    </row>
    <row r="415" spans="5:6" x14ac:dyDescent="0.25">
      <c r="E415" s="3">
        <v>45399</v>
      </c>
      <c r="F415">
        <v>85.809618740043106</v>
      </c>
    </row>
    <row r="416" spans="5:6" x14ac:dyDescent="0.25">
      <c r="E416" s="3">
        <v>45400</v>
      </c>
      <c r="F416">
        <v>87.060647318687586</v>
      </c>
    </row>
    <row r="417" spans="5:6" x14ac:dyDescent="0.25">
      <c r="E417" s="3">
        <v>45401</v>
      </c>
      <c r="F417">
        <v>89.386529350538453</v>
      </c>
    </row>
    <row r="418" spans="5:6" x14ac:dyDescent="0.25">
      <c r="E418" s="3">
        <v>45404</v>
      </c>
      <c r="F418">
        <v>93.197735858966183</v>
      </c>
    </row>
    <row r="419" spans="5:6" x14ac:dyDescent="0.25">
      <c r="E419" s="3">
        <v>45405</v>
      </c>
      <c r="F419">
        <v>96.233571845048388</v>
      </c>
    </row>
    <row r="420" spans="5:6" x14ac:dyDescent="0.25">
      <c r="E420" s="3">
        <v>45406</v>
      </c>
      <c r="F420">
        <v>93.603596134337764</v>
      </c>
    </row>
    <row r="421" spans="5:6" x14ac:dyDescent="0.25">
      <c r="E421" s="3">
        <v>45407</v>
      </c>
      <c r="F421">
        <v>93.246528090962954</v>
      </c>
    </row>
    <row r="422" spans="5:6" x14ac:dyDescent="0.25">
      <c r="E422" s="3">
        <v>45408</v>
      </c>
      <c r="F422">
        <v>93.590891247533918</v>
      </c>
    </row>
    <row r="423" spans="5:6" x14ac:dyDescent="0.25">
      <c r="E423" s="3">
        <v>45411</v>
      </c>
      <c r="F423">
        <v>90.713166882596553</v>
      </c>
    </row>
    <row r="424" spans="5:6" x14ac:dyDescent="0.25">
      <c r="E424" s="3">
        <v>45412</v>
      </c>
      <c r="F424">
        <v>86.744412993372592</v>
      </c>
    </row>
    <row r="425" spans="5:6" x14ac:dyDescent="0.25">
      <c r="E425" s="3">
        <v>45413</v>
      </c>
      <c r="F425">
        <v>87.563671517421682</v>
      </c>
    </row>
    <row r="426" spans="5:6" x14ac:dyDescent="0.25">
      <c r="E426" s="3">
        <v>45414</v>
      </c>
      <c r="F426">
        <v>90.410160788273458</v>
      </c>
    </row>
    <row r="427" spans="5:6" x14ac:dyDescent="0.25">
      <c r="E427" s="3">
        <v>45415</v>
      </c>
      <c r="F427">
        <v>90.246460494484523</v>
      </c>
    </row>
    <row r="428" spans="5:6" x14ac:dyDescent="0.25">
      <c r="E428" s="3">
        <v>45418</v>
      </c>
      <c r="F428">
        <v>96.004571058649987</v>
      </c>
    </row>
    <row r="429" spans="5:6" x14ac:dyDescent="0.25">
      <c r="E429" s="3">
        <v>45419</v>
      </c>
      <c r="F429">
        <v>94.322587315612822</v>
      </c>
    </row>
    <row r="430" spans="5:6" x14ac:dyDescent="0.25">
      <c r="E430" s="3">
        <v>45420</v>
      </c>
      <c r="F430">
        <v>93.69360834097796</v>
      </c>
    </row>
    <row r="431" spans="5:6" x14ac:dyDescent="0.25">
      <c r="E431" s="3">
        <v>45421</v>
      </c>
      <c r="F431">
        <v>94.097167567290938</v>
      </c>
    </row>
    <row r="432" spans="5:6" x14ac:dyDescent="0.25">
      <c r="E432" s="3">
        <v>45422</v>
      </c>
      <c r="F432">
        <v>90.555827637716803</v>
      </c>
    </row>
    <row r="433" spans="5:6" x14ac:dyDescent="0.25">
      <c r="E433" s="3">
        <v>45425</v>
      </c>
      <c r="F433">
        <v>94.544665146351463</v>
      </c>
    </row>
    <row r="434" spans="5:6" x14ac:dyDescent="0.25">
      <c r="E434" s="3">
        <v>45426</v>
      </c>
      <c r="F434">
        <v>95.040437942892225</v>
      </c>
    </row>
    <row r="435" spans="5:6" x14ac:dyDescent="0.25">
      <c r="E435" s="3">
        <v>45427</v>
      </c>
      <c r="F435">
        <v>97.201506740590631</v>
      </c>
    </row>
    <row r="436" spans="5:6" x14ac:dyDescent="0.25">
      <c r="E436" s="3">
        <v>45428</v>
      </c>
      <c r="F436">
        <v>100.64324746327429</v>
      </c>
    </row>
    <row r="437" spans="5:6" x14ac:dyDescent="0.25">
      <c r="E437" s="3">
        <v>45429</v>
      </c>
      <c r="F437">
        <v>102.95736233146542</v>
      </c>
    </row>
    <row r="438" spans="5:6" x14ac:dyDescent="0.25">
      <c r="E438" s="3">
        <v>45432</v>
      </c>
      <c r="F438">
        <v>95.779847081005329</v>
      </c>
    </row>
    <row r="439" spans="5:6" x14ac:dyDescent="0.25">
      <c r="E439" s="3">
        <v>45433</v>
      </c>
      <c r="F439">
        <v>112.17438318611597</v>
      </c>
    </row>
    <row r="440" spans="5:6" x14ac:dyDescent="0.25">
      <c r="E440" s="3">
        <v>45434</v>
      </c>
      <c r="F440">
        <v>113.89230237777613</v>
      </c>
    </row>
    <row r="441" spans="5:6" x14ac:dyDescent="0.25">
      <c r="E441" s="3">
        <v>45435</v>
      </c>
      <c r="F441">
        <v>107.68850839360415</v>
      </c>
    </row>
    <row r="442" spans="5:6" x14ac:dyDescent="0.25">
      <c r="E442" s="3">
        <v>45436</v>
      </c>
      <c r="F442">
        <v>114.03110236882176</v>
      </c>
    </row>
    <row r="443" spans="5:6" x14ac:dyDescent="0.25">
      <c r="E443" s="3">
        <v>45439</v>
      </c>
      <c r="F443">
        <v>9.1511936339522535</v>
      </c>
    </row>
    <row r="444" spans="5:6" x14ac:dyDescent="0.25">
      <c r="E444" s="3">
        <v>45440</v>
      </c>
      <c r="F444">
        <v>113.59570556358278</v>
      </c>
    </row>
    <row r="445" spans="5:6" x14ac:dyDescent="0.25">
      <c r="E445" s="3">
        <v>45441</v>
      </c>
      <c r="F445">
        <v>112.45641188346384</v>
      </c>
    </row>
    <row r="446" spans="5:6" x14ac:dyDescent="0.25">
      <c r="E446" s="3">
        <v>45442</v>
      </c>
      <c r="F446">
        <v>110.46448984242511</v>
      </c>
    </row>
    <row r="447" spans="5:6" x14ac:dyDescent="0.25">
      <c r="E447" s="3">
        <v>45443</v>
      </c>
      <c r="F447">
        <v>113.16741469771895</v>
      </c>
    </row>
    <row r="448" spans="5:6" x14ac:dyDescent="0.25">
      <c r="E448" s="3">
        <v>45446</v>
      </c>
      <c r="F448">
        <v>113.06679342669499</v>
      </c>
    </row>
    <row r="449" spans="5:6" x14ac:dyDescent="0.25">
      <c r="E449" s="3">
        <v>45447</v>
      </c>
      <c r="F449">
        <v>119.27306267629115</v>
      </c>
    </row>
    <row r="450" spans="5:6" x14ac:dyDescent="0.25">
      <c r="E450" s="3">
        <v>45448</v>
      </c>
      <c r="F450">
        <v>120.88841723380104</v>
      </c>
    </row>
    <row r="451" spans="5:6" x14ac:dyDescent="0.25">
      <c r="E451" s="3">
        <v>45449</v>
      </c>
      <c r="F451">
        <v>130.81189692407284</v>
      </c>
    </row>
    <row r="452" spans="5:6" x14ac:dyDescent="0.25">
      <c r="E452" s="3">
        <v>45450</v>
      </c>
      <c r="F452">
        <v>131.37150427744427</v>
      </c>
    </row>
    <row r="453" spans="5:6" x14ac:dyDescent="0.25">
      <c r="E453" s="3">
        <v>45453</v>
      </c>
      <c r="F453">
        <v>130.7861601517686</v>
      </c>
    </row>
    <row r="454" spans="5:6" x14ac:dyDescent="0.25">
      <c r="E454" s="3">
        <v>45454</v>
      </c>
      <c r="F454">
        <v>145.87979809999305</v>
      </c>
    </row>
    <row r="455" spans="5:6" x14ac:dyDescent="0.25">
      <c r="E455" s="3">
        <v>45455</v>
      </c>
      <c r="F455">
        <v>155.07044370843727</v>
      </c>
    </row>
    <row r="456" spans="5:6" x14ac:dyDescent="0.25">
      <c r="E456" s="3">
        <v>45456</v>
      </c>
      <c r="F456">
        <v>155.57841290622403</v>
      </c>
    </row>
    <row r="457" spans="5:6" x14ac:dyDescent="0.25">
      <c r="E457" s="3">
        <v>45457</v>
      </c>
      <c r="F457">
        <v>149.56491851186331</v>
      </c>
    </row>
    <row r="458" spans="5:6" x14ac:dyDescent="0.25">
      <c r="E458" s="3">
        <v>45460</v>
      </c>
      <c r="F458">
        <v>160.73569385390678</v>
      </c>
    </row>
    <row r="459" spans="5:6" x14ac:dyDescent="0.25">
      <c r="E459" s="3">
        <v>45461</v>
      </c>
      <c r="F459">
        <v>158.93084841373593</v>
      </c>
    </row>
    <row r="460" spans="5:6" x14ac:dyDescent="0.25">
      <c r="E460" s="3">
        <v>45462</v>
      </c>
      <c r="F460">
        <v>7.8381962864721482</v>
      </c>
    </row>
    <row r="461" spans="5:6" x14ac:dyDescent="0.25">
      <c r="E461" s="3">
        <v>45463</v>
      </c>
      <c r="F461">
        <v>158.20285180320124</v>
      </c>
    </row>
    <row r="462" spans="5:6" x14ac:dyDescent="0.25">
      <c r="E462" s="3">
        <v>45464</v>
      </c>
      <c r="F462">
        <v>153.02140711769209</v>
      </c>
    </row>
    <row r="463" spans="5:6" x14ac:dyDescent="0.25">
      <c r="E463" s="3">
        <v>45467</v>
      </c>
      <c r="F463">
        <v>149.16486004651424</v>
      </c>
    </row>
    <row r="464" spans="5:6" x14ac:dyDescent="0.25">
      <c r="E464" s="3">
        <v>45468</v>
      </c>
      <c r="F464">
        <v>152.81210662218501</v>
      </c>
    </row>
    <row r="465" spans="5:6" x14ac:dyDescent="0.25">
      <c r="E465" s="3">
        <v>45469</v>
      </c>
      <c r="F465">
        <v>148.64234557942015</v>
      </c>
    </row>
    <row r="466" spans="5:6" x14ac:dyDescent="0.25">
      <c r="E466" s="3">
        <v>45470</v>
      </c>
      <c r="F466">
        <v>145.39413288652744</v>
      </c>
    </row>
    <row r="467" spans="5:6" x14ac:dyDescent="0.25">
      <c r="E467" s="3">
        <v>45471</v>
      </c>
      <c r="F467">
        <v>142.07223383093441</v>
      </c>
    </row>
    <row r="468" spans="5:6" x14ac:dyDescent="0.25">
      <c r="E468" s="3">
        <v>45474</v>
      </c>
      <c r="F468">
        <v>143.82540421716104</v>
      </c>
    </row>
    <row r="469" spans="5:6" x14ac:dyDescent="0.25">
      <c r="E469" s="3">
        <v>45475</v>
      </c>
      <c r="F469">
        <v>163.56183119857559</v>
      </c>
    </row>
    <row r="470" spans="5:6" x14ac:dyDescent="0.25">
      <c r="E470" s="3">
        <v>45476</v>
      </c>
      <c r="F470">
        <v>164.2368352152362</v>
      </c>
    </row>
    <row r="471" spans="5:6" x14ac:dyDescent="0.25">
      <c r="E471" s="3">
        <v>45477</v>
      </c>
      <c r="F471">
        <v>7.6392572944297079</v>
      </c>
    </row>
    <row r="472" spans="5:6" x14ac:dyDescent="0.25">
      <c r="E472" s="3">
        <v>45478</v>
      </c>
      <c r="F472">
        <v>170.383124134685</v>
      </c>
    </row>
    <row r="473" spans="5:6" x14ac:dyDescent="0.25">
      <c r="E473" s="3">
        <v>45481</v>
      </c>
      <c r="F473">
        <v>168.09017876672246</v>
      </c>
    </row>
    <row r="474" spans="5:6" x14ac:dyDescent="0.25">
      <c r="E474" s="3">
        <v>45482</v>
      </c>
      <c r="F474">
        <v>157.3272932596866</v>
      </c>
    </row>
    <row r="475" spans="5:6" x14ac:dyDescent="0.25">
      <c r="E475" s="3">
        <v>45483</v>
      </c>
      <c r="F475">
        <v>159.35476600905281</v>
      </c>
    </row>
    <row r="476" spans="5:6" x14ac:dyDescent="0.25">
      <c r="E476" s="3">
        <v>45484</v>
      </c>
      <c r="F476">
        <v>147.08748308936458</v>
      </c>
    </row>
    <row r="477" spans="5:6" x14ac:dyDescent="0.25">
      <c r="E477" s="3">
        <v>45485</v>
      </c>
      <c r="F477">
        <v>156.92082762237078</v>
      </c>
    </row>
    <row r="478" spans="5:6" x14ac:dyDescent="0.25">
      <c r="E478" s="3">
        <v>45488</v>
      </c>
      <c r="F478">
        <v>156.26144749894348</v>
      </c>
    </row>
    <row r="479" spans="5:6" x14ac:dyDescent="0.25">
      <c r="E479" s="3">
        <v>45489</v>
      </c>
      <c r="F479">
        <v>161.92296342344812</v>
      </c>
    </row>
    <row r="480" spans="5:6" x14ac:dyDescent="0.25">
      <c r="E480" s="3">
        <v>45490</v>
      </c>
      <c r="F480">
        <v>153.13070893068132</v>
      </c>
    </row>
    <row r="481" spans="5:6" x14ac:dyDescent="0.25">
      <c r="E481" s="3">
        <v>45491</v>
      </c>
      <c r="F481">
        <v>144.12595805490079</v>
      </c>
    </row>
    <row r="482" spans="5:6" x14ac:dyDescent="0.25">
      <c r="E482" s="3">
        <v>45492</v>
      </c>
      <c r="F482">
        <v>151.22623236620856</v>
      </c>
    </row>
    <row r="483" spans="5:6" x14ac:dyDescent="0.25">
      <c r="E483" s="3">
        <v>45495</v>
      </c>
      <c r="F483">
        <v>154.19693258251127</v>
      </c>
    </row>
    <row r="484" spans="5:6" x14ac:dyDescent="0.25">
      <c r="E484" s="3">
        <v>45496</v>
      </c>
      <c r="F484">
        <v>150.9782441296058</v>
      </c>
    </row>
    <row r="485" spans="5:6" x14ac:dyDescent="0.25">
      <c r="E485" s="3">
        <v>45497</v>
      </c>
      <c r="F485">
        <v>142.72812498209527</v>
      </c>
    </row>
    <row r="486" spans="5:6" x14ac:dyDescent="0.25">
      <c r="E486" s="3">
        <v>45498</v>
      </c>
      <c r="F486">
        <v>138.49722079023903</v>
      </c>
    </row>
    <row r="487" spans="5:6" x14ac:dyDescent="0.25">
      <c r="E487" s="3">
        <v>45499</v>
      </c>
      <c r="F487">
        <v>140.36952641891443</v>
      </c>
    </row>
    <row r="488" spans="5:6" x14ac:dyDescent="0.25">
      <c r="E488" s="3">
        <v>45502</v>
      </c>
      <c r="F488">
        <v>140.23360872941549</v>
      </c>
    </row>
    <row r="489" spans="5:6" x14ac:dyDescent="0.25">
      <c r="E489" s="3">
        <v>45503</v>
      </c>
      <c r="F489">
        <v>137.38163912904594</v>
      </c>
    </row>
    <row r="490" spans="5:6" x14ac:dyDescent="0.25">
      <c r="E490" s="3">
        <v>45504</v>
      </c>
      <c r="F490">
        <v>135.29469416929803</v>
      </c>
    </row>
    <row r="491" spans="5:6" x14ac:dyDescent="0.25">
      <c r="E491" s="3">
        <v>45505</v>
      </c>
      <c r="F491">
        <v>127.75579134936196</v>
      </c>
    </row>
    <row r="492" spans="5:6" x14ac:dyDescent="0.25">
      <c r="E492" s="3">
        <v>45506</v>
      </c>
      <c r="F492">
        <v>120.05622031198661</v>
      </c>
    </row>
    <row r="493" spans="5:6" x14ac:dyDescent="0.25">
      <c r="E493" s="3">
        <v>45509</v>
      </c>
      <c r="F493">
        <v>112.71128755610495</v>
      </c>
    </row>
    <row r="494" spans="5:6" x14ac:dyDescent="0.25">
      <c r="E494" s="3">
        <v>45510</v>
      </c>
      <c r="F494">
        <v>112.76262295524857</v>
      </c>
    </row>
    <row r="495" spans="5:6" x14ac:dyDescent="0.25">
      <c r="E495" s="3">
        <v>45511</v>
      </c>
      <c r="F495">
        <v>103.76362145036539</v>
      </c>
    </row>
    <row r="496" spans="5:6" x14ac:dyDescent="0.25">
      <c r="E496" s="3">
        <v>45512</v>
      </c>
      <c r="F496">
        <v>111.04672542867959</v>
      </c>
    </row>
    <row r="497" spans="5:6" x14ac:dyDescent="0.25">
      <c r="E497" s="3">
        <v>45513</v>
      </c>
      <c r="F497">
        <v>110.24257474727636</v>
      </c>
    </row>
    <row r="498" spans="5:6" x14ac:dyDescent="0.25">
      <c r="E498" s="3">
        <v>45516</v>
      </c>
      <c r="F498">
        <v>111.14318208396234</v>
      </c>
    </row>
    <row r="499" spans="5:6" x14ac:dyDescent="0.25">
      <c r="E499" s="3">
        <v>45517</v>
      </c>
      <c r="F499">
        <v>110.04209259456874</v>
      </c>
    </row>
    <row r="500" spans="5:6" x14ac:dyDescent="0.25">
      <c r="E500" s="3">
        <v>45518</v>
      </c>
      <c r="F500">
        <v>109.59148405957033</v>
      </c>
    </row>
    <row r="501" spans="5:6" x14ac:dyDescent="0.25">
      <c r="E501" s="3">
        <v>45519</v>
      </c>
      <c r="F501">
        <v>112.39718348754745</v>
      </c>
    </row>
    <row r="502" spans="5:6" x14ac:dyDescent="0.25">
      <c r="E502" s="3">
        <v>45520</v>
      </c>
      <c r="F502">
        <v>116.27203869198669</v>
      </c>
    </row>
    <row r="503" spans="5:6" x14ac:dyDescent="0.25">
      <c r="E503" s="3">
        <v>45523</v>
      </c>
      <c r="F503">
        <v>119.19063470032529</v>
      </c>
    </row>
    <row r="504" spans="5:6" x14ac:dyDescent="0.25">
      <c r="E504" s="3">
        <v>45524</v>
      </c>
      <c r="F504">
        <v>118.63682467505151</v>
      </c>
    </row>
    <row r="505" spans="5:6" x14ac:dyDescent="0.25">
      <c r="E505" s="3">
        <v>45525</v>
      </c>
      <c r="F505">
        <v>122.76215110677029</v>
      </c>
    </row>
    <row r="506" spans="5:6" x14ac:dyDescent="0.25">
      <c r="E506" s="3">
        <v>45526</v>
      </c>
      <c r="F506">
        <v>117.83096786634384</v>
      </c>
    </row>
    <row r="507" spans="5:6" x14ac:dyDescent="0.25">
      <c r="E507" s="3">
        <v>45527</v>
      </c>
      <c r="F507">
        <v>124.60805877277299</v>
      </c>
    </row>
    <row r="508" spans="5:6" x14ac:dyDescent="0.25">
      <c r="E508" s="3">
        <v>45530</v>
      </c>
      <c r="F508">
        <v>120.89734006141923</v>
      </c>
    </row>
    <row r="509" spans="5:6" x14ac:dyDescent="0.25">
      <c r="E509" s="3">
        <v>45531</v>
      </c>
      <c r="F509">
        <v>118.18282780682193</v>
      </c>
    </row>
    <row r="510" spans="5:6" x14ac:dyDescent="0.25">
      <c r="E510" s="3">
        <v>45532</v>
      </c>
      <c r="F510">
        <v>113.73205771065513</v>
      </c>
    </row>
    <row r="511" spans="5:6" x14ac:dyDescent="0.25">
      <c r="E511" s="3">
        <v>45533</v>
      </c>
      <c r="F511">
        <v>123.64576211707869</v>
      </c>
    </row>
    <row r="512" spans="5:6" x14ac:dyDescent="0.25">
      <c r="E512" s="3">
        <v>45534</v>
      </c>
      <c r="F512">
        <v>119.31437104306056</v>
      </c>
    </row>
    <row r="513" spans="5:6" x14ac:dyDescent="0.25">
      <c r="E513" s="3">
        <v>45538</v>
      </c>
      <c r="F513">
        <v>110.06592086347392</v>
      </c>
    </row>
    <row r="514" spans="5:6" x14ac:dyDescent="0.25">
      <c r="E514" s="3">
        <v>45539</v>
      </c>
      <c r="F514">
        <v>109.36640947927438</v>
      </c>
    </row>
    <row r="515" spans="5:6" x14ac:dyDescent="0.25">
      <c r="E515" s="3">
        <v>45540</v>
      </c>
      <c r="F515">
        <v>109.96645555894639</v>
      </c>
    </row>
    <row r="516" spans="5:6" x14ac:dyDescent="0.25">
      <c r="E516" s="3">
        <v>45541</v>
      </c>
      <c r="F516">
        <v>105.942334182781</v>
      </c>
    </row>
    <row r="517" spans="5:6" x14ac:dyDescent="0.25">
      <c r="E517" s="3">
        <v>45544</v>
      </c>
      <c r="F517">
        <v>110.79814015244261</v>
      </c>
    </row>
    <row r="518" spans="5:6" x14ac:dyDescent="0.25">
      <c r="E518" s="3">
        <v>45545</v>
      </c>
      <c r="F518">
        <v>113.45025451808603</v>
      </c>
    </row>
    <row r="519" spans="5:6" x14ac:dyDescent="0.25">
      <c r="E519" s="3">
        <v>45546</v>
      </c>
      <c r="F519">
        <v>113.04876619714408</v>
      </c>
    </row>
    <row r="520" spans="5:6" x14ac:dyDescent="0.25">
      <c r="E520" s="3">
        <v>45547</v>
      </c>
      <c r="F520">
        <v>113.57996075641297</v>
      </c>
    </row>
    <row r="521" spans="5:6" x14ac:dyDescent="0.25">
      <c r="E521" s="3">
        <v>45548</v>
      </c>
      <c r="F521">
        <v>115.25058071895845</v>
      </c>
    </row>
    <row r="522" spans="5:6" x14ac:dyDescent="0.25">
      <c r="E522" s="3">
        <v>45551</v>
      </c>
      <c r="F522">
        <v>117.119655705128</v>
      </c>
    </row>
    <row r="523" spans="5:6" x14ac:dyDescent="0.25">
      <c r="E523" s="3">
        <v>45552</v>
      </c>
      <c r="F523">
        <v>119.77380338031622</v>
      </c>
    </row>
    <row r="524" spans="5:6" x14ac:dyDescent="0.25">
      <c r="E524" s="3">
        <v>45553</v>
      </c>
      <c r="F524">
        <v>116.92022794423977</v>
      </c>
    </row>
    <row r="525" spans="5:6" x14ac:dyDescent="0.25">
      <c r="E525" s="3">
        <v>45554</v>
      </c>
      <c r="F525">
        <v>119.19108211307125</v>
      </c>
    </row>
    <row r="526" spans="5:6" x14ac:dyDescent="0.25">
      <c r="E526" s="3">
        <v>45555</v>
      </c>
      <c r="F526">
        <v>116.8739582661201</v>
      </c>
    </row>
    <row r="527" spans="5:6" x14ac:dyDescent="0.25">
      <c r="E527" s="3">
        <v>45558</v>
      </c>
      <c r="F527">
        <v>119.07565165093824</v>
      </c>
    </row>
    <row r="528" spans="5:6" x14ac:dyDescent="0.25">
      <c r="E528" s="3">
        <v>45559</v>
      </c>
      <c r="F528">
        <v>127.39554410175265</v>
      </c>
    </row>
    <row r="529" spans="5:6" x14ac:dyDescent="0.25">
      <c r="E529" s="3">
        <v>45560</v>
      </c>
      <c r="F529">
        <v>124.86403100826806</v>
      </c>
    </row>
    <row r="530" spans="5:6" x14ac:dyDescent="0.25">
      <c r="E530" s="3">
        <v>45561</v>
      </c>
      <c r="F530">
        <v>128.12220548607226</v>
      </c>
    </row>
    <row r="531" spans="5:6" x14ac:dyDescent="0.25">
      <c r="E531" s="3">
        <v>45562</v>
      </c>
      <c r="F531">
        <v>127.44434382903235</v>
      </c>
    </row>
    <row r="532" spans="5:6" x14ac:dyDescent="0.25">
      <c r="E532" s="3">
        <v>45565</v>
      </c>
      <c r="F532">
        <v>122.99299248296869</v>
      </c>
    </row>
    <row r="533" spans="5:6" x14ac:dyDescent="0.25">
      <c r="E533" s="3">
        <v>45566</v>
      </c>
      <c r="F533">
        <v>118.1679227388847</v>
      </c>
    </row>
    <row r="534" spans="5:6" x14ac:dyDescent="0.25">
      <c r="E534" s="3">
        <v>45567</v>
      </c>
      <c r="F534">
        <v>119.49431482984717</v>
      </c>
    </row>
    <row r="535" spans="5:6" x14ac:dyDescent="0.25">
      <c r="E535" s="3">
        <v>45568</v>
      </c>
      <c r="F535">
        <v>119.87755932848494</v>
      </c>
    </row>
    <row r="536" spans="5:6" x14ac:dyDescent="0.25">
      <c r="E536" s="3">
        <v>45569</v>
      </c>
      <c r="F536">
        <v>126.77098479906107</v>
      </c>
    </row>
    <row r="537" spans="5:6" x14ac:dyDescent="0.25">
      <c r="E537" s="3">
        <v>45572</v>
      </c>
      <c r="F537">
        <v>122.56190503917257</v>
      </c>
    </row>
    <row r="538" spans="5:6" x14ac:dyDescent="0.25">
      <c r="E538" s="3">
        <v>45573</v>
      </c>
      <c r="F538">
        <v>119.00849944879468</v>
      </c>
    </row>
    <row r="539" spans="5:6" x14ac:dyDescent="0.25">
      <c r="E539" s="3">
        <v>45574</v>
      </c>
      <c r="F539">
        <v>115.78743993089876</v>
      </c>
    </row>
    <row r="540" spans="5:6" x14ac:dyDescent="0.25">
      <c r="E540" s="3">
        <v>45575</v>
      </c>
      <c r="F540">
        <v>115.48627674075564</v>
      </c>
    </row>
    <row r="541" spans="5:6" x14ac:dyDescent="0.25">
      <c r="E541" s="3">
        <v>45576</v>
      </c>
      <c r="F541">
        <v>119.97897947324357</v>
      </c>
    </row>
    <row r="542" spans="5:6" x14ac:dyDescent="0.25">
      <c r="E542" s="3">
        <v>45579</v>
      </c>
      <c r="F542">
        <v>121.62231990747983</v>
      </c>
    </row>
    <row r="543" spans="5:6" x14ac:dyDescent="0.25">
      <c r="E543" s="3">
        <v>45580</v>
      </c>
      <c r="F543">
        <v>128.48589797241553</v>
      </c>
    </row>
    <row r="544" spans="5:6" x14ac:dyDescent="0.25">
      <c r="E544" s="3">
        <v>45581</v>
      </c>
      <c r="F544">
        <v>134.44540212118014</v>
      </c>
    </row>
    <row r="545" spans="5:6" x14ac:dyDescent="0.25">
      <c r="E545" s="3">
        <v>45582</v>
      </c>
      <c r="F545">
        <v>130.9998057194415</v>
      </c>
    </row>
    <row r="546" spans="5:6" x14ac:dyDescent="0.25">
      <c r="E546" s="3">
        <v>45583</v>
      </c>
      <c r="F546">
        <v>134.46743136173833</v>
      </c>
    </row>
    <row r="547" spans="5:6" x14ac:dyDescent="0.25">
      <c r="E547" s="3">
        <v>45586</v>
      </c>
      <c r="F547">
        <v>134.89459735019457</v>
      </c>
    </row>
    <row r="548" spans="5:6" x14ac:dyDescent="0.25">
      <c r="E548" s="3">
        <v>45587</v>
      </c>
      <c r="F548">
        <v>131.86518902540271</v>
      </c>
    </row>
    <row r="549" spans="5:6" x14ac:dyDescent="0.25">
      <c r="E549" s="3">
        <v>45588</v>
      </c>
      <c r="F549">
        <v>127.0779052799106</v>
      </c>
    </row>
    <row r="550" spans="5:6" x14ac:dyDescent="0.25">
      <c r="E550" s="3">
        <v>45589</v>
      </c>
      <c r="F550">
        <v>132.1680083627808</v>
      </c>
    </row>
    <row r="551" spans="5:6" x14ac:dyDescent="0.25">
      <c r="E551" s="3">
        <v>45590</v>
      </c>
      <c r="F551">
        <v>131.52120725653691</v>
      </c>
    </row>
    <row r="552" spans="5:6" x14ac:dyDescent="0.25">
      <c r="E552" s="3">
        <v>45593</v>
      </c>
      <c r="F552">
        <v>143.64258293940406</v>
      </c>
    </row>
    <row r="553" spans="5:6" x14ac:dyDescent="0.25">
      <c r="E553" s="3">
        <v>45594</v>
      </c>
      <c r="F553">
        <v>139.9135796188481</v>
      </c>
    </row>
    <row r="554" spans="5:6" x14ac:dyDescent="0.25">
      <c r="E554" s="3">
        <v>45595</v>
      </c>
      <c r="F554">
        <v>139.0955708487468</v>
      </c>
    </row>
    <row r="555" spans="5:6" x14ac:dyDescent="0.25">
      <c r="E555" s="3">
        <v>45596</v>
      </c>
      <c r="F555">
        <v>137.89539011977911</v>
      </c>
    </row>
    <row r="556" spans="5:6" x14ac:dyDescent="0.25">
      <c r="E556" s="3">
        <v>45597</v>
      </c>
      <c r="F556">
        <v>137.73055043998122</v>
      </c>
    </row>
    <row r="557" spans="5:6" x14ac:dyDescent="0.25">
      <c r="E557" s="3">
        <v>45600</v>
      </c>
      <c r="F557">
        <v>132.38204194754667</v>
      </c>
    </row>
    <row r="558" spans="5:6" x14ac:dyDescent="0.25">
      <c r="E558" s="3">
        <v>45601</v>
      </c>
      <c r="F558">
        <v>138.70217383290867</v>
      </c>
    </row>
    <row r="559" spans="5:6" x14ac:dyDescent="0.25">
      <c r="E559" s="3">
        <v>45602</v>
      </c>
      <c r="F559">
        <v>162.26869143992823</v>
      </c>
    </row>
    <row r="560" spans="5:6" x14ac:dyDescent="0.25">
      <c r="E560" s="3">
        <v>45603</v>
      </c>
      <c r="F560">
        <v>160.90659110236231</v>
      </c>
    </row>
    <row r="561" spans="5:6" x14ac:dyDescent="0.25">
      <c r="E561" s="3">
        <v>45604</v>
      </c>
      <c r="F561">
        <v>160.37931295248902</v>
      </c>
    </row>
    <row r="562" spans="5:6" x14ac:dyDescent="0.25">
      <c r="E562" s="3">
        <v>45607</v>
      </c>
      <c r="F562">
        <v>182.70753437614019</v>
      </c>
    </row>
    <row r="563" spans="5:6" x14ac:dyDescent="0.25">
      <c r="E563" s="3">
        <v>45608</v>
      </c>
      <c r="F563">
        <v>175.65013254088217</v>
      </c>
    </row>
    <row r="564" spans="5:6" x14ac:dyDescent="0.25">
      <c r="E564" s="3">
        <v>45609</v>
      </c>
      <c r="F564">
        <v>162.75090490274016</v>
      </c>
    </row>
    <row r="565" spans="5:6" x14ac:dyDescent="0.25">
      <c r="E565" s="3">
        <v>45610</v>
      </c>
      <c r="F565">
        <v>158.38725390590071</v>
      </c>
    </row>
    <row r="566" spans="5:6" x14ac:dyDescent="0.25">
      <c r="E566" s="3">
        <v>45611</v>
      </c>
      <c r="F566">
        <v>162.68873389600765</v>
      </c>
    </row>
    <row r="567" spans="5:6" x14ac:dyDescent="0.25">
      <c r="E567" s="3">
        <v>45614</v>
      </c>
      <c r="F567">
        <v>161.76286112567573</v>
      </c>
    </row>
    <row r="568" spans="5:6" x14ac:dyDescent="0.25">
      <c r="E568" s="3">
        <v>45615</v>
      </c>
      <c r="F568">
        <v>172.55308484473957</v>
      </c>
    </row>
    <row r="569" spans="5:6" x14ac:dyDescent="0.25">
      <c r="E569" s="3">
        <v>45616</v>
      </c>
      <c r="F569">
        <v>181.38769864719836</v>
      </c>
    </row>
    <row r="570" spans="5:6" x14ac:dyDescent="0.25">
      <c r="E570" s="3">
        <v>45617</v>
      </c>
      <c r="F570">
        <v>185.41664746474115</v>
      </c>
    </row>
    <row r="571" spans="5:6" x14ac:dyDescent="0.25">
      <c r="E571" s="3">
        <v>45618</v>
      </c>
      <c r="F571">
        <v>191.49100840178414</v>
      </c>
    </row>
    <row r="572" spans="5:6" x14ac:dyDescent="0.25">
      <c r="E572" s="3">
        <v>45621</v>
      </c>
      <c r="F572">
        <v>195.17087586386978</v>
      </c>
    </row>
    <row r="573" spans="5:6" x14ac:dyDescent="0.25">
      <c r="E573" s="3">
        <v>45622</v>
      </c>
      <c r="F573">
        <v>185.6452516970983</v>
      </c>
    </row>
    <row r="574" spans="5:6" x14ac:dyDescent="0.25">
      <c r="E574" s="3">
        <v>45623</v>
      </c>
      <c r="F574">
        <v>205.19733602026736</v>
      </c>
    </row>
    <row r="575" spans="5:6" x14ac:dyDescent="0.25">
      <c r="E575" s="3">
        <v>45624</v>
      </c>
      <c r="F575">
        <v>4.2970822281167109</v>
      </c>
    </row>
    <row r="576" spans="5:6" x14ac:dyDescent="0.25">
      <c r="E576" s="3">
        <v>45625</v>
      </c>
      <c r="F576">
        <v>217.82378948437125</v>
      </c>
    </row>
    <row r="577" spans="5:6" x14ac:dyDescent="0.25">
      <c r="E577" s="3">
        <v>45628</v>
      </c>
      <c r="F577">
        <v>201.90435113665313</v>
      </c>
    </row>
    <row r="578" spans="5:6" x14ac:dyDescent="0.25">
      <c r="E578" s="3">
        <v>45629</v>
      </c>
      <c r="F578">
        <v>203.26481225836423</v>
      </c>
    </row>
    <row r="579" spans="5:6" x14ac:dyDescent="0.25">
      <c r="E579" s="3">
        <v>45630</v>
      </c>
      <c r="F579">
        <v>215.08303109716354</v>
      </c>
    </row>
    <row r="580" spans="5:6" x14ac:dyDescent="0.25">
      <c r="E580" s="3">
        <v>45631</v>
      </c>
      <c r="F580">
        <v>215.03862198597224</v>
      </c>
    </row>
    <row r="581" spans="5:6" x14ac:dyDescent="0.25">
      <c r="E581" s="3">
        <v>45632</v>
      </c>
      <c r="F581">
        <v>225.79841516374773</v>
      </c>
    </row>
    <row r="582" spans="5:6" x14ac:dyDescent="0.25">
      <c r="E582" s="3">
        <v>45635</v>
      </c>
      <c r="F582">
        <v>215.0291423772274</v>
      </c>
    </row>
    <row r="583" spans="5:6" x14ac:dyDescent="0.25">
      <c r="E583" s="3">
        <v>45636</v>
      </c>
      <c r="F583">
        <v>202.36025407902497</v>
      </c>
    </row>
    <row r="584" spans="5:6" x14ac:dyDescent="0.25">
      <c r="E584" s="3">
        <v>45637</v>
      </c>
      <c r="F584">
        <v>206.24498957857807</v>
      </c>
    </row>
    <row r="585" spans="5:6" x14ac:dyDescent="0.25">
      <c r="E585" s="3">
        <v>45638</v>
      </c>
      <c r="F585">
        <v>201.09759592961061</v>
      </c>
    </row>
    <row r="586" spans="5:6" x14ac:dyDescent="0.25">
      <c r="E586" s="3">
        <v>45639</v>
      </c>
      <c r="F586">
        <v>201.25713193911693</v>
      </c>
    </row>
    <row r="587" spans="5:6" x14ac:dyDescent="0.25">
      <c r="E587" s="3">
        <v>45642</v>
      </c>
      <c r="F587">
        <v>209.26375002982718</v>
      </c>
    </row>
    <row r="588" spans="5:6" x14ac:dyDescent="0.25">
      <c r="E588" s="3">
        <v>45643</v>
      </c>
      <c r="F588">
        <v>206.27296147185447</v>
      </c>
    </row>
    <row r="589" spans="5:6" x14ac:dyDescent="0.25">
      <c r="E589" s="3">
        <v>45644</v>
      </c>
      <c r="F589">
        <v>187.05620274157161</v>
      </c>
    </row>
    <row r="590" spans="5:6" x14ac:dyDescent="0.25">
      <c r="E590" s="3">
        <v>45645</v>
      </c>
      <c r="F590">
        <v>180.7756570079483</v>
      </c>
    </row>
    <row r="591" spans="5:6" x14ac:dyDescent="0.25">
      <c r="E591" s="3">
        <v>45646</v>
      </c>
      <c r="F591">
        <v>189.44297458363442</v>
      </c>
    </row>
    <row r="592" spans="5:6" x14ac:dyDescent="0.25">
      <c r="E592" s="3">
        <v>45649</v>
      </c>
      <c r="F592">
        <v>182.90533987522682</v>
      </c>
    </row>
    <row r="593" spans="5:6" x14ac:dyDescent="0.25">
      <c r="E593" s="3">
        <v>45650</v>
      </c>
      <c r="F593">
        <v>189.94244765567717</v>
      </c>
    </row>
    <row r="594" spans="5:6" x14ac:dyDescent="0.25">
      <c r="E594" s="3">
        <v>45652</v>
      </c>
      <c r="F594">
        <v>187.60575758517118</v>
      </c>
    </row>
    <row r="595" spans="5:6" x14ac:dyDescent="0.25">
      <c r="E595" s="3">
        <v>45653</v>
      </c>
      <c r="F595">
        <v>178.13513606767677</v>
      </c>
    </row>
    <row r="596" spans="5:6" x14ac:dyDescent="0.25">
      <c r="E596" s="3">
        <v>45656</v>
      </c>
      <c r="F596">
        <v>170.74510093368056</v>
      </c>
    </row>
    <row r="597" spans="5:6" x14ac:dyDescent="0.25">
      <c r="E597" s="3">
        <v>45657</v>
      </c>
      <c r="F597">
        <v>167.50550192938968</v>
      </c>
    </row>
    <row r="598" spans="5:6" x14ac:dyDescent="0.25">
      <c r="E598" s="3">
        <v>45659</v>
      </c>
      <c r="F598">
        <v>173.42731450984914</v>
      </c>
    </row>
    <row r="599" spans="5:6" x14ac:dyDescent="0.25">
      <c r="E599" s="3">
        <v>45660</v>
      </c>
      <c r="F599">
        <v>182.27920973280999</v>
      </c>
    </row>
    <row r="600" spans="5:6" x14ac:dyDescent="0.25">
      <c r="E600" s="3">
        <v>45663</v>
      </c>
      <c r="F600">
        <v>185.74263543386877</v>
      </c>
    </row>
    <row r="601" spans="5:6" x14ac:dyDescent="0.25">
      <c r="E601" s="3">
        <v>45664</v>
      </c>
      <c r="F601">
        <v>178.19613529550236</v>
      </c>
    </row>
    <row r="602" spans="5:6" x14ac:dyDescent="0.25">
      <c r="E602" s="3">
        <v>45665</v>
      </c>
      <c r="F602">
        <v>168.75788292151111</v>
      </c>
    </row>
    <row r="603" spans="5:6" x14ac:dyDescent="0.25">
      <c r="E603" s="3">
        <v>45666</v>
      </c>
      <c r="F603">
        <v>3.3819628647214852</v>
      </c>
    </row>
    <row r="604" spans="5:6" x14ac:dyDescent="0.25">
      <c r="E604" s="3">
        <v>45667</v>
      </c>
      <c r="F604">
        <v>168.59691984757399</v>
      </c>
    </row>
    <row r="605" spans="5:6" x14ac:dyDescent="0.25">
      <c r="E605" s="3">
        <v>45670</v>
      </c>
      <c r="F605">
        <v>162.1698393085392</v>
      </c>
    </row>
    <row r="606" spans="5:6" x14ac:dyDescent="0.25">
      <c r="E606" s="3">
        <v>45671</v>
      </c>
      <c r="F606">
        <v>167.2140567137956</v>
      </c>
    </row>
    <row r="607" spans="5:6" x14ac:dyDescent="0.25">
      <c r="E607" s="3">
        <v>45672</v>
      </c>
      <c r="F607">
        <v>172.42282626639934</v>
      </c>
    </row>
    <row r="608" spans="5:6" x14ac:dyDescent="0.25">
      <c r="E608" s="3">
        <v>45673</v>
      </c>
      <c r="F608">
        <v>172.85721362884348</v>
      </c>
    </row>
    <row r="609" spans="5:6" x14ac:dyDescent="0.25">
      <c r="E609" s="3">
        <v>45674</v>
      </c>
      <c r="F609">
        <v>177.29430269350473</v>
      </c>
    </row>
    <row r="610" spans="5:6" x14ac:dyDescent="0.25">
      <c r="E610" s="3">
        <v>45677</v>
      </c>
      <c r="F610">
        <v>3.4615384615384612</v>
      </c>
    </row>
    <row r="611" spans="5:6" x14ac:dyDescent="0.25">
      <c r="E611" s="3">
        <v>45678</v>
      </c>
      <c r="F611">
        <v>167.73653753838198</v>
      </c>
    </row>
    <row r="612" spans="5:6" x14ac:dyDescent="0.25">
      <c r="E612" s="3">
        <v>45679</v>
      </c>
      <c r="F612">
        <v>172.58293773488612</v>
      </c>
    </row>
    <row r="613" spans="5:6" x14ac:dyDescent="0.25">
      <c r="E613" s="3">
        <v>45680</v>
      </c>
      <c r="F613">
        <v>179.0321058879008</v>
      </c>
    </row>
    <row r="614" spans="5:6" x14ac:dyDescent="0.25">
      <c r="E614" s="3">
        <v>45681</v>
      </c>
      <c r="F614">
        <v>183.64289581861215</v>
      </c>
    </row>
    <row r="615" spans="5:6" x14ac:dyDescent="0.25">
      <c r="E615" s="3">
        <v>45684</v>
      </c>
      <c r="F615">
        <v>158.16584560468331</v>
      </c>
    </row>
    <row r="616" spans="5:6" x14ac:dyDescent="0.25">
      <c r="E616" s="3">
        <v>45685</v>
      </c>
      <c r="F616">
        <v>160.52459542159872</v>
      </c>
    </row>
    <row r="617" spans="5:6" x14ac:dyDescent="0.25">
      <c r="E617" s="3">
        <v>45686</v>
      </c>
      <c r="F617">
        <v>160.73787687844091</v>
      </c>
    </row>
    <row r="618" spans="5:6" x14ac:dyDescent="0.25">
      <c r="E618" s="3">
        <v>45687</v>
      </c>
      <c r="F618">
        <v>164.41687686717074</v>
      </c>
    </row>
    <row r="619" spans="5:6" x14ac:dyDescent="0.25">
      <c r="E619" s="3">
        <v>45688</v>
      </c>
      <c r="F619">
        <v>162.94251403234477</v>
      </c>
    </row>
    <row r="620" spans="5:6" x14ac:dyDescent="0.25">
      <c r="E620" s="3">
        <v>45691</v>
      </c>
      <c r="F620">
        <v>166.89944582107597</v>
      </c>
    </row>
    <row r="621" spans="5:6" x14ac:dyDescent="0.25">
      <c r="E621" s="3">
        <v>45692</v>
      </c>
      <c r="F621">
        <v>169.0592034024699</v>
      </c>
    </row>
    <row r="622" spans="5:6" x14ac:dyDescent="0.25">
      <c r="E622" s="3">
        <v>45693</v>
      </c>
      <c r="F622">
        <v>173.63355102195996</v>
      </c>
    </row>
    <row r="623" spans="5:6" x14ac:dyDescent="0.25">
      <c r="E623" s="3">
        <v>45694</v>
      </c>
      <c r="F623">
        <v>177.10679050918387</v>
      </c>
    </row>
    <row r="624" spans="5:6" x14ac:dyDescent="0.25">
      <c r="E624" s="3">
        <v>45695</v>
      </c>
      <c r="F624">
        <v>184.55409960806023</v>
      </c>
    </row>
    <row r="625" spans="5:6" x14ac:dyDescent="0.25">
      <c r="E625" s="3">
        <v>45698</v>
      </c>
      <c r="F625">
        <v>189.63425107931457</v>
      </c>
    </row>
    <row r="626" spans="5:6" x14ac:dyDescent="0.25">
      <c r="E626" s="3">
        <v>45699</v>
      </c>
      <c r="F626">
        <v>177.66254006173349</v>
      </c>
    </row>
    <row r="627" spans="5:6" x14ac:dyDescent="0.25">
      <c r="E627" s="3">
        <v>45700</v>
      </c>
      <c r="F627">
        <v>181.62977203819185</v>
      </c>
    </row>
    <row r="628" spans="5:6" x14ac:dyDescent="0.25">
      <c r="E628" s="3">
        <v>45701</v>
      </c>
      <c r="F628">
        <v>190.26377108161552</v>
      </c>
    </row>
    <row r="629" spans="5:6" x14ac:dyDescent="0.25">
      <c r="E629" s="3">
        <v>45702</v>
      </c>
      <c r="F629">
        <v>187.74740369867979</v>
      </c>
    </row>
    <row r="630" spans="5:6" x14ac:dyDescent="0.25">
      <c r="E630" s="3">
        <v>45706</v>
      </c>
      <c r="F630">
        <v>191.48601443647181</v>
      </c>
    </row>
    <row r="631" spans="5:6" x14ac:dyDescent="0.25">
      <c r="E631" s="3">
        <v>45707</v>
      </c>
      <c r="F631">
        <v>188.60953511423557</v>
      </c>
    </row>
    <row r="632" spans="5:6" x14ac:dyDescent="0.25">
      <c r="E632" s="3">
        <v>45708</v>
      </c>
      <c r="F632">
        <v>181.73594577837571</v>
      </c>
    </row>
    <row r="633" spans="5:6" x14ac:dyDescent="0.25">
      <c r="E633" s="3">
        <v>45709</v>
      </c>
      <c r="F633">
        <v>166.33664723659746</v>
      </c>
    </row>
    <row r="634" spans="5:6" x14ac:dyDescent="0.25">
      <c r="E634" s="3">
        <v>45712</v>
      </c>
      <c r="F634">
        <v>163.69462270728249</v>
      </c>
    </row>
    <row r="635" spans="5:6" x14ac:dyDescent="0.25">
      <c r="E635" s="3">
        <v>45713</v>
      </c>
      <c r="F635">
        <v>148.10597679707354</v>
      </c>
    </row>
    <row r="636" spans="5:6" x14ac:dyDescent="0.25">
      <c r="E636" s="3">
        <v>45714</v>
      </c>
      <c r="F636">
        <v>145.34250354774147</v>
      </c>
    </row>
    <row r="637" spans="5:6" x14ac:dyDescent="0.25">
      <c r="E637" s="3">
        <v>45715</v>
      </c>
      <c r="F637">
        <v>146.99946355868434</v>
      </c>
    </row>
    <row r="638" spans="5:6" x14ac:dyDescent="0.25">
      <c r="E638" s="3">
        <v>45716</v>
      </c>
      <c r="F638">
        <v>151.08990501893317</v>
      </c>
    </row>
    <row r="639" spans="5:6" x14ac:dyDescent="0.25">
      <c r="E639" s="3">
        <v>45719</v>
      </c>
      <c r="F639">
        <v>143.90491457709609</v>
      </c>
    </row>
    <row r="640" spans="5:6" x14ac:dyDescent="0.25">
      <c r="E640" s="3">
        <v>45720</v>
      </c>
      <c r="F640">
        <v>145.63957098347646</v>
      </c>
    </row>
    <row r="641" spans="5:6" x14ac:dyDescent="0.25">
      <c r="E641" s="3">
        <v>45721</v>
      </c>
      <c r="F641">
        <v>148.5398733567902</v>
      </c>
    </row>
    <row r="642" spans="5:6" x14ac:dyDescent="0.25">
      <c r="E642" s="3">
        <v>45722</v>
      </c>
      <c r="F642">
        <v>139.51000097640315</v>
      </c>
    </row>
    <row r="643" spans="5:6" x14ac:dyDescent="0.25">
      <c r="E643" s="3">
        <v>45723</v>
      </c>
      <c r="F643">
        <v>142.26432382404332</v>
      </c>
    </row>
    <row r="644" spans="5:6" x14ac:dyDescent="0.25">
      <c r="E644" s="3">
        <v>45726</v>
      </c>
      <c r="F644">
        <v>127.64093079325225</v>
      </c>
    </row>
    <row r="645" spans="5:6" x14ac:dyDescent="0.25">
      <c r="E645" s="3">
        <v>45727</v>
      </c>
      <c r="F645">
        <v>134.09745351003579</v>
      </c>
    </row>
    <row r="646" spans="5:6" x14ac:dyDescent="0.25">
      <c r="E646" s="3">
        <v>45728</v>
      </c>
      <c r="F646">
        <v>136.64620740447327</v>
      </c>
    </row>
    <row r="647" spans="5:6" x14ac:dyDescent="0.25">
      <c r="E647" s="3">
        <v>45729</v>
      </c>
      <c r="F647">
        <v>129.75178631800031</v>
      </c>
    </row>
    <row r="648" spans="5:6" x14ac:dyDescent="0.25">
      <c r="E648" s="3">
        <v>45730</v>
      </c>
      <c r="F648">
        <v>138.06218409457489</v>
      </c>
    </row>
    <row r="649" spans="5:6" x14ac:dyDescent="0.25">
      <c r="E649" s="3">
        <v>45733</v>
      </c>
      <c r="F649">
        <v>143.33221663723083</v>
      </c>
    </row>
    <row r="650" spans="5:6" x14ac:dyDescent="0.25">
      <c r="E650" s="3">
        <v>45734</v>
      </c>
      <c r="F650">
        <v>132.88680195046612</v>
      </c>
    </row>
    <row r="651" spans="5:6" x14ac:dyDescent="0.25">
      <c r="E651" s="3">
        <v>45735</v>
      </c>
      <c r="F651">
        <v>140.56208070173412</v>
      </c>
    </row>
    <row r="652" spans="5:6" x14ac:dyDescent="0.25">
      <c r="E652" s="3">
        <v>45736</v>
      </c>
      <c r="F652">
        <v>141.04390796993545</v>
      </c>
    </row>
    <row r="653" spans="5:6" x14ac:dyDescent="0.25">
      <c r="E653" s="3">
        <v>45737</v>
      </c>
      <c r="F653">
        <v>140.18378519239229</v>
      </c>
    </row>
    <row r="654" spans="5:6" x14ac:dyDescent="0.25">
      <c r="E654" s="3">
        <v>45740</v>
      </c>
      <c r="F654">
        <v>150.32704433782223</v>
      </c>
    </row>
    <row r="655" spans="5:6" x14ac:dyDescent="0.25">
      <c r="E655" s="3">
        <v>45741</v>
      </c>
      <c r="F655">
        <v>147.39273691779306</v>
      </c>
    </row>
    <row r="656" spans="5:6" x14ac:dyDescent="0.25">
      <c r="E656" s="3">
        <v>45742</v>
      </c>
      <c r="F656">
        <v>138.11373578610767</v>
      </c>
    </row>
    <row r="657" spans="5:6" x14ac:dyDescent="0.25">
      <c r="E657" s="3">
        <v>45743</v>
      </c>
      <c r="F657">
        <v>135.00819440319478</v>
      </c>
    </row>
    <row r="658" spans="5:6" x14ac:dyDescent="0.25">
      <c r="E658" s="3">
        <v>45744</v>
      </c>
      <c r="F658">
        <v>129.12184038211819</v>
      </c>
    </row>
    <row r="659" spans="5:6" x14ac:dyDescent="0.25">
      <c r="E659" s="3">
        <v>45747</v>
      </c>
      <c r="F659">
        <v>128.29011702718432</v>
      </c>
    </row>
    <row r="660" spans="5:6" x14ac:dyDescent="0.25">
      <c r="E660" s="3">
        <v>45748</v>
      </c>
      <c r="F660">
        <v>131.57717694414967</v>
      </c>
    </row>
    <row r="661" spans="5:6" x14ac:dyDescent="0.25">
      <c r="E661" s="3">
        <v>45749</v>
      </c>
      <c r="F661">
        <v>133.16381547001521</v>
      </c>
    </row>
    <row r="662" spans="5:6" x14ac:dyDescent="0.25">
      <c r="E662" s="3">
        <v>45750</v>
      </c>
      <c r="F662">
        <v>121.67929295027778</v>
      </c>
    </row>
    <row r="663" spans="5:6" x14ac:dyDescent="0.25">
      <c r="E663" s="3">
        <v>45751</v>
      </c>
      <c r="F663">
        <v>115.43459393866983</v>
      </c>
    </row>
    <row r="664" spans="5:6" x14ac:dyDescent="0.25">
      <c r="E664" s="3">
        <v>45754</v>
      </c>
      <c r="F664">
        <v>116.30925757204646</v>
      </c>
    </row>
    <row r="665" spans="5:6" x14ac:dyDescent="0.25">
      <c r="E665" s="3">
        <v>45755</v>
      </c>
      <c r="F665">
        <v>106.96946837994851</v>
      </c>
    </row>
    <row r="666" spans="5:6" x14ac:dyDescent="0.25">
      <c r="E666" s="3">
        <v>45756</v>
      </c>
      <c r="F666">
        <v>121.57049033077713</v>
      </c>
    </row>
    <row r="667" spans="5:6" x14ac:dyDescent="0.25">
      <c r="E667" s="3">
        <v>45757</v>
      </c>
      <c r="F667">
        <v>111.09527291618363</v>
      </c>
    </row>
    <row r="668" spans="5:6" x14ac:dyDescent="0.25">
      <c r="E668" s="3">
        <v>45758</v>
      </c>
      <c r="F668">
        <v>115.88656066899232</v>
      </c>
    </row>
    <row r="669" spans="5:6" x14ac:dyDescent="0.25">
      <c r="E669" s="3">
        <v>45761</v>
      </c>
      <c r="F669">
        <v>117.10962916810624</v>
      </c>
    </row>
    <row r="670" spans="5:6" x14ac:dyDescent="0.25">
      <c r="E670" s="3">
        <v>45762</v>
      </c>
      <c r="F670">
        <v>114.97086110621885</v>
      </c>
    </row>
    <row r="671" spans="5:6" x14ac:dyDescent="0.25">
      <c r="E671" s="3">
        <v>45763</v>
      </c>
      <c r="F671">
        <v>115.42392692020807</v>
      </c>
    </row>
    <row r="672" spans="5:6" x14ac:dyDescent="0.25">
      <c r="E672" s="3">
        <v>45764</v>
      </c>
      <c r="F672">
        <v>116.80748624811019</v>
      </c>
    </row>
    <row r="673" spans="5:6" x14ac:dyDescent="0.25">
      <c r="E673" s="3">
        <v>45768</v>
      </c>
      <c r="F673">
        <v>113.8389569962152</v>
      </c>
    </row>
    <row r="674" spans="5:6" x14ac:dyDescent="0.25">
      <c r="E674" s="3">
        <v>45769</v>
      </c>
      <c r="F674">
        <v>121.51752142377647</v>
      </c>
    </row>
    <row r="675" spans="5:6" x14ac:dyDescent="0.25">
      <c r="E675" s="3">
        <v>45770</v>
      </c>
      <c r="F675">
        <v>123.88699189930341</v>
      </c>
    </row>
    <row r="676" spans="5:6" x14ac:dyDescent="0.25">
      <c r="E676" s="3">
        <v>45771</v>
      </c>
      <c r="F676">
        <v>128.08981617585073</v>
      </c>
    </row>
    <row r="677" spans="5:6" x14ac:dyDescent="0.25">
      <c r="E677" s="3">
        <v>45772</v>
      </c>
      <c r="F677">
        <v>130.28714687498768</v>
      </c>
    </row>
    <row r="678" spans="5:6" x14ac:dyDescent="0.25">
      <c r="E678" s="3">
        <v>45775</v>
      </c>
      <c r="F678">
        <v>129.68588229521424</v>
      </c>
    </row>
    <row r="679" spans="5:6" x14ac:dyDescent="0.25">
      <c r="E679" s="3">
        <v>45776</v>
      </c>
      <c r="F679">
        <v>129.47695684219349</v>
      </c>
    </row>
    <row r="680" spans="5:6" x14ac:dyDescent="0.25">
      <c r="E680" s="3">
        <v>45777</v>
      </c>
      <c r="F680">
        <v>128.66726681501547</v>
      </c>
    </row>
    <row r="681" spans="5:6" x14ac:dyDescent="0.25">
      <c r="E681" s="3">
        <v>45778</v>
      </c>
      <c r="F681">
        <v>129.71378269492283</v>
      </c>
    </row>
    <row r="682" spans="5:6" x14ac:dyDescent="0.25">
      <c r="E682" s="3">
        <v>45779</v>
      </c>
      <c r="F682">
        <v>131.10949430984695</v>
      </c>
    </row>
    <row r="683" spans="5:6" x14ac:dyDescent="0.25">
      <c r="E683" s="3">
        <v>45782</v>
      </c>
      <c r="F683">
        <v>128.6036925915964</v>
      </c>
    </row>
    <row r="684" spans="5:6" x14ac:dyDescent="0.25">
      <c r="E684" s="3">
        <v>45783</v>
      </c>
      <c r="F684">
        <v>131.6046391275228</v>
      </c>
    </row>
    <row r="685" spans="5:6" x14ac:dyDescent="0.25">
      <c r="E685" s="3">
        <v>45784</v>
      </c>
      <c r="F685">
        <v>131.68769194764062</v>
      </c>
    </row>
    <row r="686" spans="5:6" x14ac:dyDescent="0.25">
      <c r="E686" s="3">
        <v>45785</v>
      </c>
      <c r="F686">
        <v>134.77162585108491</v>
      </c>
    </row>
    <row r="687" spans="5:6" x14ac:dyDescent="0.25">
      <c r="E687" s="3">
        <v>45786</v>
      </c>
      <c r="F687">
        <v>135.35839532710776</v>
      </c>
    </row>
    <row r="688" spans="5:6" x14ac:dyDescent="0.25">
      <c r="E688" s="3">
        <v>45789</v>
      </c>
      <c r="F688">
        <v>140.59768968717674</v>
      </c>
    </row>
    <row r="689" spans="5:6" x14ac:dyDescent="0.25">
      <c r="E689" s="3">
        <v>45790</v>
      </c>
      <c r="F689">
        <v>147.44134474263797</v>
      </c>
    </row>
    <row r="690" spans="5:6" x14ac:dyDescent="0.25">
      <c r="E690" s="3">
        <v>45791</v>
      </c>
      <c r="F690">
        <v>144.33939903164466</v>
      </c>
    </row>
    <row r="691" spans="5:6" x14ac:dyDescent="0.25">
      <c r="E691" s="3">
        <v>45792</v>
      </c>
      <c r="F691">
        <v>141.6920096966054</v>
      </c>
    </row>
    <row r="692" spans="5:6" x14ac:dyDescent="0.25">
      <c r="E692" s="3">
        <v>45793</v>
      </c>
      <c r="F692">
        <v>148.83725182506626</v>
      </c>
    </row>
    <row r="693" spans="5:6" x14ac:dyDescent="0.25">
      <c r="E693" s="3">
        <v>45796</v>
      </c>
      <c r="F693">
        <v>145.75377580759582</v>
      </c>
    </row>
    <row r="694" spans="5:6" x14ac:dyDescent="0.25">
      <c r="E694" s="3">
        <v>45797</v>
      </c>
      <c r="F694">
        <v>149.1814642241188</v>
      </c>
    </row>
    <row r="695" spans="5:6" x14ac:dyDescent="0.25">
      <c r="E695" s="3">
        <v>45798</v>
      </c>
      <c r="F695">
        <v>145.84614431409562</v>
      </c>
    </row>
    <row r="696" spans="5:6" x14ac:dyDescent="0.25">
      <c r="E696" s="3">
        <v>45799</v>
      </c>
      <c r="F696">
        <v>151.09093284029734</v>
      </c>
    </row>
    <row r="697" spans="5:6" x14ac:dyDescent="0.25">
      <c r="E697" s="3">
        <v>45800</v>
      </c>
      <c r="F697">
        <v>150.2596759557911</v>
      </c>
    </row>
    <row r="698" spans="5:6" x14ac:dyDescent="0.25">
      <c r="E698" s="3">
        <v>45803</v>
      </c>
      <c r="F698">
        <v>3.9787798408488064</v>
      </c>
    </row>
    <row r="699" spans="5:6" x14ac:dyDescent="0.25">
      <c r="E699" s="3">
        <v>45804</v>
      </c>
      <c r="F699">
        <v>156.08686646737243</v>
      </c>
    </row>
    <row r="700" spans="5:6" x14ac:dyDescent="0.25">
      <c r="E700" s="3">
        <v>45805</v>
      </c>
      <c r="F700">
        <v>154.53988051819607</v>
      </c>
    </row>
    <row r="701" spans="5:6" x14ac:dyDescent="0.25">
      <c r="E701" s="3">
        <v>45806</v>
      </c>
      <c r="F701">
        <v>152.17592740917615</v>
      </c>
    </row>
    <row r="702" spans="5:6" x14ac:dyDescent="0.25">
      <c r="E702" s="3">
        <v>45807</v>
      </c>
      <c r="F702">
        <v>151.83662573419812</v>
      </c>
    </row>
    <row r="703" spans="5:6" x14ac:dyDescent="0.25">
      <c r="E703" s="3">
        <v>45810</v>
      </c>
      <c r="F703">
        <v>158.27859026191499</v>
      </c>
    </row>
    <row r="704" spans="5:6" x14ac:dyDescent="0.25">
      <c r="E704" s="3">
        <v>45811</v>
      </c>
      <c r="F704">
        <v>158.81408498621622</v>
      </c>
    </row>
    <row r="705" spans="5:6" x14ac:dyDescent="0.25">
      <c r="E705" s="3">
        <v>45812</v>
      </c>
      <c r="F705">
        <v>163.65389715204415</v>
      </c>
    </row>
    <row r="706" spans="5:6" x14ac:dyDescent="0.25">
      <c r="E706" s="3">
        <v>45813</v>
      </c>
      <c r="F706">
        <v>160.37706734490104</v>
      </c>
    </row>
    <row r="707" spans="5:6" x14ac:dyDescent="0.25">
      <c r="E707" s="3">
        <v>45814</v>
      </c>
      <c r="F707">
        <v>173.04549732051123</v>
      </c>
    </row>
    <row r="708" spans="5:6" x14ac:dyDescent="0.25">
      <c r="E708" s="3">
        <v>45817</v>
      </c>
      <c r="F708">
        <v>178.75120085721886</v>
      </c>
    </row>
    <row r="709" spans="5:6" x14ac:dyDescent="0.25">
      <c r="E709" s="3">
        <v>45818</v>
      </c>
      <c r="F709">
        <v>180.76664108106021</v>
      </c>
    </row>
    <row r="710" spans="5:6" x14ac:dyDescent="0.25">
      <c r="E710" s="3">
        <v>45819</v>
      </c>
      <c r="F710">
        <v>180.74038566804097</v>
      </c>
    </row>
    <row r="711" spans="5:6" x14ac:dyDescent="0.25">
      <c r="E711" s="3">
        <v>45820</v>
      </c>
      <c r="F711">
        <v>179.59495047645717</v>
      </c>
    </row>
    <row r="712" spans="5:6" x14ac:dyDescent="0.25">
      <c r="E712" s="3">
        <v>45821</v>
      </c>
      <c r="F712">
        <v>174.41413017688814</v>
      </c>
    </row>
    <row r="713" spans="5:6" x14ac:dyDescent="0.25">
      <c r="E713" s="3">
        <v>45824</v>
      </c>
      <c r="F713">
        <v>181.44635776027673</v>
      </c>
    </row>
    <row r="714" spans="5:6" x14ac:dyDescent="0.25">
      <c r="E714" s="3">
        <v>45825</v>
      </c>
      <c r="F714">
        <v>170.19827717935235</v>
      </c>
    </row>
    <row r="715" spans="5:6" x14ac:dyDescent="0.25">
      <c r="E715" s="3">
        <v>45826</v>
      </c>
      <c r="F715">
        <v>173.54208192091096</v>
      </c>
    </row>
    <row r="716" spans="5:6" x14ac:dyDescent="0.25">
      <c r="E716" s="3">
        <v>45827</v>
      </c>
      <c r="F716">
        <v>2.785145888594164</v>
      </c>
    </row>
    <row r="717" spans="5:6" x14ac:dyDescent="0.25">
      <c r="E717" s="3">
        <v>45828</v>
      </c>
      <c r="F717">
        <v>184.12784154127334</v>
      </c>
    </row>
    <row r="718" spans="5:6" x14ac:dyDescent="0.25">
      <c r="E718" s="3">
        <v>45831</v>
      </c>
      <c r="F718">
        <v>187.41144955124872</v>
      </c>
    </row>
    <row r="719" spans="5:6" x14ac:dyDescent="0.25">
      <c r="E719" s="3">
        <v>45832</v>
      </c>
      <c r="F719">
        <v>192.74842127764944</v>
      </c>
    </row>
    <row r="720" spans="5:6" x14ac:dyDescent="0.25">
      <c r="E720" s="3">
        <v>45833</v>
      </c>
      <c r="F720">
        <v>188.69843678407292</v>
      </c>
    </row>
    <row r="721" spans="5:6" x14ac:dyDescent="0.25">
      <c r="E721" s="3">
        <v>45834</v>
      </c>
      <c r="F721">
        <v>201.02039987383898</v>
      </c>
    </row>
    <row r="722" spans="5:6" x14ac:dyDescent="0.25">
      <c r="E722" s="3">
        <v>45835</v>
      </c>
      <c r="F722">
        <v>206.04353308637644</v>
      </c>
    </row>
    <row r="723" spans="5:6" x14ac:dyDescent="0.25">
      <c r="E723" s="3">
        <v>45838</v>
      </c>
      <c r="F723">
        <v>212.77014053100277</v>
      </c>
    </row>
    <row r="724" spans="5:6" x14ac:dyDescent="0.25">
      <c r="E724" s="3">
        <v>45839</v>
      </c>
      <c r="F724">
        <v>214.05258365930359</v>
      </c>
    </row>
    <row r="725" spans="5:6" x14ac:dyDescent="0.25">
      <c r="E725" s="3">
        <v>45840</v>
      </c>
      <c r="F725">
        <v>217.80520476219138</v>
      </c>
    </row>
    <row r="726" spans="5:6" x14ac:dyDescent="0.25">
      <c r="E726" s="3">
        <v>45841</v>
      </c>
      <c r="F726">
        <v>227.86556819995772</v>
      </c>
    </row>
    <row r="727" spans="5:6" x14ac:dyDescent="0.25">
      <c r="E727" s="3">
        <v>45842</v>
      </c>
      <c r="F727">
        <v>2.9442970822281169</v>
      </c>
    </row>
    <row r="728" spans="5:6" x14ac:dyDescent="0.25">
      <c r="E728" s="3">
        <v>45845</v>
      </c>
      <c r="F728">
        <v>229.15155974325151</v>
      </c>
    </row>
    <row r="729" spans="5:6" x14ac:dyDescent="0.25">
      <c r="E729" s="3">
        <v>45846</v>
      </c>
      <c r="F729">
        <v>227.2321066282864</v>
      </c>
    </row>
    <row r="730" spans="5:6" x14ac:dyDescent="0.25">
      <c r="E730" s="3">
        <v>45847</v>
      </c>
      <c r="F730">
        <v>226.9378971533767</v>
      </c>
    </row>
    <row r="731" spans="5:6" x14ac:dyDescent="0.25">
      <c r="E731" s="3">
        <v>45848</v>
      </c>
      <c r="F731">
        <v>224.25115196273569</v>
      </c>
    </row>
    <row r="732" spans="5:6" x14ac:dyDescent="0.25">
      <c r="E732" s="3">
        <v>45849</v>
      </c>
      <c r="F732">
        <v>215.90549497979771</v>
      </c>
    </row>
    <row r="733" spans="5:6" x14ac:dyDescent="0.25">
      <c r="E733" s="3">
        <v>45852</v>
      </c>
      <c r="F733">
        <v>227.32427085350648</v>
      </c>
    </row>
    <row r="734" spans="5:6" x14ac:dyDescent="0.25">
      <c r="E734" s="3">
        <v>45853</v>
      </c>
      <c r="F734">
        <v>221.77826524501697</v>
      </c>
    </row>
    <row r="735" spans="5:6" x14ac:dyDescent="0.25">
      <c r="E735" s="3">
        <v>45854</v>
      </c>
      <c r="F735">
        <v>226.47555076451178</v>
      </c>
    </row>
    <row r="736" spans="5:6" x14ac:dyDescent="0.25">
      <c r="E736" s="3">
        <v>45855</v>
      </c>
      <c r="F736">
        <v>233.72220382642129</v>
      </c>
    </row>
    <row r="737" spans="5:6" x14ac:dyDescent="0.25">
      <c r="E737" s="3">
        <v>45856</v>
      </c>
      <c r="F737">
        <v>235.13718303733211</v>
      </c>
    </row>
    <row r="738" spans="5:6" x14ac:dyDescent="0.25">
      <c r="E738" s="3">
        <v>45859</v>
      </c>
      <c r="F738">
        <v>233.16992636787771</v>
      </c>
    </row>
    <row r="739" spans="5:6" x14ac:dyDescent="0.25">
      <c r="E739" s="3">
        <v>45860</v>
      </c>
      <c r="F739">
        <v>237.95858532925479</v>
      </c>
    </row>
    <row r="740" spans="5:6" x14ac:dyDescent="0.25">
      <c r="E740" s="3">
        <v>45861</v>
      </c>
      <c r="F740">
        <v>242.25434060963178</v>
      </c>
    </row>
    <row r="741" spans="5:6" x14ac:dyDescent="0.25">
      <c r="E741" s="3">
        <v>45862</v>
      </c>
      <c r="F741">
        <v>234.18864531001617</v>
      </c>
    </row>
    <row r="742" spans="5:6" x14ac:dyDescent="0.25">
      <c r="E742" s="3">
        <v>45863</v>
      </c>
      <c r="F742">
        <v>229.83491678234822</v>
      </c>
    </row>
    <row r="743" spans="5:6" x14ac:dyDescent="0.25">
      <c r="E743" s="3">
        <v>45866</v>
      </c>
      <c r="F743">
        <v>219.44366166793714</v>
      </c>
    </row>
    <row r="744" spans="5:6" x14ac:dyDescent="0.25">
      <c r="E744" s="3">
        <v>45867</v>
      </c>
      <c r="F744">
        <v>209.94365265386119</v>
      </c>
    </row>
    <row r="745" spans="5:6" x14ac:dyDescent="0.25">
      <c r="E745" s="3">
        <v>45868</v>
      </c>
      <c r="F745">
        <v>212.64921094079105</v>
      </c>
    </row>
    <row r="746" spans="5:6" x14ac:dyDescent="0.25">
      <c r="E746" s="3">
        <v>45869</v>
      </c>
      <c r="F746">
        <v>214.37857792182584</v>
      </c>
    </row>
    <row r="747" spans="5:6" x14ac:dyDescent="0.25">
      <c r="E747" s="3">
        <v>45870</v>
      </c>
      <c r="F747">
        <v>206.52090396544349</v>
      </c>
    </row>
    <row r="748" spans="5:6" x14ac:dyDescent="0.25">
      <c r="E748" s="3">
        <v>45873</v>
      </c>
      <c r="F748">
        <v>213.31171616771607</v>
      </c>
    </row>
    <row r="749" spans="5:6" x14ac:dyDescent="0.25">
      <c r="E749" s="3">
        <v>45874</v>
      </c>
      <c r="F749">
        <v>233.73487207808904</v>
      </c>
    </row>
    <row r="750" spans="5:6" x14ac:dyDescent="0.25">
      <c r="E750" s="3">
        <v>45875</v>
      </c>
      <c r="F750">
        <v>252.25925158116658</v>
      </c>
    </row>
    <row r="751" spans="5:6" x14ac:dyDescent="0.25">
      <c r="E751" s="3">
        <v>45876</v>
      </c>
      <c r="F751">
        <v>247.95973806019711</v>
      </c>
    </row>
    <row r="752" spans="5:6" x14ac:dyDescent="0.25">
      <c r="E752" s="3">
        <v>45877</v>
      </c>
      <c r="F752">
        <v>248.92832879591259</v>
      </c>
    </row>
    <row r="753" spans="5:6" x14ac:dyDescent="0.25">
      <c r="E753" s="3">
        <v>45880</v>
      </c>
      <c r="F753">
        <v>250.49437971363392</v>
      </c>
    </row>
    <row r="754" spans="5:6" x14ac:dyDescent="0.25">
      <c r="E754" s="3">
        <v>45881</v>
      </c>
      <c r="F754">
        <v>253.14054737563848</v>
      </c>
    </row>
    <row r="755" spans="5:6" x14ac:dyDescent="0.25">
      <c r="E755" s="3">
        <v>45882</v>
      </c>
      <c r="F755">
        <v>260.19047889271667</v>
      </c>
    </row>
    <row r="756" spans="5:6" x14ac:dyDescent="0.25">
      <c r="E756" s="3">
        <v>45883</v>
      </c>
      <c r="F756">
        <v>268.34207951640877</v>
      </c>
    </row>
    <row r="757" spans="5:6" x14ac:dyDescent="0.25">
      <c r="E757" s="3">
        <v>45884</v>
      </c>
      <c r="F757">
        <v>271.0111660415352</v>
      </c>
    </row>
    <row r="758" spans="5:6" x14ac:dyDescent="0.25">
      <c r="E758" s="3">
        <v>45887</v>
      </c>
      <c r="F758">
        <v>283.01282567105045</v>
      </c>
    </row>
    <row r="759" spans="5:6" x14ac:dyDescent="0.25">
      <c r="E759" s="3">
        <v>45888</v>
      </c>
      <c r="F759">
        <v>264.31038760474729</v>
      </c>
    </row>
    <row r="760" spans="5:6" x14ac:dyDescent="0.25">
      <c r="E760" s="3">
        <v>45889</v>
      </c>
      <c r="F760">
        <v>269.90236966040925</v>
      </c>
    </row>
    <row r="761" spans="5:6" x14ac:dyDescent="0.25">
      <c r="E761" s="3">
        <v>45890</v>
      </c>
      <c r="F761">
        <v>270.57536626469835</v>
      </c>
    </row>
    <row r="762" spans="5:6" x14ac:dyDescent="0.25">
      <c r="E762" s="3">
        <v>45891</v>
      </c>
      <c r="F762">
        <v>286.48440453364918</v>
      </c>
    </row>
    <row r="763" spans="5:6" x14ac:dyDescent="0.25">
      <c r="E763" s="3">
        <v>45894</v>
      </c>
      <c r="F763">
        <v>292.94424027173631</v>
      </c>
    </row>
    <row r="764" spans="5:6" x14ac:dyDescent="0.25">
      <c r="E764" s="3">
        <v>45895</v>
      </c>
      <c r="F764">
        <v>293.71140551127138</v>
      </c>
    </row>
    <row r="765" spans="5:6" x14ac:dyDescent="0.25">
      <c r="E765" s="3">
        <v>45896</v>
      </c>
      <c r="F765">
        <v>288.96828446093326</v>
      </c>
    </row>
    <row r="766" spans="5:6" x14ac:dyDescent="0.25">
      <c r="E766" s="3">
        <v>45897</v>
      </c>
      <c r="F766">
        <v>293.21030185965174</v>
      </c>
    </row>
    <row r="767" spans="5:6" x14ac:dyDescent="0.25">
      <c r="E767" s="3">
        <v>45898</v>
      </c>
      <c r="F767">
        <v>317.04015700778496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DBF35-FCB8-4A7A-85F6-4EBAEF8849C6}">
  <dimension ref="A1:Z737"/>
  <sheetViews>
    <sheetView tabSelected="1" topLeftCell="E1" zoomScale="115" zoomScaleNormal="115" workbookViewId="0">
      <selection activeCell="S27" sqref="S27"/>
    </sheetView>
  </sheetViews>
  <sheetFormatPr defaultRowHeight="15" x14ac:dyDescent="0.25"/>
  <cols>
    <col min="1" max="1" width="17.28515625" style="11" bestFit="1" customWidth="1"/>
    <col min="2" max="6" width="9.140625" style="15"/>
    <col min="7" max="8" width="10.5703125" style="16" customWidth="1"/>
    <col min="9" max="9" width="10.42578125" style="17" customWidth="1"/>
    <col min="10" max="10" width="11.140625" style="24" customWidth="1"/>
    <col min="11" max="11" width="8.42578125" style="23" customWidth="1"/>
    <col min="12" max="12" width="7.85546875" customWidth="1"/>
    <col min="13" max="13" width="34.42578125" customWidth="1"/>
    <col min="16" max="16" width="14.42578125" customWidth="1"/>
    <col min="17" max="17" width="9.42578125" customWidth="1"/>
    <col min="18" max="18" width="9.7109375" customWidth="1"/>
    <col min="19" max="19" width="12.85546875" customWidth="1"/>
  </cols>
  <sheetData>
    <row r="1" spans="1:26" x14ac:dyDescent="0.25">
      <c r="A1" s="11" t="s">
        <v>11</v>
      </c>
      <c r="B1" s="12" t="s">
        <v>14</v>
      </c>
      <c r="C1" s="12" t="s">
        <v>15</v>
      </c>
      <c r="D1" s="12" t="s">
        <v>18</v>
      </c>
      <c r="E1" s="12" t="s">
        <v>17</v>
      </c>
      <c r="F1" s="12" t="s">
        <v>24</v>
      </c>
      <c r="G1" s="13" t="s">
        <v>25</v>
      </c>
      <c r="H1" s="13" t="s">
        <v>26</v>
      </c>
      <c r="I1" s="14" t="s">
        <v>31</v>
      </c>
      <c r="J1" s="23" t="s">
        <v>32</v>
      </c>
      <c r="M1" s="13"/>
      <c r="N1" s="13"/>
      <c r="P1" s="2"/>
      <c r="Q1" s="1"/>
      <c r="R1" s="1"/>
      <c r="T1" s="9"/>
      <c r="U1" s="9"/>
      <c r="V1" s="9"/>
      <c r="W1" s="9"/>
      <c r="X1" s="9"/>
      <c r="Y1" s="9"/>
      <c r="Z1" s="9"/>
    </row>
    <row r="2" spans="1:26" x14ac:dyDescent="0.25">
      <c r="A2" s="11">
        <v>44806</v>
      </c>
      <c r="B2" s="15">
        <v>24.78</v>
      </c>
      <c r="C2" s="15">
        <v>4.08</v>
      </c>
      <c r="D2" s="15">
        <v>21.87</v>
      </c>
      <c r="E2" s="15">
        <v>3.77</v>
      </c>
      <c r="F2" s="15">
        <v>375.93</v>
      </c>
      <c r="G2" s="16">
        <v>0</v>
      </c>
      <c r="H2" s="16">
        <v>0</v>
      </c>
      <c r="I2" s="17">
        <v>100</v>
      </c>
      <c r="J2" s="24">
        <f xml:space="preserve"> $N$28*B2 + $N$29*C2 + $N$30*D2 + $N$31*E2</f>
        <v>100</v>
      </c>
      <c r="L2" s="2"/>
      <c r="T2" s="8"/>
      <c r="U2" s="6"/>
      <c r="V2" s="8"/>
      <c r="W2" s="6"/>
      <c r="X2" s="8"/>
      <c r="Y2" s="6"/>
      <c r="Z2" s="8"/>
    </row>
    <row r="3" spans="1:26" x14ac:dyDescent="0.25">
      <c r="A3" s="11">
        <v>44810</v>
      </c>
      <c r="B3" s="15">
        <v>25.33</v>
      </c>
      <c r="C3" s="15">
        <v>4.09</v>
      </c>
      <c r="D3" s="15">
        <v>22.35</v>
      </c>
      <c r="E3" s="15">
        <v>3.92</v>
      </c>
      <c r="F3" s="15">
        <v>374.51</v>
      </c>
      <c r="G3" s="18">
        <f>F3/F2-1</f>
        <v>-3.7772989652329336E-3</v>
      </c>
      <c r="H3" s="18">
        <f>(J3/J2)-1</f>
        <v>1.8824283469921932E-2</v>
      </c>
      <c r="I3" s="17">
        <f>I2*(1+G3)</f>
        <v>99.622270103476708</v>
      </c>
      <c r="J3" s="24">
        <f xml:space="preserve"> $N$28*B3 + $N$29*C3 + $N$30*D3 + $N$31*E3</f>
        <v>101.88242834699219</v>
      </c>
      <c r="L3" s="2"/>
    </row>
    <row r="4" spans="1:26" x14ac:dyDescent="0.25">
      <c r="A4" s="11">
        <v>44811</v>
      </c>
      <c r="B4" s="15">
        <v>24.58</v>
      </c>
      <c r="C4" s="15">
        <v>4.3</v>
      </c>
      <c r="D4" s="15">
        <v>23.81</v>
      </c>
      <c r="E4" s="15">
        <v>3.97</v>
      </c>
      <c r="F4" s="15">
        <v>381.24</v>
      </c>
      <c r="G4" s="18">
        <f>F4/F3-1</f>
        <v>1.7970147659608582E-2</v>
      </c>
      <c r="H4" s="18">
        <f>(J4/J3)-1</f>
        <v>3.4100716717159418E-2</v>
      </c>
      <c r="I4" s="17">
        <f t="shared" ref="I4:I67" si="0">I3*(1+G4)</f>
        <v>101.41249700742159</v>
      </c>
      <c r="J4" s="24">
        <f xml:space="preserve"> $N$28*B4 + $N$29*C4 + $N$30*D4 + $N$31*E4</f>
        <v>105.35669217450925</v>
      </c>
      <c r="L4" s="2"/>
      <c r="M4" s="2" t="s">
        <v>4</v>
      </c>
      <c r="N4" s="1" t="s">
        <v>22</v>
      </c>
      <c r="P4" s="2" t="s">
        <v>36</v>
      </c>
      <c r="R4" s="2"/>
      <c r="S4" s="2" t="s">
        <v>35</v>
      </c>
    </row>
    <row r="5" spans="1:26" x14ac:dyDescent="0.25">
      <c r="A5" s="11">
        <v>44812</v>
      </c>
      <c r="B5" s="15">
        <v>25.41</v>
      </c>
      <c r="C5" s="15">
        <v>4.17</v>
      </c>
      <c r="D5" s="15">
        <v>24.31</v>
      </c>
      <c r="E5" s="15">
        <v>4.28</v>
      </c>
      <c r="F5" s="15">
        <v>383.73</v>
      </c>
      <c r="G5" s="18">
        <f t="shared" ref="G5:G67" si="1">F5/F4-1</f>
        <v>6.5313188542650558E-3</v>
      </c>
      <c r="H5" s="18">
        <f t="shared" ref="H5:H14" si="2">(J5/J4)-1</f>
        <v>1.658762568637151E-2</v>
      </c>
      <c r="I5" s="17">
        <f t="shared" si="0"/>
        <v>102.07485436118426</v>
      </c>
      <c r="J5" s="24">
        <f xml:space="preserve"> $N$28*B5 + $N$29*C5 + $N$30*D5 + $N$31*E5</f>
        <v>107.10430954785429</v>
      </c>
      <c r="L5" s="2"/>
      <c r="M5" s="1" t="s">
        <v>23</v>
      </c>
      <c r="P5" t="s">
        <v>27</v>
      </c>
      <c r="Q5" s="21">
        <f>(AVERAGE(H2:H725)*252)/(_xlfn.STDEV.P(H2:H725)*SQRT(252))</f>
        <v>0.84650220625053996</v>
      </c>
      <c r="R5" s="2"/>
      <c r="S5" t="s">
        <v>27</v>
      </c>
      <c r="T5" s="2">
        <f>(AVERAGE(G2:G725)*252)/(_xlfn.STDEV.P(G2:G725)*SQRT(252))</f>
        <v>1.2094757682613388</v>
      </c>
    </row>
    <row r="6" spans="1:26" x14ac:dyDescent="0.25">
      <c r="A6" s="11">
        <v>44813</v>
      </c>
      <c r="B6" s="15">
        <v>26.08</v>
      </c>
      <c r="C6" s="15">
        <v>4.6100000000000003</v>
      </c>
      <c r="D6" s="15">
        <v>25.5</v>
      </c>
      <c r="E6" s="15">
        <v>4.2300000000000004</v>
      </c>
      <c r="F6" s="15">
        <v>389.69</v>
      </c>
      <c r="G6" s="18">
        <f t="shared" si="1"/>
        <v>1.5531754097933392E-2</v>
      </c>
      <c r="H6" s="18">
        <f>(J6/J5)-1</f>
        <v>5.1179538195934127E-2</v>
      </c>
      <c r="I6" s="17">
        <f t="shared" si="0"/>
        <v>103.66025589870455</v>
      </c>
      <c r="J6" s="24">
        <f xml:space="preserve"> $N$28*B6 + $N$29*C6 + $N$30*D6 + $N$31*E6</f>
        <v>112.58585864930784</v>
      </c>
      <c r="L6" s="2"/>
      <c r="M6" t="s">
        <v>3</v>
      </c>
      <c r="N6" s="10">
        <v>0.2</v>
      </c>
      <c r="P6" t="s">
        <v>28</v>
      </c>
      <c r="Q6" s="10">
        <f>_xlfn.STDEV.S(H2:H725)*SQRT(252)</f>
        <v>0.65745974538682483</v>
      </c>
      <c r="R6" s="2"/>
      <c r="S6" t="s">
        <v>28</v>
      </c>
      <c r="T6" s="10">
        <f>_xlfn.STDEV.S(G2:G725)*SQRT(252)</f>
        <v>0.17261339027192815</v>
      </c>
    </row>
    <row r="7" spans="1:26" x14ac:dyDescent="0.25">
      <c r="A7" s="11">
        <v>44816</v>
      </c>
      <c r="B7" s="15">
        <v>25.28</v>
      </c>
      <c r="C7" s="15">
        <v>4.67</v>
      </c>
      <c r="D7" s="15">
        <v>25.23</v>
      </c>
      <c r="E7" s="15">
        <v>4.26</v>
      </c>
      <c r="F7" s="15">
        <v>393.88</v>
      </c>
      <c r="G7" s="18">
        <f t="shared" si="1"/>
        <v>1.0752136313479932E-2</v>
      </c>
      <c r="H7" s="18">
        <f t="shared" si="2"/>
        <v>-4.5941906686856049E-3</v>
      </c>
      <c r="I7" s="17">
        <f t="shared" si="0"/>
        <v>104.77482510041763</v>
      </c>
      <c r="J7" s="24">
        <f xml:space="preserve"> $N$28*B7 + $N$29*C7 + $N$30*D7 + $N$31*E7</f>
        <v>112.06861774807523</v>
      </c>
      <c r="L7" s="2"/>
      <c r="M7" t="s">
        <v>1</v>
      </c>
      <c r="N7" s="10">
        <v>0.3</v>
      </c>
      <c r="P7" s="1" t="s">
        <v>30</v>
      </c>
      <c r="Q7" s="10">
        <f>(J725/J2)^(252/ROWS(J2:J725))-1</f>
        <v>0.40997728825844537</v>
      </c>
      <c r="S7" s="1" t="s">
        <v>30</v>
      </c>
      <c r="T7" s="10">
        <f>(I725/I2)^(252/ROWS(I2:I725))-1</f>
        <v>0.21380749301170154</v>
      </c>
    </row>
    <row r="8" spans="1:26" x14ac:dyDescent="0.25">
      <c r="A8" s="11">
        <v>44817</v>
      </c>
      <c r="B8" s="15">
        <v>24.77</v>
      </c>
      <c r="C8" s="15">
        <v>4.26</v>
      </c>
      <c r="D8" s="15">
        <v>23.38</v>
      </c>
      <c r="E8" s="15">
        <v>4.12</v>
      </c>
      <c r="F8" s="15">
        <v>376.76</v>
      </c>
      <c r="G8" s="18">
        <f t="shared" si="1"/>
        <v>-4.3465014725297069E-2</v>
      </c>
      <c r="H8" s="18">
        <f t="shared" si="2"/>
        <v>-6.1962342373308443E-2</v>
      </c>
      <c r="I8" s="17">
        <f t="shared" si="0"/>
        <v>100.22078578458755</v>
      </c>
      <c r="J8" s="24">
        <f xml:space="preserve"> $N$28*B8 + $N$29*C8 + $N$30*D8 + $N$31*E8</f>
        <v>105.12458368586556</v>
      </c>
      <c r="L8" s="2"/>
      <c r="M8" t="s">
        <v>0</v>
      </c>
      <c r="N8" s="10">
        <v>0.35</v>
      </c>
      <c r="P8" t="s">
        <v>38</v>
      </c>
      <c r="Q8" s="20">
        <f>_xlfn.COVARIANCE.S(H2:H725,G2:G725)/_xlfn.VAR.S(G2:G725)</f>
        <v>2.0444303880738666</v>
      </c>
      <c r="S8" t="s">
        <v>38</v>
      </c>
      <c r="T8" s="2">
        <v>1</v>
      </c>
    </row>
    <row r="9" spans="1:26" x14ac:dyDescent="0.25">
      <c r="A9" s="11">
        <v>44818</v>
      </c>
      <c r="B9" s="15">
        <v>25.6</v>
      </c>
      <c r="C9" s="15">
        <v>4.4800000000000004</v>
      </c>
      <c r="D9" s="15">
        <v>23.99</v>
      </c>
      <c r="E9" s="15">
        <v>4.07</v>
      </c>
      <c r="F9" s="15">
        <v>378.19</v>
      </c>
      <c r="G9" s="18">
        <f t="shared" si="1"/>
        <v>3.7955196942349723E-3</v>
      </c>
      <c r="H9" s="18">
        <f t="shared" si="2"/>
        <v>2.9154229892897066E-2</v>
      </c>
      <c r="I9" s="17">
        <f t="shared" si="0"/>
        <v>100.60117575080466</v>
      </c>
      <c r="J9" s="24">
        <f xml:space="preserve"> $N$28*B9 + $N$29*C9 + $N$30*D9 + $N$31*E9</f>
        <v>108.18940996603837</v>
      </c>
      <c r="L9" s="2"/>
      <c r="M9" t="s">
        <v>2</v>
      </c>
      <c r="N9" s="10">
        <v>0.15</v>
      </c>
      <c r="P9" t="s">
        <v>37</v>
      </c>
      <c r="Q9" s="10">
        <f>J725/J2-1</f>
        <v>1.6834207951640878</v>
      </c>
      <c r="R9" s="2"/>
      <c r="S9" t="s">
        <v>37</v>
      </c>
      <c r="T9" s="10">
        <f>I725/I2-1</f>
        <v>0.74487271566515512</v>
      </c>
    </row>
    <row r="10" spans="1:26" x14ac:dyDescent="0.25">
      <c r="A10" s="11">
        <v>44819</v>
      </c>
      <c r="B10" s="15">
        <v>25.18</v>
      </c>
      <c r="C10" s="15">
        <v>4.49</v>
      </c>
      <c r="D10" s="15">
        <v>24.55</v>
      </c>
      <c r="E10" s="15">
        <v>3.85</v>
      </c>
      <c r="F10" s="15">
        <v>373.9</v>
      </c>
      <c r="G10" s="18">
        <f t="shared" si="1"/>
        <v>-1.1343504587641218E-2</v>
      </c>
      <c r="H10" s="18">
        <f>(J10/J9)-1</f>
        <v>-2.2606681866934597E-3</v>
      </c>
      <c r="I10" s="17">
        <f>I9*(1+G10)</f>
        <v>99.460005852153301</v>
      </c>
      <c r="J10" s="24">
        <f xml:space="preserve"> $N$28*B10 + $N$29*C10 + $N$30*D10 + $N$31*E10</f>
        <v>107.94482960879101</v>
      </c>
      <c r="L10" s="2"/>
      <c r="M10" s="10"/>
      <c r="P10" t="s">
        <v>29</v>
      </c>
      <c r="Q10" s="10">
        <v>-0.52626120824464229</v>
      </c>
      <c r="R10" s="2"/>
    </row>
    <row r="11" spans="1:26" x14ac:dyDescent="0.25">
      <c r="A11" s="11">
        <v>44820</v>
      </c>
      <c r="B11" s="15">
        <v>23.96</v>
      </c>
      <c r="C11" s="15">
        <v>5.0599999999999996</v>
      </c>
      <c r="D11" s="15">
        <v>22.95</v>
      </c>
      <c r="E11" s="15">
        <v>3.71</v>
      </c>
      <c r="F11" s="15">
        <v>371.05</v>
      </c>
      <c r="G11" s="18">
        <f t="shared" si="1"/>
        <v>-7.6223589194971408E-3</v>
      </c>
      <c r="H11" s="18">
        <f t="shared" si="2"/>
        <v>8.235407299752584E-4</v>
      </c>
      <c r="I11" s="17">
        <f t="shared" si="0"/>
        <v>98.701885989412901</v>
      </c>
      <c r="J11" s="24">
        <f xml:space="preserve"> $N$28*B11 + $N$29*C11 + $N$30*D11 + $N$31*E11</f>
        <v>108.03372657256408</v>
      </c>
      <c r="L11" s="2"/>
      <c r="M11" s="10"/>
      <c r="R11" s="2"/>
    </row>
    <row r="12" spans="1:26" x14ac:dyDescent="0.25">
      <c r="A12" s="11">
        <v>44823</v>
      </c>
      <c r="B12" s="15">
        <v>24.19</v>
      </c>
      <c r="C12" s="15">
        <v>4.33</v>
      </c>
      <c r="D12" s="15">
        <v>22.65</v>
      </c>
      <c r="E12" s="15">
        <v>3.91</v>
      </c>
      <c r="F12" s="15">
        <v>373.92</v>
      </c>
      <c r="G12" s="18">
        <f t="shared" si="1"/>
        <v>7.7348066298341678E-3</v>
      </c>
      <c r="H12" s="18">
        <f t="shared" si="2"/>
        <v>-4.5044889303990088E-2</v>
      </c>
      <c r="I12" s="17">
        <f t="shared" si="0"/>
        <v>99.465325991540951</v>
      </c>
      <c r="J12" s="24">
        <f xml:space="preserve"> $N$28*B12 + $N$29*C12 + $N$30*D12 + $N$31*E12</f>
        <v>103.1673593180054</v>
      </c>
      <c r="L12" s="2"/>
      <c r="P12" s="19" t="s">
        <v>39</v>
      </c>
      <c r="Q12" t="s">
        <v>40</v>
      </c>
      <c r="R12" s="2"/>
    </row>
    <row r="13" spans="1:26" x14ac:dyDescent="0.25">
      <c r="A13" s="11">
        <v>44824</v>
      </c>
      <c r="B13" s="15">
        <v>23.82</v>
      </c>
      <c r="C13" s="15">
        <v>4.0599999999999996</v>
      </c>
      <c r="D13" s="15">
        <v>21.94</v>
      </c>
      <c r="E13" s="15">
        <v>3.84</v>
      </c>
      <c r="F13" s="15">
        <v>369.63</v>
      </c>
      <c r="G13" s="18">
        <f t="shared" si="1"/>
        <v>-1.1473042362002639E-2</v>
      </c>
      <c r="H13" s="18">
        <f t="shared" si="2"/>
        <v>-3.5851420189584426E-2</v>
      </c>
      <c r="I13" s="17">
        <f t="shared" si="0"/>
        <v>98.324156092889595</v>
      </c>
      <c r="J13" s="24">
        <f xml:space="preserve"> $N$28*B13 + $N$29*C13 + $N$30*D13 + $N$31*E13</f>
        <v>99.468662969245742</v>
      </c>
      <c r="L13" s="2"/>
      <c r="P13" s="2">
        <f>CORREL(G2:G725,H2:H725)</f>
        <v>0.53675690859636249</v>
      </c>
      <c r="Q13" s="22">
        <f>Q9-T9</f>
        <v>0.93854807949893271</v>
      </c>
      <c r="R13" s="2"/>
    </row>
    <row r="14" spans="1:26" x14ac:dyDescent="0.25">
      <c r="A14" s="11">
        <v>44825</v>
      </c>
      <c r="B14" s="15">
        <v>23.68</v>
      </c>
      <c r="C14" s="15">
        <v>4</v>
      </c>
      <c r="D14" s="15">
        <v>21.66</v>
      </c>
      <c r="E14" s="15">
        <v>3.76</v>
      </c>
      <c r="F14" s="15">
        <v>363.18</v>
      </c>
      <c r="G14" s="18">
        <f t="shared" si="1"/>
        <v>-1.74498823147472E-2</v>
      </c>
      <c r="H14" s="18">
        <f t="shared" si="2"/>
        <v>-1.3276298204169312E-2</v>
      </c>
      <c r="I14" s="17">
        <f>I13*(1+G14)</f>
        <v>96.608411140371842</v>
      </c>
      <c r="J14" s="24">
        <f xml:space="preserve"> $N$28*B14 + $N$29*C14 + $N$30*D14 + $N$31*E14</f>
        <v>98.148087337696026</v>
      </c>
      <c r="L14" s="2"/>
      <c r="R14" s="2"/>
    </row>
    <row r="15" spans="1:26" x14ac:dyDescent="0.25">
      <c r="A15" s="11">
        <v>44826</v>
      </c>
      <c r="B15" s="15">
        <v>23.21</v>
      </c>
      <c r="C15" s="15">
        <v>4.04</v>
      </c>
      <c r="D15" s="15">
        <v>20.59</v>
      </c>
      <c r="E15" s="15">
        <v>3.67</v>
      </c>
      <c r="F15" s="15">
        <v>360.13</v>
      </c>
      <c r="G15" s="18">
        <f t="shared" si="1"/>
        <v>-8.3980395396222596E-3</v>
      </c>
      <c r="H15" s="18">
        <f>(J15/J14)-1</f>
        <v>-2.196377104016578E-2</v>
      </c>
      <c r="I15" s="17">
        <f t="shared" si="0"/>
        <v>95.797089883754921</v>
      </c>
      <c r="J15" s="24">
        <f xml:space="preserve"> $N$28*B15 + $N$29*C15 + $N$30*D15 + $N$31*E15</f>
        <v>95.992385219380679</v>
      </c>
      <c r="L15" s="2"/>
      <c r="R15" s="2"/>
      <c r="S15" s="9"/>
    </row>
    <row r="16" spans="1:26" x14ac:dyDescent="0.25">
      <c r="A16" s="11">
        <v>44827</v>
      </c>
      <c r="B16" s="15">
        <v>21.47</v>
      </c>
      <c r="C16" s="15">
        <v>3.67</v>
      </c>
      <c r="D16" s="15">
        <v>21.49</v>
      </c>
      <c r="E16" s="15">
        <v>3.42</v>
      </c>
      <c r="F16" s="15">
        <v>354.1</v>
      </c>
      <c r="G16" s="18">
        <f t="shared" si="1"/>
        <v>-1.6743953572321058E-2</v>
      </c>
      <c r="H16" s="18">
        <f t="shared" ref="H16:H79" si="3">(J16/J15)-1</f>
        <v>-3.8329210410820935E-2</v>
      </c>
      <c r="I16" s="17">
        <f t="shared" si="0"/>
        <v>94.193067858377859</v>
      </c>
      <c r="J16" s="24">
        <f xml:space="preserve"> $N$28*B16 + $N$29*C16 + $N$30*D16 + $N$31*E16</f>
        <v>92.313072888470458</v>
      </c>
      <c r="L16" s="2"/>
      <c r="R16" s="2"/>
      <c r="S16" s="9"/>
    </row>
    <row r="17" spans="1:18" x14ac:dyDescent="0.25">
      <c r="A17" s="11">
        <v>44830</v>
      </c>
      <c r="B17" s="15">
        <v>20.91</v>
      </c>
      <c r="C17" s="15">
        <v>3.5</v>
      </c>
      <c r="D17" s="15">
        <v>21.02</v>
      </c>
      <c r="E17" s="15">
        <v>3.26</v>
      </c>
      <c r="F17" s="15">
        <v>350.6</v>
      </c>
      <c r="G17" s="18">
        <f t="shared" si="1"/>
        <v>-9.8842134990115849E-3</v>
      </c>
      <c r="H17" s="18">
        <f t="shared" si="3"/>
        <v>-3.3481217816368369E-2</v>
      </c>
      <c r="I17" s="17">
        <f t="shared" si="0"/>
        <v>93.262043465538767</v>
      </c>
      <c r="J17" s="24">
        <f xml:space="preserve"> $N$28*B17 + $N$29*C17 + $N$30*D17 + $N$31*E17</f>
        <v>89.222318787793284</v>
      </c>
      <c r="L17" s="2"/>
    </row>
    <row r="18" spans="1:18" x14ac:dyDescent="0.25">
      <c r="A18" s="11">
        <v>44831</v>
      </c>
      <c r="B18" s="15">
        <v>21.6</v>
      </c>
      <c r="C18" s="15">
        <v>3.68</v>
      </c>
      <c r="D18" s="15">
        <v>21.19</v>
      </c>
      <c r="E18" s="15">
        <v>3.43</v>
      </c>
      <c r="F18" s="15">
        <v>349.7</v>
      </c>
      <c r="G18" s="18">
        <f t="shared" si="1"/>
        <v>-2.5670279520821904E-3</v>
      </c>
      <c r="H18" s="18">
        <f t="shared" si="3"/>
        <v>3.170602305766046E-2</v>
      </c>
      <c r="I18" s="17">
        <f t="shared" si="0"/>
        <v>93.022637193094425</v>
      </c>
      <c r="J18" s="24">
        <f xml:space="preserve"> $N$28*B18 + $N$29*C18 + $N$30*D18 + $N$31*E18</f>
        <v>92.051203684536986</v>
      </c>
      <c r="L18" s="2"/>
      <c r="R18" s="11">
        <v>45883</v>
      </c>
    </row>
    <row r="19" spans="1:18" x14ac:dyDescent="0.25">
      <c r="A19" s="11">
        <v>44832</v>
      </c>
      <c r="B19" s="15">
        <v>22.61</v>
      </c>
      <c r="C19" s="15">
        <v>3.77</v>
      </c>
      <c r="D19" s="15">
        <v>22.47</v>
      </c>
      <c r="E19" s="15">
        <v>3.61</v>
      </c>
      <c r="F19" s="15">
        <v>356.58</v>
      </c>
      <c r="G19" s="18">
        <f t="shared" si="1"/>
        <v>1.9674006291106716E-2</v>
      </c>
      <c r="H19" s="18">
        <f t="shared" si="3"/>
        <v>4.6078559060638291E-2</v>
      </c>
      <c r="I19" s="17">
        <f t="shared" si="0"/>
        <v>94.8527651424467</v>
      </c>
      <c r="J19" s="24">
        <f xml:space="preserve"> $N$28*B19 + $N$29*C19 + $N$30*D19 + $N$31*E19</f>
        <v>96.292790510117769</v>
      </c>
      <c r="L19" s="2"/>
      <c r="M19" s="7"/>
    </row>
    <row r="20" spans="1:18" x14ac:dyDescent="0.25">
      <c r="A20" s="11">
        <v>44833</v>
      </c>
      <c r="B20" s="15">
        <v>22.54</v>
      </c>
      <c r="C20" s="15">
        <v>3.78</v>
      </c>
      <c r="D20" s="15">
        <v>20.99</v>
      </c>
      <c r="E20" s="15">
        <v>3.46</v>
      </c>
      <c r="F20" s="15">
        <v>349.13</v>
      </c>
      <c r="G20" s="18">
        <f t="shared" si="1"/>
        <v>-2.0892927253351234E-2</v>
      </c>
      <c r="H20" s="18">
        <f t="shared" si="3"/>
        <v>-3.0618347487615161E-2</v>
      </c>
      <c r="I20" s="17">
        <f t="shared" si="0"/>
        <v>92.871013220546345</v>
      </c>
      <c r="J20" s="24">
        <f xml:space="preserve"> $N$28*B20 + $N$29*C20 + $N$30*D20 + $N$31*E20</f>
        <v>93.344464389726852</v>
      </c>
      <c r="L20" s="2"/>
      <c r="R20" t="s">
        <v>5</v>
      </c>
    </row>
    <row r="21" spans="1:18" x14ac:dyDescent="0.25">
      <c r="A21" s="11">
        <v>44834</v>
      </c>
      <c r="B21" s="15">
        <v>22.78</v>
      </c>
      <c r="C21" s="15">
        <v>4.13</v>
      </c>
      <c r="D21" s="15">
        <v>21.18</v>
      </c>
      <c r="E21" s="15">
        <v>3.48</v>
      </c>
      <c r="F21" s="15">
        <v>343.74</v>
      </c>
      <c r="G21" s="18">
        <f t="shared" si="1"/>
        <v>-1.5438375390255721E-2</v>
      </c>
      <c r="H21" s="18">
        <f t="shared" si="3"/>
        <v>3.3755393330137995E-2</v>
      </c>
      <c r="I21" s="17">
        <f>I20*(1+G21)</f>
        <v>91.437235655574142</v>
      </c>
      <c r="J21" s="24">
        <f xml:space="preserve"> $N$28*B21 + $N$29*C21 + $N$30*D21 + $N$31*E21</f>
        <v>96.495343500393147</v>
      </c>
      <c r="L21" s="2"/>
    </row>
    <row r="22" spans="1:18" x14ac:dyDescent="0.25">
      <c r="A22" s="11">
        <v>44837</v>
      </c>
      <c r="B22" s="15">
        <v>23.45</v>
      </c>
      <c r="C22" s="15">
        <v>4.05</v>
      </c>
      <c r="D22" s="15">
        <v>22.17</v>
      </c>
      <c r="E22" s="15">
        <v>3.55</v>
      </c>
      <c r="F22" s="15">
        <v>352.81</v>
      </c>
      <c r="G22" s="18">
        <f t="shared" si="1"/>
        <v>2.6386222144644256E-2</v>
      </c>
      <c r="H22" s="18">
        <f t="shared" si="3"/>
        <v>1.8813344200427462E-2</v>
      </c>
      <c r="I22" s="17">
        <f t="shared" si="0"/>
        <v>93.849918867874308</v>
      </c>
      <c r="J22" s="24">
        <f xml:space="preserve"> $N$28*B22 + $N$29*C22 + $N$30*D22 + $N$31*E22</f>
        <v>98.310743611404519</v>
      </c>
      <c r="L22" s="2"/>
    </row>
    <row r="23" spans="1:18" x14ac:dyDescent="0.25">
      <c r="A23" s="11">
        <v>44838</v>
      </c>
      <c r="B23" s="15">
        <v>23.87</v>
      </c>
      <c r="C23" s="15">
        <v>4.37</v>
      </c>
      <c r="D23" s="15">
        <v>23.56</v>
      </c>
      <c r="E23" s="15">
        <v>3.71</v>
      </c>
      <c r="F23" s="15">
        <v>363.74</v>
      </c>
      <c r="G23" s="18">
        <f t="shared" si="1"/>
        <v>3.0979847509991165E-2</v>
      </c>
      <c r="H23" s="18">
        <f t="shared" si="3"/>
        <v>5.6484543366693174E-2</v>
      </c>
      <c r="I23" s="17">
        <f t="shared" si="0"/>
        <v>96.757375043226091</v>
      </c>
      <c r="J23" s="24">
        <f xml:space="preserve"> $N$28*B23 + $N$29*C23 + $N$30*D23 + $N$31*E23</f>
        <v>103.86378107233475</v>
      </c>
      <c r="L23" s="2"/>
    </row>
    <row r="24" spans="1:18" x14ac:dyDescent="0.25">
      <c r="A24" s="11">
        <v>44839</v>
      </c>
      <c r="B24" s="15">
        <v>23.71</v>
      </c>
      <c r="C24" s="15">
        <v>4.49</v>
      </c>
      <c r="D24" s="15">
        <v>23.08</v>
      </c>
      <c r="E24" s="15">
        <v>3.68</v>
      </c>
      <c r="F24" s="15">
        <v>362.9</v>
      </c>
      <c r="G24" s="18">
        <f t="shared" si="1"/>
        <v>-2.3093418375763619E-3</v>
      </c>
      <c r="H24" s="18">
        <f t="shared" si="3"/>
        <v>-1.2932558007752171E-3</v>
      </c>
      <c r="I24" s="17">
        <f t="shared" si="0"/>
        <v>96.533929188944697</v>
      </c>
      <c r="J24" s="24">
        <f xml:space="preserve"> $N$28*B24 + $N$29*C24 + $N$30*D24 + $N$31*E24</f>
        <v>103.7294586349725</v>
      </c>
      <c r="L24" s="2"/>
    </row>
    <row r="25" spans="1:18" x14ac:dyDescent="0.25">
      <c r="A25" s="11">
        <v>44840</v>
      </c>
      <c r="B25" s="15">
        <v>23.57</v>
      </c>
      <c r="C25" s="15">
        <v>4.4000000000000004</v>
      </c>
      <c r="D25" s="15">
        <v>22.82</v>
      </c>
      <c r="E25" s="15">
        <v>3.73</v>
      </c>
      <c r="F25" s="15">
        <v>359.15</v>
      </c>
      <c r="G25" s="18">
        <f t="shared" si="1"/>
        <v>-1.0333425186001666E-2</v>
      </c>
      <c r="H25" s="18">
        <f t="shared" si="3"/>
        <v>-9.5625214343989517E-3</v>
      </c>
      <c r="I25" s="17">
        <f t="shared" si="0"/>
        <v>95.536403053759955</v>
      </c>
      <c r="J25" s="24">
        <f xml:space="preserve"> $N$28*B25 + $N$29*C25 + $N$30*D25 + $N$31*E25</f>
        <v>102.73754346339697</v>
      </c>
      <c r="L25" s="2"/>
    </row>
    <row r="26" spans="1:18" x14ac:dyDescent="0.25">
      <c r="A26" s="11">
        <v>44841</v>
      </c>
      <c r="B26" s="15">
        <v>23.41</v>
      </c>
      <c r="C26" s="15">
        <v>3.71</v>
      </c>
      <c r="D26" s="15">
        <v>21.77</v>
      </c>
      <c r="E26" s="15">
        <v>3.62</v>
      </c>
      <c r="F26" s="15">
        <v>349.13</v>
      </c>
      <c r="G26" s="18">
        <f t="shared" si="1"/>
        <v>-2.7899206459696457E-2</v>
      </c>
      <c r="H26" s="18">
        <f t="shared" si="3"/>
        <v>-7.125647972087823E-2</v>
      </c>
      <c r="I26" s="17">
        <f t="shared" si="0"/>
        <v>92.871013220546331</v>
      </c>
      <c r="J26" s="24">
        <f xml:space="preserve"> $N$28*B26 + $N$29*C26 + $N$30*D26 + $N$31*E26</f>
        <v>95.41682778102458</v>
      </c>
      <c r="L26" s="2"/>
      <c r="M26" s="2" t="s">
        <v>33</v>
      </c>
    </row>
    <row r="27" spans="1:18" x14ac:dyDescent="0.25">
      <c r="A27" s="11">
        <v>44845</v>
      </c>
      <c r="B27" s="15">
        <v>23.07</v>
      </c>
      <c r="C27" s="15">
        <v>3.41</v>
      </c>
      <c r="D27" s="15">
        <v>21.14</v>
      </c>
      <c r="E27" s="15">
        <v>3.48</v>
      </c>
      <c r="F27" s="15">
        <v>344.27</v>
      </c>
      <c r="G27" s="18">
        <f t="shared" si="1"/>
        <v>-1.3920316214590556E-2</v>
      </c>
      <c r="H27" s="18">
        <f t="shared" si="3"/>
        <v>-4.239877732369457E-2</v>
      </c>
      <c r="I27" s="17">
        <f t="shared" si="0"/>
        <v>91.578219349346909</v>
      </c>
      <c r="J27" s="24">
        <f xml:space="preserve"> $N$28*B27 + $N$29*C27 + $N$30*D27 + $N$31*E27</f>
        <v>91.371270947003609</v>
      </c>
      <c r="L27" s="2"/>
      <c r="O27" t="s">
        <v>34</v>
      </c>
    </row>
    <row r="28" spans="1:18" x14ac:dyDescent="0.25">
      <c r="A28" s="11">
        <v>44846</v>
      </c>
      <c r="B28" s="15">
        <v>22.45</v>
      </c>
      <c r="C28" s="15">
        <v>3.52</v>
      </c>
      <c r="D28" s="15">
        <v>21.97</v>
      </c>
      <c r="E28" s="15">
        <v>3.65</v>
      </c>
      <c r="F28" s="15">
        <v>343.14</v>
      </c>
      <c r="G28" s="18">
        <f t="shared" si="1"/>
        <v>-3.2823074912132766E-3</v>
      </c>
      <c r="H28" s="18">
        <f t="shared" si="3"/>
        <v>2.5315573914922673E-2</v>
      </c>
      <c r="I28" s="17">
        <f t="shared" si="0"/>
        <v>91.277631473944581</v>
      </c>
      <c r="J28" s="24">
        <f xml:space="preserve"> $N$28*B28 + $N$29*C28 + $N$30*D28 + $N$31*E28</f>
        <v>93.684387110362906</v>
      </c>
      <c r="L28" s="2"/>
      <c r="N28" s="17">
        <f>100*$O$28/$B$2</f>
        <v>0.80710250201775624</v>
      </c>
      <c r="O28">
        <v>0.2</v>
      </c>
    </row>
    <row r="29" spans="1:18" x14ac:dyDescent="0.25">
      <c r="A29" s="11">
        <v>44847</v>
      </c>
      <c r="B29" s="15">
        <v>22.82</v>
      </c>
      <c r="C29" s="15">
        <v>3.65</v>
      </c>
      <c r="D29" s="15">
        <v>22.42</v>
      </c>
      <c r="E29" s="15">
        <v>3.81</v>
      </c>
      <c r="F29" s="15">
        <v>352.19</v>
      </c>
      <c r="G29" s="18">
        <f t="shared" si="1"/>
        <v>2.6374074721688068E-2</v>
      </c>
      <c r="H29" s="18">
        <f t="shared" si="3"/>
        <v>2.7873157340517318E-2</v>
      </c>
      <c r="I29" s="17">
        <f t="shared" si="0"/>
        <v>93.684994546857098</v>
      </c>
      <c r="J29" s="24">
        <f xml:space="preserve"> $N$28*B29 + $N$29*C29 + $N$30*D29 + $N$31*E29</f>
        <v>96.295666772639976</v>
      </c>
      <c r="L29" s="2"/>
      <c r="N29">
        <f>100*$O$29/$C$2</f>
        <v>7.3529411764705879</v>
      </c>
      <c r="O29">
        <v>0.3</v>
      </c>
    </row>
    <row r="30" spans="1:18" x14ac:dyDescent="0.25">
      <c r="A30" s="11">
        <v>44848</v>
      </c>
      <c r="B30" s="15">
        <v>22.05</v>
      </c>
      <c r="C30" s="15">
        <v>3.4</v>
      </c>
      <c r="D30" s="15">
        <v>20.38</v>
      </c>
      <c r="E30" s="15">
        <v>3.78</v>
      </c>
      <c r="F30" s="15">
        <v>344.17</v>
      </c>
      <c r="G30" s="18">
        <f t="shared" si="1"/>
        <v>-2.2771799312870877E-2</v>
      </c>
      <c r="H30" s="18">
        <f t="shared" si="3"/>
        <v>-6.0686155872450742E-2</v>
      </c>
      <c r="I30" s="17">
        <f t="shared" si="0"/>
        <v>91.551618652408663</v>
      </c>
      <c r="J30" s="24">
        <f xml:space="preserve"> $N$28*B30 + $N$29*C30 + $N$30*D30 + $N$31*E30</f>
        <v>90.451852929033976</v>
      </c>
      <c r="L30" s="2"/>
      <c r="N30">
        <f>100*$O$30/$D$2</f>
        <v>1.6003657978966621</v>
      </c>
      <c r="O30">
        <v>0.35</v>
      </c>
    </row>
    <row r="31" spans="1:18" x14ac:dyDescent="0.25">
      <c r="A31" s="11">
        <v>44851</v>
      </c>
      <c r="B31" s="15">
        <v>22.96</v>
      </c>
      <c r="C31" s="15">
        <v>3.58</v>
      </c>
      <c r="D31" s="15">
        <v>21.45</v>
      </c>
      <c r="E31" s="15">
        <v>3.91</v>
      </c>
      <c r="F31" s="15">
        <v>353.01</v>
      </c>
      <c r="G31" s="18">
        <f t="shared" si="1"/>
        <v>2.5684981259261441E-2</v>
      </c>
      <c r="H31" s="18">
        <f t="shared" si="3"/>
        <v>4.7402295617145596E-2</v>
      </c>
      <c r="I31" s="17">
        <f>I30*(1+G31)</f>
        <v>93.903120261750828</v>
      </c>
      <c r="J31" s="24">
        <f xml:space="preserve"> $N$28*B31 + $N$29*C31 + $N$30*D31 + $N$31*E31</f>
        <v>94.739478400694622</v>
      </c>
      <c r="L31" s="2"/>
      <c r="M31" s="7"/>
      <c r="N31">
        <f>100*$O$31/$E$2</f>
        <v>3.9787798408488064</v>
      </c>
      <c r="O31">
        <v>0.15</v>
      </c>
    </row>
    <row r="32" spans="1:18" x14ac:dyDescent="0.25">
      <c r="A32" s="11">
        <v>44852</v>
      </c>
      <c r="B32" s="15">
        <v>23.29</v>
      </c>
      <c r="C32" s="15">
        <v>3.44</v>
      </c>
      <c r="D32" s="15">
        <v>23.46</v>
      </c>
      <c r="E32" s="15">
        <v>3.93</v>
      </c>
      <c r="F32" s="15">
        <v>357.16</v>
      </c>
      <c r="G32" s="18">
        <f t="shared" si="1"/>
        <v>1.1756040905356979E-2</v>
      </c>
      <c r="H32" s="18">
        <f t="shared" si="3"/>
        <v>2.6739042206196828E-2</v>
      </c>
      <c r="I32" s="17">
        <f t="shared" si="0"/>
        <v>95.007049184688626</v>
      </c>
      <c r="J32" s="24">
        <f xml:space="preserve"> $N$28*B32 + $N$29*C32 + $N$30*D32 + $N$31*E32</f>
        <v>97.272721312243874</v>
      </c>
      <c r="L32" s="2"/>
    </row>
    <row r="33" spans="1:13" x14ac:dyDescent="0.25">
      <c r="A33" s="11">
        <v>44853</v>
      </c>
      <c r="B33" s="15">
        <v>23.7</v>
      </c>
      <c r="C33" s="15">
        <v>3.29</v>
      </c>
      <c r="D33" s="15">
        <v>23.01</v>
      </c>
      <c r="E33" s="15">
        <v>3.94</v>
      </c>
      <c r="F33" s="15">
        <v>354.63</v>
      </c>
      <c r="G33" s="18">
        <f t="shared" si="1"/>
        <v>-7.0836599843208115E-3</v>
      </c>
      <c r="H33" s="18">
        <f t="shared" si="3"/>
        <v>-1.4931277152472333E-2</v>
      </c>
      <c r="I33" s="17">
        <f t="shared" si="0"/>
        <v>94.334051552150655</v>
      </c>
      <c r="J33" s="24">
        <f xml:space="preserve"> $N$28*B33 + $N$29*C33 + $N$30*D33 + $N$31*E33</f>
        <v>95.820315350955553</v>
      </c>
      <c r="L33" s="2"/>
    </row>
    <row r="34" spans="1:13" x14ac:dyDescent="0.25">
      <c r="A34" s="11">
        <v>44854</v>
      </c>
      <c r="B34" s="15">
        <v>23.35</v>
      </c>
      <c r="C34" s="15">
        <v>3.09</v>
      </c>
      <c r="D34" s="15">
        <v>22.04</v>
      </c>
      <c r="E34" s="15">
        <v>3.76</v>
      </c>
      <c r="F34" s="15">
        <v>351.66</v>
      </c>
      <c r="G34" s="18">
        <f t="shared" si="1"/>
        <v>-8.3749259791895403E-3</v>
      </c>
      <c r="H34" s="18">
        <f t="shared" si="3"/>
        <v>-4.1970320089045332E-2</v>
      </c>
      <c r="I34" s="17">
        <f t="shared" si="0"/>
        <v>93.544010853084345</v>
      </c>
      <c r="J34" s="24">
        <f xml:space="preserve"> $N$28*B34 + $N$29*C34 + $N$30*D34 + $N$31*E34</f>
        <v>91.798706044642685</v>
      </c>
      <c r="L34" s="2"/>
      <c r="M34" s="7"/>
    </row>
    <row r="35" spans="1:13" x14ac:dyDescent="0.25">
      <c r="A35" s="11">
        <v>44855</v>
      </c>
      <c r="B35" s="15">
        <v>23.4</v>
      </c>
      <c r="C35" s="15">
        <v>3.02</v>
      </c>
      <c r="D35" s="15">
        <v>22.9</v>
      </c>
      <c r="E35" s="15">
        <v>3.99</v>
      </c>
      <c r="F35" s="15">
        <v>360.2</v>
      </c>
      <c r="G35" s="18">
        <f t="shared" si="1"/>
        <v>2.4284820565318777E-2</v>
      </c>
      <c r="H35" s="18">
        <f t="shared" si="3"/>
        <v>1.9794213563866903E-2</v>
      </c>
      <c r="I35" s="17">
        <f t="shared" si="0"/>
        <v>95.815710371611729</v>
      </c>
      <c r="J35" s="24">
        <f xml:space="preserve"> $N$28*B35 + $N$29*C35 + $N$30*D35 + $N$31*E35</f>
        <v>93.61578923697698</v>
      </c>
      <c r="L35" s="2"/>
    </row>
    <row r="36" spans="1:13" x14ac:dyDescent="0.25">
      <c r="A36" s="11">
        <v>44858</v>
      </c>
      <c r="B36" s="15">
        <v>23.07</v>
      </c>
      <c r="C36" s="15">
        <v>2.91</v>
      </c>
      <c r="D36" s="15">
        <v>22.1</v>
      </c>
      <c r="E36" s="15">
        <v>3.9</v>
      </c>
      <c r="F36" s="15">
        <v>364.61</v>
      </c>
      <c r="G36" s="18">
        <f t="shared" si="1"/>
        <v>1.2243198223209406E-2</v>
      </c>
      <c r="H36" s="18">
        <f t="shared" si="3"/>
        <v>-2.8986031108516608E-2</v>
      </c>
      <c r="I36" s="17">
        <f t="shared" si="0"/>
        <v>96.988801106588994</v>
      </c>
      <c r="J36" s="24">
        <f xml:space="preserve"> $N$28*B36 + $N$29*C36 + $N$30*D36 + $N$31*E36</f>
        <v>90.902239057905632</v>
      </c>
      <c r="L36" s="2"/>
      <c r="M36" s="7"/>
    </row>
    <row r="37" spans="1:13" x14ac:dyDescent="0.25">
      <c r="A37" s="11">
        <v>44859</v>
      </c>
      <c r="B37" s="15">
        <v>24.56</v>
      </c>
      <c r="C37" s="15">
        <v>3.39</v>
      </c>
      <c r="D37" s="15">
        <v>23.22</v>
      </c>
      <c r="E37" s="15">
        <v>4.04</v>
      </c>
      <c r="F37" s="15">
        <v>370.43</v>
      </c>
      <c r="G37" s="18">
        <f t="shared" si="1"/>
        <v>1.5962261046049253E-2</v>
      </c>
      <c r="H37" s="18">
        <f t="shared" si="3"/>
        <v>7.7901638479603186E-2</v>
      </c>
      <c r="I37" s="17">
        <f t="shared" si="0"/>
        <v>98.536961668395719</v>
      </c>
      <c r="J37" s="24">
        <f xml:space="preserve"> $N$28*B37 + $N$29*C37 + $N$30*D37 + $N$31*E37</f>
        <v>97.983672421981055</v>
      </c>
      <c r="L37" s="2"/>
      <c r="M37" s="7"/>
    </row>
    <row r="38" spans="1:13" x14ac:dyDescent="0.25">
      <c r="A38" s="11">
        <v>44860</v>
      </c>
      <c r="B38" s="15">
        <v>25.02</v>
      </c>
      <c r="C38" s="15">
        <v>3.61</v>
      </c>
      <c r="D38" s="15">
        <v>23.04</v>
      </c>
      <c r="E38" s="15">
        <v>4.08</v>
      </c>
      <c r="F38" s="15">
        <v>367.64</v>
      </c>
      <c r="G38" s="18">
        <f t="shared" si="1"/>
        <v>-7.5317873822314807E-3</v>
      </c>
      <c r="H38" s="18">
        <f t="shared" si="3"/>
        <v>1.898275002139016E-2</v>
      </c>
      <c r="I38" s="17">
        <f t="shared" si="0"/>
        <v>97.794802223818266</v>
      </c>
      <c r="J38" s="24">
        <f xml:space="preserve"> $N$28*B38 + $N$29*C38 + $N$30*D38 + $N$31*E38</f>
        <v>99.843671981745302</v>
      </c>
      <c r="L38" s="2"/>
    </row>
    <row r="39" spans="1:13" x14ac:dyDescent="0.25">
      <c r="A39" s="11">
        <v>44861</v>
      </c>
      <c r="B39" s="15">
        <v>24.79</v>
      </c>
      <c r="C39" s="15">
        <v>3.38</v>
      </c>
      <c r="D39" s="15">
        <v>22.67</v>
      </c>
      <c r="E39" s="15">
        <v>4.1100000000000003</v>
      </c>
      <c r="F39" s="15">
        <v>365.68</v>
      </c>
      <c r="G39" s="18">
        <f t="shared" si="1"/>
        <v>-5.331302361005319E-3</v>
      </c>
      <c r="H39" s="18">
        <f t="shared" si="3"/>
        <v>-2.3532608020247814E-2</v>
      </c>
      <c r="I39" s="17">
        <f t="shared" si="0"/>
        <v>97.273428563828375</v>
      </c>
      <c r="J39" s="24">
        <f xml:space="preserve"> $N$28*B39 + $N$29*C39 + $N$30*D39 + $N$31*E39</f>
        <v>97.494089985696689</v>
      </c>
      <c r="L39" s="2"/>
      <c r="M39" s="7"/>
    </row>
    <row r="40" spans="1:13" x14ac:dyDescent="0.25">
      <c r="A40" s="11">
        <v>44862</v>
      </c>
      <c r="B40" s="15">
        <v>24.9</v>
      </c>
      <c r="C40" s="15">
        <v>3.47</v>
      </c>
      <c r="D40" s="15">
        <v>23.34</v>
      </c>
      <c r="E40" s="15">
        <v>4.08</v>
      </c>
      <c r="F40" s="15">
        <v>374.38</v>
      </c>
      <c r="G40" s="18">
        <f t="shared" si="1"/>
        <v>2.3791292933712516E-2</v>
      </c>
      <c r="H40" s="18">
        <f t="shared" si="3"/>
        <v>1.7472112111816429E-2</v>
      </c>
      <c r="I40" s="17">
        <f t="shared" si="0"/>
        <v>99.587689197456967</v>
      </c>
      <c r="J40" s="24">
        <f xml:space="preserve"> $N$28*B40 + $N$29*C40 + $N$30*D40 + $N$31*E40</f>
        <v>99.197517656166298</v>
      </c>
      <c r="L40" s="2"/>
    </row>
    <row r="41" spans="1:13" x14ac:dyDescent="0.25">
      <c r="A41" s="11">
        <v>44865</v>
      </c>
      <c r="B41" s="15">
        <v>25.43</v>
      </c>
      <c r="C41" s="15">
        <v>3.38</v>
      </c>
      <c r="D41" s="15">
        <v>24.2</v>
      </c>
      <c r="E41" s="15">
        <v>3.97</v>
      </c>
      <c r="F41" s="15">
        <v>371.67</v>
      </c>
      <c r="G41" s="18">
        <f t="shared" si="1"/>
        <v>-7.2386345424434451E-3</v>
      </c>
      <c r="H41" s="18">
        <f t="shared" si="3"/>
        <v>7.1034884796941089E-3</v>
      </c>
      <c r="I41" s="17">
        <f t="shared" si="0"/>
        <v>98.866810310430139</v>
      </c>
      <c r="J41" s="24">
        <f xml:space="preserve"> $N$28*B41 + $N$29*C41 + $N$30*D41 + $N$31*E41</f>
        <v>99.902166080051117</v>
      </c>
      <c r="L41" s="2"/>
      <c r="M41" s="7"/>
    </row>
    <row r="42" spans="1:13" x14ac:dyDescent="0.25">
      <c r="A42" s="11">
        <v>44866</v>
      </c>
      <c r="B42" s="15">
        <v>24.97</v>
      </c>
      <c r="C42" s="15">
        <v>3.39</v>
      </c>
      <c r="D42" s="15">
        <v>24.04</v>
      </c>
      <c r="E42" s="15">
        <v>3.99</v>
      </c>
      <c r="F42" s="15">
        <v>370.05</v>
      </c>
      <c r="G42" s="18">
        <f t="shared" si="1"/>
        <v>-4.3587053030914591E-3</v>
      </c>
      <c r="H42" s="18">
        <f t="shared" si="3"/>
        <v>-4.7468507302430574E-3</v>
      </c>
      <c r="I42" s="17">
        <f t="shared" si="0"/>
        <v>98.435879020030328</v>
      </c>
      <c r="J42" s="24">
        <f xml:space="preserve"> $N$28*B42 + $N$29*C42 + $N$30*D42 + $N$31*E42</f>
        <v>99.427945410041161</v>
      </c>
      <c r="L42" s="2"/>
    </row>
    <row r="43" spans="1:13" x14ac:dyDescent="0.25">
      <c r="A43" s="11">
        <v>44867</v>
      </c>
      <c r="B43" s="15">
        <v>25.29</v>
      </c>
      <c r="C43" s="15">
        <v>2.88</v>
      </c>
      <c r="D43" s="15">
        <v>22.27</v>
      </c>
      <c r="E43" s="15">
        <v>3.79</v>
      </c>
      <c r="F43" s="15">
        <v>360.76</v>
      </c>
      <c r="G43" s="18">
        <f t="shared" si="1"/>
        <v>-2.5104715578975867E-2</v>
      </c>
      <c r="H43" s="18">
        <f t="shared" si="3"/>
        <v>-7.1610960082074793E-2</v>
      </c>
      <c r="I43" s="17">
        <f t="shared" si="0"/>
        <v>95.964674274465992</v>
      </c>
      <c r="J43" s="24">
        <f xml:space="preserve"> $N$28*B43 + $N$29*C43 + $N$30*D43 + $N$31*E43</f>
        <v>92.307814780239994</v>
      </c>
      <c r="L43" s="2"/>
    </row>
    <row r="44" spans="1:13" x14ac:dyDescent="0.25">
      <c r="A44" s="11">
        <v>44868</v>
      </c>
      <c r="B44" s="15">
        <v>25.15</v>
      </c>
      <c r="C44" s="15">
        <v>2.57</v>
      </c>
      <c r="D44" s="15">
        <v>21.71</v>
      </c>
      <c r="E44" s="15">
        <v>3.81</v>
      </c>
      <c r="F44" s="15">
        <v>357.05</v>
      </c>
      <c r="G44" s="18">
        <f t="shared" si="1"/>
        <v>-1.0283845215655729E-2</v>
      </c>
      <c r="H44" s="18">
        <f t="shared" si="3"/>
        <v>-3.4764503662375379E-2</v>
      </c>
      <c r="I44" s="17">
        <f t="shared" si="0"/>
        <v>94.977788418056562</v>
      </c>
      <c r="J44" s="24">
        <f xml:space="preserve"> $N$28*B44 + $N$29*C44 + $N$30*D44 + $N$31*E44</f>
        <v>89.098779415246469</v>
      </c>
      <c r="L44" s="2"/>
    </row>
    <row r="45" spans="1:13" x14ac:dyDescent="0.25">
      <c r="A45" s="11">
        <v>44869</v>
      </c>
      <c r="B45" s="15">
        <v>25.28</v>
      </c>
      <c r="C45" s="15">
        <v>2.79</v>
      </c>
      <c r="D45" s="15">
        <v>20.94</v>
      </c>
      <c r="E45" s="15">
        <v>3.82</v>
      </c>
      <c r="F45" s="15">
        <v>362.18</v>
      </c>
      <c r="G45" s="18">
        <f t="shared" si="1"/>
        <v>1.4367735611258814E-2</v>
      </c>
      <c r="H45" s="18">
        <f t="shared" si="3"/>
        <v>5.9493129040912862E-3</v>
      </c>
      <c r="I45" s="17">
        <f t="shared" si="0"/>
        <v>96.342404170989283</v>
      </c>
      <c r="J45" s="24">
        <f xml:space="preserve"> $N$28*B45 + $N$29*C45 + $N$30*D45 + $N$31*E45</f>
        <v>89.62885593336037</v>
      </c>
      <c r="L45" s="2"/>
    </row>
    <row r="46" spans="1:13" x14ac:dyDescent="0.25">
      <c r="A46" s="11">
        <v>44872</v>
      </c>
      <c r="B46" s="15">
        <v>25.14</v>
      </c>
      <c r="C46" s="15">
        <v>2.79</v>
      </c>
      <c r="D46" s="15">
        <v>19.25</v>
      </c>
      <c r="E46" s="15">
        <v>3.96</v>
      </c>
      <c r="F46" s="15">
        <v>365.65</v>
      </c>
      <c r="G46" s="18">
        <f t="shared" si="1"/>
        <v>9.5808713899165898E-3</v>
      </c>
      <c r="H46" s="18">
        <f t="shared" si="3"/>
        <v>-2.522160243448579E-2</v>
      </c>
      <c r="I46" s="17">
        <f t="shared" si="0"/>
        <v>97.265448354746894</v>
      </c>
      <c r="J46" s="24">
        <f xml:space="preserve"> $N$28*B46 + $N$29*C46 + $N$30*D46 + $N$31*E46</f>
        <v>87.368272562351351</v>
      </c>
      <c r="L46" s="2"/>
    </row>
    <row r="47" spans="1:13" x14ac:dyDescent="0.25">
      <c r="A47" s="11">
        <v>44873</v>
      </c>
      <c r="B47" s="15">
        <v>24.9</v>
      </c>
      <c r="C47" s="15">
        <v>2.4900000000000002</v>
      </c>
      <c r="D47" s="15">
        <v>19.149999999999999</v>
      </c>
      <c r="E47" s="15">
        <v>4.04</v>
      </c>
      <c r="F47" s="15">
        <v>367.62</v>
      </c>
      <c r="G47" s="18">
        <f t="shared" si="1"/>
        <v>5.3876658006291045E-3</v>
      </c>
      <c r="H47" s="18">
        <f t="shared" si="3"/>
        <v>-2.5653719367607408E-2</v>
      </c>
      <c r="I47" s="17">
        <f t="shared" si="0"/>
        <v>97.789482084430617</v>
      </c>
      <c r="J47" s="24">
        <f xml:space="preserve"> $N$28*B47 + $N$29*C47 + $N$30*D47 + $N$31*E47</f>
        <v>85.126951416404154</v>
      </c>
      <c r="L47" s="2"/>
    </row>
    <row r="48" spans="1:13" x14ac:dyDescent="0.25">
      <c r="A48" s="11">
        <v>44874</v>
      </c>
      <c r="B48" s="15">
        <v>22.96</v>
      </c>
      <c r="C48" s="15">
        <v>2.16</v>
      </c>
      <c r="D48" s="15">
        <v>18.38</v>
      </c>
      <c r="E48" s="15">
        <v>3.83</v>
      </c>
      <c r="F48" s="15">
        <v>360.05</v>
      </c>
      <c r="G48" s="18">
        <f t="shared" si="1"/>
        <v>-2.0591915564985519E-2</v>
      </c>
      <c r="H48" s="18">
        <f t="shared" si="3"/>
        <v>-7.1188674941090713E-2</v>
      </c>
      <c r="I48" s="17">
        <f t="shared" si="0"/>
        <v>95.775809326204353</v>
      </c>
      <c r="J48" s="24">
        <f xml:space="preserve"> $N$28*B48 + $N$29*C48 + $N$30*D48 + $N$31*E48</f>
        <v>79.066876543295734</v>
      </c>
      <c r="L48" s="2"/>
      <c r="M48" s="7"/>
    </row>
    <row r="49" spans="1:13" x14ac:dyDescent="0.25">
      <c r="A49" s="11">
        <v>44875</v>
      </c>
      <c r="B49" s="15">
        <v>22.71</v>
      </c>
      <c r="C49" s="15">
        <v>2.39</v>
      </c>
      <c r="D49" s="15">
        <v>21.29</v>
      </c>
      <c r="E49" s="15">
        <v>4.0599999999999996</v>
      </c>
      <c r="F49" s="15">
        <v>379.83</v>
      </c>
      <c r="G49" s="18">
        <f t="shared" si="1"/>
        <v>5.4936814331342898E-2</v>
      </c>
      <c r="H49" s="18">
        <f t="shared" si="3"/>
        <v>8.9311542191647275E-2</v>
      </c>
      <c r="I49" s="17">
        <f t="shared" si="0"/>
        <v>101.03742718059215</v>
      </c>
      <c r="J49" s="24">
        <f xml:space="preserve"> $N$28*B49 + $N$29*C49 + $N$30*D49 + $N$31*E49</f>
        <v>86.128461223654057</v>
      </c>
      <c r="L49" s="2"/>
    </row>
    <row r="50" spans="1:13" x14ac:dyDescent="0.25">
      <c r="A50" s="11">
        <v>44876</v>
      </c>
      <c r="B50" s="15">
        <v>23.2</v>
      </c>
      <c r="C50" s="15">
        <v>2.97</v>
      </c>
      <c r="D50" s="15">
        <v>22.81</v>
      </c>
      <c r="E50" s="15">
        <v>4.0999999999999996</v>
      </c>
      <c r="F50" s="15">
        <v>383.51</v>
      </c>
      <c r="G50" s="18">
        <f t="shared" si="1"/>
        <v>9.6885448753389891E-3</v>
      </c>
      <c r="H50" s="18">
        <f t="shared" si="3"/>
        <v>8.419857050443702E-2</v>
      </c>
      <c r="I50" s="17">
        <f t="shared" si="0"/>
        <v>102.01633282792011</v>
      </c>
      <c r="J50" s="24">
        <f xml:space="preserve"> $N$28*B50 + $N$29*C50 + $N$30*D50 + $N$31*E50</f>
        <v>93.38035453843257</v>
      </c>
      <c r="L50" s="2"/>
    </row>
    <row r="51" spans="1:13" x14ac:dyDescent="0.25">
      <c r="A51" s="11">
        <v>44879</v>
      </c>
      <c r="B51" s="15">
        <v>23.7</v>
      </c>
      <c r="C51" s="15">
        <v>2.52</v>
      </c>
      <c r="D51" s="15">
        <v>21.77</v>
      </c>
      <c r="E51" s="15">
        <v>3.98</v>
      </c>
      <c r="F51" s="15">
        <v>380.25</v>
      </c>
      <c r="G51" s="18">
        <f t="shared" si="1"/>
        <v>-8.500430236499712E-3</v>
      </c>
      <c r="H51" s="18">
        <f t="shared" si="3"/>
        <v>-5.4048909045853355E-2</v>
      </c>
      <c r="I51" s="17">
        <f t="shared" si="0"/>
        <v>101.14915010773284</v>
      </c>
      <c r="J51" s="24">
        <f xml:space="preserve"> $N$28*B51 + $N$29*C51 + $N$30*D51 + $N$31*E51</f>
        <v>88.33324824931529</v>
      </c>
      <c r="L51" s="2"/>
      <c r="M51" s="7"/>
    </row>
    <row r="52" spans="1:13" x14ac:dyDescent="0.25">
      <c r="A52" s="11">
        <v>44880</v>
      </c>
      <c r="B52" s="15">
        <v>23.65</v>
      </c>
      <c r="C52" s="15">
        <v>2.41</v>
      </c>
      <c r="D52" s="15">
        <v>23</v>
      </c>
      <c r="E52" s="15">
        <v>3.94</v>
      </c>
      <c r="F52" s="15">
        <v>383.49</v>
      </c>
      <c r="G52" s="18">
        <f t="shared" si="1"/>
        <v>8.5207100591715434E-3</v>
      </c>
      <c r="H52" s="18">
        <f t="shared" si="3"/>
        <v>1.086929443097584E-2</v>
      </c>
      <c r="I52" s="17">
        <f t="shared" si="0"/>
        <v>102.01101268853245</v>
      </c>
      <c r="J52" s="24">
        <f xml:space="preserve"> $N$28*B52 + $N$29*C52 + $N$30*D52 + $N$31*E52</f>
        <v>89.293368332581579</v>
      </c>
      <c r="L52" s="2"/>
      <c r="M52" s="7"/>
    </row>
    <row r="53" spans="1:13" x14ac:dyDescent="0.25">
      <c r="A53" s="11">
        <v>44881</v>
      </c>
      <c r="B53" s="15">
        <v>22.27</v>
      </c>
      <c r="C53" s="15">
        <v>2.2000000000000002</v>
      </c>
      <c r="D53" s="15">
        <v>21.57</v>
      </c>
      <c r="E53" s="15">
        <v>3.77</v>
      </c>
      <c r="F53" s="15">
        <v>380.57</v>
      </c>
      <c r="G53" s="18">
        <f t="shared" si="1"/>
        <v>-7.6142793814701903E-3</v>
      </c>
      <c r="H53" s="18">
        <f t="shared" si="3"/>
        <v>-6.2970351200517749E-2</v>
      </c>
      <c r="I53" s="17">
        <f t="shared" si="0"/>
        <v>101.23427233793527</v>
      </c>
      <c r="J53" s="24">
        <f xml:space="preserve"> $N$28*B53 + $N$29*C53 + $N$30*D53 + $N$31*E53</f>
        <v>83.67053356880173</v>
      </c>
      <c r="L53" s="2"/>
    </row>
    <row r="54" spans="1:13" x14ac:dyDescent="0.25">
      <c r="A54" s="11">
        <v>44882</v>
      </c>
      <c r="B54" s="15">
        <v>22.53</v>
      </c>
      <c r="C54" s="15">
        <v>1.94</v>
      </c>
      <c r="D54" s="15">
        <v>20.7</v>
      </c>
      <c r="E54" s="15">
        <v>3.74</v>
      </c>
      <c r="F54" s="15">
        <v>379.4</v>
      </c>
      <c r="G54" s="18">
        <f t="shared" si="1"/>
        <v>-3.0743358646241337E-3</v>
      </c>
      <c r="H54" s="18">
        <f t="shared" si="3"/>
        <v>-3.8407782975481752E-2</v>
      </c>
      <c r="I54" s="17">
        <f t="shared" si="0"/>
        <v>100.92304418375763</v>
      </c>
      <c r="J54" s="24">
        <f xml:space="preserve"> $N$28*B54 + $N$29*C54 + $N$30*D54 + $N$31*E54</f>
        <v>80.456933874048431</v>
      </c>
      <c r="L54" s="2"/>
    </row>
    <row r="55" spans="1:13" x14ac:dyDescent="0.25">
      <c r="A55" s="11">
        <v>44883</v>
      </c>
      <c r="B55" s="15">
        <v>22.05</v>
      </c>
      <c r="C55" s="15">
        <v>1.89</v>
      </c>
      <c r="D55" s="15">
        <v>20</v>
      </c>
      <c r="E55" s="15">
        <v>3.71</v>
      </c>
      <c r="F55" s="15">
        <v>381.12</v>
      </c>
      <c r="G55" s="18">
        <f t="shared" si="1"/>
        <v>4.533473906167762E-3</v>
      </c>
      <c r="H55" s="18">
        <f t="shared" si="3"/>
        <v>-2.4791843505592048E-2</v>
      </c>
      <c r="I55" s="17">
        <f t="shared" si="0"/>
        <v>101.38057617109571</v>
      </c>
      <c r="J55" s="24">
        <f xml:space="preserve"> $N$28*B55 + $N$29*C55 + $N$30*D55 + $N$31*E55</f>
        <v>78.462258160503254</v>
      </c>
      <c r="L55" s="2"/>
    </row>
    <row r="56" spans="1:13" x14ac:dyDescent="0.25">
      <c r="A56" s="11">
        <v>44886</v>
      </c>
      <c r="B56" s="15">
        <v>22.56</v>
      </c>
      <c r="C56" s="15">
        <v>1.55</v>
      </c>
      <c r="D56" s="15">
        <v>18.760000000000002</v>
      </c>
      <c r="E56" s="15">
        <v>3.65</v>
      </c>
      <c r="F56" s="15">
        <v>379.74</v>
      </c>
      <c r="G56" s="18">
        <f t="shared" si="1"/>
        <v>-3.6209068010075729E-3</v>
      </c>
      <c r="H56" s="18">
        <f t="shared" si="3"/>
        <v>-5.495072669198442E-2</v>
      </c>
      <c r="I56" s="17">
        <f t="shared" si="0"/>
        <v>101.01348655334772</v>
      </c>
      <c r="J56" s="24">
        <f xml:space="preserve"> $N$28*B56 + $N$29*C56 + $N$30*D56 + $N$31*E56</f>
        <v>74.150700056689516</v>
      </c>
      <c r="L56" s="2"/>
      <c r="M56" s="7"/>
    </row>
    <row r="57" spans="1:13" x14ac:dyDescent="0.25">
      <c r="A57" s="11">
        <v>44887</v>
      </c>
      <c r="B57" s="15">
        <v>23.33</v>
      </c>
      <c r="C57" s="15">
        <v>1.53</v>
      </c>
      <c r="D57" s="15">
        <v>19.02</v>
      </c>
      <c r="E57" s="15">
        <v>3.71</v>
      </c>
      <c r="F57" s="15">
        <v>384.85</v>
      </c>
      <c r="G57" s="18">
        <f t="shared" si="1"/>
        <v>1.3456575551693328E-2</v>
      </c>
      <c r="H57" s="18">
        <f t="shared" si="3"/>
        <v>1.5228878487526298E-2</v>
      </c>
      <c r="I57" s="17">
        <f t="shared" si="0"/>
        <v>102.3727821668928</v>
      </c>
      <c r="J57" s="24">
        <f xml:space="preserve"> $N$28*B57 + $N$29*C57 + $N$30*D57 + $N$31*E57</f>
        <v>75.279932057617842</v>
      </c>
      <c r="L57" s="2"/>
    </row>
    <row r="58" spans="1:13" x14ac:dyDescent="0.25">
      <c r="A58" s="11">
        <v>44888</v>
      </c>
      <c r="B58" s="15">
        <v>22.97</v>
      </c>
      <c r="C58" s="15">
        <v>1.68</v>
      </c>
      <c r="D58" s="15">
        <v>19.45</v>
      </c>
      <c r="E58" s="15">
        <v>3.7</v>
      </c>
      <c r="F58" s="15">
        <v>387.27</v>
      </c>
      <c r="G58" s="18">
        <f t="shared" si="1"/>
        <v>6.2881642198258092E-3</v>
      </c>
      <c r="H58" s="18">
        <f t="shared" si="3"/>
        <v>1.9404291827910258E-2</v>
      </c>
      <c r="I58" s="17">
        <f t="shared" si="0"/>
        <v>103.01651903279868</v>
      </c>
      <c r="J58" s="24">
        <f xml:space="preserve"> $N$28*B58 + $N$29*C58 + $N$30*D58 + $N$31*E58</f>
        <v>76.740685828049109</v>
      </c>
      <c r="L58" s="2"/>
    </row>
    <row r="59" spans="1:13" x14ac:dyDescent="0.25">
      <c r="A59" s="11">
        <v>44890</v>
      </c>
      <c r="B59" s="15">
        <v>23.25</v>
      </c>
      <c r="C59" s="15">
        <v>1.66</v>
      </c>
      <c r="D59" s="15">
        <v>19.48</v>
      </c>
      <c r="E59" s="15">
        <v>3.65</v>
      </c>
      <c r="F59" s="15">
        <v>387.19</v>
      </c>
      <c r="G59" s="18">
        <f t="shared" si="1"/>
        <v>-2.0657422470105047E-4</v>
      </c>
      <c r="H59" s="18">
        <f t="shared" si="3"/>
        <v>-9.3820038605463285E-4</v>
      </c>
      <c r="I59" s="17">
        <f t="shared" si="0"/>
        <v>102.99523847524809</v>
      </c>
      <c r="J59" s="24">
        <f xml:space="preserve"> $N$28*B59 + $N$29*C59 + $N$30*D59 + $N$31*E59</f>
        <v>76.66868768697914</v>
      </c>
      <c r="L59" s="2"/>
    </row>
    <row r="60" spans="1:13" x14ac:dyDescent="0.25">
      <c r="A60" s="11">
        <v>44893</v>
      </c>
      <c r="B60" s="15">
        <v>22.22</v>
      </c>
      <c r="C60" s="15">
        <v>1.53</v>
      </c>
      <c r="D60" s="15">
        <v>18.96</v>
      </c>
      <c r="E60" s="15">
        <v>3.41</v>
      </c>
      <c r="F60" s="15">
        <v>381.01</v>
      </c>
      <c r="G60" s="18">
        <f t="shared" si="1"/>
        <v>-1.5961156021591538E-2</v>
      </c>
      <c r="H60" s="18">
        <f t="shared" si="3"/>
        <v>-4.6620014174789226E-2</v>
      </c>
      <c r="I60" s="17">
        <f t="shared" si="0"/>
        <v>101.35131540446362</v>
      </c>
      <c r="J60" s="24">
        <f xml:space="preserve"> $N$28*B60 + $N$29*C60 + $N$30*D60 + $N$31*E60</f>
        <v>73.094392380249687</v>
      </c>
      <c r="L60" s="2"/>
    </row>
    <row r="61" spans="1:13" x14ac:dyDescent="0.25">
      <c r="A61" s="11">
        <v>44894</v>
      </c>
      <c r="B61" s="15">
        <v>22.69</v>
      </c>
      <c r="C61" s="15">
        <v>1.47</v>
      </c>
      <c r="D61" s="15">
        <v>19.059999999999999</v>
      </c>
      <c r="E61" s="15">
        <v>3.47</v>
      </c>
      <c r="F61" s="15">
        <v>380.35</v>
      </c>
      <c r="G61" s="18">
        <f t="shared" si="1"/>
        <v>-1.7322379990025727E-3</v>
      </c>
      <c r="H61" s="18">
        <f t="shared" si="3"/>
        <v>4.6094517599648555E-3</v>
      </c>
      <c r="I61" s="17">
        <f t="shared" si="0"/>
        <v>101.17575080467111</v>
      </c>
      <c r="J61" s="24">
        <f xml:space="preserve"> $N$28*B61 + $N$29*C61 + $N$30*D61 + $N$31*E61</f>
        <v>73.43131745585039</v>
      </c>
      <c r="L61" s="2"/>
    </row>
    <row r="62" spans="1:13" x14ac:dyDescent="0.25">
      <c r="A62" s="11">
        <v>44895</v>
      </c>
      <c r="B62" s="15">
        <v>22.92</v>
      </c>
      <c r="C62" s="15">
        <v>1.49</v>
      </c>
      <c r="D62" s="15">
        <v>19.850000000000001</v>
      </c>
      <c r="E62" s="15">
        <v>3.78</v>
      </c>
      <c r="F62" s="15">
        <v>392.33</v>
      </c>
      <c r="G62" s="18">
        <f t="shared" si="1"/>
        <v>3.149730511371085E-2</v>
      </c>
      <c r="H62" s="18">
        <f t="shared" si="3"/>
        <v>3.8544904654566947E-2</v>
      </c>
      <c r="I62" s="17">
        <f t="shared" si="0"/>
        <v>104.36251429787461</v>
      </c>
      <c r="J62" s="24">
        <f xml:space="preserve"> $N$28*B62 + $N$29*C62 + $N$30*D62 + $N$31*E62</f>
        <v>76.261720585845381</v>
      </c>
      <c r="L62" s="2"/>
    </row>
    <row r="63" spans="1:13" x14ac:dyDescent="0.25">
      <c r="A63" s="11">
        <v>44896</v>
      </c>
      <c r="B63" s="15">
        <v>22.91</v>
      </c>
      <c r="C63" s="15">
        <v>1.57</v>
      </c>
      <c r="D63" s="15">
        <v>18.989999999999998</v>
      </c>
      <c r="E63" s="15">
        <v>3.52</v>
      </c>
      <c r="F63" s="15">
        <v>392.05</v>
      </c>
      <c r="G63" s="18">
        <f t="shared" si="1"/>
        <v>-7.1368490811296592E-4</v>
      </c>
      <c r="H63" s="18">
        <f t="shared" si="3"/>
        <v>-2.4004612820840765E-2</v>
      </c>
      <c r="I63" s="17">
        <f t="shared" si="0"/>
        <v>104.28803234644749</v>
      </c>
      <c r="J63" s="24">
        <f xml:space="preserve"> $N$28*B63 + $N$29*C63 + $N$30*D63 + $N$31*E63</f>
        <v>74.431087510131022</v>
      </c>
      <c r="L63" s="2"/>
    </row>
    <row r="64" spans="1:13" x14ac:dyDescent="0.25">
      <c r="A64" s="11">
        <v>44897</v>
      </c>
      <c r="B64" s="15">
        <v>22.82</v>
      </c>
      <c r="C64" s="15">
        <v>1.6</v>
      </c>
      <c r="D64" s="15">
        <v>19.14</v>
      </c>
      <c r="E64" s="15">
        <v>3.64</v>
      </c>
      <c r="F64" s="15">
        <v>391.59</v>
      </c>
      <c r="G64" s="18">
        <f t="shared" si="1"/>
        <v>-1.1733197296264208E-3</v>
      </c>
      <c r="H64" s="18">
        <f t="shared" si="3"/>
        <v>1.1627634227177941E-2</v>
      </c>
      <c r="I64" s="17">
        <f t="shared" si="0"/>
        <v>104.16566914053149</v>
      </c>
      <c r="J64" s="24">
        <f xml:space="preserve"> $N$28*B64 + $N$29*C64 + $N$30*D64 + $N$31*E64</f>
        <v>75.296544970829899</v>
      </c>
      <c r="L64" s="2"/>
    </row>
    <row r="65" spans="1:13" x14ac:dyDescent="0.25">
      <c r="A65" s="11">
        <v>44900</v>
      </c>
      <c r="B65" s="15">
        <v>22.64</v>
      </c>
      <c r="C65" s="15">
        <v>1.61</v>
      </c>
      <c r="D65" s="15">
        <v>18.22</v>
      </c>
      <c r="E65" s="15">
        <v>3.47</v>
      </c>
      <c r="F65" s="15">
        <v>384.55</v>
      </c>
      <c r="G65" s="18">
        <f t="shared" si="1"/>
        <v>-1.7977987180469279E-2</v>
      </c>
      <c r="H65" s="18">
        <f t="shared" si="3"/>
        <v>-2.9489774683126968E-2</v>
      </c>
      <c r="I65" s="17">
        <f t="shared" si="0"/>
        <v>102.29298007607801</v>
      </c>
      <c r="J65" s="24">
        <f xml:space="preserve"> $N$28*B65 + $N$29*C65 + $N$30*D65 + $N$31*E65</f>
        <v>73.076066825222185</v>
      </c>
      <c r="L65" s="2"/>
    </row>
    <row r="66" spans="1:13" x14ac:dyDescent="0.25">
      <c r="A66" s="11">
        <v>44901</v>
      </c>
      <c r="B66" s="15">
        <v>22.12</v>
      </c>
      <c r="C66" s="15">
        <v>1.51</v>
      </c>
      <c r="D66" s="15">
        <v>17.88</v>
      </c>
      <c r="E66" s="15">
        <v>3.27</v>
      </c>
      <c r="F66" s="15">
        <v>379.01</v>
      </c>
      <c r="G66" s="18">
        <f t="shared" si="1"/>
        <v>-1.4406449096346474E-2</v>
      </c>
      <c r="H66" s="18">
        <f t="shared" si="3"/>
        <v>-3.4140695668774201E-2</v>
      </c>
      <c r="I66" s="17">
        <f t="shared" si="0"/>
        <v>100.8193014656984</v>
      </c>
      <c r="J66" s="24">
        <f xml:space="preserve"> $N$28*B66 + $N$29*C66 + $N$30*D66 + $N$31*E66</f>
        <v>70.581199067071267</v>
      </c>
      <c r="L66" s="2"/>
    </row>
    <row r="67" spans="1:13" x14ac:dyDescent="0.25">
      <c r="A67" s="11">
        <v>44902</v>
      </c>
      <c r="B67" s="15">
        <v>22.07</v>
      </c>
      <c r="C67" s="15">
        <v>1.41</v>
      </c>
      <c r="D67" s="15">
        <v>17.649999999999999</v>
      </c>
      <c r="E67" s="15">
        <v>3.47</v>
      </c>
      <c r="F67" s="15">
        <v>378.36</v>
      </c>
      <c r="G67" s="18">
        <f t="shared" si="1"/>
        <v>-1.7149943273263579E-3</v>
      </c>
      <c r="H67" s="18">
        <f t="shared" si="3"/>
        <v>-4.9301713869120967E-3</v>
      </c>
      <c r="I67" s="17">
        <f t="shared" si="0"/>
        <v>100.64639693559972</v>
      </c>
      <c r="J67" s="24">
        <f xml:space="preserve"> $N$28*B67 + $N$29*C67 + $N$30*D67 + $N$31*E67</f>
        <v>70.233221658976845</v>
      </c>
      <c r="L67" s="2"/>
      <c r="M67" s="7"/>
    </row>
    <row r="68" spans="1:13" x14ac:dyDescent="0.25">
      <c r="A68" s="11">
        <v>44903</v>
      </c>
      <c r="B68" s="15">
        <v>22.36</v>
      </c>
      <c r="C68" s="15">
        <v>1.37</v>
      </c>
      <c r="D68" s="15">
        <v>18</v>
      </c>
      <c r="E68" s="15">
        <v>3.69</v>
      </c>
      <c r="F68" s="15">
        <v>381.33</v>
      </c>
      <c r="G68" s="18">
        <f t="shared" ref="G68:G131" si="4">F68/F67-1</f>
        <v>7.8496669838248323E-3</v>
      </c>
      <c r="H68" s="18">
        <f t="shared" si="3"/>
        <v>1.9583348738511308E-2</v>
      </c>
      <c r="I68" s="17">
        <f t="shared" ref="I68:I131" si="5">I67*(1+G68)</f>
        <v>101.43643763466604</v>
      </c>
      <c r="J68" s="24">
        <f xml:space="preserve"> $N$28*B68 + $N$29*C68 + $N$30*D68 + $N$31*E68</f>
        <v>71.608623331753748</v>
      </c>
      <c r="L68" s="2"/>
      <c r="M68" s="7"/>
    </row>
    <row r="69" spans="1:13" x14ac:dyDescent="0.25">
      <c r="A69" s="11">
        <v>44904</v>
      </c>
      <c r="B69" s="15">
        <v>21.9</v>
      </c>
      <c r="C69" s="15">
        <v>1.4</v>
      </c>
      <c r="D69" s="15">
        <v>17.75</v>
      </c>
      <c r="E69" s="15">
        <v>3.57</v>
      </c>
      <c r="F69" s="15">
        <v>378.48</v>
      </c>
      <c r="G69" s="18">
        <f t="shared" si="4"/>
        <v>-7.4738415545589909E-3</v>
      </c>
      <c r="H69" s="18">
        <f t="shared" si="3"/>
        <v>-1.4358940280787658E-2</v>
      </c>
      <c r="I69" s="17">
        <f t="shared" si="5"/>
        <v>100.67831777192563</v>
      </c>
      <c r="J69" s="24">
        <f xml:space="preserve"> $N$28*B69 + $N$29*C69 + $N$30*D69 + $N$31*E69</f>
        <v>70.580399385743675</v>
      </c>
      <c r="L69" s="2"/>
    </row>
    <row r="70" spans="1:13" x14ac:dyDescent="0.25">
      <c r="A70" s="11">
        <v>44907</v>
      </c>
      <c r="B70" s="15">
        <v>22.29</v>
      </c>
      <c r="C70" s="15">
        <v>1.41</v>
      </c>
      <c r="D70" s="15">
        <v>17.7</v>
      </c>
      <c r="E70" s="15">
        <v>3.58</v>
      </c>
      <c r="F70" s="15">
        <v>383.93</v>
      </c>
      <c r="G70" s="18">
        <f t="shared" si="4"/>
        <v>1.4399704079475661E-2</v>
      </c>
      <c r="H70" s="18">
        <f t="shared" si="3"/>
        <v>4.9315234696105659E-3</v>
      </c>
      <c r="I70" s="17">
        <f t="shared" si="5"/>
        <v>102.12805575506079</v>
      </c>
      <c r="J70" s="24">
        <f xml:space="preserve"> $N$28*B70 + $N$29*C70 + $N$30*D70 + $N$31*E70</f>
        <v>70.928468281808961</v>
      </c>
      <c r="L70" s="2"/>
      <c r="M70" s="7"/>
    </row>
    <row r="71" spans="1:13" x14ac:dyDescent="0.25">
      <c r="A71" s="11">
        <v>44908</v>
      </c>
      <c r="B71" s="15">
        <v>22.22</v>
      </c>
      <c r="C71" s="15">
        <v>1.35</v>
      </c>
      <c r="D71" s="15">
        <v>17.48</v>
      </c>
      <c r="E71" s="15">
        <v>3.48</v>
      </c>
      <c r="F71" s="15">
        <v>386.84</v>
      </c>
      <c r="G71" s="18">
        <f t="shared" si="4"/>
        <v>7.5795066809052347E-3</v>
      </c>
      <c r="H71" s="18">
        <f t="shared" si="3"/>
        <v>-1.7590004910223001E-2</v>
      </c>
      <c r="I71" s="17">
        <f t="shared" si="5"/>
        <v>102.90213603596413</v>
      </c>
      <c r="J71" s="24">
        <f xml:space="preserve"> $N$28*B71 + $N$29*C71 + $N$30*D71 + $N$31*E71</f>
        <v>69.680836176457348</v>
      </c>
      <c r="L71" s="2"/>
    </row>
    <row r="72" spans="1:13" x14ac:dyDescent="0.25">
      <c r="A72" s="11">
        <v>44909</v>
      </c>
      <c r="B72" s="15">
        <v>21.47</v>
      </c>
      <c r="C72" s="15">
        <v>1.39</v>
      </c>
      <c r="D72" s="15">
        <v>17.07</v>
      </c>
      <c r="E72" s="15">
        <v>3.44</v>
      </c>
      <c r="F72" s="15">
        <v>384.37</v>
      </c>
      <c r="G72" s="18">
        <f t="shared" si="4"/>
        <v>-6.3850687622789559E-3</v>
      </c>
      <c r="H72" s="18">
        <f t="shared" si="3"/>
        <v>-1.6166717594682134E-2</v>
      </c>
      <c r="I72" s="17">
        <f t="shared" si="5"/>
        <v>102.24509882158912</v>
      </c>
      <c r="J72" s="24">
        <f xml:space="preserve"> $N$28*B72 + $N$29*C72 + $N$30*D72 + $N$31*E72</f>
        <v>68.554325776231252</v>
      </c>
      <c r="L72" s="2"/>
    </row>
    <row r="73" spans="1:13" x14ac:dyDescent="0.25">
      <c r="A73" s="11">
        <v>44910</v>
      </c>
      <c r="B73" s="15">
        <v>21.35</v>
      </c>
      <c r="C73" s="15">
        <v>1.32</v>
      </c>
      <c r="D73" s="15">
        <v>16.13</v>
      </c>
      <c r="E73" s="15">
        <v>3.45</v>
      </c>
      <c r="F73" s="15">
        <v>374.96</v>
      </c>
      <c r="G73" s="18">
        <f t="shared" si="4"/>
        <v>-2.4481619273096333E-2</v>
      </c>
      <c r="H73" s="18">
        <f t="shared" si="3"/>
        <v>-3.0284219277221136E-2</v>
      </c>
      <c r="I73" s="17">
        <f t="shared" si="5"/>
        <v>99.741973239698865</v>
      </c>
      <c r="J73" s="24">
        <f xml:space="preserve"> $N$28*B73 + $N$29*C73 + $N$30*D73 + $N$31*E73</f>
        <v>66.47821154202181</v>
      </c>
      <c r="L73" s="2"/>
    </row>
    <row r="74" spans="1:13" x14ac:dyDescent="0.25">
      <c r="A74" s="11">
        <v>44911</v>
      </c>
      <c r="B74" s="15">
        <v>20.77</v>
      </c>
      <c r="C74" s="15">
        <v>1.38</v>
      </c>
      <c r="D74" s="15">
        <v>16.64</v>
      </c>
      <c r="E74" s="15">
        <v>3.49</v>
      </c>
      <c r="F74" s="15">
        <v>370.54</v>
      </c>
      <c r="G74" s="18">
        <f t="shared" si="4"/>
        <v>-1.1787924045231435E-2</v>
      </c>
      <c r="H74" s="18">
        <f t="shared" si="3"/>
        <v>1.4266249767861172E-2</v>
      </c>
      <c r="I74" s="17">
        <f t="shared" si="5"/>
        <v>98.566222435027782</v>
      </c>
      <c r="J74" s="24">
        <f xml:space="preserve"> $N$28*B74 + $N$29*C74 + $N$30*D74 + $N$31*E74</f>
        <v>67.426606312000999</v>
      </c>
      <c r="L74" s="2"/>
    </row>
    <row r="75" spans="1:13" x14ac:dyDescent="0.25">
      <c r="A75" s="11">
        <v>44914</v>
      </c>
      <c r="B75" s="15">
        <v>21.02</v>
      </c>
      <c r="C75" s="15">
        <v>1.33</v>
      </c>
      <c r="D75" s="15">
        <v>15.91</v>
      </c>
      <c r="E75" s="15">
        <v>3.43</v>
      </c>
      <c r="F75" s="15">
        <v>367.4</v>
      </c>
      <c r="G75" s="18">
        <f t="shared" si="4"/>
        <v>-8.4741188535651935E-3</v>
      </c>
      <c r="H75" s="18">
        <f t="shared" si="3"/>
        <v>-2.3327071348608452E-2</v>
      </c>
      <c r="I75" s="17">
        <f t="shared" si="5"/>
        <v>97.730960551166419</v>
      </c>
      <c r="J75" s="24">
        <f xml:space="preserve"> $N$28*B75 + $N$29*C75 + $N$30*D75 + $N$31*E75</f>
        <v>65.85374105576642</v>
      </c>
      <c r="L75" s="2"/>
    </row>
    <row r="76" spans="1:13" x14ac:dyDescent="0.25">
      <c r="A76" s="11">
        <v>44915</v>
      </c>
      <c r="B76" s="15">
        <v>21.01</v>
      </c>
      <c r="C76" s="15">
        <v>1.4</v>
      </c>
      <c r="D76" s="15">
        <v>15.51</v>
      </c>
      <c r="E76" s="15">
        <v>3.44</v>
      </c>
      <c r="F76" s="15">
        <v>367.9</v>
      </c>
      <c r="G76" s="18">
        <f t="shared" si="4"/>
        <v>1.3609145345672147E-3</v>
      </c>
      <c r="H76" s="18">
        <f t="shared" si="3"/>
        <v>-1.4232094018478136E-3</v>
      </c>
      <c r="I76" s="17">
        <f t="shared" si="5"/>
        <v>97.86396403585772</v>
      </c>
      <c r="J76" s="24">
        <f xml:space="preserve"> $N$28*B76 + $N$29*C76 + $N$30*D76 + $N$31*E76</f>
        <v>65.760017392348999</v>
      </c>
      <c r="L76" s="2"/>
      <c r="M76" s="7"/>
    </row>
    <row r="77" spans="1:13" x14ac:dyDescent="0.25">
      <c r="A77" s="11">
        <v>44916</v>
      </c>
      <c r="B77" s="15">
        <v>21.09</v>
      </c>
      <c r="C77" s="15">
        <v>1.34</v>
      </c>
      <c r="D77" s="15">
        <v>15.34</v>
      </c>
      <c r="E77" s="15">
        <v>3.62</v>
      </c>
      <c r="F77" s="15">
        <v>373.4</v>
      </c>
      <c r="G77" s="18">
        <f t="shared" si="4"/>
        <v>1.4949714596357744E-2</v>
      </c>
      <c r="H77" s="18">
        <f t="shared" si="3"/>
        <v>1.0266103623537415E-3</v>
      </c>
      <c r="I77" s="17">
        <f t="shared" si="5"/>
        <v>99.327002367462015</v>
      </c>
      <c r="J77" s="24">
        <f xml:space="preserve"> $N$28*B77 + $N$29*C77 + $N$30*D77 + $N$31*E77</f>
        <v>65.82752730763255</v>
      </c>
      <c r="L77" s="2"/>
      <c r="M77" s="7"/>
    </row>
    <row r="78" spans="1:13" x14ac:dyDescent="0.25">
      <c r="A78" s="11">
        <v>44917</v>
      </c>
      <c r="B78" s="15">
        <v>20.51</v>
      </c>
      <c r="C78" s="15">
        <v>1.1299999999999999</v>
      </c>
      <c r="D78" s="15">
        <v>14.49</v>
      </c>
      <c r="E78" s="15">
        <v>3.55</v>
      </c>
      <c r="F78" s="15">
        <v>368.07</v>
      </c>
      <c r="G78" s="18">
        <f t="shared" si="4"/>
        <v>-1.427423674343864E-2</v>
      </c>
      <c r="H78" s="18">
        <f t="shared" si="3"/>
        <v>-5.5464070498017493E-2</v>
      </c>
      <c r="I78" s="17">
        <f t="shared" si="5"/>
        <v>97.909185220652773</v>
      </c>
      <c r="J78" s="24">
        <f xml:space="preserve"> $N$28*B78 + $N$29*C78 + $N$30*D78 + $N$31*E78</f>
        <v>62.176464692331848</v>
      </c>
      <c r="L78" s="2"/>
      <c r="M78" s="7"/>
    </row>
    <row r="79" spans="1:13" x14ac:dyDescent="0.25">
      <c r="A79" s="11">
        <v>44918</v>
      </c>
      <c r="B79" s="15">
        <v>21.33</v>
      </c>
      <c r="C79" s="15">
        <v>1.19</v>
      </c>
      <c r="D79" s="15">
        <v>14.4</v>
      </c>
      <c r="E79" s="15">
        <v>3.56</v>
      </c>
      <c r="F79" s="15">
        <v>370.19</v>
      </c>
      <c r="G79" s="18">
        <f t="shared" si="4"/>
        <v>5.7597739560408812E-3</v>
      </c>
      <c r="H79" s="18">
        <f t="shared" si="3"/>
        <v>1.6063238779861821E-2</v>
      </c>
      <c r="I79" s="17">
        <f t="shared" si="5"/>
        <v>98.473119995743872</v>
      </c>
      <c r="J79" s="24">
        <f xml:space="preserve"> $N$28*B79 + $N$29*C79 + $N$30*D79 + $N$31*E79</f>
        <v>63.175220091172427</v>
      </c>
      <c r="L79" s="2"/>
    </row>
    <row r="80" spans="1:13" x14ac:dyDescent="0.25">
      <c r="A80" s="11">
        <v>44923</v>
      </c>
      <c r="B80" s="15">
        <v>19.98</v>
      </c>
      <c r="C80" s="15">
        <v>1.06</v>
      </c>
      <c r="D80" s="15">
        <v>12.91</v>
      </c>
      <c r="E80" s="15">
        <v>3.48</v>
      </c>
      <c r="F80" s="15">
        <v>364.15</v>
      </c>
      <c r="G80" s="18">
        <f t="shared" si="4"/>
        <v>-1.6315945865636672E-2</v>
      </c>
      <c r="H80" s="18">
        <f t="shared" ref="H80:H143" si="6">(J80/J79)-1</f>
        <v>-7.516108610221639E-2</v>
      </c>
      <c r="I80" s="17">
        <f t="shared" si="5"/>
        <v>96.866437900672977</v>
      </c>
      <c r="J80" s="24">
        <f xml:space="preserve"> $N$28*B80 + $N$29*C80 + $N$30*D80 + $N$31*E80</f>
        <v>58.426901934373348</v>
      </c>
      <c r="L80" s="2"/>
    </row>
    <row r="81" spans="1:13" x14ac:dyDescent="0.25">
      <c r="A81" s="11">
        <v>44924</v>
      </c>
      <c r="B81" s="15">
        <v>20.58</v>
      </c>
      <c r="C81" s="15">
        <v>1.1000000000000001</v>
      </c>
      <c r="D81" s="15">
        <v>13.84</v>
      </c>
      <c r="E81" s="15">
        <v>3.48</v>
      </c>
      <c r="F81" s="15">
        <v>370.7</v>
      </c>
      <c r="G81" s="18">
        <f t="shared" si="4"/>
        <v>1.7987093230811491E-2</v>
      </c>
      <c r="H81" s="18">
        <f t="shared" si="6"/>
        <v>3.8795816058489807E-2</v>
      </c>
      <c r="I81" s="17">
        <f t="shared" si="5"/>
        <v>98.60878355012899</v>
      </c>
      <c r="J81" s="24">
        <f xml:space="preserve"> $N$28*B81 + $N$29*C81 + $N$30*D81 + $N$31*E81</f>
        <v>60.69362127468672</v>
      </c>
      <c r="L81" s="2"/>
    </row>
    <row r="82" spans="1:13" x14ac:dyDescent="0.25">
      <c r="A82" s="11">
        <v>44925</v>
      </c>
      <c r="B82" s="15">
        <v>20.83</v>
      </c>
      <c r="C82" s="15">
        <v>1.25</v>
      </c>
      <c r="D82" s="15">
        <v>13.68</v>
      </c>
      <c r="E82" s="15">
        <v>3.51</v>
      </c>
      <c r="F82" s="15">
        <v>369.73</v>
      </c>
      <c r="G82" s="18">
        <f t="shared" si="4"/>
        <v>-2.616671162665174E-3</v>
      </c>
      <c r="H82" s="18">
        <f t="shared" si="6"/>
        <v>1.9244553958162935E-2</v>
      </c>
      <c r="I82" s="17">
        <f t="shared" si="5"/>
        <v>98.350756789827869</v>
      </c>
      <c r="J82" s="24">
        <f xml:space="preserve"> $N$28*B82 + $N$29*C82 + $N$30*D82 + $N$31*E82</f>
        <v>61.861642944223739</v>
      </c>
      <c r="L82" s="2"/>
    </row>
    <row r="83" spans="1:13" x14ac:dyDescent="0.25">
      <c r="A83" s="11">
        <v>44929</v>
      </c>
      <c r="B83" s="15">
        <v>20.2</v>
      </c>
      <c r="C83" s="15">
        <v>1.19</v>
      </c>
      <c r="D83" s="15">
        <v>13.73</v>
      </c>
      <c r="E83" s="15">
        <v>3.45</v>
      </c>
      <c r="F83" s="15">
        <v>368.17</v>
      </c>
      <c r="G83" s="18">
        <f t="shared" si="4"/>
        <v>-4.2192951613339025E-3</v>
      </c>
      <c r="H83" s="18">
        <f t="shared" si="6"/>
        <v>-1.7916749291880918E-2</v>
      </c>
      <c r="I83" s="17">
        <f t="shared" si="5"/>
        <v>97.935785917591019</v>
      </c>
      <c r="J83" s="24">
        <f xml:space="preserve"> $N$28*B83 + $N$29*C83 + $N$30*D83 + $N$31*E83</f>
        <v>60.753283396808229</v>
      </c>
      <c r="L83" s="2"/>
    </row>
    <row r="84" spans="1:13" x14ac:dyDescent="0.25">
      <c r="A84" s="11">
        <v>44930</v>
      </c>
      <c r="B84" s="15">
        <v>19.850000000000001</v>
      </c>
      <c r="C84" s="15">
        <v>1.28</v>
      </c>
      <c r="D84" s="15">
        <v>14.35</v>
      </c>
      <c r="E84" s="15">
        <v>3.55</v>
      </c>
      <c r="F84" s="15">
        <v>371.01</v>
      </c>
      <c r="G84" s="18">
        <f t="shared" si="4"/>
        <v>7.7138278512642877E-3</v>
      </c>
      <c r="H84" s="18">
        <f t="shared" si="6"/>
        <v>2.912408202533312E-2</v>
      </c>
      <c r="I84" s="17">
        <f t="shared" si="5"/>
        <v>98.691245710637588</v>
      </c>
      <c r="J84" s="24">
        <f xml:space="preserve"> $N$28*B84 + $N$29*C84 + $N$30*D84 + $N$31*E84</f>
        <v>62.522667005765179</v>
      </c>
      <c r="L84" s="2"/>
      <c r="M84" s="7"/>
    </row>
    <row r="85" spans="1:13" x14ac:dyDescent="0.25">
      <c r="A85" s="11">
        <v>44931</v>
      </c>
      <c r="B85" s="15">
        <v>19.690000000000001</v>
      </c>
      <c r="C85" s="15">
        <v>1.32</v>
      </c>
      <c r="D85" s="15">
        <v>14.11</v>
      </c>
      <c r="E85" s="15">
        <v>3.58</v>
      </c>
      <c r="F85" s="15">
        <v>366.78</v>
      </c>
      <c r="G85" s="18">
        <f t="shared" si="4"/>
        <v>-1.140130993773758E-2</v>
      </c>
      <c r="H85" s="18">
        <f t="shared" si="6"/>
        <v>-1.5953118174655279E-3</v>
      </c>
      <c r="I85" s="17">
        <f t="shared" si="5"/>
        <v>97.566036230149194</v>
      </c>
      <c r="J85" s="24">
        <f xml:space="preserve"> $N$28*B85 + $N$29*C85 + $N$30*D85 + $N$31*E85</f>
        <v>62.422923856231421</v>
      </c>
      <c r="L85" s="2"/>
    </row>
    <row r="86" spans="1:13" x14ac:dyDescent="0.25">
      <c r="A86" s="11">
        <v>44932</v>
      </c>
      <c r="B86" s="15">
        <v>19.84</v>
      </c>
      <c r="C86" s="15">
        <v>1.28</v>
      </c>
      <c r="D86" s="15">
        <v>13.87</v>
      </c>
      <c r="E86" s="15">
        <v>3.72</v>
      </c>
      <c r="F86" s="15">
        <v>375.19</v>
      </c>
      <c r="G86" s="18">
        <f t="shared" si="4"/>
        <v>2.2929276405474708E-2</v>
      </c>
      <c r="H86" s="18">
        <f t="shared" si="6"/>
        <v>-1.7763591589892158E-6</v>
      </c>
      <c r="I86" s="17">
        <f t="shared" si="5"/>
        <v>99.803154842656838</v>
      </c>
      <c r="J86" s="24">
        <f xml:space="preserve"> $N$28*B86 + $N$29*C86 + $N$30*D86 + $N$31*E86</f>
        <v>62.422812970698899</v>
      </c>
      <c r="L86" s="2"/>
    </row>
    <row r="87" spans="1:13" x14ac:dyDescent="0.25">
      <c r="A87" s="11">
        <v>44935</v>
      </c>
      <c r="B87" s="15">
        <v>19.79</v>
      </c>
      <c r="C87" s="15">
        <v>1.32</v>
      </c>
      <c r="D87" s="15">
        <v>13.66</v>
      </c>
      <c r="E87" s="15">
        <v>3.82</v>
      </c>
      <c r="F87" s="15">
        <v>374.97</v>
      </c>
      <c r="G87" s="18">
        <f t="shared" si="4"/>
        <v>-5.8636957274971202E-4</v>
      </c>
      <c r="H87" s="18">
        <f t="shared" si="6"/>
        <v>5.0552622265298552E-3</v>
      </c>
      <c r="I87" s="17">
        <f t="shared" si="5"/>
        <v>99.744633309392682</v>
      </c>
      <c r="J87" s="24">
        <f xml:space="preserve"> $N$28*B87 + $N$29*C87 + $N$30*D87 + $N$31*E87</f>
        <v>62.738376659183416</v>
      </c>
      <c r="L87" s="2"/>
    </row>
    <row r="88" spans="1:13" x14ac:dyDescent="0.25">
      <c r="A88" s="11">
        <v>44936</v>
      </c>
      <c r="B88" s="15">
        <v>19.77</v>
      </c>
      <c r="C88" s="15">
        <v>1.63</v>
      </c>
      <c r="D88" s="15">
        <v>14.65</v>
      </c>
      <c r="E88" s="15">
        <v>4</v>
      </c>
      <c r="F88" s="15">
        <v>377.6</v>
      </c>
      <c r="G88" s="18">
        <f t="shared" si="4"/>
        <v>7.0138944448889795E-3</v>
      </c>
      <c r="H88" s="18">
        <f t="shared" si="6"/>
        <v>7.274354978497799E-2</v>
      </c>
      <c r="I88" s="17">
        <f t="shared" si="5"/>
        <v>100.44423163886891</v>
      </c>
      <c r="J88" s="24">
        <f xml:space="preserve"> $N$28*B88 + $N$29*C88 + $N$30*D88 + $N$31*E88</f>
        <v>67.302188885119421</v>
      </c>
      <c r="L88" s="2"/>
    </row>
    <row r="89" spans="1:13" x14ac:dyDescent="0.25">
      <c r="A89" s="11">
        <v>44937</v>
      </c>
      <c r="B89" s="15">
        <v>19.84</v>
      </c>
      <c r="C89" s="15">
        <v>1.53</v>
      </c>
      <c r="D89" s="15">
        <v>15.6</v>
      </c>
      <c r="E89" s="15">
        <v>3.9</v>
      </c>
      <c r="F89" s="15">
        <v>382.38</v>
      </c>
      <c r="G89" s="18">
        <f t="shared" si="4"/>
        <v>1.2658898305084598E-2</v>
      </c>
      <c r="H89" s="18">
        <f t="shared" si="6"/>
        <v>6.5922459397043109E-3</v>
      </c>
      <c r="I89" s="17">
        <f t="shared" si="5"/>
        <v>101.71574495251771</v>
      </c>
      <c r="J89" s="24">
        <f xml:space="preserve"> $N$28*B89 + $N$29*C89 + $N$30*D89 + $N$31*E89</f>
        <v>67.745861466530556</v>
      </c>
      <c r="L89" s="2"/>
    </row>
    <row r="90" spans="1:13" x14ac:dyDescent="0.25">
      <c r="A90" s="11">
        <v>44938</v>
      </c>
      <c r="B90" s="15">
        <v>20.54</v>
      </c>
      <c r="C90" s="15">
        <v>1.67</v>
      </c>
      <c r="D90" s="15">
        <v>16.510000000000002</v>
      </c>
      <c r="E90" s="15">
        <v>3.95</v>
      </c>
      <c r="F90" s="15">
        <v>383.77</v>
      </c>
      <c r="G90" s="18">
        <f t="shared" si="4"/>
        <v>3.6351273602175382E-3</v>
      </c>
      <c r="H90" s="18">
        <f t="shared" si="6"/>
        <v>4.7968323287942871E-2</v>
      </c>
      <c r="I90" s="17">
        <f t="shared" si="5"/>
        <v>102.08549463995952</v>
      </c>
      <c r="J90" s="24">
        <f xml:space="preserve"> $N$28*B90 + $N$29*C90 + $N$30*D90 + $N$31*E90</f>
        <v>70.995516850777278</v>
      </c>
      <c r="L90" s="2"/>
    </row>
    <row r="91" spans="1:13" x14ac:dyDescent="0.25">
      <c r="A91" s="11">
        <v>44939</v>
      </c>
      <c r="B91" s="15">
        <v>20.86</v>
      </c>
      <c r="C91" s="15">
        <v>1.83</v>
      </c>
      <c r="D91" s="15">
        <v>16.39</v>
      </c>
      <c r="E91" s="15">
        <v>4.04</v>
      </c>
      <c r="F91" s="15">
        <v>385.26</v>
      </c>
      <c r="G91" s="18">
        <f t="shared" si="4"/>
        <v>3.8825338093129158E-3</v>
      </c>
      <c r="H91" s="18">
        <f t="shared" si="6"/>
        <v>2.2547757236198507E-2</v>
      </c>
      <c r="I91" s="17">
        <f t="shared" si="5"/>
        <v>102.48184502433959</v>
      </c>
      <c r="J91" s="24">
        <f xml:space="preserve"> $N$28*B91 + $N$29*C91 + $N$30*D91 + $N$31*E91</f>
        <v>72.596306529587039</v>
      </c>
      <c r="L91" s="2"/>
    </row>
    <row r="92" spans="1:13" x14ac:dyDescent="0.25">
      <c r="A92" s="11">
        <v>44943</v>
      </c>
      <c r="B92" s="15">
        <v>20.6</v>
      </c>
      <c r="C92" s="15">
        <v>1.95</v>
      </c>
      <c r="D92" s="15">
        <v>16.559999999999999</v>
      </c>
      <c r="E92" s="15">
        <v>4.04</v>
      </c>
      <c r="F92" s="15">
        <v>384.56</v>
      </c>
      <c r="G92" s="18">
        <f t="shared" si="4"/>
        <v>-1.8169547837822986E-3</v>
      </c>
      <c r="H92" s="18">
        <f t="shared" si="6"/>
        <v>1.3011247010332738E-2</v>
      </c>
      <c r="I92" s="17">
        <f t="shared" si="5"/>
        <v>102.29564014577178</v>
      </c>
      <c r="J92" s="24">
        <f xml:space="preserve"> $N$28*B92 + $N$29*C92 + $N$30*D92 + $N$31*E92</f>
        <v>73.540875005881333</v>
      </c>
      <c r="L92" s="2"/>
    </row>
    <row r="93" spans="1:13" x14ac:dyDescent="0.25">
      <c r="A93" s="11">
        <v>44944</v>
      </c>
      <c r="B93" s="15">
        <v>20.51</v>
      </c>
      <c r="C93" s="15">
        <v>1.92</v>
      </c>
      <c r="D93" s="15">
        <v>15.83</v>
      </c>
      <c r="E93" s="15">
        <v>3.85</v>
      </c>
      <c r="F93" s="15">
        <v>378.48</v>
      </c>
      <c r="G93" s="18">
        <f t="shared" si="4"/>
        <v>-1.5810276679841806E-2</v>
      </c>
      <c r="H93" s="18">
        <f t="shared" si="6"/>
        <v>-3.015279139015159E-2</v>
      </c>
      <c r="I93" s="17">
        <f t="shared" si="5"/>
        <v>100.67831777192561</v>
      </c>
      <c r="J93" s="24">
        <f xml:space="preserve"> $N$28*B93 + $N$29*C93 + $N$30*D93 + $N$31*E93</f>
        <v>71.323412343179783</v>
      </c>
      <c r="L93" s="2"/>
      <c r="M93" s="7"/>
    </row>
    <row r="94" spans="1:13" x14ac:dyDescent="0.25">
      <c r="A94" s="11">
        <v>44945</v>
      </c>
      <c r="B94" s="15">
        <v>20.94</v>
      </c>
      <c r="C94" s="15">
        <v>1.87</v>
      </c>
      <c r="D94" s="15">
        <v>15.12</v>
      </c>
      <c r="E94" s="15">
        <v>3.83</v>
      </c>
      <c r="F94" s="15">
        <v>375.73</v>
      </c>
      <c r="G94" s="18">
        <f t="shared" si="4"/>
        <v>-7.2659057281758699E-3</v>
      </c>
      <c r="H94" s="18">
        <f t="shared" si="6"/>
        <v>-1.7335517968914749E-2</v>
      </c>
      <c r="I94" s="17">
        <f t="shared" si="5"/>
        <v>99.946798606123465</v>
      </c>
      <c r="J94" s="24">
        <f xml:space="preserve"> $N$28*B94 + $N$29*C94 + $N$30*D94 + $N$31*E94</f>
        <v>70.08698404690027</v>
      </c>
      <c r="L94" s="2"/>
    </row>
    <row r="95" spans="1:13" x14ac:dyDescent="0.25">
      <c r="A95" s="11">
        <v>44946</v>
      </c>
      <c r="B95" s="15">
        <v>21.45</v>
      </c>
      <c r="C95" s="15">
        <v>1.98</v>
      </c>
      <c r="D95" s="15">
        <v>14.82</v>
      </c>
      <c r="E95" s="15">
        <v>4.04</v>
      </c>
      <c r="F95" s="15">
        <v>382.73</v>
      </c>
      <c r="G95" s="18">
        <f t="shared" si="4"/>
        <v>1.8630399488994698E-2</v>
      </c>
      <c r="H95" s="18">
        <f t="shared" si="6"/>
        <v>2.2484628980404375E-2</v>
      </c>
      <c r="I95" s="17">
        <f t="shared" si="5"/>
        <v>101.80884739180165</v>
      </c>
      <c r="J95" s="24">
        <f xml:space="preserve"> $N$28*B95 + $N$29*C95 + $N$30*D95 + $N$31*E95</f>
        <v>71.662863879550343</v>
      </c>
      <c r="L95" s="2"/>
    </row>
    <row r="96" spans="1:13" x14ac:dyDescent="0.25">
      <c r="A96" s="11">
        <v>44949</v>
      </c>
      <c r="B96" s="15">
        <v>21.76</v>
      </c>
      <c r="C96" s="15">
        <v>2.17</v>
      </c>
      <c r="D96" s="15">
        <v>15.46</v>
      </c>
      <c r="E96" s="15">
        <v>4.03</v>
      </c>
      <c r="F96" s="15">
        <v>387.32</v>
      </c>
      <c r="G96" s="18">
        <f t="shared" si="4"/>
        <v>1.1992788649962005E-2</v>
      </c>
      <c r="H96" s="18">
        <f t="shared" si="6"/>
        <v>3.6723440411530639E-2</v>
      </c>
      <c r="I96" s="17">
        <f t="shared" si="5"/>
        <v>103.02981938126776</v>
      </c>
      <c r="J96" s="24">
        <f xml:space="preserve"> $N$28*B96 + $N$29*C96 + $N$30*D96 + $N$31*E96</f>
        <v>74.294570790950644</v>
      </c>
      <c r="L96" s="2"/>
    </row>
    <row r="97" spans="1:13" x14ac:dyDescent="0.25">
      <c r="A97" s="11">
        <v>44950</v>
      </c>
      <c r="B97" s="15">
        <v>21.46</v>
      </c>
      <c r="C97" s="15">
        <v>2.19</v>
      </c>
      <c r="D97" s="15">
        <v>15.04</v>
      </c>
      <c r="E97" s="15">
        <v>3.86</v>
      </c>
      <c r="F97" s="15">
        <v>386.9</v>
      </c>
      <c r="G97" s="18">
        <f t="shared" si="4"/>
        <v>-1.0843746772695173E-3</v>
      </c>
      <c r="H97" s="18">
        <f t="shared" si="6"/>
        <v>-1.9431004443095201E-2</v>
      </c>
      <c r="I97" s="17">
        <f t="shared" si="5"/>
        <v>102.91809645412705</v>
      </c>
      <c r="J97" s="24">
        <f xml:space="preserve"> $N$28*B97 + $N$29*C97 + $N$30*D97 + $N$31*E97</f>
        <v>72.850952655813828</v>
      </c>
      <c r="L97" s="2"/>
    </row>
    <row r="98" spans="1:13" x14ac:dyDescent="0.25">
      <c r="A98" s="11">
        <v>44951</v>
      </c>
      <c r="B98" s="15">
        <v>21.43</v>
      </c>
      <c r="C98" s="15">
        <v>2.16</v>
      </c>
      <c r="D98" s="15">
        <v>15.05</v>
      </c>
      <c r="E98" s="15">
        <v>3.49</v>
      </c>
      <c r="F98" s="15">
        <v>387.05</v>
      </c>
      <c r="G98" s="18">
        <f t="shared" si="4"/>
        <v>3.8769707934882547E-4</v>
      </c>
      <c r="H98" s="18">
        <f t="shared" si="6"/>
        <v>-2.3348304057544844E-2</v>
      </c>
      <c r="I98" s="17">
        <f t="shared" si="5"/>
        <v>102.95799749953446</v>
      </c>
      <c r="J98" s="24">
        <f xml:space="preserve"> $N$28*B98 + $N$29*C98 + $N$30*D98 + $N$31*E98</f>
        <v>71.150006462324086</v>
      </c>
      <c r="L98" s="2"/>
    </row>
    <row r="99" spans="1:13" x14ac:dyDescent="0.25">
      <c r="A99" s="11">
        <v>44952</v>
      </c>
      <c r="B99" s="15">
        <v>21.28</v>
      </c>
      <c r="C99" s="15">
        <v>2.1800000000000002</v>
      </c>
      <c r="D99" s="15">
        <v>14.87</v>
      </c>
      <c r="E99" s="15">
        <v>3.47</v>
      </c>
      <c r="F99" s="15">
        <v>391.3</v>
      </c>
      <c r="G99" s="18">
        <f t="shared" si="4"/>
        <v>1.098049347629515E-2</v>
      </c>
      <c r="H99" s="18">
        <f t="shared" si="6"/>
        <v>-4.8017984705669425E-3</v>
      </c>
      <c r="I99" s="17">
        <f t="shared" si="5"/>
        <v>104.08852711941051</v>
      </c>
      <c r="J99" s="24">
        <f xml:space="preserve"> $N$28*B99 + $N$29*C99 + $N$30*D99 + $N$31*E99</f>
        <v>70.808358470112466</v>
      </c>
      <c r="L99" s="2"/>
    </row>
    <row r="100" spans="1:13" x14ac:dyDescent="0.25">
      <c r="A100" s="11">
        <v>44953</v>
      </c>
      <c r="B100" s="15">
        <v>21.37</v>
      </c>
      <c r="C100" s="15">
        <v>2.09</v>
      </c>
      <c r="D100" s="15">
        <v>15.15</v>
      </c>
      <c r="E100" s="15">
        <v>3.55</v>
      </c>
      <c r="F100" s="15">
        <v>392.2</v>
      </c>
      <c r="G100" s="18">
        <f t="shared" si="4"/>
        <v>2.3000255558394134E-3</v>
      </c>
      <c r="H100" s="18">
        <f t="shared" si="6"/>
        <v>2.503649764074467E-3</v>
      </c>
      <c r="I100" s="17">
        <f t="shared" si="5"/>
        <v>104.32793339185484</v>
      </c>
      <c r="J100" s="24">
        <f xml:space="preserve"> $N$28*B100 + $N$29*C100 + $N$30*D100 + $N$31*E100</f>
        <v>70.985637800090672</v>
      </c>
      <c r="L100" s="2"/>
    </row>
    <row r="101" spans="1:13" x14ac:dyDescent="0.25">
      <c r="A101" s="11">
        <v>44956</v>
      </c>
      <c r="B101" s="15">
        <v>21.1</v>
      </c>
      <c r="C101" s="15">
        <v>2.09</v>
      </c>
      <c r="D101" s="15">
        <v>15.3</v>
      </c>
      <c r="E101" s="15">
        <v>3.58</v>
      </c>
      <c r="F101" s="15">
        <v>387.28</v>
      </c>
      <c r="G101" s="18">
        <f t="shared" si="4"/>
        <v>-1.2544620091789915E-2</v>
      </c>
      <c r="H101" s="18">
        <f t="shared" si="6"/>
        <v>1.9933692751152865E-3</v>
      </c>
      <c r="I101" s="17">
        <f t="shared" si="5"/>
        <v>103.01917910249246</v>
      </c>
      <c r="J101" s="24">
        <f xml:space="preserve"> $N$28*B101 + $N$29*C101 + $N$30*D101 + $N$31*E101</f>
        <v>71.127138389455837</v>
      </c>
      <c r="L101" s="2"/>
    </row>
    <row r="102" spans="1:13" x14ac:dyDescent="0.25">
      <c r="A102" s="11">
        <v>44957</v>
      </c>
      <c r="B102" s="15">
        <v>21.43</v>
      </c>
      <c r="C102" s="15">
        <v>2.14</v>
      </c>
      <c r="D102" s="15">
        <v>16.28</v>
      </c>
      <c r="E102" s="15">
        <v>3.53</v>
      </c>
      <c r="F102" s="15">
        <v>392.98</v>
      </c>
      <c r="G102" s="18">
        <f t="shared" si="4"/>
        <v>1.4718033464160341E-2</v>
      </c>
      <c r="H102" s="18">
        <f t="shared" si="6"/>
        <v>2.8166610097766442E-2</v>
      </c>
      <c r="I102" s="17">
        <f t="shared" si="5"/>
        <v>104.53541882797327</v>
      </c>
      <c r="J102" s="24">
        <f xml:space="preserve"> $N$28*B102 + $N$29*C102 + $N$30*D102 + $N$31*E102</f>
        <v>73.130548763841517</v>
      </c>
      <c r="L102" s="2"/>
      <c r="M102" s="7"/>
    </row>
    <row r="103" spans="1:13" x14ac:dyDescent="0.25">
      <c r="A103" s="11">
        <v>44958</v>
      </c>
      <c r="B103" s="15">
        <v>21.74</v>
      </c>
      <c r="C103" s="15">
        <v>2.14</v>
      </c>
      <c r="D103" s="15">
        <v>16.7</v>
      </c>
      <c r="E103" s="15">
        <v>3.61</v>
      </c>
      <c r="F103" s="15">
        <v>397.15</v>
      </c>
      <c r="G103" s="18">
        <f t="shared" si="4"/>
        <v>1.0611227034454496E-2</v>
      </c>
      <c r="H103" s="18">
        <f t="shared" si="6"/>
        <v>1.6964973174431242E-2</v>
      </c>
      <c r="I103" s="17">
        <f t="shared" si="5"/>
        <v>105.64466789029869</v>
      </c>
      <c r="J103" s="24">
        <f xml:space="preserve"> $N$28*B103 + $N$29*C103 + $N$30*D103 + $N$31*E103</f>
        <v>74.371206561851523</v>
      </c>
      <c r="L103" s="2"/>
    </row>
    <row r="104" spans="1:13" x14ac:dyDescent="0.25">
      <c r="A104" s="11">
        <v>44959</v>
      </c>
      <c r="B104" s="15">
        <v>21.18</v>
      </c>
      <c r="C104" s="15">
        <v>2.4300000000000002</v>
      </c>
      <c r="D104" s="15">
        <v>18.829999999999998</v>
      </c>
      <c r="E104" s="15">
        <v>3.6</v>
      </c>
      <c r="F104" s="15">
        <v>402.93</v>
      </c>
      <c r="G104" s="18">
        <f t="shared" si="4"/>
        <v>1.4553695077426765E-2</v>
      </c>
      <c r="H104" s="18">
        <f t="shared" si="6"/>
        <v>6.7894110161552668E-2</v>
      </c>
      <c r="I104" s="17">
        <f t="shared" si="5"/>
        <v>107.18218817333012</v>
      </c>
      <c r="J104" s="24">
        <f xml:space="preserve"> $N$28*B104 + $N$29*C104 + $N$30*D104 + $N$31*E104</f>
        <v>79.420573453009453</v>
      </c>
      <c r="L104" s="2"/>
    </row>
    <row r="105" spans="1:13" x14ac:dyDescent="0.25">
      <c r="A105" s="11">
        <v>44960</v>
      </c>
      <c r="B105" s="15">
        <v>21.07</v>
      </c>
      <c r="C105" s="15">
        <v>2.2400000000000002</v>
      </c>
      <c r="D105" s="15">
        <v>18.36</v>
      </c>
      <c r="E105" s="15">
        <v>3.38</v>
      </c>
      <c r="F105" s="15">
        <v>398.65</v>
      </c>
      <c r="G105" s="18">
        <f t="shared" si="4"/>
        <v>-1.0622192440374323E-2</v>
      </c>
      <c r="H105" s="18">
        <f t="shared" si="6"/>
        <v>-3.9200719075537682E-2</v>
      </c>
      <c r="I105" s="17">
        <f t="shared" si="5"/>
        <v>106.04367834437259</v>
      </c>
      <c r="J105" s="24">
        <f xml:space="preserve"> $N$28*B105 + $N$29*C105 + $N$30*D105 + $N$31*E105</f>
        <v>76.307229864259924</v>
      </c>
      <c r="L105" s="2"/>
    </row>
    <row r="106" spans="1:13" x14ac:dyDescent="0.25">
      <c r="A106" s="11">
        <v>44963</v>
      </c>
      <c r="B106" s="15">
        <v>20.9</v>
      </c>
      <c r="C106" s="15">
        <v>2.21</v>
      </c>
      <c r="D106" s="15">
        <v>18.13</v>
      </c>
      <c r="E106" s="15">
        <v>3.28</v>
      </c>
      <c r="F106" s="15">
        <v>396.21</v>
      </c>
      <c r="G106" s="18">
        <f t="shared" si="4"/>
        <v>-6.1206572181111696E-3</v>
      </c>
      <c r="H106" s="18">
        <f t="shared" si="6"/>
        <v>-1.4726753680316618E-2</v>
      </c>
      <c r="I106" s="17">
        <f t="shared" si="5"/>
        <v>105.39462133907905</v>
      </c>
      <c r="J106" s="24">
        <f xml:space="preserve"> $N$28*B106 + $N$29*C106 + $N$30*D106 + $N$31*E106</f>
        <v>75.183472086021666</v>
      </c>
      <c r="L106" s="2"/>
      <c r="M106" s="7"/>
    </row>
    <row r="107" spans="1:13" x14ac:dyDescent="0.25">
      <c r="A107" s="11">
        <v>44964</v>
      </c>
      <c r="B107" s="15">
        <v>21.72</v>
      </c>
      <c r="C107" s="15">
        <v>2.14</v>
      </c>
      <c r="D107" s="15">
        <v>18.170000000000002</v>
      </c>
      <c r="E107" s="15">
        <v>3.31</v>
      </c>
      <c r="F107" s="15">
        <v>401.4</v>
      </c>
      <c r="G107" s="18">
        <f t="shared" si="4"/>
        <v>1.3099114106155829E-2</v>
      </c>
      <c r="H107" s="18">
        <f t="shared" si="6"/>
        <v>4.3958623786994888E-3</v>
      </c>
      <c r="I107" s="17">
        <f t="shared" si="5"/>
        <v>106.77519751017473</v>
      </c>
      <c r="J107" s="24">
        <f xml:space="preserve"> $N$28*B107 + $N$29*C107 + $N$30*D107 + $N$31*E107</f>
        <v>75.513968282464617</v>
      </c>
      <c r="L107" s="2"/>
      <c r="M107" s="7"/>
    </row>
    <row r="108" spans="1:13" x14ac:dyDescent="0.25">
      <c r="A108" s="11">
        <v>44965</v>
      </c>
      <c r="B108" s="15">
        <v>21.43</v>
      </c>
      <c r="C108" s="15">
        <v>2.08</v>
      </c>
      <c r="D108" s="15">
        <v>17.309999999999999</v>
      </c>
      <c r="E108" s="15">
        <v>3.2</v>
      </c>
      <c r="F108" s="15">
        <v>397.01</v>
      </c>
      <c r="G108" s="18">
        <f t="shared" si="4"/>
        <v>-1.093672147483804E-2</v>
      </c>
      <c r="H108" s="18">
        <f t="shared" si="6"/>
        <v>-3.2963657207721098E-2</v>
      </c>
      <c r="I108" s="17">
        <f t="shared" si="5"/>
        <v>105.60742691458513</v>
      </c>
      <c r="J108" s="24">
        <f xml:space="preserve"> $N$28*B108 + $N$29*C108 + $N$30*D108 + $N$31*E108</f>
        <v>73.024751717606733</v>
      </c>
      <c r="L108" s="2"/>
    </row>
    <row r="109" spans="1:13" x14ac:dyDescent="0.25">
      <c r="A109" s="11">
        <v>44966</v>
      </c>
      <c r="B109" s="15">
        <v>21.31</v>
      </c>
      <c r="C109" s="15">
        <v>1.86</v>
      </c>
      <c r="D109" s="15">
        <v>16.53</v>
      </c>
      <c r="E109" s="15">
        <v>3.23</v>
      </c>
      <c r="F109" s="15">
        <v>393.57</v>
      </c>
      <c r="G109" s="18">
        <f t="shared" si="4"/>
        <v>-8.6647691493917378E-3</v>
      </c>
      <c r="H109" s="18">
        <f t="shared" si="6"/>
        <v>-3.8937774101517664E-2</v>
      </c>
      <c r="I109" s="17">
        <f t="shared" si="5"/>
        <v>104.69236293990899</v>
      </c>
      <c r="J109" s="24">
        <f xml:space="preserve"> $N$28*B109 + $N$29*C109 + $N$30*D109 + $N$31*E109</f>
        <v>70.181330431407147</v>
      </c>
      <c r="L109" s="2"/>
    </row>
    <row r="110" spans="1:13" x14ac:dyDescent="0.25">
      <c r="A110" s="11">
        <v>44967</v>
      </c>
      <c r="B110" s="15">
        <v>21.81</v>
      </c>
      <c r="C110" s="15">
        <v>1.76</v>
      </c>
      <c r="D110" s="15">
        <v>16.18</v>
      </c>
      <c r="E110" s="15">
        <v>3.35</v>
      </c>
      <c r="F110" s="15">
        <v>394.48</v>
      </c>
      <c r="G110" s="18">
        <f t="shared" si="4"/>
        <v>2.3121681022435503E-3</v>
      </c>
      <c r="H110" s="18">
        <f t="shared" si="6"/>
        <v>-5.9049509670551226E-3</v>
      </c>
      <c r="I110" s="17">
        <f t="shared" si="5"/>
        <v>104.93442928204715</v>
      </c>
      <c r="J110" s="24">
        <f xml:space="preserve"> $N$28*B110 + $N$29*C110 + $N$30*D110 + $N$31*E110</f>
        <v>69.766913116406997</v>
      </c>
      <c r="L110" s="2"/>
    </row>
    <row r="111" spans="1:13" x14ac:dyDescent="0.25">
      <c r="A111" s="11">
        <v>44970</v>
      </c>
      <c r="B111" s="15">
        <v>21.77</v>
      </c>
      <c r="C111" s="15">
        <v>2.13</v>
      </c>
      <c r="D111" s="15">
        <v>16.68</v>
      </c>
      <c r="E111" s="15">
        <v>3.41</v>
      </c>
      <c r="F111" s="15">
        <v>399.12</v>
      </c>
      <c r="G111" s="18">
        <f t="shared" si="4"/>
        <v>1.1762320016223793E-2</v>
      </c>
      <c r="H111" s="18">
        <f t="shared" si="6"/>
        <v>5.3423803033878725E-2</v>
      </c>
      <c r="I111" s="17">
        <f t="shared" si="5"/>
        <v>106.16870161998239</v>
      </c>
      <c r="J111" s="24">
        <f xml:space="preserve"> $N$28*B111 + $N$29*C111 + $N$30*D111 + $N$31*E111</f>
        <v>73.494126941019658</v>
      </c>
      <c r="L111" s="2"/>
    </row>
    <row r="112" spans="1:13" x14ac:dyDescent="0.25">
      <c r="A112" s="11">
        <v>44971</v>
      </c>
      <c r="B112" s="15">
        <v>21.58</v>
      </c>
      <c r="C112" s="15">
        <v>2.56</v>
      </c>
      <c r="D112" s="15">
        <v>16.8</v>
      </c>
      <c r="E112" s="15">
        <v>3.13</v>
      </c>
      <c r="F112" s="15">
        <v>398.93</v>
      </c>
      <c r="G112" s="18">
        <f t="shared" si="4"/>
        <v>-4.7604730406891616E-4</v>
      </c>
      <c r="H112" s="18">
        <f t="shared" si="6"/>
        <v>2.8388673457993452E-2</v>
      </c>
      <c r="I112" s="17">
        <f t="shared" si="5"/>
        <v>106.1181602957997</v>
      </c>
      <c r="J112" s="24">
        <f xml:space="preserve"> $N$28*B112 + $N$29*C112 + $N$30*D112 + $N$31*E112</f>
        <v>75.58052771182858</v>
      </c>
      <c r="L112" s="2"/>
    </row>
    <row r="113" spans="1:13" x14ac:dyDescent="0.25">
      <c r="A113" s="11">
        <v>44972</v>
      </c>
      <c r="B113" s="15">
        <v>21.48</v>
      </c>
      <c r="C113" s="15">
        <v>4.28</v>
      </c>
      <c r="D113" s="15">
        <v>18.71</v>
      </c>
      <c r="E113" s="15">
        <v>3.12</v>
      </c>
      <c r="F113" s="15">
        <v>400.23</v>
      </c>
      <c r="G113" s="18">
        <f t="shared" si="4"/>
        <v>3.2587170681572797E-3</v>
      </c>
      <c r="H113" s="18">
        <f t="shared" si="6"/>
        <v>0.20618087648603334</v>
      </c>
      <c r="I113" s="17">
        <f t="shared" si="5"/>
        <v>106.46396935599707</v>
      </c>
      <c r="J113" s="24">
        <f xml:space="preserve"> $N$28*B113 + $N$29*C113 + $N$30*D113 + $N$31*E113</f>
        <v>91.163787160730337</v>
      </c>
      <c r="L113" s="2"/>
    </row>
    <row r="114" spans="1:13" x14ac:dyDescent="0.25">
      <c r="A114" s="11">
        <v>44973</v>
      </c>
      <c r="B114" s="15">
        <v>21.1</v>
      </c>
      <c r="C114" s="15">
        <v>4.1500000000000004</v>
      </c>
      <c r="D114" s="15">
        <v>17.28</v>
      </c>
      <c r="E114" s="15">
        <v>3.09</v>
      </c>
      <c r="F114" s="15">
        <v>394.72</v>
      </c>
      <c r="G114" s="18">
        <f t="shared" si="4"/>
        <v>-1.3767083926742085E-2</v>
      </c>
      <c r="H114" s="18">
        <f t="shared" si="6"/>
        <v>-4.026234433914222E-2</v>
      </c>
      <c r="I114" s="17">
        <f t="shared" si="5"/>
        <v>104.99827095469895</v>
      </c>
      <c r="J114" s="24">
        <f xml:space="preserve"> $N$28*B114 + $N$29*C114 + $N$30*D114 + $N$31*E114</f>
        <v>87.493319370804741</v>
      </c>
      <c r="L114" s="2"/>
    </row>
    <row r="115" spans="1:13" x14ac:dyDescent="0.25">
      <c r="A115" s="11">
        <v>44974</v>
      </c>
      <c r="B115" s="15">
        <v>20.36</v>
      </c>
      <c r="C115" s="15">
        <v>3.75</v>
      </c>
      <c r="D115" s="15">
        <v>16.68</v>
      </c>
      <c r="E115" s="15">
        <v>3.05</v>
      </c>
      <c r="F115" s="15">
        <v>393.73</v>
      </c>
      <c r="G115" s="18">
        <f t="shared" si="4"/>
        <v>-2.5081070125658744E-3</v>
      </c>
      <c r="H115" s="18">
        <f t="shared" si="6"/>
        <v>-5.323609880101976E-2</v>
      </c>
      <c r="I115" s="17">
        <f t="shared" si="5"/>
        <v>104.73492405501018</v>
      </c>
      <c r="J115" s="24">
        <f xml:space="preserve"> $N$28*B115 + $N$29*C115 + $N$30*D115 + $N$31*E115</f>
        <v>82.835516376351407</v>
      </c>
      <c r="L115" s="2"/>
      <c r="M115" s="7"/>
    </row>
    <row r="116" spans="1:13" x14ac:dyDescent="0.25">
      <c r="A116" s="11">
        <v>44978</v>
      </c>
      <c r="B116" s="15">
        <v>20.18</v>
      </c>
      <c r="C116" s="15">
        <v>3.31</v>
      </c>
      <c r="D116" s="15">
        <v>15.88</v>
      </c>
      <c r="E116" s="15">
        <v>2.91</v>
      </c>
      <c r="F116" s="15">
        <v>385.83</v>
      </c>
      <c r="G116" s="18">
        <f t="shared" si="4"/>
        <v>-2.0064511213268021E-2</v>
      </c>
      <c r="H116" s="18">
        <f t="shared" si="6"/>
        <v>-6.2991028634863055E-2</v>
      </c>
      <c r="I116" s="17">
        <f t="shared" si="5"/>
        <v>102.63346899688766</v>
      </c>
      <c r="J116" s="24">
        <f xml:space="preserve"> $N$28*B116 + $N$29*C116 + $N$30*D116 + $N$31*E116</f>
        <v>77.61762199230499</v>
      </c>
      <c r="L116" s="2"/>
    </row>
    <row r="117" spans="1:13" x14ac:dyDescent="0.25">
      <c r="A117" s="11">
        <v>44979</v>
      </c>
      <c r="B117" s="15">
        <v>20.5</v>
      </c>
      <c r="C117" s="15">
        <v>3.25</v>
      </c>
      <c r="D117" s="15">
        <v>16.41</v>
      </c>
      <c r="E117" s="15">
        <v>2.81</v>
      </c>
      <c r="F117" s="15">
        <v>385.3</v>
      </c>
      <c r="G117" s="18">
        <f t="shared" si="4"/>
        <v>-1.3736619754813884E-3</v>
      </c>
      <c r="H117" s="18">
        <f t="shared" si="6"/>
        <v>3.4452513745437674E-3</v>
      </c>
      <c r="I117" s="17">
        <f t="shared" si="5"/>
        <v>102.49248530311489</v>
      </c>
      <c r="J117" s="24">
        <f xml:space="preserve"> $N$28*B117 + $N$29*C117 + $N$30*D117 + $N$31*E117</f>
        <v>77.88503421116279</v>
      </c>
      <c r="L117" s="2"/>
    </row>
    <row r="118" spans="1:13" x14ac:dyDescent="0.25">
      <c r="A118" s="11">
        <v>44980</v>
      </c>
      <c r="B118" s="15">
        <v>21.06</v>
      </c>
      <c r="C118" s="15">
        <v>3.01</v>
      </c>
      <c r="D118" s="15">
        <v>16.93</v>
      </c>
      <c r="E118" s="15">
        <v>2.78</v>
      </c>
      <c r="F118" s="15">
        <v>387.35</v>
      </c>
      <c r="G118" s="18">
        <f t="shared" si="4"/>
        <v>5.3205294575655593E-3</v>
      </c>
      <c r="H118" s="18">
        <f t="shared" si="6"/>
        <v>-7.7023996666130135E-3</v>
      </c>
      <c r="I118" s="17">
        <f t="shared" si="5"/>
        <v>103.03779959034922</v>
      </c>
      <c r="J118" s="24">
        <f xml:space="preserve"> $N$28*B118 + $N$29*C118 + $N$30*D118 + $N$31*E118</f>
        <v>77.285132549620585</v>
      </c>
      <c r="L118" s="2"/>
      <c r="M118" s="7"/>
    </row>
    <row r="119" spans="1:13" x14ac:dyDescent="0.25">
      <c r="A119" s="11">
        <v>44981</v>
      </c>
      <c r="B119" s="15">
        <v>21.04</v>
      </c>
      <c r="C119" s="15">
        <v>2.82</v>
      </c>
      <c r="D119" s="15">
        <v>15.94</v>
      </c>
      <c r="E119" s="15">
        <v>3.02</v>
      </c>
      <c r="F119" s="15">
        <v>383.21</v>
      </c>
      <c r="G119" s="18">
        <f t="shared" si="4"/>
        <v>-1.0688008261262483E-2</v>
      </c>
      <c r="H119" s="18">
        <f t="shared" si="6"/>
        <v>-2.6430126782434726E-2</v>
      </c>
      <c r="I119" s="17">
        <f t="shared" si="5"/>
        <v>101.93653073710526</v>
      </c>
      <c r="J119" s="24">
        <f xml:space="preserve"> $N$28*B119 + $N$29*C119 + $N$30*D119 + $N$31*E119</f>
        <v>75.242476697936837</v>
      </c>
      <c r="L119" s="2"/>
      <c r="M119" s="7"/>
    </row>
    <row r="120" spans="1:13" x14ac:dyDescent="0.25">
      <c r="A120" s="11">
        <v>44984</v>
      </c>
      <c r="B120" s="15">
        <v>20.68</v>
      </c>
      <c r="C120" s="15">
        <v>2.74</v>
      </c>
      <c r="D120" s="15">
        <v>15.91</v>
      </c>
      <c r="E120" s="15">
        <v>3.01</v>
      </c>
      <c r="F120" s="15">
        <v>384.52</v>
      </c>
      <c r="G120" s="18">
        <f t="shared" si="4"/>
        <v>3.4184911667232143E-3</v>
      </c>
      <c r="H120" s="18">
        <f t="shared" si="6"/>
        <v>-1.2846347031741701E-2</v>
      </c>
      <c r="I120" s="17">
        <f t="shared" si="5"/>
        <v>102.28499986699646</v>
      </c>
      <c r="J120" s="24">
        <f xml:space="preserve"> $N$28*B120 + $N$29*C120 + $N$30*D120 + $N$31*E120</f>
        <v>74.275885730747405</v>
      </c>
      <c r="L120" s="2"/>
      <c r="M120" s="7"/>
    </row>
    <row r="121" spans="1:13" x14ac:dyDescent="0.25">
      <c r="A121" s="11">
        <v>44985</v>
      </c>
      <c r="B121" s="15">
        <v>20.87</v>
      </c>
      <c r="C121" s="15">
        <v>2.77</v>
      </c>
      <c r="D121" s="15">
        <v>16.3</v>
      </c>
      <c r="E121" s="15">
        <v>3.06</v>
      </c>
      <c r="F121" s="15">
        <v>383.1</v>
      </c>
      <c r="G121" s="18">
        <f t="shared" si="4"/>
        <v>-3.6929158431290299E-3</v>
      </c>
      <c r="H121" s="18">
        <f t="shared" si="6"/>
        <v>1.6115854454282541E-2</v>
      </c>
      <c r="I121" s="17">
        <f t="shared" si="5"/>
        <v>101.90726997047318</v>
      </c>
      <c r="J121" s="24">
        <f xml:space="preserve"> $N$28*B121 + $N$29*C121 + $N$30*D121 + $N$31*E121</f>
        <v>75.472905094647047</v>
      </c>
      <c r="L121" s="2"/>
    </row>
    <row r="122" spans="1:13" x14ac:dyDescent="0.25">
      <c r="A122" s="11">
        <v>44986</v>
      </c>
      <c r="B122" s="15">
        <v>20.78</v>
      </c>
      <c r="C122" s="15">
        <v>2.74</v>
      </c>
      <c r="D122" s="15">
        <v>15.2</v>
      </c>
      <c r="E122" s="15">
        <v>2.95</v>
      </c>
      <c r="F122" s="15">
        <v>381.63</v>
      </c>
      <c r="G122" s="18">
        <f t="shared" si="4"/>
        <v>-3.8371182458888375E-3</v>
      </c>
      <c r="H122" s="18">
        <f t="shared" si="6"/>
        <v>-3.3009139074893223E-2</v>
      </c>
      <c r="I122" s="17">
        <f t="shared" si="5"/>
        <v>101.51623972548076</v>
      </c>
      <c r="J122" s="24">
        <f xml:space="preserve"> $N$28*B122 + $N$29*C122 + $N$30*D122 + $N$31*E122</f>
        <v>72.981609473991625</v>
      </c>
      <c r="L122" s="2"/>
    </row>
    <row r="123" spans="1:13" x14ac:dyDescent="0.25">
      <c r="A123" s="11">
        <v>44987</v>
      </c>
      <c r="B123" s="15">
        <v>20.61</v>
      </c>
      <c r="C123" s="15">
        <v>2.5</v>
      </c>
      <c r="D123" s="15">
        <v>14.91</v>
      </c>
      <c r="E123" s="15">
        <v>2.88</v>
      </c>
      <c r="F123" s="15">
        <v>384.59</v>
      </c>
      <c r="G123" s="18">
        <f t="shared" si="4"/>
        <v>7.7562036527525358E-3</v>
      </c>
      <c r="H123" s="18">
        <f t="shared" si="6"/>
        <v>-3.6235621508016069E-2</v>
      </c>
      <c r="I123" s="17">
        <f t="shared" si="5"/>
        <v>102.30362035485324</v>
      </c>
      <c r="J123" s="24">
        <f xml:space="preserve"> $N$28*B123 + $N$29*C123 + $N$30*D123 + $N$31*E123</f>
        <v>70.337075496046225</v>
      </c>
      <c r="L123" s="2"/>
    </row>
    <row r="124" spans="1:13" x14ac:dyDescent="0.25">
      <c r="A124" s="11">
        <v>44988</v>
      </c>
      <c r="B124" s="15">
        <v>21.02</v>
      </c>
      <c r="C124" s="15">
        <v>2.62</v>
      </c>
      <c r="D124" s="15">
        <v>15.58</v>
      </c>
      <c r="E124" s="15">
        <v>3</v>
      </c>
      <c r="F124" s="15">
        <v>390.76</v>
      </c>
      <c r="G124" s="18">
        <f t="shared" si="4"/>
        <v>1.6043058841883617E-2</v>
      </c>
      <c r="H124" s="18">
        <f t="shared" si="6"/>
        <v>3.9281753086985782E-2</v>
      </c>
      <c r="I124" s="17">
        <f t="shared" si="5"/>
        <v>103.94488335594387</v>
      </c>
      <c r="J124" s="24">
        <f xml:space="preserve"> $N$28*B124 + $N$29*C124 + $N$30*D124 + $N$31*E124</f>
        <v>73.100039128542591</v>
      </c>
      <c r="L124" s="2"/>
    </row>
    <row r="125" spans="1:13" x14ac:dyDescent="0.25">
      <c r="A125" s="11">
        <v>44991</v>
      </c>
      <c r="B125" s="15">
        <v>20.99</v>
      </c>
      <c r="C125" s="15">
        <v>2.64</v>
      </c>
      <c r="D125" s="15">
        <v>15</v>
      </c>
      <c r="E125" s="15">
        <v>2.93</v>
      </c>
      <c r="F125" s="15">
        <v>391.03</v>
      </c>
      <c r="G125" s="18">
        <f t="shared" si="4"/>
        <v>6.9096120380796044E-4</v>
      </c>
      <c r="H125" s="18">
        <f t="shared" si="6"/>
        <v>-1.4827365567679829E-2</v>
      </c>
      <c r="I125" s="17">
        <f t="shared" si="5"/>
        <v>104.01670523767717</v>
      </c>
      <c r="J125" s="24">
        <f xml:space="preserve"> $N$28*B125 + $N$29*C125 + $N$30*D125 + $N$31*E125</f>
        <v>72.016158125371987</v>
      </c>
      <c r="L125" s="2"/>
      <c r="M125" s="7"/>
    </row>
    <row r="126" spans="1:13" x14ac:dyDescent="0.25">
      <c r="A126" s="11">
        <v>44992</v>
      </c>
      <c r="B126" s="15">
        <v>20.62</v>
      </c>
      <c r="C126" s="15">
        <v>2.75</v>
      </c>
      <c r="D126" s="15">
        <v>14.7</v>
      </c>
      <c r="E126" s="15">
        <v>2.85</v>
      </c>
      <c r="F126" s="15">
        <v>385.04</v>
      </c>
      <c r="G126" s="18">
        <f t="shared" si="4"/>
        <v>-1.5318517760785522E-2</v>
      </c>
      <c r="H126" s="18">
        <f t="shared" si="6"/>
        <v>-4.0021091165396427E-3</v>
      </c>
      <c r="I126" s="17">
        <f t="shared" si="5"/>
        <v>102.42332349107542</v>
      </c>
      <c r="J126" s="24">
        <f xml:space="preserve"> $N$28*B126 + $N$29*C126 + $N$30*D126 + $N$31*E126</f>
        <v>71.727941602400278</v>
      </c>
      <c r="L126" s="2"/>
    </row>
    <row r="127" spans="1:13" x14ac:dyDescent="0.25">
      <c r="A127" s="11">
        <v>44993</v>
      </c>
      <c r="B127" s="15">
        <v>20.72</v>
      </c>
      <c r="C127" s="15">
        <v>2.54</v>
      </c>
      <c r="D127" s="15">
        <v>14.57</v>
      </c>
      <c r="E127" s="15">
        <v>2.86</v>
      </c>
      <c r="F127" s="15">
        <v>385.67</v>
      </c>
      <c r="G127" s="18">
        <f t="shared" si="4"/>
        <v>1.6361936422188972E-3</v>
      </c>
      <c r="H127" s="18">
        <f t="shared" si="6"/>
        <v>-2.2747999116156326E-2</v>
      </c>
      <c r="I127" s="17">
        <f t="shared" si="5"/>
        <v>102.59090788178645</v>
      </c>
      <c r="J127" s="24">
        <f xml:space="preserve"> $N$28*B127 + $N$29*C127 + $N$30*D127 + $N$31*E127</f>
        <v>70.096274450225167</v>
      </c>
      <c r="L127" s="2"/>
    </row>
    <row r="128" spans="1:13" x14ac:dyDescent="0.25">
      <c r="A128" s="11">
        <v>44994</v>
      </c>
      <c r="B128" s="15">
        <v>20.43</v>
      </c>
      <c r="C128" s="15">
        <v>2.39</v>
      </c>
      <c r="D128" s="15">
        <v>13.78</v>
      </c>
      <c r="E128" s="15">
        <v>2.77</v>
      </c>
      <c r="F128" s="15">
        <v>378.55</v>
      </c>
      <c r="G128" s="18">
        <f t="shared" si="4"/>
        <v>-1.8461378899058745E-2</v>
      </c>
      <c r="H128" s="18">
        <f t="shared" si="6"/>
        <v>-4.221879252900862E-2</v>
      </c>
      <c r="I128" s="17">
        <f t="shared" si="5"/>
        <v>100.69693825978236</v>
      </c>
      <c r="J128" s="24">
        <f xml:space="preserve"> $N$28*B128 + $N$29*C128 + $N$30*D128 + $N$31*E128</f>
        <v>67.136894382154665</v>
      </c>
      <c r="L128" s="2"/>
    </row>
    <row r="129" spans="1:13" x14ac:dyDescent="0.25">
      <c r="A129" s="11">
        <v>44995</v>
      </c>
      <c r="B129" s="15">
        <v>20.3</v>
      </c>
      <c r="C129" s="15">
        <v>2.57</v>
      </c>
      <c r="D129" s="15">
        <v>13.52</v>
      </c>
      <c r="E129" s="15">
        <v>2.72</v>
      </c>
      <c r="F129" s="15">
        <v>373.09</v>
      </c>
      <c r="G129" s="18">
        <f t="shared" si="4"/>
        <v>-1.4423457931581174E-2</v>
      </c>
      <c r="H129" s="18">
        <f t="shared" si="6"/>
        <v>8.9901684098043777E-3</v>
      </c>
      <c r="I129" s="17">
        <f t="shared" si="5"/>
        <v>99.24454020695336</v>
      </c>
      <c r="J129" s="24">
        <f xml:space="preserve"> $N$28*B129 + $N$29*C129 + $N$30*D129 + $N$31*E129</f>
        <v>67.740466369161481</v>
      </c>
      <c r="L129" s="2"/>
    </row>
    <row r="130" spans="1:13" x14ac:dyDescent="0.25">
      <c r="A130" s="11">
        <v>44998</v>
      </c>
      <c r="B130" s="15">
        <v>19.87</v>
      </c>
      <c r="C130" s="15">
        <v>2.64</v>
      </c>
      <c r="D130" s="15">
        <v>13.78</v>
      </c>
      <c r="E130" s="15">
        <v>2.7</v>
      </c>
      <c r="F130" s="15">
        <v>372.56</v>
      </c>
      <c r="G130" s="18">
        <f t="shared" si="4"/>
        <v>-1.4205687635689968E-3</v>
      </c>
      <c r="H130" s="18">
        <f t="shared" si="6"/>
        <v>7.4426903761470875E-3</v>
      </c>
      <c r="I130" s="17">
        <f t="shared" si="5"/>
        <v>99.103556513180592</v>
      </c>
      <c r="J130" s="24">
        <f xml:space="preserve"> $N$28*B130 + $N$29*C130 + $N$30*D130 + $N$31*E130</f>
        <v>68.244637686282957</v>
      </c>
      <c r="L130" s="2"/>
      <c r="M130" s="7"/>
    </row>
    <row r="131" spans="1:13" x14ac:dyDescent="0.25">
      <c r="A131" s="11">
        <v>44999</v>
      </c>
      <c r="B131" s="15">
        <v>20.21</v>
      </c>
      <c r="C131" s="15">
        <v>2.68</v>
      </c>
      <c r="D131" s="15">
        <v>13.71</v>
      </c>
      <c r="E131" s="15">
        <v>2.74</v>
      </c>
      <c r="F131" s="15">
        <v>378.72</v>
      </c>
      <c r="G131" s="18">
        <f t="shared" si="4"/>
        <v>1.6534249516856336E-2</v>
      </c>
      <c r="H131" s="18">
        <f t="shared" si="6"/>
        <v>9.0213400847141134E-3</v>
      </c>
      <c r="I131" s="17">
        <f t="shared" si="5"/>
        <v>100.7421594445774</v>
      </c>
      <c r="J131" s="24">
        <f xml:space="preserve"> $N$28*B131 + $N$29*C131 + $N$30*D131 + $N$31*E131</f>
        <v>68.860295771809007</v>
      </c>
      <c r="L131" s="2"/>
    </row>
    <row r="132" spans="1:13" x14ac:dyDescent="0.25">
      <c r="A132" s="11">
        <v>45000</v>
      </c>
      <c r="B132" s="15">
        <v>19.23</v>
      </c>
      <c r="C132" s="15">
        <v>2.72</v>
      </c>
      <c r="D132" s="15">
        <v>13.5</v>
      </c>
      <c r="E132" s="15">
        <v>2.67</v>
      </c>
      <c r="F132" s="15">
        <v>376.35</v>
      </c>
      <c r="G132" s="18">
        <f t="shared" ref="G132:G195" si="7">F132/F131-1</f>
        <v>-6.2579214195184196E-3</v>
      </c>
      <c r="H132" s="18">
        <f t="shared" si="6"/>
        <v>-1.6140421688274453E-2</v>
      </c>
      <c r="I132" s="17">
        <f t="shared" ref="I132:I195" si="8">I131*(1+G132)</f>
        <v>100.11172292714063</v>
      </c>
      <c r="J132" s="24">
        <f xml:space="preserve"> $N$28*B132 + $N$29*C132 + $N$30*D132 + $N$31*E132</f>
        <v>67.748861560472704</v>
      </c>
      <c r="L132" s="2"/>
    </row>
    <row r="133" spans="1:13" x14ac:dyDescent="0.25">
      <c r="A133" s="11">
        <v>45001</v>
      </c>
      <c r="B133" s="15">
        <v>19.37</v>
      </c>
      <c r="C133" s="15">
        <v>2.98</v>
      </c>
      <c r="D133" s="15">
        <v>14.06</v>
      </c>
      <c r="E133" s="15">
        <v>2.72</v>
      </c>
      <c r="F133" s="15">
        <v>382.95</v>
      </c>
      <c r="G133" s="18">
        <f t="shared" si="7"/>
        <v>1.7536867277799795E-2</v>
      </c>
      <c r="H133" s="18">
        <f t="shared" si="6"/>
        <v>4.6051001052535456E-2</v>
      </c>
      <c r="I133" s="17">
        <f t="shared" si="8"/>
        <v>101.86736892506576</v>
      </c>
      <c r="J133" s="24">
        <f xml:space="preserve"> $N$28*B133 + $N$29*C133 + $N$30*D133 + $N$31*E133</f>
        <v>70.868764455502117</v>
      </c>
      <c r="L133" s="2"/>
    </row>
    <row r="134" spans="1:13" x14ac:dyDescent="0.25">
      <c r="A134" s="11">
        <v>45002</v>
      </c>
      <c r="B134" s="15">
        <v>18.53</v>
      </c>
      <c r="C134" s="15">
        <v>2.98</v>
      </c>
      <c r="D134" s="15">
        <v>13.35</v>
      </c>
      <c r="E134" s="15">
        <v>2.75</v>
      </c>
      <c r="F134" s="15">
        <v>378.47</v>
      </c>
      <c r="G134" s="18">
        <f t="shared" si="7"/>
        <v>-1.1698655176915929E-2</v>
      </c>
      <c r="H134" s="18">
        <f t="shared" si="6"/>
        <v>-2.3915506866784342E-2</v>
      </c>
      <c r="I134" s="17">
        <f t="shared" si="8"/>
        <v>100.67565770223173</v>
      </c>
      <c r="J134" s="24">
        <f xml:space="preserve"> $N$28*B134 + $N$29*C134 + $N$30*D134 + $N$31*E134</f>
        <v>69.17390203252603</v>
      </c>
      <c r="L134" s="2"/>
    </row>
    <row r="135" spans="1:13" x14ac:dyDescent="0.25">
      <c r="A135" s="11">
        <v>45005</v>
      </c>
      <c r="B135" s="15">
        <v>18.73</v>
      </c>
      <c r="C135" s="15">
        <v>3.02</v>
      </c>
      <c r="D135" s="15">
        <v>12.73</v>
      </c>
      <c r="E135" s="15">
        <v>2.71</v>
      </c>
      <c r="F135" s="15">
        <v>382.11</v>
      </c>
      <c r="G135" s="18">
        <f t="shared" si="7"/>
        <v>9.6176711496287481E-3</v>
      </c>
      <c r="H135" s="18">
        <f t="shared" si="6"/>
        <v>-1.0059282770260913E-2</v>
      </c>
      <c r="I135" s="17">
        <f t="shared" si="8"/>
        <v>101.64392307078438</v>
      </c>
      <c r="J135" s="24">
        <f xml:space="preserve"> $N$28*B135 + $N$29*C135 + $N$30*D135 + $N$31*E135</f>
        <v>68.478062191658523</v>
      </c>
      <c r="L135" s="2"/>
    </row>
    <row r="136" spans="1:13" x14ac:dyDescent="0.25">
      <c r="A136" s="11">
        <v>45006</v>
      </c>
      <c r="B136" s="15">
        <v>19.399999999999999</v>
      </c>
      <c r="C136" s="15">
        <v>3.32</v>
      </c>
      <c r="D136" s="15">
        <v>13.45</v>
      </c>
      <c r="E136" s="15">
        <v>2.8</v>
      </c>
      <c r="F136" s="15">
        <v>387.13</v>
      </c>
      <c r="G136" s="18">
        <f t="shared" si="7"/>
        <v>1.3137578184292398E-2</v>
      </c>
      <c r="H136" s="18">
        <f t="shared" si="6"/>
        <v>6.2165815638013378E-2</v>
      </c>
      <c r="I136" s="17">
        <f t="shared" si="8"/>
        <v>102.97927805708501</v>
      </c>
      <c r="J136" s="24">
        <f xml:space="preserve"> $N$28*B136 + $N$29*C136 + $N$30*D136 + $N$31*E136</f>
        <v>72.735056781113585</v>
      </c>
      <c r="L136" s="2"/>
    </row>
    <row r="137" spans="1:13" x14ac:dyDescent="0.25">
      <c r="A137" s="11">
        <v>45007</v>
      </c>
      <c r="B137" s="15">
        <v>18.93</v>
      </c>
      <c r="C137" s="15">
        <v>2.94</v>
      </c>
      <c r="D137" s="15">
        <v>12.96</v>
      </c>
      <c r="E137" s="15">
        <v>2.75</v>
      </c>
      <c r="F137" s="15">
        <v>380.53</v>
      </c>
      <c r="G137" s="18">
        <f t="shared" si="7"/>
        <v>-1.7048536667269465E-2</v>
      </c>
      <c r="H137" s="18">
        <f t="shared" si="6"/>
        <v>-5.7146776808432609E-2</v>
      </c>
      <c r="I137" s="17">
        <f t="shared" si="8"/>
        <v>101.22363205915985</v>
      </c>
      <c r="J137" s="24">
        <f xml:space="preserve"> $N$28*B137 + $N$29*C137 + $N$30*D137 + $N$31*E137</f>
        <v>68.578482725094617</v>
      </c>
      <c r="L137" s="2"/>
      <c r="M137" s="7"/>
    </row>
    <row r="138" spans="1:13" x14ac:dyDescent="0.25">
      <c r="A138" s="11">
        <v>45008</v>
      </c>
      <c r="B138" s="15">
        <v>18.71</v>
      </c>
      <c r="C138" s="15">
        <v>3.2</v>
      </c>
      <c r="D138" s="15">
        <v>12.74</v>
      </c>
      <c r="E138" s="15">
        <v>2.65</v>
      </c>
      <c r="F138" s="15">
        <v>381.56</v>
      </c>
      <c r="G138" s="18">
        <f t="shared" si="7"/>
        <v>2.7067511102936148E-3</v>
      </c>
      <c r="H138" s="18">
        <f t="shared" si="6"/>
        <v>1.4352077454990786E-2</v>
      </c>
      <c r="I138" s="17">
        <f t="shared" si="8"/>
        <v>101.49761923762394</v>
      </c>
      <c r="J138" s="24">
        <f xml:space="preserve"> $N$28*B138 + $N$29*C138 + $N$30*D138 + $N$31*E138</f>
        <v>69.56272642091092</v>
      </c>
      <c r="L138" s="2"/>
    </row>
    <row r="139" spans="1:13" x14ac:dyDescent="0.25">
      <c r="A139" s="11">
        <v>45009</v>
      </c>
      <c r="B139" s="15">
        <v>18.649999999999999</v>
      </c>
      <c r="C139" s="15">
        <v>2.93</v>
      </c>
      <c r="D139" s="15">
        <v>12.95</v>
      </c>
      <c r="E139" s="15">
        <v>2.64</v>
      </c>
      <c r="F139" s="15">
        <v>384.06</v>
      </c>
      <c r="G139" s="18">
        <f t="shared" si="7"/>
        <v>6.5520494810775709E-3</v>
      </c>
      <c r="H139" s="18">
        <f t="shared" si="6"/>
        <v>-2.497646854876634E-2</v>
      </c>
      <c r="I139" s="17">
        <f t="shared" si="8"/>
        <v>102.16263666108041</v>
      </c>
      <c r="J139" s="24">
        <f xml:space="preserve"> $N$28*B139 + $N$29*C139 + $N$30*D139 + $N$31*E139</f>
        <v>67.825295172292599</v>
      </c>
      <c r="L139" s="2"/>
    </row>
    <row r="140" spans="1:13" x14ac:dyDescent="0.25">
      <c r="A140" s="11">
        <v>45012</v>
      </c>
      <c r="B140" s="15">
        <v>19.12</v>
      </c>
      <c r="C140" s="15">
        <v>2.72</v>
      </c>
      <c r="D140" s="15">
        <v>12.59</v>
      </c>
      <c r="E140" s="15">
        <v>2.59</v>
      </c>
      <c r="F140" s="15">
        <v>384.78</v>
      </c>
      <c r="G140" s="18">
        <f t="shared" si="7"/>
        <v>1.8747070770190888E-3</v>
      </c>
      <c r="H140" s="18">
        <f t="shared" si="6"/>
        <v>-2.8600688658531159E-2</v>
      </c>
      <c r="I140" s="17">
        <f t="shared" si="8"/>
        <v>102.35416167903587</v>
      </c>
      <c r="J140" s="24">
        <f xml:space="preserve"> $N$28*B140 + $N$29*C140 + $N$30*D140 + $N$31*E140</f>
        <v>65.885445021896885</v>
      </c>
      <c r="L140" s="2"/>
    </row>
    <row r="141" spans="1:13" x14ac:dyDescent="0.25">
      <c r="A141" s="11">
        <v>45013</v>
      </c>
      <c r="B141" s="15">
        <v>19.05</v>
      </c>
      <c r="C141" s="15">
        <v>2.77</v>
      </c>
      <c r="D141" s="15">
        <v>12.35</v>
      </c>
      <c r="E141" s="15">
        <v>2.66</v>
      </c>
      <c r="F141" s="15">
        <v>383.92</v>
      </c>
      <c r="G141" s="18">
        <f t="shared" si="7"/>
        <v>-2.2350434014241083E-3</v>
      </c>
      <c r="H141" s="18">
        <f t="shared" si="6"/>
        <v>3.1202138951658132E-3</v>
      </c>
      <c r="I141" s="17">
        <f t="shared" si="8"/>
        <v>102.12539568536684</v>
      </c>
      <c r="J141" s="24">
        <f xml:space="preserve"> $N$28*B141 + $N$29*C141 + $N$30*D141 + $N$31*E141</f>
        <v>66.091021702943394</v>
      </c>
      <c r="L141" s="2"/>
      <c r="M141" s="7"/>
    </row>
    <row r="142" spans="1:13" x14ac:dyDescent="0.25">
      <c r="A142" s="11">
        <v>45014</v>
      </c>
      <c r="B142" s="15">
        <v>19.079999999999998</v>
      </c>
      <c r="C142" s="15">
        <v>3</v>
      </c>
      <c r="D142" s="15">
        <v>13.16</v>
      </c>
      <c r="E142" s="15">
        <v>2.74</v>
      </c>
      <c r="F142" s="15">
        <v>389.5</v>
      </c>
      <c r="G142" s="18">
        <f t="shared" si="7"/>
        <v>1.4534277974578069E-2</v>
      </c>
      <c r="H142" s="18">
        <f t="shared" si="6"/>
        <v>5.0384880478624439E-2</v>
      </c>
      <c r="I142" s="17">
        <f t="shared" si="8"/>
        <v>103.60971457452173</v>
      </c>
      <c r="J142" s="24">
        <f xml:space="preserve"> $N$28*B142 + $N$29*C142 + $N$30*D142 + $N$31*E142</f>
        <v>69.421009932156366</v>
      </c>
      <c r="L142" s="2"/>
      <c r="M142" s="7"/>
    </row>
    <row r="143" spans="1:13" x14ac:dyDescent="0.25">
      <c r="A143" s="11">
        <v>45015</v>
      </c>
      <c r="B143" s="15">
        <v>19.61</v>
      </c>
      <c r="C143" s="15">
        <v>2.98</v>
      </c>
      <c r="D143" s="15">
        <v>13.71</v>
      </c>
      <c r="E143" s="15">
        <v>2.83</v>
      </c>
      <c r="F143" s="15">
        <v>391.78</v>
      </c>
      <c r="G143" s="18">
        <f t="shared" si="7"/>
        <v>5.8536585365853711E-3</v>
      </c>
      <c r="H143" s="18">
        <f t="shared" si="6"/>
        <v>2.1880938905153302E-2</v>
      </c>
      <c r="I143" s="17">
        <f t="shared" si="8"/>
        <v>104.21621046471405</v>
      </c>
      <c r="J143" s="24">
        <f xml:space="preserve"> $N$28*B143 + $N$29*C143 + $N$30*D143 + $N$31*E143</f>
        <v>70.940006809215916</v>
      </c>
      <c r="L143" s="2"/>
      <c r="M143" s="7"/>
    </row>
    <row r="144" spans="1:13" x14ac:dyDescent="0.25">
      <c r="A144" s="11">
        <v>45016</v>
      </c>
      <c r="B144" s="15">
        <v>19.75</v>
      </c>
      <c r="C144" s="15">
        <v>3.06</v>
      </c>
      <c r="D144" s="15">
        <v>14.26</v>
      </c>
      <c r="E144" s="15">
        <v>2.91</v>
      </c>
      <c r="F144" s="15">
        <v>397.3</v>
      </c>
      <c r="G144" s="18">
        <f t="shared" si="7"/>
        <v>1.4089540047986127E-2</v>
      </c>
      <c r="H144" s="18">
        <f t="shared" ref="H144:H207" si="9">(J144/J143)-1</f>
        <v>2.6779433861914947E-2</v>
      </c>
      <c r="I144" s="17">
        <f t="shared" si="8"/>
        <v>105.684568935706</v>
      </c>
      <c r="J144" s="24">
        <f xml:space="preserve"> $N$28*B144 + $N$29*C144 + $N$30*D144 + $N$31*E144</f>
        <v>72.83974002972711</v>
      </c>
      <c r="L144" s="2"/>
    </row>
    <row r="145" spans="1:13" x14ac:dyDescent="0.25">
      <c r="A145" s="11">
        <v>45019</v>
      </c>
      <c r="B145" s="15">
        <v>19.61</v>
      </c>
      <c r="C145" s="15">
        <v>2.98</v>
      </c>
      <c r="D145" s="15">
        <v>14.2</v>
      </c>
      <c r="E145" s="15">
        <v>2.79</v>
      </c>
      <c r="F145" s="15">
        <v>398.81</v>
      </c>
      <c r="G145" s="18">
        <f t="shared" si="7"/>
        <v>3.8006544173168066E-3</v>
      </c>
      <c r="H145" s="18">
        <f t="shared" si="9"/>
        <v>-1.7500133480097047E-2</v>
      </c>
      <c r="I145" s="17">
        <f t="shared" si="8"/>
        <v>106.08623945947372</v>
      </c>
      <c r="J145" s="24">
        <f xml:space="preserve"> $N$28*B145 + $N$29*C145 + $N$30*D145 + $N$31*E145</f>
        <v>71.565034856551321</v>
      </c>
      <c r="L145" s="2"/>
    </row>
    <row r="146" spans="1:13" x14ac:dyDescent="0.25">
      <c r="A146" s="11">
        <v>45020</v>
      </c>
      <c r="B146" s="15">
        <v>19.27</v>
      </c>
      <c r="C146" s="15">
        <v>2.91</v>
      </c>
      <c r="D146" s="15">
        <v>13.96</v>
      </c>
      <c r="E146" s="15">
        <v>2.77</v>
      </c>
      <c r="F146" s="15">
        <v>396.6</v>
      </c>
      <c r="G146" s="18">
        <f t="shared" si="7"/>
        <v>-5.5414859206137645E-3</v>
      </c>
      <c r="H146" s="18">
        <f t="shared" si="9"/>
        <v>-1.7505533587208966E-2</v>
      </c>
      <c r="I146" s="17">
        <f t="shared" si="8"/>
        <v>105.49836405713819</v>
      </c>
      <c r="J146" s="24">
        <f xml:space="preserve"> $N$28*B146 + $N$29*C146 + $N$30*D146 + $N$31*E146</f>
        <v>70.31225073520018</v>
      </c>
      <c r="L146" s="2"/>
    </row>
    <row r="147" spans="1:13" x14ac:dyDescent="0.25">
      <c r="A147" s="11">
        <v>45021</v>
      </c>
      <c r="B147" s="15">
        <v>19.260000000000002</v>
      </c>
      <c r="C147" s="15">
        <v>2.79</v>
      </c>
      <c r="D147" s="15">
        <v>13.51</v>
      </c>
      <c r="E147" s="15">
        <v>2.62</v>
      </c>
      <c r="F147" s="15">
        <v>395.56</v>
      </c>
      <c r="G147" s="18">
        <f t="shared" si="7"/>
        <v>-2.6222894604135405E-3</v>
      </c>
      <c r="H147" s="18">
        <f t="shared" si="9"/>
        <v>-3.1394323582254358E-2</v>
      </c>
      <c r="I147" s="17">
        <f t="shared" si="8"/>
        <v>105.22171680898029</v>
      </c>
      <c r="J147" s="24">
        <f xml:space="preserve"> $N$28*B147 + $N$29*C147 + $N$30*D147 + $N$31*E147</f>
        <v>68.104845183822704</v>
      </c>
      <c r="L147" s="2"/>
    </row>
    <row r="148" spans="1:13" x14ac:dyDescent="0.25">
      <c r="A148" s="11">
        <v>45022</v>
      </c>
      <c r="B148" s="15">
        <v>19.149999999999999</v>
      </c>
      <c r="C148" s="15">
        <v>2.99</v>
      </c>
      <c r="D148" s="15">
        <v>13.84</v>
      </c>
      <c r="E148" s="15">
        <v>2.6</v>
      </c>
      <c r="F148" s="15">
        <v>397.11</v>
      </c>
      <c r="G148" s="18">
        <f t="shared" si="7"/>
        <v>3.9184952978057463E-3</v>
      </c>
      <c r="H148" s="18">
        <f t="shared" si="9"/>
        <v>2.6875504549210172E-2</v>
      </c>
      <c r="I148" s="17">
        <f t="shared" si="8"/>
        <v>105.63402761152332</v>
      </c>
      <c r="J148" s="24">
        <f xml:space="preserve"> $N$28*B148 + $N$29*C148 + $N$30*D148 + $N$31*E148</f>
        <v>69.935197260383788</v>
      </c>
      <c r="L148" s="2"/>
    </row>
    <row r="149" spans="1:13" x14ac:dyDescent="0.25">
      <c r="A149" s="11">
        <v>45026</v>
      </c>
      <c r="B149" s="15">
        <v>19.52</v>
      </c>
      <c r="C149" s="15">
        <v>3.35</v>
      </c>
      <c r="D149" s="15">
        <v>14.04</v>
      </c>
      <c r="E149" s="15">
        <v>2.68</v>
      </c>
      <c r="F149" s="15">
        <v>397.51</v>
      </c>
      <c r="G149" s="18">
        <f t="shared" si="7"/>
        <v>1.0072775805192169E-3</v>
      </c>
      <c r="H149" s="18">
        <f t="shared" si="9"/>
        <v>5.1248333264565016E-2</v>
      </c>
      <c r="I149" s="17">
        <f t="shared" si="8"/>
        <v>105.74043039927636</v>
      </c>
      <c r="J149" s="24">
        <f xml:space="preserve"> $N$28*B149 + $N$29*C149 + $N$30*D149 + $N$31*E149</f>
        <v>73.519259556507023</v>
      </c>
      <c r="L149" s="2"/>
    </row>
    <row r="150" spans="1:13" x14ac:dyDescent="0.25">
      <c r="A150" s="11">
        <v>45027</v>
      </c>
      <c r="B150" s="15">
        <v>20.04</v>
      </c>
      <c r="C150" s="15">
        <v>3.9</v>
      </c>
      <c r="D150" s="15">
        <v>14.11</v>
      </c>
      <c r="E150" s="15">
        <v>2.75</v>
      </c>
      <c r="F150" s="15">
        <v>397.62</v>
      </c>
      <c r="G150" s="18">
        <f t="shared" si="7"/>
        <v>2.7672259817368428E-4</v>
      </c>
      <c r="H150" s="18">
        <f t="shared" si="9"/>
        <v>6.6028292070721362E-2</v>
      </c>
      <c r="I150" s="17">
        <f t="shared" si="8"/>
        <v>105.76969116590845</v>
      </c>
      <c r="J150" s="24">
        <f xml:space="preserve"> $N$28*B150 + $N$29*C150 + $N$30*D150 + $N$31*E150</f>
        <v>78.373610699327244</v>
      </c>
      <c r="L150" s="2"/>
    </row>
    <row r="151" spans="1:13" x14ac:dyDescent="0.25">
      <c r="A151" s="11">
        <v>45028</v>
      </c>
      <c r="B151" s="15">
        <v>19.89</v>
      </c>
      <c r="C151" s="15">
        <v>3.65</v>
      </c>
      <c r="D151" s="15">
        <v>13.42</v>
      </c>
      <c r="E151" s="15">
        <v>2.72</v>
      </c>
      <c r="F151" s="15">
        <v>396</v>
      </c>
      <c r="G151" s="18">
        <f t="shared" si="7"/>
        <v>-4.0742417383431428E-3</v>
      </c>
      <c r="H151" s="18">
        <f t="shared" si="9"/>
        <v>-4.0612094259704579E-2</v>
      </c>
      <c r="I151" s="17">
        <f t="shared" si="8"/>
        <v>105.33875987550864</v>
      </c>
      <c r="J151" s="24">
        <f xml:space="preserve"> $N$28*B151 + $N$29*C151 + $N$30*D151 + $N$31*E151</f>
        <v>75.190694234132778</v>
      </c>
      <c r="L151" s="2"/>
      <c r="M151" s="7"/>
    </row>
    <row r="152" spans="1:13" x14ac:dyDescent="0.25">
      <c r="A152" s="11">
        <v>45029</v>
      </c>
      <c r="B152" s="15">
        <v>20.170000000000002</v>
      </c>
      <c r="C152" s="15">
        <v>4.2</v>
      </c>
      <c r="D152" s="15">
        <v>13.63</v>
      </c>
      <c r="E152" s="15">
        <v>2.83</v>
      </c>
      <c r="F152" s="15">
        <v>401.26</v>
      </c>
      <c r="G152" s="18">
        <f t="shared" si="7"/>
        <v>1.3282828282828341E-2</v>
      </c>
      <c r="H152" s="18">
        <f t="shared" si="9"/>
        <v>6.7080760445829446E-2</v>
      </c>
      <c r="I152" s="17">
        <f t="shared" si="8"/>
        <v>106.73795653446112</v>
      </c>
      <c r="J152" s="24">
        <f xml:space="preserve"> $N$28*B152 + $N$29*C152 + $N$30*D152 + $N$31*E152</f>
        <v>80.234543181808249</v>
      </c>
      <c r="L152" s="2"/>
    </row>
    <row r="153" spans="1:13" x14ac:dyDescent="0.25">
      <c r="A153" s="11">
        <v>45030</v>
      </c>
      <c r="B153" s="15">
        <v>20.04</v>
      </c>
      <c r="C153" s="15">
        <v>4.5199999999999996</v>
      </c>
      <c r="D153" s="15">
        <v>12.98</v>
      </c>
      <c r="E153" s="15">
        <v>2.76</v>
      </c>
      <c r="F153" s="15">
        <v>400.28</v>
      </c>
      <c r="G153" s="18">
        <f t="shared" si="7"/>
        <v>-2.4423067337886462E-3</v>
      </c>
      <c r="H153" s="18">
        <f t="shared" si="9"/>
        <v>1.1581863083713673E-2</v>
      </c>
      <c r="I153" s="17">
        <f t="shared" si="8"/>
        <v>106.47726970446617</v>
      </c>
      <c r="J153" s="24">
        <f xml:space="preserve"> $N$28*B153 + $N$29*C153 + $N$30*D153 + $N$31*E153</f>
        <v>81.163808675524265</v>
      </c>
      <c r="L153" s="2"/>
    </row>
    <row r="154" spans="1:13" x14ac:dyDescent="0.25">
      <c r="A154" s="11">
        <v>45033</v>
      </c>
      <c r="B154" s="15">
        <v>20.41</v>
      </c>
      <c r="C154" s="15">
        <v>4.32</v>
      </c>
      <c r="D154" s="15">
        <v>13.14</v>
      </c>
      <c r="E154" s="15">
        <v>2.7</v>
      </c>
      <c r="F154" s="15">
        <v>401.72</v>
      </c>
      <c r="G154" s="18">
        <f t="shared" si="7"/>
        <v>3.597481762766197E-3</v>
      </c>
      <c r="H154" s="18">
        <f t="shared" si="9"/>
        <v>-1.422590426911774E-2</v>
      </c>
      <c r="I154" s="17">
        <f t="shared" si="8"/>
        <v>106.86031974037712</v>
      </c>
      <c r="J154" s="24">
        <f xml:space="preserve"> $N$28*B154 + $N$29*C154 + $N$30*D154 + $N$31*E154</f>
        <v>80.009180103189266</v>
      </c>
      <c r="L154" s="2"/>
      <c r="M154" s="7"/>
    </row>
    <row r="155" spans="1:13" x14ac:dyDescent="0.25">
      <c r="A155" s="11">
        <v>45034</v>
      </c>
      <c r="B155" s="15">
        <v>20.329999999999998</v>
      </c>
      <c r="C155" s="15">
        <v>4.63</v>
      </c>
      <c r="D155" s="15">
        <v>13.03</v>
      </c>
      <c r="E155" s="15">
        <v>2.72</v>
      </c>
      <c r="F155" s="15">
        <v>401.98</v>
      </c>
      <c r="G155" s="18">
        <f t="shared" si="7"/>
        <v>6.4721696704173048E-4</v>
      </c>
      <c r="H155" s="18">
        <f t="shared" si="9"/>
        <v>2.6476698309627622E-2</v>
      </c>
      <c r="I155" s="17">
        <f t="shared" si="8"/>
        <v>106.9294815524166</v>
      </c>
      <c r="J155" s="24">
        <f xml:space="preserve"> $N$28*B155 + $N$29*C155 + $N$30*D155 + $N$31*E155</f>
        <v>82.127559026782066</v>
      </c>
      <c r="L155" s="2"/>
    </row>
    <row r="156" spans="1:13" x14ac:dyDescent="0.25">
      <c r="A156" s="11">
        <v>45035</v>
      </c>
      <c r="B156" s="15">
        <v>19.84</v>
      </c>
      <c r="C156" s="15">
        <v>4.3</v>
      </c>
      <c r="D156" s="15">
        <v>13.06</v>
      </c>
      <c r="E156" s="15">
        <v>2.65</v>
      </c>
      <c r="F156" s="15">
        <v>401.91</v>
      </c>
      <c r="G156" s="18">
        <f t="shared" si="7"/>
        <v>-1.7413801681676055E-4</v>
      </c>
      <c r="H156" s="18">
        <f t="shared" si="9"/>
        <v>-3.7167236739023113E-2</v>
      </c>
      <c r="I156" s="17">
        <f t="shared" si="8"/>
        <v>106.91086106455982</v>
      </c>
      <c r="J156" s="24">
        <f xml:space="preserve"> $N$28*B156 + $N$29*C156 + $N$30*D156 + $N$31*E156</f>
        <v>79.075104597635558</v>
      </c>
      <c r="L156" s="2"/>
    </row>
    <row r="157" spans="1:13" x14ac:dyDescent="0.25">
      <c r="A157" s="11">
        <v>45036</v>
      </c>
      <c r="B157" s="15">
        <v>19.55</v>
      </c>
      <c r="C157" s="15">
        <v>3.98</v>
      </c>
      <c r="D157" s="15">
        <v>12.65</v>
      </c>
      <c r="E157" s="15">
        <v>2.63</v>
      </c>
      <c r="F157" s="15">
        <v>399.72</v>
      </c>
      <c r="G157" s="18">
        <f t="shared" si="7"/>
        <v>-5.4489811151750001E-3</v>
      </c>
      <c r="H157" s="18">
        <f t="shared" si="9"/>
        <v>-4.2019880883087724E-2</v>
      </c>
      <c r="I157" s="17">
        <f t="shared" si="8"/>
        <v>106.32830580161195</v>
      </c>
      <c r="J157" s="24">
        <f xml:space="preserve"> $N$28*B157 + $N$29*C157 + $N$30*D157 + $N$31*E157</f>
        <v>75.752378121625213</v>
      </c>
      <c r="L157" s="2"/>
    </row>
    <row r="158" spans="1:13" x14ac:dyDescent="0.25">
      <c r="A158" s="11">
        <v>45037</v>
      </c>
      <c r="B158" s="15">
        <v>19.46</v>
      </c>
      <c r="C158" s="15">
        <v>3.97</v>
      </c>
      <c r="D158" s="15">
        <v>12.39</v>
      </c>
      <c r="E158" s="15">
        <v>2.6</v>
      </c>
      <c r="F158" s="15">
        <v>400.03</v>
      </c>
      <c r="G158" s="18">
        <f t="shared" si="7"/>
        <v>7.7554288001580041E-4</v>
      </c>
      <c r="H158" s="18">
        <f t="shared" si="9"/>
        <v>-8.9980955915405225E-3</v>
      </c>
      <c r="I158" s="17">
        <f t="shared" si="8"/>
        <v>106.41076796212053</v>
      </c>
      <c r="J158" s="24">
        <f xml:space="preserve"> $N$28*B158 + $N$29*C158 + $N$30*D158 + $N$31*E158</f>
        <v>75.070750982000305</v>
      </c>
      <c r="L158" s="2"/>
    </row>
    <row r="159" spans="1:13" x14ac:dyDescent="0.25">
      <c r="A159" s="11">
        <v>45040</v>
      </c>
      <c r="B159" s="15">
        <v>19.68</v>
      </c>
      <c r="C159" s="15">
        <v>4.09</v>
      </c>
      <c r="D159" s="15">
        <v>11.65</v>
      </c>
      <c r="E159" s="15">
        <v>2.6</v>
      </c>
      <c r="F159" s="15">
        <v>400.44</v>
      </c>
      <c r="G159" s="18">
        <f t="shared" si="7"/>
        <v>1.0249231307652984E-3</v>
      </c>
      <c r="H159" s="18">
        <f t="shared" si="9"/>
        <v>-1.656506658005652E-3</v>
      </c>
      <c r="I159" s="17">
        <f t="shared" si="8"/>
        <v>106.5198308195674</v>
      </c>
      <c r="J159" s="24">
        <f xml:space="preserve"> $N$28*B159 + $N$29*C159 + $N$30*D159 + $N$31*E159</f>
        <v>74.946395783177138</v>
      </c>
      <c r="L159" s="2"/>
    </row>
    <row r="160" spans="1:13" x14ac:dyDescent="0.25">
      <c r="A160" s="11">
        <v>45041</v>
      </c>
      <c r="B160" s="15">
        <v>19.190000000000001</v>
      </c>
      <c r="C160" s="15">
        <v>3.98</v>
      </c>
      <c r="D160" s="15">
        <v>11.01</v>
      </c>
      <c r="E160" s="15">
        <v>2.63</v>
      </c>
      <c r="F160" s="15">
        <v>394.09</v>
      </c>
      <c r="G160" s="18">
        <f t="shared" si="7"/>
        <v>-1.5857556687643659E-2</v>
      </c>
      <c r="H160" s="18">
        <f t="shared" si="9"/>
        <v>-2.8142440324025353E-2</v>
      </c>
      <c r="I160" s="17">
        <f t="shared" si="8"/>
        <v>104.8306865639879</v>
      </c>
      <c r="J160" s="24">
        <f xml:space="preserve"> $N$28*B160 + $N$29*C160 + $N$30*D160 + $N$31*E160</f>
        <v>72.837221312348291</v>
      </c>
      <c r="L160" s="2"/>
    </row>
    <row r="161" spans="1:13" x14ac:dyDescent="0.25">
      <c r="A161" s="11">
        <v>45042</v>
      </c>
      <c r="B161" s="15">
        <v>18.760000000000002</v>
      </c>
      <c r="C161" s="15">
        <v>4.2300000000000004</v>
      </c>
      <c r="D161" s="15">
        <v>10.58</v>
      </c>
      <c r="E161" s="15">
        <v>2.69</v>
      </c>
      <c r="F161" s="15">
        <v>392.42</v>
      </c>
      <c r="G161" s="18">
        <f t="shared" si="7"/>
        <v>-4.2376106980638317E-3</v>
      </c>
      <c r="H161" s="18">
        <f t="shared" si="9"/>
        <v>1.430244999514807E-2</v>
      </c>
      <c r="I161" s="17">
        <f t="shared" si="8"/>
        <v>104.38645492511897</v>
      </c>
      <c r="J161" s="24">
        <f xml:space="preserve"> $N$28*B161 + $N$29*C161 + $N$30*D161 + $N$31*E161</f>
        <v>73.878972027953679</v>
      </c>
      <c r="L161" s="2"/>
    </row>
    <row r="162" spans="1:13" x14ac:dyDescent="0.25">
      <c r="A162" s="11">
        <v>45043</v>
      </c>
      <c r="B162" s="15">
        <v>20.72</v>
      </c>
      <c r="C162" s="15">
        <v>4.2300000000000004</v>
      </c>
      <c r="D162" s="15">
        <v>10.57</v>
      </c>
      <c r="E162" s="15">
        <v>2.72</v>
      </c>
      <c r="F162" s="15">
        <v>400.23</v>
      </c>
      <c r="G162" s="18">
        <f t="shared" si="7"/>
        <v>1.9902145660261938E-2</v>
      </c>
      <c r="H162" s="18">
        <f t="shared" si="9"/>
        <v>2.2811371015877491E-2</v>
      </c>
      <c r="I162" s="17">
        <f t="shared" si="8"/>
        <v>106.46396935599705</v>
      </c>
      <c r="J162" s="24">
        <f xml:space="preserve"> $N$28*B162 + $N$29*C162 + $N$30*D162 + $N$31*E162</f>
        <v>75.564252669154968</v>
      </c>
      <c r="L162" s="2"/>
    </row>
    <row r="163" spans="1:13" x14ac:dyDescent="0.25">
      <c r="A163" s="11">
        <v>45044</v>
      </c>
      <c r="B163" s="15">
        <v>20.75</v>
      </c>
      <c r="C163" s="15">
        <v>4</v>
      </c>
      <c r="D163" s="15">
        <v>10.84</v>
      </c>
      <c r="E163" s="15">
        <v>2.87</v>
      </c>
      <c r="F163" s="15">
        <v>403.65</v>
      </c>
      <c r="G163" s="18">
        <f t="shared" si="7"/>
        <v>8.5450865752192406E-3</v>
      </c>
      <c r="H163" s="18">
        <f t="shared" si="9"/>
        <v>-8.4437764078983957E-3</v>
      </c>
      <c r="I163" s="17">
        <f t="shared" si="8"/>
        <v>107.37371319128553</v>
      </c>
      <c r="J163" s="24">
        <f xml:space="preserve"> $N$28*B163 + $N$29*C163 + $N$30*D163 + $N$31*E163</f>
        <v>74.926205015186682</v>
      </c>
      <c r="L163" s="2"/>
    </row>
    <row r="164" spans="1:13" x14ac:dyDescent="0.25">
      <c r="A164" s="11">
        <v>45047</v>
      </c>
      <c r="B164" s="15">
        <v>20.21</v>
      </c>
      <c r="C164" s="15">
        <v>3.67</v>
      </c>
      <c r="D164" s="15">
        <v>11.31</v>
      </c>
      <c r="E164" s="15">
        <v>2.72</v>
      </c>
      <c r="F164" s="15">
        <v>403.24</v>
      </c>
      <c r="G164" s="18">
        <f t="shared" si="7"/>
        <v>-1.0157314505140347E-3</v>
      </c>
      <c r="H164" s="18">
        <f t="shared" si="9"/>
        <v>-3.6128227632670096E-2</v>
      </c>
      <c r="I164" s="17">
        <f t="shared" si="8"/>
        <v>107.26465033383867</v>
      </c>
      <c r="J164" s="24">
        <f xml:space="preserve"> $N$28*B164 + $N$29*C164 + $N$30*D164 + $N$31*E164</f>
        <v>72.219254024745908</v>
      </c>
      <c r="L164" s="2"/>
    </row>
    <row r="165" spans="1:13" x14ac:dyDescent="0.25">
      <c r="A165" s="11">
        <v>45048</v>
      </c>
      <c r="B165" s="15">
        <v>19.77</v>
      </c>
      <c r="C165" s="15">
        <v>3.9</v>
      </c>
      <c r="D165" s="15">
        <v>10.91</v>
      </c>
      <c r="E165" s="15">
        <v>2.65</v>
      </c>
      <c r="F165" s="15">
        <v>398.71</v>
      </c>
      <c r="G165" s="18">
        <f t="shared" si="7"/>
        <v>-1.1234004563039468E-2</v>
      </c>
      <c r="H165" s="18">
        <f t="shared" si="9"/>
        <v>5.7794900725411935E-3</v>
      </c>
      <c r="I165" s="17">
        <f t="shared" si="8"/>
        <v>106.0596387625355</v>
      </c>
      <c r="J165" s="24">
        <f xml:space="preserve"> $N$28*B165 + $N$29*C165 + $N$30*D165 + $N$31*E165</f>
        <v>72.636644486428253</v>
      </c>
      <c r="L165" s="2"/>
    </row>
    <row r="166" spans="1:13" x14ac:dyDescent="0.25">
      <c r="A166" s="11">
        <v>45049</v>
      </c>
      <c r="B166" s="15">
        <v>19.559999999999999</v>
      </c>
      <c r="C166" s="15">
        <v>3.64</v>
      </c>
      <c r="D166" s="15">
        <v>11.09</v>
      </c>
      <c r="E166" s="15">
        <v>2.65</v>
      </c>
      <c r="F166" s="15">
        <v>395.97</v>
      </c>
      <c r="G166" s="18">
        <f t="shared" si="7"/>
        <v>-6.8721627247873007E-3</v>
      </c>
      <c r="H166" s="18">
        <f t="shared" si="9"/>
        <v>-2.4687131410919383E-2</v>
      </c>
      <c r="I166" s="17">
        <f t="shared" si="8"/>
        <v>105.33077966642719</v>
      </c>
      <c r="J166" s="24">
        <f xml:space="preserve"> $N$28*B166 + $N$29*C166 + $N$30*D166 + $N$31*E166</f>
        <v>70.843454098743564</v>
      </c>
      <c r="L166" s="2"/>
    </row>
    <row r="167" spans="1:13" x14ac:dyDescent="0.25">
      <c r="A167" s="11">
        <v>45050</v>
      </c>
      <c r="B167" s="15">
        <v>19.170000000000002</v>
      </c>
      <c r="C167" s="15">
        <v>3.57</v>
      </c>
      <c r="D167" s="15">
        <v>14.17</v>
      </c>
      <c r="E167" s="15">
        <v>2.63</v>
      </c>
      <c r="F167" s="15">
        <v>393.17</v>
      </c>
      <c r="G167" s="18">
        <f t="shared" si="7"/>
        <v>-7.0712427709169745E-3</v>
      </c>
      <c r="H167" s="18">
        <f t="shared" si="9"/>
        <v>5.6745894927166862E-2</v>
      </c>
      <c r="I167" s="17">
        <f t="shared" si="8"/>
        <v>104.58596015215592</v>
      </c>
      <c r="J167" s="24">
        <f xml:space="preserve"> $N$28*B167 + $N$29*C167 + $N$30*D167 + $N$31*E167</f>
        <v>74.863529301308432</v>
      </c>
      <c r="L167" s="2"/>
    </row>
    <row r="168" spans="1:13" x14ac:dyDescent="0.25">
      <c r="A168" s="11">
        <v>45051</v>
      </c>
      <c r="B168" s="15">
        <v>19.37</v>
      </c>
      <c r="C168" s="15">
        <v>3.73</v>
      </c>
      <c r="D168" s="15">
        <v>14.64</v>
      </c>
      <c r="E168" s="15">
        <v>2.71</v>
      </c>
      <c r="F168" s="15">
        <v>400.44</v>
      </c>
      <c r="G168" s="18">
        <f t="shared" si="7"/>
        <v>1.8490729201108946E-2</v>
      </c>
      <c r="H168" s="18">
        <f t="shared" si="9"/>
        <v>3.2170075648251695E-2</v>
      </c>
      <c r="I168" s="17">
        <f t="shared" si="8"/>
        <v>106.5198308195674</v>
      </c>
      <c r="J168" s="24">
        <f xml:space="preserve"> $N$28*B168 + $N$29*C168 + $N$30*D168 + $N$31*E168</f>
        <v>77.271894702226632</v>
      </c>
      <c r="L168" s="2"/>
    </row>
    <row r="169" spans="1:13" x14ac:dyDescent="0.25">
      <c r="A169" s="11">
        <v>45054</v>
      </c>
      <c r="B169" s="15">
        <v>19.38</v>
      </c>
      <c r="C169" s="15">
        <v>3.28</v>
      </c>
      <c r="D169" s="15">
        <v>16.260000000000002</v>
      </c>
      <c r="E169" s="15">
        <v>2.79</v>
      </c>
      <c r="F169" s="15">
        <v>400.55</v>
      </c>
      <c r="G169" s="18">
        <f t="shared" si="7"/>
        <v>2.7469783238442957E-4</v>
      </c>
      <c r="H169" s="18">
        <f t="shared" si="9"/>
        <v>-5.0452693833047402E-3</v>
      </c>
      <c r="I169" s="17">
        <f t="shared" si="8"/>
        <v>106.54909158619949</v>
      </c>
      <c r="J169" s="24">
        <f xml:space="preserve"> $N$28*B169 + $N$29*C169 + $N$30*D169 + $N$31*E169</f>
        <v>76.882037177695537</v>
      </c>
      <c r="L169" s="2"/>
    </row>
    <row r="170" spans="1:13" x14ac:dyDescent="0.25">
      <c r="A170" s="11">
        <v>45055</v>
      </c>
      <c r="B170" s="15">
        <v>19.87</v>
      </c>
      <c r="C170" s="15">
        <v>3.8</v>
      </c>
      <c r="D170" s="15">
        <v>16.39</v>
      </c>
      <c r="E170" s="15">
        <v>2.88</v>
      </c>
      <c r="F170" s="15">
        <v>398.79</v>
      </c>
      <c r="G170" s="18">
        <f t="shared" si="7"/>
        <v>-4.3939583073273614E-3</v>
      </c>
      <c r="H170" s="18">
        <f t="shared" si="9"/>
        <v>6.2240122046929969E-2</v>
      </c>
      <c r="I170" s="17">
        <f t="shared" si="8"/>
        <v>106.08091932008612</v>
      </c>
      <c r="J170" s="24">
        <f xml:space="preserve"> $N$28*B170 + $N$29*C170 + $N$30*D170 + $N$31*E170</f>
        <v>81.667184554851914</v>
      </c>
      <c r="L170" s="2"/>
    </row>
    <row r="171" spans="1:13" x14ac:dyDescent="0.25">
      <c r="A171" s="11">
        <v>45056</v>
      </c>
      <c r="B171" s="15">
        <v>19.87</v>
      </c>
      <c r="C171" s="15">
        <v>3.9</v>
      </c>
      <c r="D171" s="15">
        <v>16.100000000000001</v>
      </c>
      <c r="E171" s="15">
        <v>2.9</v>
      </c>
      <c r="F171" s="15">
        <v>400.66</v>
      </c>
      <c r="G171" s="18">
        <f t="shared" si="7"/>
        <v>4.6891847839716227E-3</v>
      </c>
      <c r="H171" s="18">
        <f t="shared" si="9"/>
        <v>4.295037657853884E-3</v>
      </c>
      <c r="I171" s="17">
        <f t="shared" si="8"/>
        <v>106.57835235283159</v>
      </c>
      <c r="J171" s="24">
        <f xml:space="preserve"> $N$28*B171 + $N$29*C171 + $N$30*D171 + $N$31*E171</f>
        <v>82.01794818792591</v>
      </c>
      <c r="L171" s="2"/>
    </row>
    <row r="172" spans="1:13" x14ac:dyDescent="0.25">
      <c r="A172" s="11">
        <v>45057</v>
      </c>
      <c r="B172" s="15">
        <v>19.809999999999999</v>
      </c>
      <c r="C172" s="15">
        <v>3.48</v>
      </c>
      <c r="D172" s="15">
        <v>15.73</v>
      </c>
      <c r="E172" s="15">
        <v>2.78</v>
      </c>
      <c r="F172" s="15">
        <v>399.96</v>
      </c>
      <c r="G172" s="18">
        <f t="shared" si="7"/>
        <v>-1.7471172565268756E-3</v>
      </c>
      <c r="H172" s="18">
        <f t="shared" si="9"/>
        <v>-5.1284511052686277E-2</v>
      </c>
      <c r="I172" s="17">
        <f t="shared" si="8"/>
        <v>106.39214747426375</v>
      </c>
      <c r="J172" s="24">
        <f xml:space="preserve"> $N$28*B172 + $N$29*C172 + $N$30*D172 + $N$31*E172</f>
        <v>77.811697817563569</v>
      </c>
      <c r="L172" s="2"/>
    </row>
    <row r="173" spans="1:13" x14ac:dyDescent="0.25">
      <c r="A173" s="11">
        <v>45058</v>
      </c>
      <c r="B173" s="15">
        <v>20</v>
      </c>
      <c r="C173" s="15">
        <v>3.69</v>
      </c>
      <c r="D173" s="15">
        <v>15.29</v>
      </c>
      <c r="E173" s="15">
        <v>2.81</v>
      </c>
      <c r="F173" s="15">
        <v>399.44</v>
      </c>
      <c r="G173" s="18">
        <f t="shared" si="7"/>
        <v>-1.3001300130012217E-3</v>
      </c>
      <c r="H173" s="18">
        <f t="shared" si="9"/>
        <v>1.4299515340249647E-2</v>
      </c>
      <c r="I173" s="17">
        <f t="shared" si="8"/>
        <v>106.25382385018482</v>
      </c>
      <c r="J173" s="24">
        <f xml:space="preserve"> $N$28*B173 + $N$29*C173 + $N$30*D173 + $N$31*E173</f>
        <v>78.924367384156696</v>
      </c>
      <c r="L173" s="2"/>
    </row>
    <row r="174" spans="1:13" x14ac:dyDescent="0.25">
      <c r="A174" s="11">
        <v>45061</v>
      </c>
      <c r="B174" s="15">
        <v>20.11</v>
      </c>
      <c r="C174" s="15">
        <v>3.96</v>
      </c>
      <c r="D174" s="15">
        <v>15.12</v>
      </c>
      <c r="E174" s="15">
        <v>2.8</v>
      </c>
      <c r="F174" s="15">
        <v>400.81</v>
      </c>
      <c r="G174" s="18">
        <f t="shared" si="7"/>
        <v>3.4298017224114741E-3</v>
      </c>
      <c r="H174" s="18">
        <f t="shared" si="9"/>
        <v>2.2328027036829345E-2</v>
      </c>
      <c r="I174" s="17">
        <f t="shared" si="8"/>
        <v>106.61825339823899</v>
      </c>
      <c r="J174" s="24">
        <f xml:space="preserve"> $N$28*B174 + $N$29*C174 + $N$30*D174 + $N$31*E174</f>
        <v>80.686592792974793</v>
      </c>
      <c r="L174" s="2"/>
    </row>
    <row r="175" spans="1:13" x14ac:dyDescent="0.25">
      <c r="A175" s="11">
        <v>45062</v>
      </c>
      <c r="B175" s="15">
        <v>19.72</v>
      </c>
      <c r="C175" s="15">
        <v>3.92</v>
      </c>
      <c r="D175" s="15">
        <v>14.85</v>
      </c>
      <c r="E175" s="15">
        <v>2.66</v>
      </c>
      <c r="F175" s="15">
        <v>398.13</v>
      </c>
      <c r="G175" s="18">
        <f t="shared" si="7"/>
        <v>-6.6864599186646778E-3</v>
      </c>
      <c r="H175" s="18">
        <f t="shared" si="9"/>
        <v>-1.9805218075038211E-2</v>
      </c>
      <c r="I175" s="17">
        <f t="shared" si="8"/>
        <v>105.90535472029363</v>
      </c>
      <c r="J175" s="24">
        <f xml:space="preserve"> $N$28*B175 + $N$29*C175 + $N$30*D175 + $N$31*E175</f>
        <v>79.088577226978117</v>
      </c>
      <c r="L175" s="2"/>
      <c r="M175" s="7"/>
    </row>
    <row r="176" spans="1:13" x14ac:dyDescent="0.25">
      <c r="A176" s="11">
        <v>45063</v>
      </c>
      <c r="B176" s="15">
        <v>19.98</v>
      </c>
      <c r="C176" s="15">
        <v>4</v>
      </c>
      <c r="D176" s="15">
        <v>16.05</v>
      </c>
      <c r="E176" s="15">
        <v>2.7</v>
      </c>
      <c r="F176" s="15">
        <v>402.97</v>
      </c>
      <c r="G176" s="18">
        <f t="shared" si="7"/>
        <v>1.2156833195187566E-2</v>
      </c>
      <c r="H176" s="18">
        <f t="shared" si="9"/>
        <v>3.6385432595323008E-2</v>
      </c>
      <c r="I176" s="17">
        <f t="shared" si="8"/>
        <v>107.19282845210542</v>
      </c>
      <c r="J176" s="24">
        <f xml:space="preserve"> $N$28*B176 + $N$29*C176 + $N$30*D176 + $N$31*E176</f>
        <v>81.96624932273032</v>
      </c>
      <c r="L176" s="2"/>
    </row>
    <row r="177" spans="1:13" x14ac:dyDescent="0.25">
      <c r="A177" s="11">
        <v>45064</v>
      </c>
      <c r="B177" s="15">
        <v>19.97</v>
      </c>
      <c r="C177" s="15">
        <v>3.93</v>
      </c>
      <c r="D177" s="15">
        <v>16.18</v>
      </c>
      <c r="E177" s="15">
        <v>2.81</v>
      </c>
      <c r="F177" s="15">
        <v>406.85</v>
      </c>
      <c r="G177" s="18">
        <f t="shared" si="7"/>
        <v>9.6285083256817394E-3</v>
      </c>
      <c r="H177" s="18">
        <f t="shared" si="9"/>
        <v>1.4998420674683377E-3</v>
      </c>
      <c r="I177" s="17">
        <f t="shared" si="8"/>
        <v>108.22493549330989</v>
      </c>
      <c r="J177" s="24">
        <f xml:space="preserve"> $N$28*B177 + $N$29*C177 + $N$30*D177 + $N$31*E177</f>
        <v>82.089185751577148</v>
      </c>
      <c r="L177" s="2"/>
    </row>
    <row r="178" spans="1:13" x14ac:dyDescent="0.25">
      <c r="A178" s="11">
        <v>45065</v>
      </c>
      <c r="B178" s="15">
        <v>19.87</v>
      </c>
      <c r="C178" s="15">
        <v>3.95</v>
      </c>
      <c r="D178" s="15">
        <v>15.83</v>
      </c>
      <c r="E178" s="15">
        <v>2.74</v>
      </c>
      <c r="F178" s="15">
        <v>406.26</v>
      </c>
      <c r="G178" s="18">
        <f t="shared" si="7"/>
        <v>-1.4501659088116403E-3</v>
      </c>
      <c r="H178" s="18">
        <f t="shared" si="9"/>
        <v>-9.4079876383811323E-3</v>
      </c>
      <c r="I178" s="17">
        <f t="shared" si="8"/>
        <v>108.06799138137414</v>
      </c>
      <c r="J178" s="24">
        <f xml:space="preserve"> $N$28*B178 + $N$29*C178 + $N$30*D178 + $N$31*E178</f>
        <v>81.316891706781533</v>
      </c>
      <c r="L178" s="2"/>
    </row>
    <row r="179" spans="1:13" x14ac:dyDescent="0.25">
      <c r="A179" s="11">
        <v>45069</v>
      </c>
      <c r="B179" s="15">
        <v>20.16</v>
      </c>
      <c r="C179" s="15">
        <v>3.76</v>
      </c>
      <c r="D179" s="15">
        <v>17.989999999999998</v>
      </c>
      <c r="E179" s="15">
        <v>2.77</v>
      </c>
      <c r="F179" s="15">
        <v>401.86</v>
      </c>
      <c r="G179" s="18">
        <f t="shared" si="7"/>
        <v>-1.0830502633781269E-2</v>
      </c>
      <c r="H179" s="18">
        <f t="shared" si="9"/>
        <v>2.967593042586425E-2</v>
      </c>
      <c r="I179" s="17">
        <f t="shared" si="8"/>
        <v>106.89756071609072</v>
      </c>
      <c r="J179" s="24">
        <f xml:space="preserve"> $N$28*B179 + $N$29*C179 + $N$30*D179 + $N$31*E179</f>
        <v>83.730046127519515</v>
      </c>
      <c r="L179" s="2"/>
    </row>
    <row r="180" spans="1:13" x14ac:dyDescent="0.25">
      <c r="A180" s="11">
        <v>45070</v>
      </c>
      <c r="B180" s="15">
        <v>19.96</v>
      </c>
      <c r="C180" s="15">
        <v>3.72</v>
      </c>
      <c r="D180" s="15">
        <v>16.98</v>
      </c>
      <c r="E180" s="15">
        <v>2.71</v>
      </c>
      <c r="F180" s="15">
        <v>398.95</v>
      </c>
      <c r="G180" s="18">
        <f t="shared" si="7"/>
        <v>-7.2413278256109326E-3</v>
      </c>
      <c r="H180" s="18">
        <f t="shared" si="9"/>
        <v>-2.7596239350804463E-2</v>
      </c>
      <c r="I180" s="17">
        <f t="shared" si="8"/>
        <v>106.12348043518736</v>
      </c>
      <c r="J180" s="24">
        <f xml:space="preserve"> $N$28*B180 + $N$29*C180 + $N$30*D180 + $N$31*E180</f>
        <v>81.419411733730584</v>
      </c>
      <c r="L180" s="2"/>
    </row>
    <row r="181" spans="1:13" x14ac:dyDescent="0.25">
      <c r="A181" s="11">
        <v>45071</v>
      </c>
      <c r="B181" s="15">
        <v>19.899999999999999</v>
      </c>
      <c r="C181" s="15">
        <v>3.49</v>
      </c>
      <c r="D181" s="15">
        <v>16.07</v>
      </c>
      <c r="E181" s="15">
        <v>2.64</v>
      </c>
      <c r="F181" s="15">
        <v>402.4</v>
      </c>
      <c r="G181" s="18">
        <f t="shared" si="7"/>
        <v>8.6477002130591618E-3</v>
      </c>
      <c r="H181" s="18">
        <f t="shared" si="9"/>
        <v>-4.2673485495293262E-2</v>
      </c>
      <c r="I181" s="17">
        <f t="shared" si="8"/>
        <v>107.04120447955731</v>
      </c>
      <c r="J181" s="24">
        <f xml:space="preserve"> $N$28*B181 + $N$29*C181 + $N$30*D181 + $N$31*E181</f>
        <v>77.944961648075918</v>
      </c>
      <c r="L181" s="2"/>
    </row>
    <row r="182" spans="1:13" x14ac:dyDescent="0.25">
      <c r="A182" s="11">
        <v>45072</v>
      </c>
      <c r="B182" s="15">
        <v>20.46</v>
      </c>
      <c r="C182" s="15">
        <v>3.47</v>
      </c>
      <c r="D182" s="15">
        <v>15.98</v>
      </c>
      <c r="E182" s="15">
        <v>2.67</v>
      </c>
      <c r="F182" s="15">
        <v>407.62</v>
      </c>
      <c r="G182" s="18">
        <f t="shared" si="7"/>
        <v>1.2972166998012069E-2</v>
      </c>
      <c r="H182" s="18">
        <f t="shared" si="9"/>
        <v>3.5954735891798872E-3</v>
      </c>
      <c r="I182" s="17">
        <f t="shared" si="8"/>
        <v>108.42976085973449</v>
      </c>
      <c r="J182" s="24">
        <f xml:space="preserve"> $N$28*B182 + $N$29*C182 + $N$30*D182 + $N$31*E182</f>
        <v>78.225210699091207</v>
      </c>
      <c r="L182" s="2"/>
      <c r="M182" s="7"/>
    </row>
    <row r="183" spans="1:13" x14ac:dyDescent="0.25">
      <c r="A183" s="11">
        <v>45076</v>
      </c>
      <c r="B183" s="15">
        <v>19.59</v>
      </c>
      <c r="C183" s="15">
        <v>3.69</v>
      </c>
      <c r="D183" s="15">
        <v>17.53</v>
      </c>
      <c r="E183" s="15">
        <v>2.5299999999999998</v>
      </c>
      <c r="F183" s="15">
        <v>407.77</v>
      </c>
      <c r="G183" s="18">
        <f t="shared" si="7"/>
        <v>3.6798979441621249E-4</v>
      </c>
      <c r="H183" s="18">
        <f t="shared" si="9"/>
        <v>3.6292720284383462E-2</v>
      </c>
      <c r="I183" s="17">
        <f t="shared" si="8"/>
        <v>108.46966190514186</v>
      </c>
      <c r="J183" s="24">
        <f xml:space="preserve"> $N$28*B183 + $N$29*C183 + $N$30*D183 + $N$31*E183</f>
        <v>81.064216390180277</v>
      </c>
      <c r="L183" s="2"/>
    </row>
    <row r="184" spans="1:13" x14ac:dyDescent="0.25">
      <c r="A184" s="11">
        <v>45077</v>
      </c>
      <c r="B184" s="15">
        <v>18.809999999999999</v>
      </c>
      <c r="C184" s="15">
        <v>3.57</v>
      </c>
      <c r="D184" s="15">
        <v>17.62</v>
      </c>
      <c r="E184" s="15">
        <v>2.73</v>
      </c>
      <c r="F184" s="15">
        <v>405.51</v>
      </c>
      <c r="G184" s="18">
        <f t="shared" si="7"/>
        <v>-5.5423400446329429E-3</v>
      </c>
      <c r="H184" s="18">
        <f t="shared" si="9"/>
        <v>-7.0574172951503034E-3</v>
      </c>
      <c r="I184" s="17">
        <f t="shared" si="8"/>
        <v>107.86848615433721</v>
      </c>
      <c r="J184" s="24">
        <f xml:space="preserve"> $N$28*B184 + $N$29*C184 + $N$30*D184 + $N$31*E184</f>
        <v>80.492112387410415</v>
      </c>
      <c r="L184" s="2"/>
    </row>
    <row r="185" spans="1:13" x14ac:dyDescent="0.25">
      <c r="A185" s="11">
        <v>45078</v>
      </c>
      <c r="B185" s="15">
        <v>19.329999999999998</v>
      </c>
      <c r="C185" s="15">
        <v>3.58</v>
      </c>
      <c r="D185" s="15">
        <v>17.809999999999999</v>
      </c>
      <c r="E185" s="15">
        <v>2.84</v>
      </c>
      <c r="F185" s="15">
        <v>409.36</v>
      </c>
      <c r="G185" s="18">
        <f t="shared" si="7"/>
        <v>9.4942171586398505E-3</v>
      </c>
      <c r="H185" s="18">
        <f t="shared" si="9"/>
        <v>1.5342596439310574E-2</v>
      </c>
      <c r="I185" s="17">
        <f t="shared" si="8"/>
        <v>108.89261298646022</v>
      </c>
      <c r="J185" s="24">
        <f xml:space="preserve"> $N$28*B185 + $N$29*C185 + $N$30*D185 + $N$31*E185</f>
        <v>81.727070384318083</v>
      </c>
      <c r="L185" s="2"/>
    </row>
    <row r="186" spans="1:13" x14ac:dyDescent="0.25">
      <c r="A186" s="11">
        <v>45079</v>
      </c>
      <c r="B186" s="15">
        <v>19.87</v>
      </c>
      <c r="C186" s="15">
        <v>3.5</v>
      </c>
      <c r="D186" s="15">
        <v>18.2</v>
      </c>
      <c r="E186" s="15">
        <v>2.88</v>
      </c>
      <c r="F186" s="15">
        <v>415.28</v>
      </c>
      <c r="G186" s="18">
        <f t="shared" si="7"/>
        <v>1.4461598592925506E-2</v>
      </c>
      <c r="H186" s="18">
        <f t="shared" si="9"/>
        <v>7.7195219260748349E-3</v>
      </c>
      <c r="I186" s="17">
        <f t="shared" si="8"/>
        <v>110.46737424520519</v>
      </c>
      <c r="J186" s="24">
        <f xml:space="preserve"> $N$28*B186 + $N$29*C186 + $N$30*D186 + $N$31*E186</f>
        <v>82.357964296103688</v>
      </c>
      <c r="L186" s="2"/>
    </row>
    <row r="187" spans="1:13" x14ac:dyDescent="0.25">
      <c r="A187" s="11">
        <v>45082</v>
      </c>
      <c r="B187" s="15">
        <v>19.989999999999998</v>
      </c>
      <c r="C187" s="15">
        <v>3.16</v>
      </c>
      <c r="D187" s="15">
        <v>18.079999999999998</v>
      </c>
      <c r="E187" s="15">
        <v>2.91</v>
      </c>
      <c r="F187" s="15">
        <v>414.49</v>
      </c>
      <c r="G187" s="18">
        <f t="shared" si="7"/>
        <v>-1.9023309574262015E-3</v>
      </c>
      <c r="H187" s="18">
        <f t="shared" si="9"/>
        <v>-3.0061794526375141E-2</v>
      </c>
      <c r="I187" s="17">
        <f t="shared" si="8"/>
        <v>110.25722873939296</v>
      </c>
      <c r="J187" s="24">
        <f xml:space="preserve"> $N$28*B187 + $N$29*C187 + $N$30*D187 + $N$31*E187</f>
        <v>79.882136095823682</v>
      </c>
      <c r="L187" s="2"/>
    </row>
    <row r="188" spans="1:13" x14ac:dyDescent="0.25">
      <c r="A188" s="11">
        <v>45083</v>
      </c>
      <c r="B188" s="15">
        <v>20.11</v>
      </c>
      <c r="C188" s="15">
        <v>3.42</v>
      </c>
      <c r="D188" s="15">
        <v>19.66</v>
      </c>
      <c r="E188" s="15">
        <v>2.9</v>
      </c>
      <c r="F188" s="15">
        <v>415.39</v>
      </c>
      <c r="G188" s="18">
        <f t="shared" si="7"/>
        <v>2.1713430963352653E-3</v>
      </c>
      <c r="H188" s="18">
        <f t="shared" si="9"/>
        <v>5.6300537118809446E-2</v>
      </c>
      <c r="I188" s="17">
        <f t="shared" si="8"/>
        <v>110.4966350118373</v>
      </c>
      <c r="J188" s="24">
        <f xml:space="preserve"> $N$28*B188 + $N$29*C188 + $N$30*D188 + $N$31*E188</f>
        <v>84.379543264216395</v>
      </c>
      <c r="L188" s="2"/>
    </row>
    <row r="189" spans="1:13" x14ac:dyDescent="0.25">
      <c r="A189" s="11">
        <v>45084</v>
      </c>
      <c r="B189" s="15">
        <v>20.440000000000001</v>
      </c>
      <c r="C189" s="15">
        <v>3.4</v>
      </c>
      <c r="D189" s="15">
        <v>19.23</v>
      </c>
      <c r="E189" s="15">
        <v>2.88</v>
      </c>
      <c r="F189" s="15">
        <v>413.95</v>
      </c>
      <c r="G189" s="18">
        <f t="shared" si="7"/>
        <v>-3.4666217289776036E-3</v>
      </c>
      <c r="H189" s="18">
        <f t="shared" si="9"/>
        <v>-7.6848944980136835E-3</v>
      </c>
      <c r="I189" s="17">
        <f t="shared" si="8"/>
        <v>110.11358497592636</v>
      </c>
      <c r="J189" s="24">
        <f xml:space="preserve"> $N$28*B189 + $N$29*C189 + $N$30*D189 + $N$31*E189</f>
        <v>83.731095376440308</v>
      </c>
      <c r="L189" s="2"/>
      <c r="M189" s="7"/>
    </row>
    <row r="190" spans="1:13" x14ac:dyDescent="0.25">
      <c r="A190" s="11">
        <v>45085</v>
      </c>
      <c r="B190" s="15">
        <v>20.329999999999998</v>
      </c>
      <c r="C190" s="15">
        <v>3.57</v>
      </c>
      <c r="D190" s="15">
        <v>19.46</v>
      </c>
      <c r="E190" s="15">
        <v>2.9</v>
      </c>
      <c r="F190" s="15">
        <v>416.46</v>
      </c>
      <c r="G190" s="18">
        <f t="shared" si="7"/>
        <v>6.063534243266E-3</v>
      </c>
      <c r="H190" s="18">
        <f t="shared" si="9"/>
        <v>1.9214826318442624E-2</v>
      </c>
      <c r="I190" s="17">
        <f t="shared" si="8"/>
        <v>110.78126246907667</v>
      </c>
      <c r="J190" s="24">
        <f xml:space="preserve"> $N$28*B190 + $N$29*C190 + $N$30*D190 + $N$31*E190</f>
        <v>85.339973831551561</v>
      </c>
      <c r="L190" s="2"/>
    </row>
    <row r="191" spans="1:13" x14ac:dyDescent="0.25">
      <c r="A191" s="11">
        <v>45086</v>
      </c>
      <c r="B191" s="15">
        <v>20.55</v>
      </c>
      <c r="C191" s="15">
        <v>3.64</v>
      </c>
      <c r="D191" s="15">
        <v>19.420000000000002</v>
      </c>
      <c r="E191" s="15">
        <v>2.91</v>
      </c>
      <c r="F191" s="15">
        <v>417.2</v>
      </c>
      <c r="G191" s="18">
        <f t="shared" si="7"/>
        <v>1.7768813331413558E-3</v>
      </c>
      <c r="H191" s="18">
        <f t="shared" si="9"/>
        <v>7.8280033294608753E-3</v>
      </c>
      <c r="I191" s="17">
        <f t="shared" si="8"/>
        <v>110.9781076264198</v>
      </c>
      <c r="J191" s="24">
        <f xml:space="preserve"> $N$28*B191 + $N$29*C191 + $N$30*D191 + $N$31*E191</f>
        <v>86.008015430841041</v>
      </c>
      <c r="L191" s="2"/>
    </row>
    <row r="192" spans="1:13" x14ac:dyDescent="0.25">
      <c r="A192" s="11">
        <v>45089</v>
      </c>
      <c r="B192" s="15">
        <v>20.05</v>
      </c>
      <c r="C192" s="15">
        <v>3.74</v>
      </c>
      <c r="D192" s="15">
        <v>20.309999999999999</v>
      </c>
      <c r="E192" s="15">
        <v>3.07</v>
      </c>
      <c r="F192" s="15">
        <v>420.99</v>
      </c>
      <c r="G192" s="18">
        <f t="shared" si="7"/>
        <v>9.0843720038351616E-3</v>
      </c>
      <c r="H192" s="18">
        <f t="shared" si="9"/>
        <v>2.7819188587439925E-2</v>
      </c>
      <c r="I192" s="17">
        <f t="shared" si="8"/>
        <v>111.98627404037985</v>
      </c>
      <c r="J192" s="24">
        <f xml:space="preserve"> $N$28*B192 + $N$29*C192 + $N$30*D192 + $N$31*E192</f>
        <v>88.400688632143044</v>
      </c>
      <c r="L192" s="2"/>
    </row>
    <row r="193" spans="1:13" x14ac:dyDescent="0.25">
      <c r="A193" s="11">
        <v>45090</v>
      </c>
      <c r="B193" s="15">
        <v>20.09</v>
      </c>
      <c r="C193" s="15">
        <v>3.58</v>
      </c>
      <c r="D193" s="15">
        <v>21.09</v>
      </c>
      <c r="E193" s="15">
        <v>3</v>
      </c>
      <c r="F193" s="15">
        <v>423.76</v>
      </c>
      <c r="G193" s="18">
        <f t="shared" si="7"/>
        <v>6.5797287346491817E-3</v>
      </c>
      <c r="H193" s="18">
        <f t="shared" si="9"/>
        <v>-1.9730135291182727E-3</v>
      </c>
      <c r="I193" s="17">
        <f t="shared" si="8"/>
        <v>112.72311334556964</v>
      </c>
      <c r="J193" s="24">
        <f xml:space="preserve"> $N$28*B193 + $N$29*C193 + $N$30*D193 + $N$31*E193</f>
        <v>88.226272877488455</v>
      </c>
      <c r="L193" s="2"/>
      <c r="M193" s="7"/>
    </row>
    <row r="194" spans="1:13" x14ac:dyDescent="0.25">
      <c r="A194" s="11">
        <v>45091</v>
      </c>
      <c r="B194" s="15">
        <v>20.03</v>
      </c>
      <c r="C194" s="15">
        <v>3.48</v>
      </c>
      <c r="D194" s="15">
        <v>20.170000000000002</v>
      </c>
      <c r="E194" s="15">
        <v>2.99</v>
      </c>
      <c r="F194" s="15">
        <v>424.27</v>
      </c>
      <c r="G194" s="18">
        <f t="shared" si="7"/>
        <v>1.2035114215593889E-3</v>
      </c>
      <c r="H194" s="18">
        <f t="shared" si="9"/>
        <v>-2.6022232667921474E-2</v>
      </c>
      <c r="I194" s="17">
        <f t="shared" si="8"/>
        <v>112.85877689995478</v>
      </c>
      <c r="J194" s="24">
        <f xml:space="preserve"> $N$28*B194 + $N$29*C194 + $N$30*D194 + $N$31*E194</f>
        <v>85.930428277246918</v>
      </c>
      <c r="L194" s="2"/>
      <c r="M194" s="7"/>
    </row>
    <row r="195" spans="1:13" x14ac:dyDescent="0.25">
      <c r="A195" s="11">
        <v>45092</v>
      </c>
      <c r="B195" s="15">
        <v>20</v>
      </c>
      <c r="C195" s="15">
        <v>3.3</v>
      </c>
      <c r="D195" s="15">
        <v>20.03</v>
      </c>
      <c r="E195" s="15">
        <v>3.03</v>
      </c>
      <c r="F195" s="15">
        <v>429.53</v>
      </c>
      <c r="G195" s="18">
        <f t="shared" si="7"/>
        <v>1.2397765573809005E-2</v>
      </c>
      <c r="H195" s="18">
        <f t="shared" si="9"/>
        <v>-1.6439374657124639E-2</v>
      </c>
      <c r="I195" s="17">
        <f t="shared" si="8"/>
        <v>114.25797355890722</v>
      </c>
      <c r="J195" s="24">
        <f xml:space="preserve"> $N$28*B195 + $N$29*C195 + $N$30*D195 + $N$31*E195</f>
        <v>84.517785772350081</v>
      </c>
      <c r="L195" s="2"/>
      <c r="M195" s="7"/>
    </row>
    <row r="196" spans="1:13" x14ac:dyDescent="0.25">
      <c r="A196" s="11">
        <v>45093</v>
      </c>
      <c r="B196" s="15">
        <v>19.97</v>
      </c>
      <c r="C196" s="15">
        <v>3.42</v>
      </c>
      <c r="D196" s="15">
        <v>19.7</v>
      </c>
      <c r="E196" s="15">
        <v>3</v>
      </c>
      <c r="F196" s="15">
        <v>428.07</v>
      </c>
      <c r="G196" s="18">
        <f t="shared" ref="G196:G259" si="10">F196/F195-1</f>
        <v>-3.3990640933112548E-3</v>
      </c>
      <c r="H196" s="18">
        <f t="shared" si="9"/>
        <v>2.4924429297281669E-3</v>
      </c>
      <c r="I196" s="17">
        <f t="shared" ref="I196:I259" si="11">I195*(1+G196)</f>
        <v>113.86960338360863</v>
      </c>
      <c r="J196" s="24">
        <f xml:space="preserve"> $N$28*B196 + $N$29*C196 + $N$30*D196 + $N$31*E196</f>
        <v>84.728441529934656</v>
      </c>
      <c r="L196" s="2"/>
    </row>
    <row r="197" spans="1:13" x14ac:dyDescent="0.25">
      <c r="A197" s="11">
        <v>45097</v>
      </c>
      <c r="B197" s="15">
        <v>19.670000000000002</v>
      </c>
      <c r="C197" s="15">
        <v>4.1399999999999997</v>
      </c>
      <c r="D197" s="15">
        <v>18.13</v>
      </c>
      <c r="E197" s="15">
        <v>2.93</v>
      </c>
      <c r="F197" s="15">
        <v>425.85</v>
      </c>
      <c r="G197" s="18">
        <f t="shared" si="10"/>
        <v>-5.1860676992080412E-3</v>
      </c>
      <c r="H197" s="18">
        <f t="shared" si="9"/>
        <v>2.6684050409419457E-2</v>
      </c>
      <c r="I197" s="17">
        <f t="shared" si="11"/>
        <v>113.27906791157928</v>
      </c>
      <c r="J197" s="24">
        <f xml:space="preserve"> $N$28*B197 + $N$29*C197 + $N$30*D197 + $N$31*E197</f>
        <v>86.989339534830975</v>
      </c>
      <c r="L197" s="2"/>
    </row>
    <row r="198" spans="1:13" x14ac:dyDescent="0.25">
      <c r="A198" s="11">
        <v>45098</v>
      </c>
      <c r="B198" s="15">
        <v>19.62</v>
      </c>
      <c r="C198" s="15">
        <v>4.08</v>
      </c>
      <c r="D198" s="15">
        <v>17.25</v>
      </c>
      <c r="E198" s="15">
        <v>2.86</v>
      </c>
      <c r="F198" s="15">
        <v>423.66</v>
      </c>
      <c r="G198" s="18">
        <f t="shared" si="10"/>
        <v>-5.1426558647410525E-3</v>
      </c>
      <c r="H198" s="18">
        <f t="shared" si="9"/>
        <v>-2.4926825497155969E-2</v>
      </c>
      <c r="I198" s="17">
        <f t="shared" si="11"/>
        <v>112.6965126486314</v>
      </c>
      <c r="J198" s="24">
        <f xml:space="preserve"> $N$28*B198 + $N$29*C198 + $N$30*D198 + $N$31*E198</f>
        <v>84.820971448133392</v>
      </c>
      <c r="L198" s="2"/>
    </row>
    <row r="199" spans="1:13" x14ac:dyDescent="0.25">
      <c r="A199" s="11">
        <v>45099</v>
      </c>
      <c r="B199" s="15">
        <v>19.18</v>
      </c>
      <c r="C199" s="15">
        <v>4.57</v>
      </c>
      <c r="D199" s="15">
        <v>17.52</v>
      </c>
      <c r="E199" s="15">
        <v>2.8</v>
      </c>
      <c r="F199" s="15">
        <v>425.19</v>
      </c>
      <c r="G199" s="18">
        <f t="shared" si="10"/>
        <v>3.6113864891658132E-3</v>
      </c>
      <c r="H199" s="18">
        <f t="shared" si="9"/>
        <v>4.0570014606212901E-2</v>
      </c>
      <c r="I199" s="17">
        <f t="shared" si="11"/>
        <v>113.10350331178677</v>
      </c>
      <c r="J199" s="24">
        <f xml:space="preserve"> $N$28*B199 + $N$29*C199 + $N$30*D199 + $N$31*E199</f>
        <v>88.262159498697329</v>
      </c>
      <c r="L199" s="2"/>
    </row>
    <row r="200" spans="1:13" x14ac:dyDescent="0.25">
      <c r="A200" s="11">
        <v>45100</v>
      </c>
      <c r="B200" s="15">
        <v>18.75</v>
      </c>
      <c r="C200" s="15">
        <v>4.5999999999999996</v>
      </c>
      <c r="D200" s="15">
        <v>16.87</v>
      </c>
      <c r="E200" s="15">
        <v>2.74</v>
      </c>
      <c r="F200" s="15">
        <v>421.98</v>
      </c>
      <c r="G200" s="18">
        <f t="shared" si="10"/>
        <v>-7.5495660763422734E-3</v>
      </c>
      <c r="H200" s="18">
        <f t="shared" si="9"/>
        <v>-1.5923362941035024E-2</v>
      </c>
      <c r="I200" s="17">
        <f t="shared" si="11"/>
        <v>112.24962094006864</v>
      </c>
      <c r="J200" s="24">
        <f xml:space="preserve"> $N$28*B200 + $N$29*C200 + $N$30*D200 + $N$31*E200</f>
        <v>86.856729099040052</v>
      </c>
      <c r="L200" s="2"/>
    </row>
    <row r="201" spans="1:13" x14ac:dyDescent="0.25">
      <c r="A201" s="11">
        <v>45103</v>
      </c>
      <c r="B201" s="15">
        <v>18.62</v>
      </c>
      <c r="C201" s="15">
        <v>4.2</v>
      </c>
      <c r="D201" s="15">
        <v>17.14</v>
      </c>
      <c r="E201" s="15">
        <v>2.72</v>
      </c>
      <c r="F201" s="15">
        <v>420.25</v>
      </c>
      <c r="G201" s="18">
        <f t="shared" si="10"/>
        <v>-4.0997203658941217E-3</v>
      </c>
      <c r="H201" s="18">
        <f t="shared" si="9"/>
        <v>-3.1011720740301119E-2</v>
      </c>
      <c r="I201" s="17">
        <f t="shared" si="11"/>
        <v>111.78942888303675</v>
      </c>
      <c r="J201" s="24">
        <f xml:space="preserve"> $N$28*B201 + $N$29*C201 + $N$30*D201 + $N$31*E201</f>
        <v>84.163152471804636</v>
      </c>
      <c r="L201" s="2"/>
    </row>
    <row r="202" spans="1:13" x14ac:dyDescent="0.25">
      <c r="A202" s="11">
        <v>45104</v>
      </c>
      <c r="B202" s="15">
        <v>18.47</v>
      </c>
      <c r="C202" s="15">
        <v>4.4800000000000004</v>
      </c>
      <c r="D202" s="15">
        <v>16.91</v>
      </c>
      <c r="E202" s="15">
        <v>2.81</v>
      </c>
      <c r="F202" s="15">
        <v>424.86</v>
      </c>
      <c r="G202" s="18">
        <f t="shared" si="10"/>
        <v>1.0969660916121393E-2</v>
      </c>
      <c r="H202" s="18">
        <f t="shared" si="9"/>
        <v>2.2905085535086966E-2</v>
      </c>
      <c r="I202" s="17">
        <f t="shared" si="11"/>
        <v>113.01572101189053</v>
      </c>
      <c r="J202" s="24">
        <f xml:space="preserve"> $N$28*B202 + $N$29*C202 + $N$30*D202 + $N$31*E202</f>
        <v>86.090916678073896</v>
      </c>
      <c r="L202" s="2"/>
    </row>
    <row r="203" spans="1:13" x14ac:dyDescent="0.25">
      <c r="A203" s="11">
        <v>45105</v>
      </c>
      <c r="B203" s="15">
        <v>18.239999999999998</v>
      </c>
      <c r="C203" s="15">
        <v>4.38</v>
      </c>
      <c r="D203" s="15">
        <v>16.850000000000001</v>
      </c>
      <c r="E203" s="15">
        <v>2.89</v>
      </c>
      <c r="F203" s="15">
        <v>425.08</v>
      </c>
      <c r="G203" s="18">
        <f t="shared" si="10"/>
        <v>5.1781763404412651E-4</v>
      </c>
      <c r="H203" s="18">
        <f t="shared" si="9"/>
        <v>-8.1152260967268797E-3</v>
      </c>
      <c r="I203" s="17">
        <f t="shared" si="11"/>
        <v>113.0742425451547</v>
      </c>
      <c r="J203" s="24">
        <f xml:space="preserve"> $N$28*B203 + $N$29*C203 + $N$30*D203 + $N$31*E203</f>
        <v>85.392269424356854</v>
      </c>
      <c r="L203" s="2"/>
    </row>
    <row r="204" spans="1:13" x14ac:dyDescent="0.25">
      <c r="A204" s="11">
        <v>45106</v>
      </c>
      <c r="B204" s="15">
        <v>18.45</v>
      </c>
      <c r="C204" s="15">
        <v>4.76</v>
      </c>
      <c r="D204" s="15">
        <v>16.88</v>
      </c>
      <c r="E204" s="15">
        <v>2.97</v>
      </c>
      <c r="F204" s="15">
        <v>426.75</v>
      </c>
      <c r="G204" s="18">
        <f t="shared" si="10"/>
        <v>3.9286722499294324E-3</v>
      </c>
      <c r="H204" s="18">
        <f t="shared" si="9"/>
        <v>3.8995597097195134E-2</v>
      </c>
      <c r="I204" s="17">
        <f t="shared" si="11"/>
        <v>113.51847418402365</v>
      </c>
      <c r="J204" s="24">
        <f xml:space="preserve"> $N$28*B204 + $N$29*C204 + $N$30*D204 + $N$31*E204</f>
        <v>88.722191958044206</v>
      </c>
      <c r="L204" s="2"/>
    </row>
    <row r="205" spans="1:13" x14ac:dyDescent="0.25">
      <c r="A205" s="11">
        <v>45107</v>
      </c>
      <c r="B205" s="15">
        <v>18.649999999999999</v>
      </c>
      <c r="C205" s="15">
        <v>4.66</v>
      </c>
      <c r="D205" s="15">
        <v>16.850000000000001</v>
      </c>
      <c r="E205" s="15">
        <v>2.98</v>
      </c>
      <c r="F205" s="15">
        <v>431.79</v>
      </c>
      <c r="G205" s="18">
        <f t="shared" si="10"/>
        <v>1.1810193321616813E-2</v>
      </c>
      <c r="H205" s="18">
        <f t="shared" si="9"/>
        <v>-6.5608928265340483E-3</v>
      </c>
      <c r="I205" s="17">
        <f t="shared" si="11"/>
        <v>114.85914930971194</v>
      </c>
      <c r="J205" s="24">
        <f xml:space="preserve"> $N$28*B205 + $N$29*C205 + $N$30*D205 + $N$31*E205</f>
        <v>88.140095165272299</v>
      </c>
      <c r="L205" s="2"/>
    </row>
    <row r="206" spans="1:13" x14ac:dyDescent="0.25">
      <c r="A206" s="11">
        <v>45112</v>
      </c>
      <c r="B206" s="15">
        <v>20.079999999999998</v>
      </c>
      <c r="C206" s="15">
        <v>5.86</v>
      </c>
      <c r="D206" s="15">
        <v>17.170000000000002</v>
      </c>
      <c r="E206" s="15">
        <v>2.78</v>
      </c>
      <c r="F206" s="15">
        <v>431.64</v>
      </c>
      <c r="G206" s="18">
        <f t="shared" si="10"/>
        <v>-3.473910928925017E-4</v>
      </c>
      <c r="H206" s="18">
        <f t="shared" si="9"/>
        <v>0.10998453154185794</v>
      </c>
      <c r="I206" s="17">
        <f t="shared" si="11"/>
        <v>114.81924826430453</v>
      </c>
      <c r="J206" s="24">
        <f xml:space="preserve"> $N$28*B206 + $N$29*C206 + $N$30*D206 + $N$31*E206</f>
        <v>97.834142242079551</v>
      </c>
      <c r="L206" s="2"/>
    </row>
    <row r="207" spans="1:13" x14ac:dyDescent="0.25">
      <c r="A207" s="11">
        <v>45113</v>
      </c>
      <c r="B207" s="15">
        <v>19.649999999999999</v>
      </c>
      <c r="C207" s="15">
        <v>6.09</v>
      </c>
      <c r="D207" s="15">
        <v>16.45</v>
      </c>
      <c r="E207" s="15">
        <v>2.68</v>
      </c>
      <c r="F207" s="15">
        <v>428.26</v>
      </c>
      <c r="G207" s="18">
        <f t="shared" si="10"/>
        <v>-7.8305995737187883E-3</v>
      </c>
      <c r="H207" s="18">
        <f t="shared" si="9"/>
        <v>-2.10579823289192E-3</v>
      </c>
      <c r="I207" s="17">
        <f t="shared" si="11"/>
        <v>113.92014470779137</v>
      </c>
      <c r="J207" s="24">
        <f xml:space="preserve"> $N$28*B207 + $N$29*C207 + $N$30*D207 + $N$31*E207</f>
        <v>97.62812327822968</v>
      </c>
      <c r="L207" s="2"/>
      <c r="M207" s="7"/>
    </row>
    <row r="208" spans="1:13" x14ac:dyDescent="0.25">
      <c r="A208" s="11">
        <v>45114</v>
      </c>
      <c r="B208" s="15">
        <v>20.62</v>
      </c>
      <c r="C208" s="15">
        <v>6.67</v>
      </c>
      <c r="D208" s="15">
        <v>16.670000000000002</v>
      </c>
      <c r="E208" s="15">
        <v>2.75</v>
      </c>
      <c r="F208" s="15">
        <v>427.18</v>
      </c>
      <c r="G208" s="18">
        <f t="shared" si="10"/>
        <v>-2.5218325316396228E-3</v>
      </c>
      <c r="H208" s="18">
        <f t="shared" ref="H208:H271" si="12">(J208/J207)-1</f>
        <v>5.8161420941429176E-2</v>
      </c>
      <c r="I208" s="17">
        <f t="shared" si="11"/>
        <v>113.63285718085817</v>
      </c>
      <c r="J208" s="24">
        <f xml:space="preserve"> $N$28*B208 + $N$29*C208 + $N$30*D208 + $N$31*E208</f>
        <v>103.30631365193653</v>
      </c>
      <c r="L208" s="2"/>
    </row>
    <row r="209" spans="1:13" x14ac:dyDescent="0.25">
      <c r="A209" s="11">
        <v>45117</v>
      </c>
      <c r="B209" s="15">
        <v>20.78</v>
      </c>
      <c r="C209" s="15">
        <v>7.05</v>
      </c>
      <c r="D209" s="15">
        <v>17.21</v>
      </c>
      <c r="E209" s="15">
        <v>2.81</v>
      </c>
      <c r="F209" s="15">
        <v>428.26</v>
      </c>
      <c r="G209" s="18">
        <f t="shared" si="10"/>
        <v>2.5282082494497704E-3</v>
      </c>
      <c r="H209" s="18">
        <f t="shared" si="12"/>
        <v>3.8973207216181693E-2</v>
      </c>
      <c r="I209" s="17">
        <f t="shared" si="11"/>
        <v>113.92014470779137</v>
      </c>
      <c r="J209" s="24">
        <f xml:space="preserve"> $N$28*B209 + $N$29*C209 + $N$30*D209 + $N$31*E209</f>
        <v>107.33249202063332</v>
      </c>
      <c r="L209" s="2"/>
    </row>
    <row r="210" spans="1:13" x14ac:dyDescent="0.25">
      <c r="A210" s="11">
        <v>45118</v>
      </c>
      <c r="B210" s="15">
        <v>21.17</v>
      </c>
      <c r="C210" s="15">
        <v>6.75</v>
      </c>
      <c r="D210" s="15">
        <v>18.899999999999999</v>
      </c>
      <c r="E210" s="15">
        <v>2.84</v>
      </c>
      <c r="F210" s="15">
        <v>430.99</v>
      </c>
      <c r="G210" s="18">
        <f t="shared" si="10"/>
        <v>6.3746322327558058E-3</v>
      </c>
      <c r="H210" s="18">
        <f t="shared" si="12"/>
        <v>8.6913962301111702E-3</v>
      </c>
      <c r="I210" s="17">
        <f t="shared" si="11"/>
        <v>114.64634373420586</v>
      </c>
      <c r="J210" s="24">
        <f xml:space="preserve"> $N$28*B210 + $N$29*C210 + $N$30*D210 + $N$31*E210</f>
        <v>108.26536123714989</v>
      </c>
      <c r="L210" s="2"/>
    </row>
    <row r="211" spans="1:13" x14ac:dyDescent="0.25">
      <c r="A211" s="11">
        <v>45119</v>
      </c>
      <c r="B211" s="15">
        <v>21.74</v>
      </c>
      <c r="C211" s="15">
        <v>6.96</v>
      </c>
      <c r="D211" s="15">
        <v>19.329999999999998</v>
      </c>
      <c r="E211" s="15">
        <v>2.97</v>
      </c>
      <c r="F211" s="15">
        <v>434.46</v>
      </c>
      <c r="G211" s="18">
        <f t="shared" si="10"/>
        <v>8.0512308870275273E-3</v>
      </c>
      <c r="H211" s="18">
        <f t="shared" si="12"/>
        <v>2.964535202154317E-2</v>
      </c>
      <c r="I211" s="17">
        <f t="shared" si="11"/>
        <v>115.56938791796347</v>
      </c>
      <c r="J211" s="24">
        <f xml:space="preserve"> $N$28*B211 + $N$29*C211 + $N$30*D211 + $N$31*E211</f>
        <v>111.47492598276473</v>
      </c>
      <c r="L211" s="2"/>
    </row>
    <row r="212" spans="1:13" x14ac:dyDescent="0.25">
      <c r="A212" s="11">
        <v>45120</v>
      </c>
      <c r="B212" s="15">
        <v>21.83</v>
      </c>
      <c r="C212" s="15">
        <v>7.75</v>
      </c>
      <c r="D212" s="15">
        <v>19.73</v>
      </c>
      <c r="E212" s="15">
        <v>2.96</v>
      </c>
      <c r="F212" s="15">
        <v>437.9</v>
      </c>
      <c r="G212" s="18">
        <f t="shared" si="10"/>
        <v>7.9178750632968864E-3</v>
      </c>
      <c r="H212" s="18">
        <f t="shared" si="12"/>
        <v>5.8146002055616819E-2</v>
      </c>
      <c r="I212" s="17">
        <f t="shared" si="11"/>
        <v>116.4844518926396</v>
      </c>
      <c r="J212" s="24">
        <f xml:space="preserve"> $N$28*B212 + $N$29*C212 + $N$30*D212 + $N$31*E212</f>
        <v>117.95674725810829</v>
      </c>
      <c r="L212" s="2"/>
    </row>
    <row r="213" spans="1:13" x14ac:dyDescent="0.25">
      <c r="A213" s="11">
        <v>45121</v>
      </c>
      <c r="B213" s="15">
        <v>21.68</v>
      </c>
      <c r="C213" s="15">
        <v>7.14</v>
      </c>
      <c r="D213" s="15">
        <v>18.690000000000001</v>
      </c>
      <c r="E213" s="15">
        <v>2.92</v>
      </c>
      <c r="F213" s="15">
        <v>437.63</v>
      </c>
      <c r="G213" s="18">
        <f t="shared" si="10"/>
        <v>-6.165791276546706E-4</v>
      </c>
      <c r="H213" s="18">
        <f t="shared" si="12"/>
        <v>-5.4510583462653361E-2</v>
      </c>
      <c r="I213" s="17">
        <f t="shared" si="11"/>
        <v>116.4126300109063</v>
      </c>
      <c r="J213" s="24">
        <f xml:space="preserve"> $N$28*B213 + $N$29*C213 + $N$30*D213 + $N$31*E213</f>
        <v>111.52685614171207</v>
      </c>
      <c r="L213" s="2"/>
    </row>
    <row r="214" spans="1:13" x14ac:dyDescent="0.25">
      <c r="A214" s="11">
        <v>45124</v>
      </c>
      <c r="B214" s="15">
        <v>21.75</v>
      </c>
      <c r="C214" s="15">
        <v>7.03</v>
      </c>
      <c r="D214" s="15">
        <v>20.059999999999999</v>
      </c>
      <c r="E214" s="15">
        <v>2.93</v>
      </c>
      <c r="F214" s="15">
        <v>439.15</v>
      </c>
      <c r="G214" s="18">
        <f t="shared" si="10"/>
        <v>3.4732536617689824E-3</v>
      </c>
      <c r="H214" s="18">
        <f t="shared" si="12"/>
        <v>1.3270010815833455E-2</v>
      </c>
      <c r="I214" s="17">
        <f t="shared" si="11"/>
        <v>116.81696060436784</v>
      </c>
      <c r="J214" s="24">
        <f xml:space="preserve"> $N$28*B214 + $N$29*C214 + $N$30*D214 + $N$31*E214</f>
        <v>113.00681872896848</v>
      </c>
      <c r="L214" s="2"/>
    </row>
    <row r="215" spans="1:13" x14ac:dyDescent="0.25">
      <c r="A215" s="11">
        <v>45125</v>
      </c>
      <c r="B215" s="15">
        <v>21.87</v>
      </c>
      <c r="C215" s="15">
        <v>6.72</v>
      </c>
      <c r="D215" s="15">
        <v>20.83</v>
      </c>
      <c r="E215" s="15">
        <v>3</v>
      </c>
      <c r="F215" s="15">
        <v>442.41</v>
      </c>
      <c r="G215" s="18">
        <f t="shared" si="10"/>
        <v>7.4234316292840496E-3</v>
      </c>
      <c r="H215" s="18">
        <f t="shared" si="12"/>
        <v>-5.9444484746981052E-3</v>
      </c>
      <c r="I215" s="17">
        <f t="shared" si="11"/>
        <v>117.68414332455512</v>
      </c>
      <c r="J215" s="24">
        <f xml:space="preserve"> $N$28*B215 + $N$29*C215 + $N$30*D215 + $N$31*E215</f>
        <v>112.33505551774458</v>
      </c>
      <c r="L215" s="2"/>
    </row>
    <row r="216" spans="1:13" x14ac:dyDescent="0.25">
      <c r="A216" s="11">
        <v>45126</v>
      </c>
      <c r="B216" s="15">
        <v>22.17</v>
      </c>
      <c r="C216" s="15">
        <v>7.5</v>
      </c>
      <c r="D216" s="15">
        <v>24.08</v>
      </c>
      <c r="E216" s="15">
        <v>2.93</v>
      </c>
      <c r="F216" s="15">
        <v>443.4</v>
      </c>
      <c r="G216" s="18">
        <f t="shared" si="10"/>
        <v>2.2377432698175159E-3</v>
      </c>
      <c r="H216" s="18">
        <f t="shared" si="12"/>
        <v>9.7032035746270839E-2</v>
      </c>
      <c r="I216" s="17">
        <f t="shared" si="11"/>
        <v>117.94749022424389</v>
      </c>
      <c r="J216" s="24">
        <f xml:space="preserve"> $N$28*B216 + $N$29*C216 + $N$30*D216 + $N$31*E216</f>
        <v>123.23515464030169</v>
      </c>
      <c r="L216" s="2"/>
    </row>
    <row r="217" spans="1:13" x14ac:dyDescent="0.25">
      <c r="A217" s="11">
        <v>45127</v>
      </c>
      <c r="B217" s="15">
        <v>22.24</v>
      </c>
      <c r="C217" s="15">
        <v>6.74</v>
      </c>
      <c r="D217" s="15">
        <v>23.13</v>
      </c>
      <c r="E217" s="15">
        <v>2.77</v>
      </c>
      <c r="F217" s="15">
        <v>440.46</v>
      </c>
      <c r="G217" s="18">
        <f t="shared" si="10"/>
        <v>-6.6305818673884076E-3</v>
      </c>
      <c r="H217" s="18">
        <f t="shared" si="12"/>
        <v>-6.2390398453718521E-2</v>
      </c>
      <c r="I217" s="17">
        <f t="shared" si="11"/>
        <v>117.16542973425905</v>
      </c>
      <c r="J217" s="24">
        <f xml:space="preserve"> $N$28*B217 + $N$29*C217 + $N$30*D217 + $N$31*E217</f>
        <v>115.54646423878765</v>
      </c>
      <c r="L217" s="2"/>
    </row>
    <row r="218" spans="1:13" x14ac:dyDescent="0.25">
      <c r="A218" s="11">
        <v>45128</v>
      </c>
      <c r="B218" s="15">
        <v>22.13</v>
      </c>
      <c r="C218" s="15">
        <v>6.76</v>
      </c>
      <c r="D218" s="15">
        <v>23.37</v>
      </c>
      <c r="E218" s="15">
        <v>2.82</v>
      </c>
      <c r="F218" s="15">
        <v>440.46</v>
      </c>
      <c r="G218" s="18">
        <f t="shared" si="10"/>
        <v>0</v>
      </c>
      <c r="H218" s="18">
        <f t="shared" si="12"/>
        <v>5.5501856856459142E-3</v>
      </c>
      <c r="I218" s="17">
        <f t="shared" si="11"/>
        <v>117.16542973425905</v>
      </c>
      <c r="J218" s="24">
        <f xml:space="preserve"> $N$28*B218 + $N$29*C218 + $N$30*D218 + $N$31*E218</f>
        <v>116.18776857063276</v>
      </c>
      <c r="L218" s="2"/>
    </row>
    <row r="219" spans="1:13" x14ac:dyDescent="0.25">
      <c r="A219" s="11">
        <v>45131</v>
      </c>
      <c r="B219" s="15">
        <v>22.07</v>
      </c>
      <c r="C219" s="15">
        <v>6.69</v>
      </c>
      <c r="D219" s="15">
        <v>21.88</v>
      </c>
      <c r="E219" s="15">
        <v>2.72</v>
      </c>
      <c r="F219" s="15">
        <v>442.42</v>
      </c>
      <c r="G219" s="18">
        <f t="shared" si="10"/>
        <v>4.4498932933751956E-3</v>
      </c>
      <c r="H219" s="18">
        <f t="shared" si="12"/>
        <v>-2.8794382546309949E-2</v>
      </c>
      <c r="I219" s="17">
        <f t="shared" si="11"/>
        <v>117.68680339424895</v>
      </c>
      <c r="J219" s="24">
        <f xml:space="preserve"> $N$28*B219 + $N$29*C219 + $N$30*D219 + $N$31*E219</f>
        <v>112.84221351520783</v>
      </c>
      <c r="L219" s="2"/>
    </row>
    <row r="220" spans="1:13" x14ac:dyDescent="0.25">
      <c r="A220" s="11">
        <v>45132</v>
      </c>
      <c r="B220" s="15">
        <v>21.95</v>
      </c>
      <c r="C220" s="15">
        <v>6.59</v>
      </c>
      <c r="D220" s="15">
        <v>21.94</v>
      </c>
      <c r="E220" s="15">
        <v>2.89</v>
      </c>
      <c r="F220" s="15">
        <v>443.63</v>
      </c>
      <c r="G220" s="18">
        <f t="shared" si="10"/>
        <v>2.7349577324713437E-3</v>
      </c>
      <c r="H220" s="18">
        <f t="shared" si="12"/>
        <v>-5.2933999795234943E-4</v>
      </c>
      <c r="I220" s="17">
        <f t="shared" si="11"/>
        <v>118.00867182720189</v>
      </c>
      <c r="J220" s="24">
        <f xml:space="preserve"> $N$28*B220 + $N$29*C220 + $N$30*D220 + $N$31*E220</f>
        <v>112.78248161813676</v>
      </c>
      <c r="L220" s="2"/>
      <c r="M220" s="7"/>
    </row>
    <row r="221" spans="1:13" x14ac:dyDescent="0.25">
      <c r="A221" s="11">
        <v>45133</v>
      </c>
      <c r="B221" s="15">
        <v>22.04</v>
      </c>
      <c r="C221" s="15">
        <v>6.76</v>
      </c>
      <c r="D221" s="15">
        <v>22.46</v>
      </c>
      <c r="E221" s="15">
        <v>2.68</v>
      </c>
      <c r="F221" s="15">
        <v>443.7</v>
      </c>
      <c r="G221" s="18">
        <f t="shared" si="10"/>
        <v>1.5778914861486193E-4</v>
      </c>
      <c r="H221" s="18">
        <f t="shared" si="12"/>
        <v>1.1697611673207264E-2</v>
      </c>
      <c r="I221" s="17">
        <f t="shared" si="11"/>
        <v>118.02729231505867</v>
      </c>
      <c r="J221" s="24">
        <f xml:space="preserve"> $N$28*B221 + $N$29*C221 + $N$30*D221 + $N$31*E221</f>
        <v>114.10176729164635</v>
      </c>
      <c r="L221" s="2"/>
    </row>
    <row r="222" spans="1:13" x14ac:dyDescent="0.25">
      <c r="A222" s="11">
        <v>45134</v>
      </c>
      <c r="B222" s="15">
        <v>21.84</v>
      </c>
      <c r="C222" s="15">
        <v>6.26</v>
      </c>
      <c r="D222" s="15">
        <v>20.76</v>
      </c>
      <c r="E222" s="15">
        <v>2.0699999999999998</v>
      </c>
      <c r="F222" s="15">
        <v>440.76</v>
      </c>
      <c r="G222" s="18">
        <f t="shared" si="10"/>
        <v>-6.6260987153482498E-3</v>
      </c>
      <c r="H222" s="18">
        <f t="shared" si="12"/>
        <v>-7.8750477413847997E-2</v>
      </c>
      <c r="I222" s="17">
        <f t="shared" si="11"/>
        <v>117.24523182507383</v>
      </c>
      <c r="J222" s="24">
        <f xml:space="preserve"> $N$28*B222 + $N$29*C222 + $N$30*D222 + $N$31*E222</f>
        <v>105.11619864366541</v>
      </c>
      <c r="L222" s="2"/>
      <c r="M222" s="7"/>
    </row>
    <row r="223" spans="1:13" x14ac:dyDescent="0.25">
      <c r="A223" s="11">
        <v>45135</v>
      </c>
      <c r="B223" s="15">
        <v>22.07</v>
      </c>
      <c r="C223" s="15">
        <v>6.52</v>
      </c>
      <c r="D223" s="15">
        <v>21.75</v>
      </c>
      <c r="E223" s="15">
        <v>1.89</v>
      </c>
      <c r="F223" s="15">
        <v>445.07</v>
      </c>
      <c r="G223" s="18">
        <f t="shared" si="10"/>
        <v>9.7785642980305898E-3</v>
      </c>
      <c r="H223" s="18">
        <f t="shared" si="12"/>
        <v>2.8212398166760355E-2</v>
      </c>
      <c r="I223" s="17">
        <f t="shared" si="11"/>
        <v>118.39172186311282</v>
      </c>
      <c r="J223" s="24">
        <f xml:space="preserve"> $N$28*B223 + $N$29*C223 + $N$30*D223 + $N$31*E223</f>
        <v>108.08177869357677</v>
      </c>
      <c r="L223" s="2"/>
    </row>
    <row r="224" spans="1:13" x14ac:dyDescent="0.25">
      <c r="A224" s="11">
        <v>45138</v>
      </c>
      <c r="B224" s="15">
        <v>22.3</v>
      </c>
      <c r="C224" s="15">
        <v>6.66</v>
      </c>
      <c r="D224" s="15">
        <v>23.25</v>
      </c>
      <c r="E224" s="15">
        <v>1.71</v>
      </c>
      <c r="F224" s="15">
        <v>445.92</v>
      </c>
      <c r="G224" s="18">
        <f t="shared" si="10"/>
        <v>1.909811939694972E-3</v>
      </c>
      <c r="H224" s="18">
        <f t="shared" si="12"/>
        <v>2.6826109828209876E-2</v>
      </c>
      <c r="I224" s="17">
        <f t="shared" si="11"/>
        <v>118.61782778708805</v>
      </c>
      <c r="J224" s="24">
        <f xml:space="preserve"> $N$28*B224 + $N$29*C224 + $N$30*D224 + $N$31*E224</f>
        <v>110.98119235923893</v>
      </c>
      <c r="L224" s="2"/>
      <c r="M224" s="7"/>
    </row>
    <row r="225" spans="1:13" x14ac:dyDescent="0.25">
      <c r="A225" s="11">
        <v>45139</v>
      </c>
      <c r="B225" s="15">
        <v>22.18</v>
      </c>
      <c r="C225" s="15">
        <v>6.24</v>
      </c>
      <c r="D225" s="15">
        <v>22.6</v>
      </c>
      <c r="E225" s="15">
        <v>1.6</v>
      </c>
      <c r="F225" s="15">
        <v>444.64</v>
      </c>
      <c r="G225" s="18">
        <f t="shared" si="10"/>
        <v>-2.870470039469053E-3</v>
      </c>
      <c r="H225" s="18">
        <f t="shared" si="12"/>
        <v>-4.2016048362430447E-2</v>
      </c>
      <c r="I225" s="17">
        <f t="shared" si="11"/>
        <v>118.27733886627831</v>
      </c>
      <c r="J225" s="24">
        <f xml:space="preserve"> $N$28*B225 + $N$29*C225 + $N$30*D225 + $N$31*E225</f>
        <v>106.31820121375296</v>
      </c>
      <c r="L225" s="2"/>
      <c r="M225" s="7"/>
    </row>
    <row r="226" spans="1:13" x14ac:dyDescent="0.25">
      <c r="A226" s="11">
        <v>45140</v>
      </c>
      <c r="B226" s="15">
        <v>21.99</v>
      </c>
      <c r="C226" s="15">
        <v>6.09</v>
      </c>
      <c r="D226" s="15">
        <v>22.07</v>
      </c>
      <c r="E226" s="15">
        <v>1.47</v>
      </c>
      <c r="F226" s="15">
        <v>438.46</v>
      </c>
      <c r="G226" s="18">
        <f t="shared" si="10"/>
        <v>-1.3898884490824104E-2</v>
      </c>
      <c r="H226" s="18">
        <f t="shared" si="12"/>
        <v>-2.4659238720363352E-2</v>
      </c>
      <c r="I226" s="17">
        <f t="shared" si="11"/>
        <v>116.63341579549385</v>
      </c>
      <c r="J226" s="24">
        <f xml:space="preserve"> $N$28*B226 + $N$29*C226 + $N$30*D226 + $N$31*E226</f>
        <v>103.6964753097034</v>
      </c>
      <c r="L226" s="2"/>
    </row>
    <row r="227" spans="1:13" x14ac:dyDescent="0.25">
      <c r="A227" s="11">
        <v>45141</v>
      </c>
      <c r="B227" s="15">
        <v>22.31</v>
      </c>
      <c r="C227" s="15">
        <v>5.73</v>
      </c>
      <c r="D227" s="15">
        <v>17.309999999999999</v>
      </c>
      <c r="E227" s="15">
        <v>1.47</v>
      </c>
      <c r="F227" s="15">
        <v>437.2</v>
      </c>
      <c r="G227" s="18">
        <f t="shared" si="10"/>
        <v>-2.8736942936641308E-3</v>
      </c>
      <c r="H227" s="18">
        <f t="shared" si="12"/>
        <v>-9.6498238642981793E-2</v>
      </c>
      <c r="I227" s="17">
        <f t="shared" si="11"/>
        <v>116.29824701407178</v>
      </c>
      <c r="J227" s="24">
        <f xml:space="preserve"> $N$28*B227 + $N$29*C227 + $N$30*D227 + $N$31*E227</f>
        <v>93.689948088831571</v>
      </c>
      <c r="L227" s="2"/>
    </row>
    <row r="228" spans="1:13" x14ac:dyDescent="0.25">
      <c r="A228" s="11">
        <v>45142</v>
      </c>
      <c r="B228" s="15">
        <v>22.41</v>
      </c>
      <c r="C228" s="15">
        <v>5.56</v>
      </c>
      <c r="D228" s="15">
        <v>17.13</v>
      </c>
      <c r="E228" s="15">
        <v>1.43</v>
      </c>
      <c r="F228" s="15">
        <v>435.23</v>
      </c>
      <c r="G228" s="18">
        <f t="shared" si="10"/>
        <v>-4.5059469350411385E-3</v>
      </c>
      <c r="H228" s="18">
        <f t="shared" si="12"/>
        <v>-1.7253791041925814E-2</v>
      </c>
      <c r="I228" s="17">
        <f t="shared" si="11"/>
        <v>115.77421328438807</v>
      </c>
      <c r="J228" s="24">
        <f xml:space="preserve"> $N$28*B228 + $N$29*C228 + $N$30*D228 + $N$31*E228</f>
        <v>92.07344130177799</v>
      </c>
      <c r="L228" s="2"/>
    </row>
    <row r="229" spans="1:13" x14ac:dyDescent="0.25">
      <c r="A229" s="11">
        <v>45146</v>
      </c>
      <c r="B229" s="15">
        <v>22.32</v>
      </c>
      <c r="C229" s="15">
        <v>5.79</v>
      </c>
      <c r="D229" s="15">
        <v>16.16</v>
      </c>
      <c r="E229" s="15">
        <v>1.44</v>
      </c>
      <c r="F229" s="15">
        <v>437.12</v>
      </c>
      <c r="G229" s="18">
        <f t="shared" si="10"/>
        <v>4.3425315350504867E-3</v>
      </c>
      <c r="H229" s="18">
        <f t="shared" si="12"/>
        <v>1.1509314559889905E-3</v>
      </c>
      <c r="I229" s="17">
        <f t="shared" si="11"/>
        <v>116.27696645652118</v>
      </c>
      <c r="J229" s="24">
        <f xml:space="preserve"> $N$28*B229 + $N$29*C229 + $N$30*D229 + $N$31*E229</f>
        <v>92.179411521633355</v>
      </c>
      <c r="L229" s="2"/>
    </row>
    <row r="230" spans="1:13" x14ac:dyDescent="0.25">
      <c r="A230" s="11">
        <v>45147</v>
      </c>
      <c r="B230" s="15">
        <v>22.63</v>
      </c>
      <c r="C230" s="15">
        <v>5.5</v>
      </c>
      <c r="D230" s="15">
        <v>15.65</v>
      </c>
      <c r="E230" s="15">
        <v>1.31</v>
      </c>
      <c r="F230" s="15">
        <v>434.19</v>
      </c>
      <c r="G230" s="18">
        <f t="shared" si="10"/>
        <v>-6.702964860907823E-3</v>
      </c>
      <c r="H230" s="18">
        <f t="shared" si="12"/>
        <v>-3.4883918748319753E-2</v>
      </c>
      <c r="I230" s="17">
        <f t="shared" si="11"/>
        <v>115.49756603623015</v>
      </c>
      <c r="J230" s="24">
        <f xml:space="preserve"> $N$28*B230 + $N$29*C230 + $N$30*D230 + $N$31*E230</f>
        <v>88.963832419844763</v>
      </c>
      <c r="L230" s="2"/>
    </row>
    <row r="231" spans="1:13" x14ac:dyDescent="0.25">
      <c r="A231" s="11">
        <v>45148</v>
      </c>
      <c r="B231" s="15">
        <v>21.24</v>
      </c>
      <c r="C231" s="15">
        <v>5.5</v>
      </c>
      <c r="D231" s="15">
        <v>15.3</v>
      </c>
      <c r="E231" s="15">
        <v>1.46</v>
      </c>
      <c r="F231" s="15">
        <v>434.35</v>
      </c>
      <c r="G231" s="18">
        <f t="shared" si="10"/>
        <v>3.6850226859219681E-4</v>
      </c>
      <c r="H231" s="18">
        <f t="shared" si="12"/>
        <v>-1.2198030384077074E-2</v>
      </c>
      <c r="I231" s="17">
        <f t="shared" si="11"/>
        <v>115.54012715133138</v>
      </c>
      <c r="J231" s="24">
        <f xml:space="preserve"> $N$28*B231 + $N$29*C231 + $N$30*D231 + $N$31*E231</f>
        <v>87.878648888903555</v>
      </c>
      <c r="L231" s="2"/>
    </row>
    <row r="232" spans="1:13" x14ac:dyDescent="0.25">
      <c r="A232" s="11">
        <v>45149</v>
      </c>
      <c r="B232" s="15">
        <v>20.71</v>
      </c>
      <c r="C232" s="15">
        <v>5.66</v>
      </c>
      <c r="D232" s="15">
        <v>15.13</v>
      </c>
      <c r="E232" s="15">
        <v>1.54</v>
      </c>
      <c r="F232" s="15">
        <v>434.1</v>
      </c>
      <c r="G232" s="18">
        <f t="shared" si="10"/>
        <v>-5.7557269483132778E-4</v>
      </c>
      <c r="H232" s="18">
        <f t="shared" si="12"/>
        <v>9.0459568261720413E-3</v>
      </c>
      <c r="I232" s="17">
        <f t="shared" si="11"/>
        <v>115.47362540898573</v>
      </c>
      <c r="J232" s="24">
        <f xml:space="preserve"> $N$28*B232 + $N$29*C232 + $N$30*D232 + $N$31*E232</f>
        <v>88.673595352694917</v>
      </c>
      <c r="L232" s="2"/>
    </row>
    <row r="233" spans="1:13" x14ac:dyDescent="0.25">
      <c r="A233" s="11">
        <v>45152</v>
      </c>
      <c r="B233" s="15">
        <v>20.63</v>
      </c>
      <c r="C233" s="15">
        <v>5.15</v>
      </c>
      <c r="D233" s="15">
        <v>15.02</v>
      </c>
      <c r="E233" s="15">
        <v>1.54</v>
      </c>
      <c r="F233" s="15">
        <v>436.49</v>
      </c>
      <c r="G233" s="18">
        <f t="shared" si="10"/>
        <v>5.5056438608616087E-3</v>
      </c>
      <c r="H233" s="18">
        <f t="shared" si="12"/>
        <v>-4.5003345382101823E-2</v>
      </c>
      <c r="I233" s="17">
        <f t="shared" si="11"/>
        <v>116.10938206581014</v>
      </c>
      <c r="J233" s="24">
        <f xml:space="preserve"> $N$28*B233 + $N$29*C233 + $N$30*D233 + $N$31*E233</f>
        <v>84.682986914764854</v>
      </c>
      <c r="L233" s="2"/>
    </row>
    <row r="234" spans="1:13" x14ac:dyDescent="0.25">
      <c r="A234" s="11">
        <v>45153</v>
      </c>
      <c r="B234" s="15">
        <v>20.7</v>
      </c>
      <c r="C234" s="15">
        <v>5.0599999999999996</v>
      </c>
      <c r="D234" s="15">
        <v>14.4</v>
      </c>
      <c r="E234" s="15">
        <v>1.41</v>
      </c>
      <c r="F234" s="15">
        <v>431.41</v>
      </c>
      <c r="G234" s="18">
        <f t="shared" si="10"/>
        <v>-1.1638296409997917E-2</v>
      </c>
      <c r="H234" s="18">
        <f t="shared" si="12"/>
        <v>-2.4972379716316606E-2</v>
      </c>
      <c r="I234" s="17">
        <f t="shared" si="11"/>
        <v>114.75806666134655</v>
      </c>
      <c r="J234" s="24">
        <f xml:space="preserve"> $N$28*B234 + $N$29*C234 + $N$30*D234 + $N$31*E234</f>
        <v>82.568251210017479</v>
      </c>
      <c r="L234" s="2"/>
    </row>
    <row r="235" spans="1:13" x14ac:dyDescent="0.25">
      <c r="A235" s="11">
        <v>45154</v>
      </c>
      <c r="B235" s="15">
        <v>20.45</v>
      </c>
      <c r="C235" s="15">
        <v>4.87</v>
      </c>
      <c r="D235" s="15">
        <v>14.43</v>
      </c>
      <c r="E235" s="15">
        <v>1.31</v>
      </c>
      <c r="F235" s="15">
        <v>428.24</v>
      </c>
      <c r="G235" s="18">
        <f t="shared" si="10"/>
        <v>-7.3479984237732054E-3</v>
      </c>
      <c r="H235" s="18">
        <f t="shared" si="12"/>
        <v>-2.3601098856086855E-2</v>
      </c>
      <c r="I235" s="17">
        <f t="shared" si="11"/>
        <v>113.91482456840372</v>
      </c>
      <c r="J235" s="24">
        <f xml:space="preserve"> $N$28*B235 + $N$29*C235 + $N$30*D235 + $N$31*E235</f>
        <v>80.619549750835645</v>
      </c>
      <c r="L235" s="2"/>
      <c r="M235" s="7"/>
    </row>
    <row r="236" spans="1:13" x14ac:dyDescent="0.25">
      <c r="A236" s="11">
        <v>45155</v>
      </c>
      <c r="B236" s="15">
        <v>20.53</v>
      </c>
      <c r="C236" s="15">
        <v>4.6500000000000004</v>
      </c>
      <c r="D236" s="15">
        <v>14.06</v>
      </c>
      <c r="E236" s="15">
        <v>1.34</v>
      </c>
      <c r="F236" s="15">
        <v>424.98</v>
      </c>
      <c r="G236" s="18">
        <f t="shared" si="10"/>
        <v>-7.6125537082010197E-3</v>
      </c>
      <c r="H236" s="18">
        <f t="shared" si="12"/>
        <v>-2.5128530423694007E-2</v>
      </c>
      <c r="I236" s="17">
        <f t="shared" si="11"/>
        <v>113.04764184821644</v>
      </c>
      <c r="J236" s="24">
        <f xml:space="preserve"> $N$28*B236 + $N$29*C236 + $N$30*D236 + $N$31*E236</f>
        <v>78.593698942177255</v>
      </c>
      <c r="L236" s="2"/>
    </row>
    <row r="237" spans="1:13" x14ac:dyDescent="0.25">
      <c r="A237" s="11">
        <v>45156</v>
      </c>
      <c r="B237" s="15">
        <v>20.45</v>
      </c>
      <c r="C237" s="15">
        <v>4.41</v>
      </c>
      <c r="D237" s="15">
        <v>13.99</v>
      </c>
      <c r="E237" s="15">
        <v>1.38</v>
      </c>
      <c r="F237" s="15">
        <v>425.18</v>
      </c>
      <c r="G237" s="18">
        <f t="shared" si="10"/>
        <v>4.7061038166495983E-4</v>
      </c>
      <c r="H237" s="18">
        <f t="shared" si="12"/>
        <v>-2.2675462775258226E-2</v>
      </c>
      <c r="I237" s="17">
        <f t="shared" si="11"/>
        <v>113.10084324209295</v>
      </c>
      <c r="J237" s="24">
        <f xml:space="preserve"> $N$28*B237 + $N$29*C237 + $N$30*D237 + $N$31*E237</f>
        <v>76.811550447444063</v>
      </c>
      <c r="L237" s="2"/>
    </row>
    <row r="238" spans="1:13" x14ac:dyDescent="0.25">
      <c r="A238" s="11">
        <v>45159</v>
      </c>
      <c r="B238" s="15">
        <v>20.78</v>
      </c>
      <c r="C238" s="15">
        <v>4.26</v>
      </c>
      <c r="D238" s="15">
        <v>13.64</v>
      </c>
      <c r="E238" s="15">
        <v>1.4</v>
      </c>
      <c r="F238" s="15">
        <v>427.95</v>
      </c>
      <c r="G238" s="18">
        <f t="shared" si="10"/>
        <v>6.5148878122207599E-3</v>
      </c>
      <c r="H238" s="18">
        <f t="shared" si="12"/>
        <v>-1.7147808833162359E-2</v>
      </c>
      <c r="I238" s="17">
        <f t="shared" si="11"/>
        <v>113.83768254728275</v>
      </c>
      <c r="J238" s="24">
        <f xml:space="preserve"> $N$28*B238 + $N$29*C238 + $N$30*D238 + $N$31*E238</f>
        <v>75.494400664192483</v>
      </c>
      <c r="L238" s="2"/>
    </row>
    <row r="239" spans="1:13" x14ac:dyDescent="0.25">
      <c r="A239" s="11">
        <v>45160</v>
      </c>
      <c r="B239" s="15">
        <v>20.66</v>
      </c>
      <c r="C239" s="15">
        <v>4.18</v>
      </c>
      <c r="D239" s="15">
        <v>13.54</v>
      </c>
      <c r="E239" s="15">
        <v>1.36</v>
      </c>
      <c r="F239" s="15">
        <v>426.79</v>
      </c>
      <c r="G239" s="18">
        <f t="shared" si="10"/>
        <v>-2.7105970323635376E-3</v>
      </c>
      <c r="H239" s="18">
        <f t="shared" si="12"/>
        <v>-1.3302647069820872E-2</v>
      </c>
      <c r="I239" s="17">
        <f t="shared" si="11"/>
        <v>113.52911446279894</v>
      </c>
      <c r="J239" s="24">
        <f xml:space="preserve"> $N$28*B239 + $N$29*C239 + $N$30*D239 + $N$31*E239</f>
        <v>74.490125296409076</v>
      </c>
      <c r="L239" s="2"/>
    </row>
    <row r="240" spans="1:13" x14ac:dyDescent="0.25">
      <c r="A240" s="11">
        <v>45161</v>
      </c>
      <c r="B240" s="15">
        <v>20.29</v>
      </c>
      <c r="C240" s="15">
        <v>4.46</v>
      </c>
      <c r="D240" s="15">
        <v>14.04</v>
      </c>
      <c r="E240" s="15">
        <v>1.39</v>
      </c>
      <c r="F240" s="15">
        <v>431.54</v>
      </c>
      <c r="G240" s="18">
        <f t="shared" si="10"/>
        <v>1.1129595351343724E-2</v>
      </c>
      <c r="H240" s="18">
        <f t="shared" si="12"/>
        <v>3.5974458187254088E-2</v>
      </c>
      <c r="I240" s="17">
        <f t="shared" si="11"/>
        <v>114.79264756736627</v>
      </c>
      <c r="J240" s="24">
        <f xml:space="preserve"> $N$28*B240 + $N$29*C240 + $N$30*D240 + $N$31*E240</f>
        <v>77.16986719424807</v>
      </c>
      <c r="L240" s="2"/>
    </row>
    <row r="241" spans="1:13" x14ac:dyDescent="0.25">
      <c r="A241" s="11">
        <v>45162</v>
      </c>
      <c r="B241" s="15">
        <v>19.93</v>
      </c>
      <c r="C241" s="15">
        <v>4.3</v>
      </c>
      <c r="D241" s="15">
        <v>13.56</v>
      </c>
      <c r="E241" s="15">
        <v>1.43</v>
      </c>
      <c r="F241" s="15">
        <v>425.56</v>
      </c>
      <c r="G241" s="18">
        <f t="shared" si="10"/>
        <v>-1.3857348102145894E-2</v>
      </c>
      <c r="H241" s="18">
        <f t="shared" si="12"/>
        <v>-2.6902364275065982E-2</v>
      </c>
      <c r="I241" s="17">
        <f t="shared" si="11"/>
        <v>113.20192589045833</v>
      </c>
      <c r="J241" s="24">
        <f xml:space="preserve"> $N$28*B241 + $N$29*C241 + $N$30*D241 + $N$31*E241</f>
        <v>75.093815315929945</v>
      </c>
      <c r="L241" s="2"/>
    </row>
    <row r="242" spans="1:13" x14ac:dyDescent="0.25">
      <c r="A242" s="11">
        <v>45163</v>
      </c>
      <c r="B242" s="15">
        <v>20.11</v>
      </c>
      <c r="C242" s="15">
        <v>4.18</v>
      </c>
      <c r="D242" s="15">
        <v>13.64</v>
      </c>
      <c r="E242" s="15">
        <v>1.46</v>
      </c>
      <c r="F242" s="15">
        <v>428.56</v>
      </c>
      <c r="G242" s="18">
        <f t="shared" si="10"/>
        <v>7.049534730707796E-3</v>
      </c>
      <c r="H242" s="18">
        <f t="shared" si="12"/>
        <v>-6.5209342433318884E-3</v>
      </c>
      <c r="I242" s="17">
        <f t="shared" si="11"/>
        <v>113.99994679860612</v>
      </c>
      <c r="J242" s="24">
        <f xml:space="preserve"> $N$28*B242 + $N$29*C242 + $N$30*D242 + $N$31*E242</f>
        <v>74.604133484173857</v>
      </c>
      <c r="L242" s="2"/>
    </row>
    <row r="243" spans="1:13" x14ac:dyDescent="0.25">
      <c r="A243" s="11">
        <v>45166</v>
      </c>
      <c r="B243" s="15">
        <v>20.28</v>
      </c>
      <c r="C243" s="15">
        <v>4.3099999999999996</v>
      </c>
      <c r="D243" s="15">
        <v>13.15</v>
      </c>
      <c r="E243" s="15">
        <v>1.55</v>
      </c>
      <c r="F243" s="15">
        <v>431.28</v>
      </c>
      <c r="G243" s="18">
        <f t="shared" si="10"/>
        <v>6.3468359156242382E-3</v>
      </c>
      <c r="H243" s="18">
        <f t="shared" si="12"/>
        <v>8.9405330755931711E-3</v>
      </c>
      <c r="I243" s="17">
        <f t="shared" si="11"/>
        <v>114.72348575532676</v>
      </c>
      <c r="J243" s="24">
        <f xml:space="preserve"> $N$28*B243 + $N$29*C243 + $N$30*D243 + $N$31*E243</f>
        <v>75.271134207165076</v>
      </c>
      <c r="L243" s="2"/>
      <c r="M243" s="7"/>
    </row>
    <row r="244" spans="1:13" x14ac:dyDescent="0.25">
      <c r="A244" s="11">
        <v>45167</v>
      </c>
      <c r="B244" s="15">
        <v>20.420000000000002</v>
      </c>
      <c r="C244" s="15">
        <v>5.24</v>
      </c>
      <c r="D244" s="15">
        <v>13.49</v>
      </c>
      <c r="E244" s="15">
        <v>1.55</v>
      </c>
      <c r="F244" s="15">
        <v>437.51</v>
      </c>
      <c r="G244" s="18">
        <f t="shared" si="10"/>
        <v>1.444537191615658E-2</v>
      </c>
      <c r="H244" s="18">
        <f t="shared" si="12"/>
        <v>9.9578066607258986E-2</v>
      </c>
      <c r="I244" s="17">
        <f t="shared" si="11"/>
        <v>116.38070917458035</v>
      </c>
      <c r="J244" s="24">
        <f xml:space="preserve"> $N$28*B244 + $N$29*C244 + $N$30*D244 + $N$31*E244</f>
        <v>82.766488222850086</v>
      </c>
      <c r="L244" s="2"/>
    </row>
    <row r="245" spans="1:13" x14ac:dyDescent="0.25">
      <c r="A245" s="11">
        <v>45168</v>
      </c>
      <c r="B245" s="15">
        <v>20.66</v>
      </c>
      <c r="C245" s="15">
        <v>5.32</v>
      </c>
      <c r="D245" s="15">
        <v>13.89</v>
      </c>
      <c r="E245" s="15">
        <v>1.57</v>
      </c>
      <c r="F245" s="15">
        <v>439.32</v>
      </c>
      <c r="G245" s="18">
        <f t="shared" si="10"/>
        <v>4.1370482960390031E-3</v>
      </c>
      <c r="H245" s="18">
        <f t="shared" si="12"/>
        <v>1.8143355394447669E-2</v>
      </c>
      <c r="I245" s="17">
        <f t="shared" si="11"/>
        <v>116.86218178916286</v>
      </c>
      <c r="J245" s="24">
        <f xml:space="preserve"> $N$28*B245 + $N$29*C245 + $N$30*D245 + $N$31*E245</f>
        <v>84.268150033427631</v>
      </c>
      <c r="L245" s="2"/>
    </row>
    <row r="246" spans="1:13" x14ac:dyDescent="0.25">
      <c r="A246" s="11">
        <v>45169</v>
      </c>
      <c r="B246" s="15">
        <v>20.67</v>
      </c>
      <c r="C246" s="15">
        <v>4.8600000000000003</v>
      </c>
      <c r="D246" s="15">
        <v>13.76</v>
      </c>
      <c r="E246" s="15">
        <v>1.55</v>
      </c>
      <c r="F246" s="15">
        <v>438.67</v>
      </c>
      <c r="G246" s="18">
        <f t="shared" si="10"/>
        <v>-1.4795593189473877E-3</v>
      </c>
      <c r="H246" s="18">
        <f t="shared" si="12"/>
        <v>-4.3455386943313967E-2</v>
      </c>
      <c r="I246" s="17">
        <f t="shared" si="11"/>
        <v>116.68927725906418</v>
      </c>
      <c r="J246" s="24">
        <f xml:space="preserve"> $N$28*B246 + $N$29*C246 + $N$30*D246 + $N$31*E246</f>
        <v>80.6062449667278</v>
      </c>
      <c r="L246" s="2"/>
    </row>
    <row r="247" spans="1:13" x14ac:dyDescent="0.25">
      <c r="A247" s="11">
        <v>45170</v>
      </c>
      <c r="B247" s="15">
        <v>21.4</v>
      </c>
      <c r="C247" s="15">
        <v>4.55</v>
      </c>
      <c r="D247" s="15">
        <v>14.06</v>
      </c>
      <c r="E247" s="15">
        <v>1.67</v>
      </c>
      <c r="F247" s="15">
        <v>439.49</v>
      </c>
      <c r="G247" s="18">
        <f t="shared" si="10"/>
        <v>1.8692867075478237E-3</v>
      </c>
      <c r="H247" s="18">
        <f t="shared" si="12"/>
        <v>-9.0894150727959255E-3</v>
      </c>
      <c r="I247" s="17">
        <f t="shared" si="11"/>
        <v>116.90740297395791</v>
      </c>
      <c r="J247" s="24">
        <f xml:space="preserve"> $N$28*B247 + $N$29*C247 + $N$30*D247 + $N$31*E247</f>
        <v>79.87358134876574</v>
      </c>
      <c r="L247" s="2"/>
    </row>
    <row r="248" spans="1:13" x14ac:dyDescent="0.25">
      <c r="A248" s="11">
        <v>45174</v>
      </c>
      <c r="B248" s="15">
        <v>21.13</v>
      </c>
      <c r="C248" s="15">
        <v>4.41</v>
      </c>
      <c r="D248" s="15">
        <v>13.99</v>
      </c>
      <c r="E248" s="15">
        <v>1.84</v>
      </c>
      <c r="F248" s="15">
        <v>437.59</v>
      </c>
      <c r="G248" s="18">
        <f t="shared" si="10"/>
        <v>-4.3231927916449475E-3</v>
      </c>
      <c r="H248" s="18">
        <f t="shared" si="12"/>
        <v>-8.5505427655361288E-3</v>
      </c>
      <c r="I248" s="17">
        <f t="shared" si="11"/>
        <v>116.40198973213097</v>
      </c>
      <c r="J248" s="24">
        <f xml:space="preserve"> $N$28*B248 + $N$29*C248 + $N$30*D248 + $N$31*E248</f>
        <v>79.190618875606589</v>
      </c>
      <c r="L248" s="2"/>
      <c r="M248" s="7"/>
    </row>
    <row r="249" spans="1:13" x14ac:dyDescent="0.25">
      <c r="A249" s="11">
        <v>45175</v>
      </c>
      <c r="B249" s="15">
        <v>21.32</v>
      </c>
      <c r="C249" s="15">
        <v>4.49</v>
      </c>
      <c r="D249" s="15">
        <v>13.84</v>
      </c>
      <c r="E249" s="15">
        <v>1.79</v>
      </c>
      <c r="F249" s="15">
        <v>434.65</v>
      </c>
      <c r="G249" s="18">
        <f t="shared" si="10"/>
        <v>-6.7186178843209321E-3</v>
      </c>
      <c r="H249" s="18">
        <f t="shared" si="12"/>
        <v>3.8210448670619179E-3</v>
      </c>
      <c r="I249" s="17">
        <f t="shared" si="11"/>
        <v>115.61992924214613</v>
      </c>
      <c r="J249" s="24">
        <f xml:space="preserve"> $N$28*B249 + $N$29*C249 + $N$30*D249 + $N$31*E249</f>
        <v>79.493209783380678</v>
      </c>
      <c r="L249" s="2"/>
    </row>
    <row r="250" spans="1:13" x14ac:dyDescent="0.25">
      <c r="A250" s="11">
        <v>45176</v>
      </c>
      <c r="B250" s="15">
        <v>21.12</v>
      </c>
      <c r="C250" s="15">
        <v>4.4800000000000004</v>
      </c>
      <c r="D250" s="15">
        <v>13.28</v>
      </c>
      <c r="E250" s="15">
        <v>1.82</v>
      </c>
      <c r="F250" s="15">
        <v>433.32</v>
      </c>
      <c r="G250" s="18">
        <f t="shared" si="10"/>
        <v>-3.0599332796502621E-3</v>
      </c>
      <c r="H250" s="18">
        <f t="shared" si="12"/>
        <v>-1.2728022513143755E-2</v>
      </c>
      <c r="I250" s="17">
        <f t="shared" si="11"/>
        <v>115.26613997286728</v>
      </c>
      <c r="J250" s="24">
        <f xml:space="preserve"> $N$28*B250 + $N$29*C250 + $N$30*D250 + $N$31*E250</f>
        <v>78.48141841961575</v>
      </c>
      <c r="L250" s="2"/>
    </row>
    <row r="251" spans="1:13" x14ac:dyDescent="0.25">
      <c r="A251" s="11">
        <v>45177</v>
      </c>
      <c r="B251" s="15">
        <v>21.13</v>
      </c>
      <c r="C251" s="15">
        <v>4.67</v>
      </c>
      <c r="D251" s="15">
        <v>13.03</v>
      </c>
      <c r="E251" s="15">
        <v>1.83</v>
      </c>
      <c r="F251" s="15">
        <v>433.97</v>
      </c>
      <c r="G251" s="18">
        <f t="shared" si="10"/>
        <v>1.5000461552663324E-3</v>
      </c>
      <c r="H251" s="18">
        <f t="shared" si="12"/>
        <v>1.3313039169317031E-2</v>
      </c>
      <c r="I251" s="17">
        <f t="shared" si="11"/>
        <v>115.43904450296597</v>
      </c>
      <c r="J251" s="24">
        <f xml:space="preserve"> $N$28*B251 + $N$29*C251 + $N$30*D251 + $N$31*E251</f>
        <v>79.52624461709965</v>
      </c>
      <c r="L251" s="2"/>
      <c r="M251" s="7"/>
    </row>
    <row r="252" spans="1:13" x14ac:dyDescent="0.25">
      <c r="A252" s="11">
        <v>45180</v>
      </c>
      <c r="B252" s="15">
        <v>21.71</v>
      </c>
      <c r="C252" s="15">
        <v>4.18</v>
      </c>
      <c r="D252" s="15">
        <v>12.98</v>
      </c>
      <c r="E252" s="15">
        <v>2.02</v>
      </c>
      <c r="F252" s="15">
        <v>436.82</v>
      </c>
      <c r="G252" s="18">
        <f t="shared" si="10"/>
        <v>6.567274235546261E-3</v>
      </c>
      <c r="H252" s="18">
        <f t="shared" si="12"/>
        <v>-3.0918998593140401E-2</v>
      </c>
      <c r="I252" s="17">
        <f t="shared" si="11"/>
        <v>116.19716436570637</v>
      </c>
      <c r="J252" s="24">
        <f xml:space="preserve"> $N$28*B252 + $N$29*C252 + $N$30*D252 + $N$31*E252</f>
        <v>77.067372771665802</v>
      </c>
      <c r="L252" s="2"/>
    </row>
    <row r="253" spans="1:13" x14ac:dyDescent="0.25">
      <c r="A253" s="11">
        <v>45181</v>
      </c>
      <c r="B253" s="15">
        <v>22.32</v>
      </c>
      <c r="C253" s="15">
        <v>4.4000000000000004</v>
      </c>
      <c r="D253" s="15">
        <v>13.01</v>
      </c>
      <c r="E253" s="15">
        <v>1.95</v>
      </c>
      <c r="F253" s="15">
        <v>434.43</v>
      </c>
      <c r="G253" s="18">
        <f t="shared" si="10"/>
        <v>-5.4713612014101187E-3</v>
      </c>
      <c r="H253" s="18">
        <f t="shared" si="12"/>
        <v>2.4387440528176985E-2</v>
      </c>
      <c r="I253" s="17">
        <f t="shared" si="11"/>
        <v>115.56140770888197</v>
      </c>
      <c r="J253" s="24">
        <f xml:space="preserve"> $N$28*B253 + $N$29*C253 + $N$30*D253 + $N$31*E253</f>
        <v>78.946848741797652</v>
      </c>
      <c r="L253" s="2"/>
    </row>
    <row r="254" spans="1:13" x14ac:dyDescent="0.25">
      <c r="A254" s="11">
        <v>45182</v>
      </c>
      <c r="B254" s="15">
        <v>22.09</v>
      </c>
      <c r="C254" s="15">
        <v>4.43</v>
      </c>
      <c r="D254" s="15">
        <v>12.86</v>
      </c>
      <c r="E254" s="15">
        <v>2.16</v>
      </c>
      <c r="F254" s="15">
        <v>434.93</v>
      </c>
      <c r="G254" s="18">
        <f t="shared" si="10"/>
        <v>1.1509334069930155E-3</v>
      </c>
      <c r="H254" s="18">
        <f t="shared" si="12"/>
        <v>7.9856709516765711E-3</v>
      </c>
      <c r="I254" s="17">
        <f t="shared" si="11"/>
        <v>115.69441119357326</v>
      </c>
      <c r="J254" s="24">
        <f xml:space="preserve"> $N$28*B254 + $N$29*C254 + $N$30*D254 + $N$31*E254</f>
        <v>79.577292298521428</v>
      </c>
      <c r="L254" s="2"/>
    </row>
    <row r="255" spans="1:13" x14ac:dyDescent="0.25">
      <c r="A255" s="11">
        <v>45183</v>
      </c>
      <c r="B255" s="15">
        <v>22.36</v>
      </c>
      <c r="C255" s="15">
        <v>5.01</v>
      </c>
      <c r="D255" s="15">
        <v>13</v>
      </c>
      <c r="E255" s="15">
        <v>2.2200000000000002</v>
      </c>
      <c r="F255" s="15">
        <v>438.68</v>
      </c>
      <c r="G255" s="18">
        <f t="shared" si="10"/>
        <v>8.6220771158578291E-3</v>
      </c>
      <c r="H255" s="18">
        <f t="shared" si="12"/>
        <v>6.2145888823438744E-2</v>
      </c>
      <c r="I255" s="17">
        <f t="shared" si="11"/>
        <v>116.69193732875802</v>
      </c>
      <c r="J255" s="24">
        <f xml:space="preserve"> $N$28*B255 + $N$29*C255 + $N$30*D255 + $N$31*E255</f>
        <v>84.522693858575636</v>
      </c>
      <c r="L255" s="2"/>
      <c r="M255" s="7"/>
    </row>
    <row r="256" spans="1:13" x14ac:dyDescent="0.25">
      <c r="A256" s="11">
        <v>45184</v>
      </c>
      <c r="B256" s="15">
        <v>22.23</v>
      </c>
      <c r="C256" s="15">
        <v>4.49</v>
      </c>
      <c r="D256" s="15">
        <v>12.87</v>
      </c>
      <c r="E256" s="15">
        <v>2.09</v>
      </c>
      <c r="F256" s="15">
        <v>433.4</v>
      </c>
      <c r="G256" s="18">
        <f t="shared" si="10"/>
        <v>-1.2036108324975037E-2</v>
      </c>
      <c r="H256" s="18">
        <f t="shared" si="12"/>
        <v>-5.5059078900757896E-2</v>
      </c>
      <c r="I256" s="17">
        <f t="shared" si="11"/>
        <v>115.28742053041789</v>
      </c>
      <c r="J256" s="24">
        <f xml:space="preserve"> $N$28*B256 + $N$29*C256 + $N$30*D256 + $N$31*E256</f>
        <v>79.868952188511713</v>
      </c>
      <c r="L256" s="2"/>
    </row>
    <row r="257" spans="1:13" x14ac:dyDescent="0.25">
      <c r="A257" s="11">
        <v>45187</v>
      </c>
      <c r="B257" s="15">
        <v>22.3</v>
      </c>
      <c r="C257" s="15">
        <v>4.76</v>
      </c>
      <c r="D257" s="15">
        <v>12.56</v>
      </c>
      <c r="E257" s="15">
        <v>2.08</v>
      </c>
      <c r="F257" s="15">
        <v>433.65</v>
      </c>
      <c r="G257" s="18">
        <f t="shared" si="10"/>
        <v>5.7683433317956556E-4</v>
      </c>
      <c r="H257" s="18">
        <f t="shared" si="12"/>
        <v>1.8854511744157643E-2</v>
      </c>
      <c r="I257" s="17">
        <f t="shared" si="11"/>
        <v>115.35392227276354</v>
      </c>
      <c r="J257" s="24">
        <f xml:space="preserve"> $N$28*B257 + $N$29*C257 + $N$30*D257 + $N$31*E257</f>
        <v>81.374842285543565</v>
      </c>
      <c r="L257" s="2"/>
    </row>
    <row r="258" spans="1:13" x14ac:dyDescent="0.25">
      <c r="A258" s="11">
        <v>45188</v>
      </c>
      <c r="B258" s="15">
        <v>21.84</v>
      </c>
      <c r="C258" s="15">
        <v>4.55</v>
      </c>
      <c r="D258" s="15">
        <v>12.64</v>
      </c>
      <c r="E258" s="15">
        <v>2.02</v>
      </c>
      <c r="F258" s="15">
        <v>432.75</v>
      </c>
      <c r="G258" s="18">
        <f t="shared" si="10"/>
        <v>-2.0754064337599187E-3</v>
      </c>
      <c r="H258" s="18">
        <f t="shared" si="12"/>
        <v>-2.4898141338286162E-2</v>
      </c>
      <c r="I258" s="17">
        <f t="shared" si="11"/>
        <v>115.1145160003192</v>
      </c>
      <c r="J258" s="24">
        <f xml:space="preserve"> $N$28*B258 + $N$29*C258 + $N$30*D258 + $N$31*E258</f>
        <v>79.348759960937358</v>
      </c>
      <c r="L258" s="2"/>
      <c r="M258" s="7"/>
    </row>
    <row r="259" spans="1:13" x14ac:dyDescent="0.25">
      <c r="A259" s="11">
        <v>45189</v>
      </c>
      <c r="B259" s="15">
        <v>21.72</v>
      </c>
      <c r="C259" s="15">
        <v>4.21</v>
      </c>
      <c r="D259" s="15">
        <v>12.6</v>
      </c>
      <c r="E259" s="15">
        <v>2</v>
      </c>
      <c r="F259" s="15">
        <v>428.77</v>
      </c>
      <c r="G259" s="18">
        <f t="shared" si="10"/>
        <v>-9.1969959560948E-3</v>
      </c>
      <c r="H259" s="18">
        <f t="shared" si="12"/>
        <v>-3.4536677451847519E-2</v>
      </c>
      <c r="I259" s="17">
        <f t="shared" si="11"/>
        <v>114.05580826217646</v>
      </c>
      <c r="J259" s="24">
        <f xml:space="preserve"> $N$28*B259 + $N$29*C259 + $N$30*D259 + $N$31*E259</f>
        <v>76.608317431962391</v>
      </c>
      <c r="L259" s="2"/>
    </row>
    <row r="260" spans="1:13" x14ac:dyDescent="0.25">
      <c r="A260" s="11">
        <v>45190</v>
      </c>
      <c r="B260" s="15">
        <v>21.57</v>
      </c>
      <c r="C260" s="15">
        <v>3.86</v>
      </c>
      <c r="D260" s="15">
        <v>12.2</v>
      </c>
      <c r="E260" s="15">
        <v>1.95</v>
      </c>
      <c r="F260" s="15">
        <v>421.69</v>
      </c>
      <c r="G260" s="18">
        <f t="shared" ref="G260:G323" si="13">F260/F259-1</f>
        <v>-1.6512349278167693E-2</v>
      </c>
      <c r="H260" s="18">
        <f t="shared" si="12"/>
        <v>-4.6126585424706712E-2</v>
      </c>
      <c r="I260" s="17">
        <f t="shared" ref="I260:I323" si="14">I259*(1+G260)</f>
        <v>112.17247891894768</v>
      </c>
      <c r="J260" s="24">
        <f xml:space="preserve"> $N$28*B260 + $N$29*C260 + $N$30*D260 + $N$31*E260</f>
        <v>73.074637333693929</v>
      </c>
      <c r="L260" s="2"/>
    </row>
    <row r="261" spans="1:13" x14ac:dyDescent="0.25">
      <c r="A261" s="11">
        <v>45191</v>
      </c>
      <c r="B261" s="15">
        <v>21.63</v>
      </c>
      <c r="C261" s="15">
        <v>3.83</v>
      </c>
      <c r="D261" s="15">
        <v>12.03</v>
      </c>
      <c r="E261" s="15">
        <v>2.11</v>
      </c>
      <c r="F261" s="15">
        <v>420.74</v>
      </c>
      <c r="G261" s="18">
        <f t="shared" si="13"/>
        <v>-2.2528397638075237E-3</v>
      </c>
      <c r="H261" s="18">
        <f t="shared" si="12"/>
        <v>2.6326576598911799E-3</v>
      </c>
      <c r="I261" s="17">
        <f t="shared" si="14"/>
        <v>111.9197722980342</v>
      </c>
      <c r="J261" s="24">
        <f xml:space="preserve"> $N$28*B261 + $N$29*C261 + $N$30*D261 + $N$31*E261</f>
        <v>73.267017837414244</v>
      </c>
      <c r="L261" s="2"/>
    </row>
    <row r="262" spans="1:13" x14ac:dyDescent="0.25">
      <c r="A262" s="11">
        <v>45194</v>
      </c>
      <c r="B262" s="15">
        <v>21.93</v>
      </c>
      <c r="C262" s="15">
        <v>3.78</v>
      </c>
      <c r="D262" s="15">
        <v>11.69</v>
      </c>
      <c r="E262" s="15">
        <v>2.1800000000000002</v>
      </c>
      <c r="F262" s="15">
        <v>422.51</v>
      </c>
      <c r="G262" s="18">
        <f t="shared" si="13"/>
        <v>4.2068736036506849E-3</v>
      </c>
      <c r="H262" s="18">
        <f t="shared" si="12"/>
        <v>-5.3383650950772354E-3</v>
      </c>
      <c r="I262" s="17">
        <f t="shared" si="14"/>
        <v>112.39060463384141</v>
      </c>
      <c r="J262" s="24">
        <f xml:space="preserve"> $N$28*B262 + $N$29*C262 + $N$30*D262 + $N$31*E262</f>
        <v>72.875891746770591</v>
      </c>
      <c r="L262" s="2"/>
    </row>
    <row r="263" spans="1:13" x14ac:dyDescent="0.25">
      <c r="A263" s="11">
        <v>45195</v>
      </c>
      <c r="B263" s="15">
        <v>21.87</v>
      </c>
      <c r="C263" s="15">
        <v>3.56</v>
      </c>
      <c r="D263" s="15">
        <v>11.38</v>
      </c>
      <c r="E263" s="15">
        <v>2.1800000000000002</v>
      </c>
      <c r="F263" s="15">
        <v>416.3</v>
      </c>
      <c r="G263" s="18">
        <f t="shared" si="13"/>
        <v>-1.4697876973326029E-2</v>
      </c>
      <c r="H263" s="18">
        <f t="shared" si="12"/>
        <v>-2.9669436002316418E-2</v>
      </c>
      <c r="I263" s="17">
        <f t="shared" si="14"/>
        <v>110.73870135397547</v>
      </c>
      <c r="J263" s="24">
        <f xml:space="preserve"> $N$28*B263 + $N$29*C263 + $N$30*D263 + $N$31*E263</f>
        <v>70.713705140478041</v>
      </c>
      <c r="L263" s="2"/>
    </row>
    <row r="264" spans="1:13" x14ac:dyDescent="0.25">
      <c r="A264" s="11">
        <v>45196</v>
      </c>
      <c r="B264" s="15">
        <v>22.08</v>
      </c>
      <c r="C264" s="15">
        <v>3.61</v>
      </c>
      <c r="D264" s="15">
        <v>11.53</v>
      </c>
      <c r="E264" s="15">
        <v>2.1800000000000002</v>
      </c>
      <c r="F264" s="15">
        <v>416.47</v>
      </c>
      <c r="G264" s="18">
        <f t="shared" si="13"/>
        <v>4.0835935623362296E-4</v>
      </c>
      <c r="H264" s="18">
        <f t="shared" si="12"/>
        <v>1.0990704735210688E-2</v>
      </c>
      <c r="I264" s="17">
        <f t="shared" si="14"/>
        <v>110.78392253877053</v>
      </c>
      <c r="J264" s="24">
        <f xml:space="preserve"> $N$28*B264 + $N$29*C264 + $N$30*D264 + $N$31*E264</f>
        <v>71.490898594409785</v>
      </c>
      <c r="L264" s="2"/>
    </row>
    <row r="265" spans="1:13" x14ac:dyDescent="0.25">
      <c r="A265" s="11">
        <v>45197</v>
      </c>
      <c r="B265" s="15">
        <v>22.28</v>
      </c>
      <c r="C265" s="15">
        <v>3.77</v>
      </c>
      <c r="D265" s="15">
        <v>11.69</v>
      </c>
      <c r="E265" s="15">
        <v>2.27</v>
      </c>
      <c r="F265" s="15">
        <v>418.88</v>
      </c>
      <c r="G265" s="18">
        <f t="shared" si="13"/>
        <v>5.7867313371910978E-3</v>
      </c>
      <c r="H265" s="18">
        <f t="shared" si="12"/>
        <v>2.7304731656168313E-2</v>
      </c>
      <c r="I265" s="17">
        <f t="shared" si="14"/>
        <v>111.42499933498259</v>
      </c>
      <c r="J265" s="24">
        <f xml:space="preserve"> $N$28*B265 + $N$29*C265 + $N$30*D265 + $N$31*E265</f>
        <v>73.442938396388485</v>
      </c>
      <c r="L265" s="2"/>
      <c r="M265" s="7"/>
    </row>
    <row r="266" spans="1:13" x14ac:dyDescent="0.25">
      <c r="A266" s="11">
        <v>45198</v>
      </c>
      <c r="B266" s="15">
        <v>22.69</v>
      </c>
      <c r="C266" s="15">
        <v>3.71</v>
      </c>
      <c r="D266" s="15">
        <v>11.62</v>
      </c>
      <c r="E266" s="15">
        <v>2.2799999999999998</v>
      </c>
      <c r="F266" s="15">
        <v>417.87</v>
      </c>
      <c r="G266" s="18">
        <f t="shared" si="13"/>
        <v>-2.4111917494270552E-3</v>
      </c>
      <c r="H266" s="18">
        <f t="shared" si="12"/>
        <v>-2.4849530287066601E-3</v>
      </c>
      <c r="I266" s="17">
        <f t="shared" si="14"/>
        <v>111.15633229590617</v>
      </c>
      <c r="J266" s="24">
        <f xml:space="preserve"> $N$28*B266 + $N$29*C266 + $N$30*D266 + $N$31*E266</f>
        <v>73.260436144183259</v>
      </c>
      <c r="L266" s="2"/>
    </row>
    <row r="267" spans="1:13" x14ac:dyDescent="0.25">
      <c r="A267" s="11">
        <v>45201</v>
      </c>
      <c r="B267" s="15">
        <v>21.83</v>
      </c>
      <c r="C267" s="15">
        <v>3.6</v>
      </c>
      <c r="D267" s="15">
        <v>11.44</v>
      </c>
      <c r="E267" s="15">
        <v>2.2000000000000002</v>
      </c>
      <c r="F267" s="15">
        <v>417.7</v>
      </c>
      <c r="G267" s="18">
        <f t="shared" si="13"/>
        <v>-4.0682508914258175E-4</v>
      </c>
      <c r="H267" s="18">
        <f t="shared" si="12"/>
        <v>-2.8791801182906362E-2</v>
      </c>
      <c r="I267" s="17">
        <f t="shared" si="14"/>
        <v>111.11111111111113</v>
      </c>
      <c r="J267" s="24">
        <f xml:space="preserve"> $N$28*B267 + $N$29*C267 + $N$30*D267 + $N$31*E267</f>
        <v>71.151136232146925</v>
      </c>
      <c r="L267" s="2"/>
    </row>
    <row r="268" spans="1:13" x14ac:dyDescent="0.25">
      <c r="A268" s="11">
        <v>45202</v>
      </c>
      <c r="B268" s="15">
        <v>21.58</v>
      </c>
      <c r="C268" s="15">
        <v>3.25</v>
      </c>
      <c r="D268" s="15">
        <v>11.06</v>
      </c>
      <c r="E268" s="15">
        <v>2.19</v>
      </c>
      <c r="F268" s="15">
        <v>412.11</v>
      </c>
      <c r="G268" s="18">
        <f t="shared" si="13"/>
        <v>-1.338281062963842E-2</v>
      </c>
      <c r="H268" s="18">
        <f t="shared" si="12"/>
        <v>-4.8112117671730292E-2</v>
      </c>
      <c r="I268" s="17">
        <f t="shared" si="14"/>
        <v>109.62413215226242</v>
      </c>
      <c r="J268" s="24">
        <f xml:space="preserve"> $N$28*B268 + $N$29*C268 + $N$30*D268 + $N$31*E268</f>
        <v>67.72790439326856</v>
      </c>
      <c r="L268" s="2"/>
    </row>
    <row r="269" spans="1:13" x14ac:dyDescent="0.25">
      <c r="A269" s="11">
        <v>45203</v>
      </c>
      <c r="B269" s="15">
        <v>20.63</v>
      </c>
      <c r="C269" s="15">
        <v>3.32</v>
      </c>
      <c r="D269" s="15">
        <v>11.64</v>
      </c>
      <c r="E269" s="15">
        <v>2.19</v>
      </c>
      <c r="F269" s="15">
        <v>415.11</v>
      </c>
      <c r="G269" s="18">
        <f t="shared" si="13"/>
        <v>7.2796098129139786E-3</v>
      </c>
      <c r="H269" s="18">
        <f t="shared" si="12"/>
        <v>9.9836348735951042E-3</v>
      </c>
      <c r="I269" s="17">
        <f t="shared" si="14"/>
        <v>110.42215306041021</v>
      </c>
      <c r="J269" s="24">
        <f xml:space="preserve"> $N$28*B269 + $N$29*C269 + $N$30*D269 + $N$31*E269</f>
        <v>68.404075061484704</v>
      </c>
      <c r="L269" s="2"/>
    </row>
    <row r="270" spans="1:13" x14ac:dyDescent="0.25">
      <c r="A270" s="11">
        <v>45204</v>
      </c>
      <c r="B270" s="15">
        <v>21.16</v>
      </c>
      <c r="C270" s="15">
        <v>3.15</v>
      </c>
      <c r="D270" s="15">
        <v>11.53</v>
      </c>
      <c r="E270" s="15">
        <v>2.39</v>
      </c>
      <c r="F270" s="15">
        <v>414.95</v>
      </c>
      <c r="G270" s="18">
        <f t="shared" si="13"/>
        <v>-3.8544000385443145E-4</v>
      </c>
      <c r="H270" s="18">
        <f t="shared" si="12"/>
        <v>-2.9606415019491905E-3</v>
      </c>
      <c r="I270" s="17">
        <f t="shared" si="14"/>
        <v>110.37959194530899</v>
      </c>
      <c r="J270" s="24">
        <f xml:space="preserve"> $N$28*B270 + $N$29*C270 + $N$30*D270 + $N$31*E270</f>
        <v>68.201555117955223</v>
      </c>
      <c r="L270" s="2"/>
    </row>
    <row r="271" spans="1:13" x14ac:dyDescent="0.25">
      <c r="A271" s="11">
        <v>45205</v>
      </c>
      <c r="B271" s="15">
        <v>21.3</v>
      </c>
      <c r="C271" s="15">
        <v>3.46</v>
      </c>
      <c r="D271" s="15">
        <v>11.65</v>
      </c>
      <c r="E271" s="15">
        <v>2.44</v>
      </c>
      <c r="F271" s="15">
        <v>419.88</v>
      </c>
      <c r="G271" s="18">
        <f t="shared" si="13"/>
        <v>1.1880949511989369E-2</v>
      </c>
      <c r="H271" s="18">
        <f t="shared" si="12"/>
        <v>4.081122487551081E-2</v>
      </c>
      <c r="I271" s="17">
        <f t="shared" si="14"/>
        <v>111.69100630436519</v>
      </c>
      <c r="J271" s="24">
        <f xml:space="preserve"> $N$28*B271 + $N$29*C271 + $N$30*D271 + $N$31*E271</f>
        <v>70.984944120733644</v>
      </c>
      <c r="L271" s="2"/>
    </row>
    <row r="272" spans="1:13" x14ac:dyDescent="0.25">
      <c r="A272" s="11">
        <v>45209</v>
      </c>
      <c r="B272" s="15">
        <v>22.39</v>
      </c>
      <c r="C272" s="15">
        <v>3.27</v>
      </c>
      <c r="D272" s="15">
        <v>12.34</v>
      </c>
      <c r="E272" s="15">
        <v>1.99</v>
      </c>
      <c r="F272" s="15">
        <v>424.77</v>
      </c>
      <c r="G272" s="18">
        <f t="shared" si="13"/>
        <v>1.1646184624178213E-2</v>
      </c>
      <c r="H272" s="18">
        <f t="shared" ref="H272:H335" si="15">(J272/J271)-1</f>
        <v>-1.6954519568492588E-2</v>
      </c>
      <c r="I272" s="17">
        <f t="shared" si="14"/>
        <v>112.99178038464608</v>
      </c>
      <c r="J272" s="24">
        <f xml:space="preserve"> $N$28*B272 + $N$29*C272 + $N$30*D272 + $N$31*E272</f>
        <v>69.781428496570314</v>
      </c>
      <c r="L272" s="2"/>
      <c r="M272" s="7"/>
    </row>
    <row r="273" spans="1:13" x14ac:dyDescent="0.25">
      <c r="A273" s="11">
        <v>45210</v>
      </c>
      <c r="B273" s="15">
        <v>22.16</v>
      </c>
      <c r="C273" s="15">
        <v>3.22</v>
      </c>
      <c r="D273" s="15">
        <v>12.52</v>
      </c>
      <c r="E273" s="15">
        <v>1.89</v>
      </c>
      <c r="F273" s="15">
        <v>426.51</v>
      </c>
      <c r="G273" s="18">
        <f t="shared" si="13"/>
        <v>4.0963344868987228E-3</v>
      </c>
      <c r="H273" s="18">
        <f t="shared" si="15"/>
        <v>-9.5024247717095944E-3</v>
      </c>
      <c r="I273" s="17">
        <f t="shared" si="14"/>
        <v>113.45463251137178</v>
      </c>
      <c r="J273" s="24">
        <f xml:space="preserve"> $N$28*B273 + $N$29*C273 + $N$30*D273 + $N$31*E273</f>
        <v>69.118335721819221</v>
      </c>
      <c r="L273" s="2"/>
    </row>
    <row r="274" spans="1:13" x14ac:dyDescent="0.25">
      <c r="A274" s="11">
        <v>45211</v>
      </c>
      <c r="B274" s="15">
        <v>22.14</v>
      </c>
      <c r="C274" s="15">
        <v>3.1</v>
      </c>
      <c r="D274" s="15">
        <v>12.31</v>
      </c>
      <c r="E274" s="15">
        <v>1.96</v>
      </c>
      <c r="F274" s="15">
        <v>423.91</v>
      </c>
      <c r="G274" s="18">
        <f t="shared" si="13"/>
        <v>-6.0959883707297768E-3</v>
      </c>
      <c r="H274" s="18">
        <f t="shared" si="15"/>
        <v>-1.3832179405527834E-2</v>
      </c>
      <c r="I274" s="17">
        <f t="shared" si="14"/>
        <v>112.76301439097705</v>
      </c>
      <c r="J274" s="24">
        <f xml:space="preserve"> $N$28*B274 + $N$29*C274 + $N$30*D274 + $N$31*E274</f>
        <v>68.162278501903515</v>
      </c>
      <c r="L274" s="2"/>
    </row>
    <row r="275" spans="1:13" x14ac:dyDescent="0.25">
      <c r="A275" s="11">
        <v>45212</v>
      </c>
      <c r="B275" s="15">
        <v>22.53</v>
      </c>
      <c r="C275" s="15">
        <v>3.04</v>
      </c>
      <c r="D275" s="15">
        <v>12.52</v>
      </c>
      <c r="E275" s="15">
        <v>1.91</v>
      </c>
      <c r="F275" s="15">
        <v>421.8</v>
      </c>
      <c r="G275" s="18">
        <f t="shared" si="13"/>
        <v>-4.9774716331296709E-3</v>
      </c>
      <c r="H275" s="18">
        <f t="shared" si="15"/>
        <v>1.5743796936384946E-4</v>
      </c>
      <c r="I275" s="17">
        <f t="shared" si="14"/>
        <v>112.20173968557977</v>
      </c>
      <c r="J275" s="24">
        <f xml:space="preserve"> $N$28*B275 + $N$29*C275 + $N$30*D275 + $N$31*E275</f>
        <v>68.173009832618064</v>
      </c>
      <c r="L275" s="2"/>
    </row>
    <row r="276" spans="1:13" x14ac:dyDescent="0.25">
      <c r="A276" s="11">
        <v>45215</v>
      </c>
      <c r="B276" s="15">
        <v>22.51</v>
      </c>
      <c r="C276" s="15">
        <v>3.31</v>
      </c>
      <c r="D276" s="15">
        <v>12.73</v>
      </c>
      <c r="E276" s="15">
        <v>1.94</v>
      </c>
      <c r="F276" s="15">
        <v>426.23</v>
      </c>
      <c r="G276" s="18">
        <f t="shared" si="13"/>
        <v>1.0502607871028857E-2</v>
      </c>
      <c r="H276" s="18">
        <f t="shared" si="15"/>
        <v>3.5565281426527484E-2</v>
      </c>
      <c r="I276" s="17">
        <f t="shared" si="14"/>
        <v>113.38015055994467</v>
      </c>
      <c r="J276" s="24">
        <f xml:space="preserve"> $N$28*B276 + $N$29*C276 + $N$30*D276 + $N$31*E276</f>
        <v>70.597602113008548</v>
      </c>
      <c r="L276" s="2"/>
    </row>
    <row r="277" spans="1:13" x14ac:dyDescent="0.25">
      <c r="A277" s="11">
        <v>45216</v>
      </c>
      <c r="B277" s="15">
        <v>22.65</v>
      </c>
      <c r="C277" s="15">
        <v>3.5</v>
      </c>
      <c r="D277" s="15">
        <v>13.26</v>
      </c>
      <c r="E277" s="15">
        <v>2</v>
      </c>
      <c r="F277" s="15">
        <v>426.21</v>
      </c>
      <c r="G277" s="18">
        <f t="shared" si="13"/>
        <v>-4.6923022781197865E-5</v>
      </c>
      <c r="H277" s="18">
        <f t="shared" si="15"/>
        <v>3.6785581371318488E-2</v>
      </c>
      <c r="I277" s="17">
        <f t="shared" si="14"/>
        <v>113.374830420557</v>
      </c>
      <c r="J277" s="24">
        <f xml:space="preserve"> $N$28*B277 + $N$29*C277 + $N$30*D277 + $N$31*E277</f>
        <v>73.19457595015659</v>
      </c>
      <c r="L277" s="2"/>
    </row>
    <row r="278" spans="1:13" x14ac:dyDescent="0.25">
      <c r="A278" s="11">
        <v>45217</v>
      </c>
      <c r="B278" s="15">
        <v>22.64</v>
      </c>
      <c r="C278" s="15">
        <v>3.18</v>
      </c>
      <c r="D278" s="15">
        <v>12.43</v>
      </c>
      <c r="E278" s="15">
        <v>1.94</v>
      </c>
      <c r="F278" s="15">
        <v>420.53</v>
      </c>
      <c r="G278" s="18">
        <f t="shared" si="13"/>
        <v>-1.3326763801881691E-2</v>
      </c>
      <c r="H278" s="18">
        <f t="shared" si="15"/>
        <v>-5.366576079176677E-2</v>
      </c>
      <c r="I278" s="17">
        <f t="shared" si="14"/>
        <v>111.86391083446385</v>
      </c>
      <c r="J278" s="24">
        <f xml:space="preserve"> $N$28*B278 + $N$29*C278 + $N$30*D278 + $N$31*E278</f>
        <v>69.266533345960681</v>
      </c>
      <c r="L278" s="2"/>
    </row>
    <row r="279" spans="1:13" x14ac:dyDescent="0.25">
      <c r="A279" s="11">
        <v>45218</v>
      </c>
      <c r="B279" s="15">
        <v>21.77</v>
      </c>
      <c r="C279" s="15">
        <v>3.1</v>
      </c>
      <c r="D279" s="15">
        <v>11.87</v>
      </c>
      <c r="E279" s="15">
        <v>2.02</v>
      </c>
      <c r="F279" s="15">
        <v>416.84</v>
      </c>
      <c r="G279" s="18">
        <f t="shared" si="13"/>
        <v>-8.7746415237913711E-3</v>
      </c>
      <c r="H279" s="18">
        <f t="shared" si="15"/>
        <v>-2.6972866118415206E-2</v>
      </c>
      <c r="I279" s="17">
        <f t="shared" si="14"/>
        <v>110.88234511744207</v>
      </c>
      <c r="J279" s="24">
        <f xml:space="preserve"> $N$28*B279 + $N$29*C279 + $N$30*D279 + $N$31*E279</f>
        <v>67.398216415533341</v>
      </c>
      <c r="L279" s="2"/>
    </row>
    <row r="280" spans="1:13" x14ac:dyDescent="0.25">
      <c r="A280" s="11">
        <v>45219</v>
      </c>
      <c r="B280" s="15">
        <v>22.02</v>
      </c>
      <c r="C280" s="15">
        <v>3.14</v>
      </c>
      <c r="D280" s="15">
        <v>11.72</v>
      </c>
      <c r="E280" s="15">
        <v>2.12</v>
      </c>
      <c r="F280" s="15">
        <v>411.72</v>
      </c>
      <c r="G280" s="18">
        <f t="shared" si="13"/>
        <v>-1.2282890317627748E-2</v>
      </c>
      <c r="H280" s="18">
        <f t="shared" si="15"/>
        <v>9.6993128561928543E-3</v>
      </c>
      <c r="I280" s="17">
        <f t="shared" si="14"/>
        <v>109.52038943420318</v>
      </c>
      <c r="J280" s="24">
        <f xml:space="preserve"> $N$28*B280 + $N$29*C280 + $N$30*D280 + $N$31*E280</f>
        <v>68.051932802496992</v>
      </c>
      <c r="L280" s="2"/>
    </row>
    <row r="281" spans="1:13" x14ac:dyDescent="0.25">
      <c r="A281" s="11">
        <v>45222</v>
      </c>
      <c r="B281" s="15">
        <v>21.95</v>
      </c>
      <c r="C281" s="15">
        <v>3.2</v>
      </c>
      <c r="D281" s="15">
        <v>11.58</v>
      </c>
      <c r="E281" s="15">
        <v>2.12</v>
      </c>
      <c r="F281" s="15">
        <v>411</v>
      </c>
      <c r="G281" s="18">
        <f t="shared" si="13"/>
        <v>-1.7487612940834119E-3</v>
      </c>
      <c r="H281" s="18">
        <f t="shared" si="15"/>
        <v>2.3603750419203262E-3</v>
      </c>
      <c r="I281" s="17">
        <f t="shared" si="14"/>
        <v>109.32886441624771</v>
      </c>
      <c r="J281" s="24">
        <f xml:space="preserve"> $N$28*B281 + $N$29*C281 + $N$30*D281 + $N$31*E281</f>
        <v>68.21256088623845</v>
      </c>
      <c r="L281" s="2"/>
      <c r="M281" s="7"/>
    </row>
    <row r="282" spans="1:13" x14ac:dyDescent="0.25">
      <c r="A282" s="11">
        <v>45223</v>
      </c>
      <c r="B282" s="15">
        <v>22.06</v>
      </c>
      <c r="C282" s="15">
        <v>3.5</v>
      </c>
      <c r="D282" s="15">
        <v>11.75</v>
      </c>
      <c r="E282" s="15">
        <v>2.15</v>
      </c>
      <c r="F282" s="15">
        <v>414.1</v>
      </c>
      <c r="G282" s="18">
        <f t="shared" si="13"/>
        <v>7.5425790754257704E-3</v>
      </c>
      <c r="H282" s="18">
        <f t="shared" si="15"/>
        <v>3.9378219702244532E-2</v>
      </c>
      <c r="I282" s="17">
        <f t="shared" si="14"/>
        <v>110.15348602133376</v>
      </c>
      <c r="J282" s="24">
        <f xml:space="preserve"> $N$28*B282 + $N$29*C282 + $N$30*D282 + $N$31*E282</f>
        <v>70.898650095269474</v>
      </c>
      <c r="L282" s="2"/>
    </row>
    <row r="283" spans="1:13" x14ac:dyDescent="0.25">
      <c r="A283" s="11">
        <v>45224</v>
      </c>
      <c r="B283" s="15">
        <v>21.55</v>
      </c>
      <c r="C283" s="15">
        <v>3.37</v>
      </c>
      <c r="D283" s="15">
        <v>11.15</v>
      </c>
      <c r="E283" s="15">
        <v>2.11</v>
      </c>
      <c r="F283" s="15">
        <v>408.16</v>
      </c>
      <c r="G283" s="18">
        <f t="shared" si="13"/>
        <v>-1.4344361265394845E-2</v>
      </c>
      <c r="H283" s="18">
        <f t="shared" si="15"/>
        <v>-3.507648309242084E-2</v>
      </c>
      <c r="I283" s="17">
        <f t="shared" si="14"/>
        <v>108.57340462320113</v>
      </c>
      <c r="J283" s="24">
        <f xml:space="preserve"> $N$28*B283 + $N$29*C283 + $N$30*D283 + $N$31*E283</f>
        <v>68.411774793927293</v>
      </c>
      <c r="L283" s="2"/>
      <c r="M283" s="7"/>
    </row>
    <row r="284" spans="1:13" x14ac:dyDescent="0.25">
      <c r="A284" s="11">
        <v>45225</v>
      </c>
      <c r="B284" s="15">
        <v>21.44</v>
      </c>
      <c r="C284" s="15">
        <v>3.06</v>
      </c>
      <c r="D284" s="15">
        <v>11.02</v>
      </c>
      <c r="E284" s="15">
        <v>2.06</v>
      </c>
      <c r="F284" s="15">
        <v>403.27</v>
      </c>
      <c r="G284" s="18">
        <f t="shared" si="13"/>
        <v>-1.198059584476685E-2</v>
      </c>
      <c r="H284" s="18">
        <f t="shared" si="15"/>
        <v>-4.0565817712760022E-2</v>
      </c>
      <c r="I284" s="17">
        <f t="shared" si="14"/>
        <v>107.27263054292021</v>
      </c>
      <c r="J284" s="24">
        <f xml:space="preserve"> $N$28*B284 + $N$29*C284 + $N$30*D284 + $N$31*E284</f>
        <v>65.636595208230446</v>
      </c>
      <c r="L284" s="2"/>
    </row>
    <row r="285" spans="1:13" x14ac:dyDescent="0.25">
      <c r="A285" s="11">
        <v>45226</v>
      </c>
      <c r="B285" s="15">
        <v>20.98</v>
      </c>
      <c r="C285" s="15">
        <v>3.2</v>
      </c>
      <c r="D285" s="15">
        <v>10.57</v>
      </c>
      <c r="E285" s="15">
        <v>1.96</v>
      </c>
      <c r="F285" s="15">
        <v>401.44</v>
      </c>
      <c r="G285" s="18">
        <f t="shared" si="13"/>
        <v>-4.5379026458699512E-3</v>
      </c>
      <c r="H285" s="18">
        <f t="shared" si="15"/>
        <v>-7.0067311977661806E-3</v>
      </c>
      <c r="I285" s="17">
        <f t="shared" si="14"/>
        <v>106.78583778895006</v>
      </c>
      <c r="J285" s="24">
        <f xml:space="preserve"> $N$28*B285 + $N$29*C285 + $N$30*D285 + $N$31*E285</f>
        <v>65.176697228869784</v>
      </c>
      <c r="L285" s="2"/>
    </row>
    <row r="286" spans="1:13" x14ac:dyDescent="0.25">
      <c r="A286" s="11">
        <v>45229</v>
      </c>
      <c r="B286" s="15">
        <v>20.96</v>
      </c>
      <c r="C286" s="15">
        <v>3.01</v>
      </c>
      <c r="D286" s="15">
        <v>10.62</v>
      </c>
      <c r="E286" s="15">
        <v>1.96</v>
      </c>
      <c r="F286" s="15">
        <v>406.24</v>
      </c>
      <c r="G286" s="18">
        <f t="shared" si="13"/>
        <v>1.1956954962136335E-2</v>
      </c>
      <c r="H286" s="18">
        <f t="shared" si="15"/>
        <v>-2.0454896310462489E-2</v>
      </c>
      <c r="I286" s="17">
        <f t="shared" si="14"/>
        <v>108.06267124198654</v>
      </c>
      <c r="J286" s="24">
        <f xml:space="preserve"> $N$28*B286 + $N$29*C286 + $N$30*D286 + $N$31*E286</f>
        <v>63.843514645194844</v>
      </c>
      <c r="L286" s="2"/>
    </row>
    <row r="287" spans="1:13" x14ac:dyDescent="0.25">
      <c r="A287" s="11">
        <v>45230</v>
      </c>
      <c r="B287" s="15">
        <v>20.97</v>
      </c>
      <c r="C287" s="15">
        <v>3.08</v>
      </c>
      <c r="D287" s="15">
        <v>10.94</v>
      </c>
      <c r="E287" s="15">
        <v>2.08</v>
      </c>
      <c r="F287" s="15">
        <v>408.79</v>
      </c>
      <c r="G287" s="18">
        <f t="shared" si="13"/>
        <v>6.2770775896021647E-3</v>
      </c>
      <c r="H287" s="18">
        <f t="shared" si="15"/>
        <v>2.3688350367404798E-2</v>
      </c>
      <c r="I287" s="17">
        <f t="shared" si="14"/>
        <v>108.74098901391216</v>
      </c>
      <c r="J287" s="24">
        <f xml:space="preserve"> $N$28*B287 + $N$29*C287 + $N$30*D287 + $N$31*E287</f>
        <v>65.355862188796763</v>
      </c>
      <c r="L287" s="2"/>
    </row>
    <row r="288" spans="1:13" x14ac:dyDescent="0.25">
      <c r="A288" s="11">
        <v>45231</v>
      </c>
      <c r="B288" s="15">
        <v>21</v>
      </c>
      <c r="C288" s="15">
        <v>3.04</v>
      </c>
      <c r="D288" s="15">
        <v>11</v>
      </c>
      <c r="E288" s="15">
        <v>2.15</v>
      </c>
      <c r="F288" s="15">
        <v>413.15</v>
      </c>
      <c r="G288" s="18">
        <f t="shared" si="13"/>
        <v>1.0665622935981611E-2</v>
      </c>
      <c r="H288" s="18">
        <f t="shared" si="15"/>
        <v>1.6009576070263876E-3</v>
      </c>
      <c r="I288" s="17">
        <f t="shared" si="14"/>
        <v>109.90077940042026</v>
      </c>
      <c r="J288" s="24">
        <f xml:space="preserve"> $N$28*B288 + $N$29*C288 + $N$30*D288 + $N$31*E288</f>
        <v>65.460494153531684</v>
      </c>
      <c r="L288" s="2"/>
    </row>
    <row r="289" spans="1:13" x14ac:dyDescent="0.25">
      <c r="A289" s="11">
        <v>45232</v>
      </c>
      <c r="B289" s="15">
        <v>21.7</v>
      </c>
      <c r="C289" s="15">
        <v>3.48</v>
      </c>
      <c r="D289" s="15">
        <v>16.170000000000002</v>
      </c>
      <c r="E289" s="15">
        <v>2.1</v>
      </c>
      <c r="F289" s="15">
        <v>421.07</v>
      </c>
      <c r="G289" s="18">
        <f t="shared" si="13"/>
        <v>1.9169793053370521E-2</v>
      </c>
      <c r="H289" s="18">
        <f t="shared" si="15"/>
        <v>0.18141045535480571</v>
      </c>
      <c r="I289" s="17">
        <f t="shared" si="14"/>
        <v>112.00755459793045</v>
      </c>
      <c r="J289" s="24">
        <f xml:space="preserve"> $N$28*B289 + $N$29*C289 + $N$30*D289 + $N$31*E289</f>
        <v>77.335712205674469</v>
      </c>
      <c r="L289" s="2"/>
    </row>
    <row r="290" spans="1:13" x14ac:dyDescent="0.25">
      <c r="A290" s="11">
        <v>45233</v>
      </c>
      <c r="B290" s="15">
        <v>21.57</v>
      </c>
      <c r="C290" s="15">
        <v>3.49</v>
      </c>
      <c r="D290" s="15">
        <v>17.32</v>
      </c>
      <c r="E290" s="15">
        <v>1.98</v>
      </c>
      <c r="F290" s="15">
        <v>424.91</v>
      </c>
      <c r="G290" s="18">
        <f t="shared" si="13"/>
        <v>9.1196238155177856E-3</v>
      </c>
      <c r="H290" s="18">
        <f t="shared" si="15"/>
        <v>1.7218088968268486E-2</v>
      </c>
      <c r="I290" s="17">
        <f t="shared" si="14"/>
        <v>113.02902136035965</v>
      </c>
      <c r="J290" s="24">
        <f xml:space="preserve"> $N$28*B290 + $N$29*C290 + $N$30*D290 + $N$31*E290</f>
        <v>78.667285378856178</v>
      </c>
      <c r="L290" s="2"/>
      <c r="M290" s="7"/>
    </row>
    <row r="291" spans="1:13" x14ac:dyDescent="0.25">
      <c r="A291" s="11">
        <v>45236</v>
      </c>
      <c r="B291" s="15">
        <v>21.41</v>
      </c>
      <c r="C291" s="15">
        <v>3.34</v>
      </c>
      <c r="D291" s="15">
        <v>16.36</v>
      </c>
      <c r="E291" s="15">
        <v>1.95</v>
      </c>
      <c r="F291" s="15">
        <v>425.89</v>
      </c>
      <c r="G291" s="18">
        <f t="shared" si="13"/>
        <v>2.306370760866816E-3</v>
      </c>
      <c r="H291" s="18">
        <f t="shared" si="15"/>
        <v>-3.6708933377989195E-2</v>
      </c>
      <c r="I291" s="17">
        <f t="shared" si="14"/>
        <v>113.28970819035457</v>
      </c>
      <c r="J291" s="24">
        <f xml:space="preserve"> $N$28*B291 + $N$29*C291 + $N$30*D291 + $N$31*E291</f>
        <v>75.779493240856482</v>
      </c>
      <c r="L291" s="2"/>
    </row>
    <row r="292" spans="1:13" x14ac:dyDescent="0.25">
      <c r="A292" s="11">
        <v>45237</v>
      </c>
      <c r="B292" s="15">
        <v>20.77</v>
      </c>
      <c r="C292" s="15">
        <v>3.33</v>
      </c>
      <c r="D292" s="15">
        <v>16.84</v>
      </c>
      <c r="E292" s="15">
        <v>1.93</v>
      </c>
      <c r="F292" s="15">
        <v>427.1</v>
      </c>
      <c r="G292" s="18">
        <f t="shared" si="13"/>
        <v>2.8411092066027432E-3</v>
      </c>
      <c r="H292" s="18">
        <f t="shared" si="15"/>
        <v>1.3001534967278516E-3</v>
      </c>
      <c r="I292" s="17">
        <f t="shared" si="14"/>
        <v>113.61157662330753</v>
      </c>
      <c r="J292" s="24">
        <f xml:space="preserve"> $N$28*B292 + $N$29*C292 + $N$30*D292 + $N$31*E292</f>
        <v>75.878018213973846</v>
      </c>
      <c r="L292" s="2"/>
    </row>
    <row r="293" spans="1:13" x14ac:dyDescent="0.25">
      <c r="A293" s="11">
        <v>45238</v>
      </c>
      <c r="B293" s="15">
        <v>20.56</v>
      </c>
      <c r="C293" s="15">
        <v>3.08</v>
      </c>
      <c r="D293" s="15">
        <v>16</v>
      </c>
      <c r="E293" s="15">
        <v>1.98</v>
      </c>
      <c r="F293" s="15">
        <v>427.42</v>
      </c>
      <c r="G293" s="18">
        <f t="shared" si="13"/>
        <v>7.4923905408574853E-4</v>
      </c>
      <c r="H293" s="18">
        <f t="shared" si="15"/>
        <v>-4.1554789805401837E-2</v>
      </c>
      <c r="I293" s="17">
        <f t="shared" si="14"/>
        <v>113.69669885350997</v>
      </c>
      <c r="J293" s="24">
        <f xml:space="preserve"> $N$28*B293 + $N$29*C293 + $N$30*D293 + $N$31*E293</f>
        <v>72.724923116241712</v>
      </c>
      <c r="L293" s="2"/>
    </row>
    <row r="294" spans="1:13" x14ac:dyDescent="0.25">
      <c r="A294" s="11">
        <v>45239</v>
      </c>
      <c r="B294" s="15">
        <v>20.399999999999999</v>
      </c>
      <c r="C294" s="15">
        <v>2.97</v>
      </c>
      <c r="D294" s="15">
        <v>15.05</v>
      </c>
      <c r="E294" s="15">
        <v>2.0499999999999998</v>
      </c>
      <c r="F294" s="15">
        <v>424.08</v>
      </c>
      <c r="G294" s="18">
        <f t="shared" si="13"/>
        <v>-7.8143278274297456E-3</v>
      </c>
      <c r="H294" s="18">
        <f t="shared" si="15"/>
        <v>-2.9973120018193633E-2</v>
      </c>
      <c r="I294" s="17">
        <f t="shared" si="14"/>
        <v>112.80823557577209</v>
      </c>
      <c r="J294" s="24">
        <f xml:space="preserve"> $N$28*B294 + $N$29*C294 + $N$30*D294 + $N$31*E294</f>
        <v>70.545130267364698</v>
      </c>
      <c r="L294" s="2"/>
    </row>
    <row r="295" spans="1:13" x14ac:dyDescent="0.25">
      <c r="A295" s="11">
        <v>45240</v>
      </c>
      <c r="B295" s="15">
        <v>20.58</v>
      </c>
      <c r="C295" s="15">
        <v>2.96</v>
      </c>
      <c r="D295" s="15">
        <v>14.22</v>
      </c>
      <c r="E295" s="15">
        <v>2.13</v>
      </c>
      <c r="F295" s="15">
        <v>430.7</v>
      </c>
      <c r="G295" s="18">
        <f t="shared" si="13"/>
        <v>1.561026221467654E-2</v>
      </c>
      <c r="H295" s="18">
        <f t="shared" si="15"/>
        <v>-1.330002769619798E-2</v>
      </c>
      <c r="I295" s="17">
        <f t="shared" si="14"/>
        <v>114.56920171308489</v>
      </c>
      <c r="J295" s="24">
        <f xml:space="preserve"> $N$28*B295 + $N$29*C295 + $N$30*D295 + $N$31*E295</f>
        <v>69.606878080976855</v>
      </c>
      <c r="L295" s="2"/>
      <c r="M295" s="7"/>
    </row>
    <row r="296" spans="1:13" x14ac:dyDescent="0.25">
      <c r="A296" s="11">
        <v>45243</v>
      </c>
      <c r="B296" s="15">
        <v>20.79</v>
      </c>
      <c r="C296" s="15">
        <v>2.99</v>
      </c>
      <c r="D296" s="15">
        <v>14.33</v>
      </c>
      <c r="E296" s="15">
        <v>2.4300000000000002</v>
      </c>
      <c r="F296" s="15">
        <v>430.29</v>
      </c>
      <c r="G296" s="18">
        <f t="shared" si="13"/>
        <v>-9.5193870443455175E-4</v>
      </c>
      <c r="H296" s="18">
        <f t="shared" si="15"/>
        <v>2.5281322755114966E-2</v>
      </c>
      <c r="I296" s="17">
        <f t="shared" si="14"/>
        <v>114.46013885563804</v>
      </c>
      <c r="J296" s="24">
        <f xml:space="preserve"> $N$28*B296 + $N$29*C296 + $N$30*D296 + $N$31*E296</f>
        <v>71.36663203171797</v>
      </c>
      <c r="L296" s="2"/>
    </row>
    <row r="297" spans="1:13" x14ac:dyDescent="0.25">
      <c r="A297" s="11">
        <v>45244</v>
      </c>
      <c r="B297" s="15">
        <v>21.1</v>
      </c>
      <c r="C297" s="15">
        <v>2.91</v>
      </c>
      <c r="D297" s="15">
        <v>15.7</v>
      </c>
      <c r="E297" s="15">
        <v>2.4700000000000002</v>
      </c>
      <c r="F297" s="15">
        <v>438.64</v>
      </c>
      <c r="G297" s="18">
        <f t="shared" si="13"/>
        <v>1.940551720932393E-2</v>
      </c>
      <c r="H297" s="18">
        <f t="shared" si="15"/>
        <v>2.821513024974065E-2</v>
      </c>
      <c r="I297" s="17">
        <f t="shared" si="14"/>
        <v>116.68129704998273</v>
      </c>
      <c r="J297" s="24">
        <f xml:space="preserve"> $N$28*B297 + $N$29*C297 + $N$30*D297 + $N$31*E297</f>
        <v>73.380250849978211</v>
      </c>
      <c r="L297" s="2"/>
    </row>
    <row r="298" spans="1:13" x14ac:dyDescent="0.25">
      <c r="A298" s="11">
        <v>45245</v>
      </c>
      <c r="B298" s="15">
        <v>20.82</v>
      </c>
      <c r="C298" s="15">
        <v>3.11</v>
      </c>
      <c r="D298" s="15">
        <v>16.2</v>
      </c>
      <c r="E298" s="15">
        <v>2.5</v>
      </c>
      <c r="F298" s="15">
        <v>439.57</v>
      </c>
      <c r="G298" s="18">
        <f t="shared" si="13"/>
        <v>2.1201896771840811E-3</v>
      </c>
      <c r="H298" s="18">
        <f t="shared" si="15"/>
        <v>2.9492210831050691E-2</v>
      </c>
      <c r="I298" s="17">
        <f t="shared" si="14"/>
        <v>116.92868353150855</v>
      </c>
      <c r="J298" s="24">
        <f xml:space="preserve"> $N$28*B298 + $N$29*C298 + $N$30*D298 + $N$31*E298</f>
        <v>75.544396678881157</v>
      </c>
      <c r="L298" s="2"/>
      <c r="M298" s="7"/>
    </row>
    <row r="299" spans="1:13" x14ac:dyDescent="0.25">
      <c r="A299" s="11">
        <v>45246</v>
      </c>
      <c r="B299" s="15">
        <v>20.329999999999998</v>
      </c>
      <c r="C299" s="15">
        <v>2.85</v>
      </c>
      <c r="D299" s="15">
        <v>15.62</v>
      </c>
      <c r="E299" s="15">
        <v>2.59</v>
      </c>
      <c r="F299" s="15">
        <v>440.1</v>
      </c>
      <c r="G299" s="18">
        <f t="shared" si="13"/>
        <v>1.205723775507872E-3</v>
      </c>
      <c r="H299" s="18">
        <f t="shared" si="15"/>
        <v>-3.8088422642457931E-2</v>
      </c>
      <c r="I299" s="17">
        <f t="shared" si="14"/>
        <v>117.06966722528134</v>
      </c>
      <c r="J299" s="24">
        <f xml:space="preserve"> $N$28*B299 + $N$29*C299 + $N$30*D299 + $N$31*E299</f>
        <v>72.667029769906435</v>
      </c>
      <c r="L299" s="2"/>
    </row>
    <row r="300" spans="1:13" x14ac:dyDescent="0.25">
      <c r="A300" s="11">
        <v>45247</v>
      </c>
      <c r="B300" s="15">
        <v>20.6</v>
      </c>
      <c r="C300" s="15">
        <v>2.83</v>
      </c>
      <c r="D300" s="15">
        <v>16.52</v>
      </c>
      <c r="E300" s="15">
        <v>2.72</v>
      </c>
      <c r="F300" s="15">
        <v>440.65</v>
      </c>
      <c r="G300" s="18">
        <f t="shared" si="13"/>
        <v>1.249715973642207E-3</v>
      </c>
      <c r="H300" s="18">
        <f t="shared" si="15"/>
        <v>2.7914027253564067E-2</v>
      </c>
      <c r="I300" s="17">
        <f t="shared" si="14"/>
        <v>117.21597105844175</v>
      </c>
      <c r="J300" s="24">
        <f xml:space="preserve"> $N$28*B300 + $N$29*C300 + $N$30*D300 + $N$31*E300</f>
        <v>74.695459219339156</v>
      </c>
      <c r="L300" s="2"/>
    </row>
    <row r="301" spans="1:13" x14ac:dyDescent="0.25">
      <c r="A301" s="11">
        <v>45250</v>
      </c>
      <c r="B301" s="15">
        <v>20.56</v>
      </c>
      <c r="C301" s="15">
        <v>2.94</v>
      </c>
      <c r="D301" s="15">
        <v>16.920000000000002</v>
      </c>
      <c r="E301" s="15">
        <v>2.74</v>
      </c>
      <c r="F301" s="15">
        <v>444.04</v>
      </c>
      <c r="G301" s="18">
        <f t="shared" si="13"/>
        <v>7.6931805287643318E-3</v>
      </c>
      <c r="H301" s="18">
        <f t="shared" si="15"/>
        <v>2.003149001217075E-2</v>
      </c>
      <c r="I301" s="17">
        <f t="shared" si="14"/>
        <v>118.11773468464877</v>
      </c>
      <c r="J301" s="24">
        <f xml:space="preserve"> $N$28*B301 + $N$29*C301 + $N$30*D301 + $N$31*E301</f>
        <v>76.191720564645863</v>
      </c>
      <c r="L301" s="2"/>
      <c r="M301" s="7"/>
    </row>
    <row r="302" spans="1:13" x14ac:dyDescent="0.25">
      <c r="A302" s="11">
        <v>45251</v>
      </c>
      <c r="B302" s="15">
        <v>19.399999999999999</v>
      </c>
      <c r="C302" s="15">
        <v>2.87</v>
      </c>
      <c r="D302" s="15">
        <v>16.02</v>
      </c>
      <c r="E302" s="15">
        <v>2.61</v>
      </c>
      <c r="F302" s="15">
        <v>443.08</v>
      </c>
      <c r="G302" s="18">
        <f t="shared" si="13"/>
        <v>-2.161967390325259E-3</v>
      </c>
      <c r="H302" s="18">
        <f t="shared" si="15"/>
        <v>-4.4736033742916903E-2</v>
      </c>
      <c r="I302" s="17">
        <f t="shared" si="14"/>
        <v>117.86236799404146</v>
      </c>
      <c r="J302" s="24">
        <f xml:space="preserve"> $N$28*B302 + $N$29*C302 + $N$30*D302 + $N$31*E302</f>
        <v>72.783205182534971</v>
      </c>
      <c r="L302" s="2"/>
    </row>
    <row r="303" spans="1:13" x14ac:dyDescent="0.25">
      <c r="A303" s="11">
        <v>45252</v>
      </c>
      <c r="B303" s="15">
        <v>20.010000000000002</v>
      </c>
      <c r="C303" s="15">
        <v>3.16</v>
      </c>
      <c r="D303" s="15">
        <v>16.670000000000002</v>
      </c>
      <c r="E303" s="15">
        <v>2.57</v>
      </c>
      <c r="F303" s="15">
        <v>444.79</v>
      </c>
      <c r="G303" s="18">
        <f t="shared" si="13"/>
        <v>3.8593481989708245E-3</v>
      </c>
      <c r="H303" s="18">
        <f t="shared" si="15"/>
        <v>4.8167321480470093E-2</v>
      </c>
      <c r="I303" s="17">
        <f t="shared" si="14"/>
        <v>118.3172399116857</v>
      </c>
      <c r="J303" s="24">
        <f xml:space="preserve"> $N$28*B303 + $N$29*C303 + $N$30*D303 + $N$31*E303</f>
        <v>76.288977224941149</v>
      </c>
      <c r="L303" s="2"/>
      <c r="M303" s="7"/>
    </row>
    <row r="304" spans="1:13" x14ac:dyDescent="0.25">
      <c r="A304" s="11">
        <v>45254</v>
      </c>
      <c r="B304" s="15">
        <v>20.100000000000001</v>
      </c>
      <c r="C304" s="15">
        <v>3.54</v>
      </c>
      <c r="D304" s="15">
        <v>16.899999999999999</v>
      </c>
      <c r="E304" s="15">
        <v>2.52</v>
      </c>
      <c r="F304" s="15">
        <v>445.06</v>
      </c>
      <c r="G304" s="18">
        <f t="shared" si="13"/>
        <v>6.0702803570222841E-4</v>
      </c>
      <c r="H304" s="18">
        <f t="shared" si="15"/>
        <v>3.9794766218489652E-2</v>
      </c>
      <c r="I304" s="17">
        <f t="shared" si="14"/>
        <v>118.389061793419</v>
      </c>
      <c r="J304" s="24">
        <f xml:space="preserve"> $N$28*B304 + $N$29*C304 + $N$30*D304 + $N$31*E304</f>
        <v>79.32487923865537</v>
      </c>
      <c r="L304" s="2"/>
      <c r="M304" s="7"/>
    </row>
    <row r="305" spans="1:13" x14ac:dyDescent="0.25">
      <c r="A305" s="11">
        <v>45257</v>
      </c>
      <c r="B305" s="15">
        <v>20.309999999999999</v>
      </c>
      <c r="C305" s="15">
        <v>3.8</v>
      </c>
      <c r="D305" s="15">
        <v>17.2</v>
      </c>
      <c r="E305" s="15">
        <v>2.5299999999999998</v>
      </c>
      <c r="F305" s="15">
        <v>444.26</v>
      </c>
      <c r="G305" s="18">
        <f t="shared" si="13"/>
        <v>-1.7975104480295601E-3</v>
      </c>
      <c r="H305" s="18">
        <f t="shared" si="15"/>
        <v>3.2791146914422198E-2</v>
      </c>
      <c r="I305" s="17">
        <f t="shared" si="14"/>
        <v>118.17625621791292</v>
      </c>
      <c r="J305" s="24">
        <f xml:space="preserve"> $N$28*B305 + $N$29*C305 + $N$30*D305 + $N$31*E305</f>
        <v>81.926033007738923</v>
      </c>
      <c r="L305" s="2"/>
      <c r="M305" s="7"/>
    </row>
    <row r="306" spans="1:13" x14ac:dyDescent="0.25">
      <c r="A306" s="11">
        <v>45258</v>
      </c>
      <c r="B306" s="15">
        <v>20.25</v>
      </c>
      <c r="C306" s="15">
        <v>4.37</v>
      </c>
      <c r="D306" s="15">
        <v>17.62</v>
      </c>
      <c r="E306" s="15">
        <v>2.4700000000000002</v>
      </c>
      <c r="F306" s="15">
        <v>444.7</v>
      </c>
      <c r="G306" s="18">
        <f t="shared" si="13"/>
        <v>9.9041102057362274E-4</v>
      </c>
      <c r="H306" s="18">
        <f t="shared" si="15"/>
        <v>5.5857424033952441E-2</v>
      </c>
      <c r="I306" s="17">
        <f t="shared" si="14"/>
        <v>118.29329928444128</v>
      </c>
      <c r="J306" s="24">
        <f xml:space="preserve"> $N$28*B306 + $N$29*C306 + $N$30*D306 + $N$31*E306</f>
        <v>86.502210172871784</v>
      </c>
      <c r="L306" s="2"/>
    </row>
    <row r="307" spans="1:13" x14ac:dyDescent="0.25">
      <c r="A307" s="11">
        <v>45259</v>
      </c>
      <c r="B307" s="15">
        <v>20.2</v>
      </c>
      <c r="C307" s="15">
        <v>4.84</v>
      </c>
      <c r="D307" s="15">
        <v>18.23</v>
      </c>
      <c r="E307" s="15">
        <v>2.29</v>
      </c>
      <c r="F307" s="15">
        <v>444.39</v>
      </c>
      <c r="G307" s="18">
        <f t="shared" si="13"/>
        <v>-6.9709916797844329E-4</v>
      </c>
      <c r="H307" s="18">
        <f t="shared" si="15"/>
        <v>4.2491052955282216E-2</v>
      </c>
      <c r="I307" s="17">
        <f t="shared" si="14"/>
        <v>118.21083712393266</v>
      </c>
      <c r="J307" s="24">
        <f xml:space="preserve"> $N$28*B307 + $N$29*C307 + $N$30*D307 + $N$31*E307</f>
        <v>90.177780166076232</v>
      </c>
      <c r="L307" s="2"/>
    </row>
    <row r="308" spans="1:13" x14ac:dyDescent="0.25">
      <c r="A308" s="11">
        <v>45260</v>
      </c>
      <c r="B308" s="15">
        <v>20.37</v>
      </c>
      <c r="C308" s="15">
        <v>4.93</v>
      </c>
      <c r="D308" s="15">
        <v>17.670000000000002</v>
      </c>
      <c r="E308" s="15">
        <v>2.35</v>
      </c>
      <c r="F308" s="15">
        <v>446.14</v>
      </c>
      <c r="G308" s="18">
        <f t="shared" si="13"/>
        <v>3.9379824028442645E-3</v>
      </c>
      <c r="H308" s="18">
        <f t="shared" si="15"/>
        <v>1.5690569738309179E-3</v>
      </c>
      <c r="I308" s="17">
        <f t="shared" si="14"/>
        <v>118.6763493203522</v>
      </c>
      <c r="J308" s="24">
        <f xml:space="preserve"> $N$28*B308 + $N$29*C308 + $N$30*D308 + $N$31*E308</f>
        <v>90.319274240930397</v>
      </c>
      <c r="L308" s="2"/>
      <c r="M308" s="7"/>
    </row>
    <row r="309" spans="1:13" x14ac:dyDescent="0.25">
      <c r="A309" s="11">
        <v>45261</v>
      </c>
      <c r="B309" s="15">
        <v>20.43</v>
      </c>
      <c r="C309" s="15">
        <v>5.57</v>
      </c>
      <c r="D309" s="15">
        <v>18.3</v>
      </c>
      <c r="E309" s="15">
        <v>2.35</v>
      </c>
      <c r="F309" s="15">
        <v>448.77</v>
      </c>
      <c r="G309" s="18">
        <f t="shared" si="13"/>
        <v>5.8950105348096749E-3</v>
      </c>
      <c r="H309" s="18">
        <f t="shared" si="15"/>
        <v>6.38018740093651E-2</v>
      </c>
      <c r="I309" s="17">
        <f t="shared" si="14"/>
        <v>119.37594764982843</v>
      </c>
      <c r="J309" s="24">
        <f xml:space="preserve"> $N$28*B309 + $N$29*C309 + $N$30*D309 + $N$31*E309</f>
        <v>96.08181319666754</v>
      </c>
      <c r="L309" s="2"/>
    </row>
    <row r="310" spans="1:13" x14ac:dyDescent="0.25">
      <c r="A310" s="11">
        <v>45264</v>
      </c>
      <c r="B310" s="15">
        <v>20.260000000000002</v>
      </c>
      <c r="C310" s="15">
        <v>5.38</v>
      </c>
      <c r="D310" s="15">
        <v>18.96</v>
      </c>
      <c r="E310" s="15">
        <v>2.59</v>
      </c>
      <c r="F310" s="15">
        <v>446.42</v>
      </c>
      <c r="G310" s="18">
        <f t="shared" si="13"/>
        <v>-5.2365354190341273E-3</v>
      </c>
      <c r="H310" s="18">
        <f t="shared" si="15"/>
        <v>4.9632945473974122E-3</v>
      </c>
      <c r="I310" s="17">
        <f t="shared" si="14"/>
        <v>118.75083127177935</v>
      </c>
      <c r="J310" s="24">
        <f xml:space="preserve"> $N$28*B310 + $N$29*C310 + $N$30*D310 + $N$31*E310</f>
        <v>96.558695536210621</v>
      </c>
      <c r="L310" s="2"/>
    </row>
    <row r="311" spans="1:13" x14ac:dyDescent="0.25">
      <c r="A311" s="11">
        <v>45265</v>
      </c>
      <c r="B311" s="15">
        <v>19.84</v>
      </c>
      <c r="C311" s="15">
        <v>5.56</v>
      </c>
      <c r="D311" s="15">
        <v>17.5</v>
      </c>
      <c r="E311" s="15">
        <v>2.56</v>
      </c>
      <c r="F311" s="15">
        <v>446.33</v>
      </c>
      <c r="G311" s="18">
        <f t="shared" si="13"/>
        <v>-2.0160387079437569E-4</v>
      </c>
      <c r="H311" s="18">
        <f t="shared" si="15"/>
        <v>-1.5237893294504645E-2</v>
      </c>
      <c r="I311" s="17">
        <f t="shared" si="14"/>
        <v>118.7268906445349</v>
      </c>
      <c r="J311" s="24">
        <f xml:space="preserve"> $N$28*B311 + $N$29*C311 + $N$30*D311 + $N$31*E311</f>
        <v>95.087344436973282</v>
      </c>
      <c r="L311" s="2"/>
    </row>
    <row r="312" spans="1:13" x14ac:dyDescent="0.25">
      <c r="A312" s="11">
        <v>45266</v>
      </c>
      <c r="B312" s="15">
        <v>19.66</v>
      </c>
      <c r="C312" s="15">
        <v>5.4</v>
      </c>
      <c r="D312" s="15">
        <v>17.579999999999998</v>
      </c>
      <c r="E312" s="15">
        <v>2.5299999999999998</v>
      </c>
      <c r="F312" s="15">
        <v>444.53</v>
      </c>
      <c r="G312" s="18">
        <f t="shared" si="13"/>
        <v>-4.0328904622141115E-3</v>
      </c>
      <c r="H312" s="18">
        <f t="shared" si="15"/>
        <v>-1.3809231688687862E-2</v>
      </c>
      <c r="I312" s="17">
        <f t="shared" si="14"/>
        <v>118.24807809964622</v>
      </c>
      <c r="J312" s="24">
        <f xml:space="preserve"> $N$28*B312 + $N$29*C312 + $N$30*D312 + $N$31*E312</f>
        <v>93.774261266981057</v>
      </c>
      <c r="L312" s="2"/>
    </row>
    <row r="313" spans="1:13" x14ac:dyDescent="0.25">
      <c r="A313" s="11">
        <v>45267</v>
      </c>
      <c r="B313" s="15">
        <v>19.77</v>
      </c>
      <c r="C313" s="15">
        <v>5.81</v>
      </c>
      <c r="D313" s="15">
        <v>17.48</v>
      </c>
      <c r="E313" s="15">
        <v>2.42</v>
      </c>
      <c r="F313" s="15">
        <v>447.92</v>
      </c>
      <c r="G313" s="18">
        <f t="shared" si="13"/>
        <v>7.6260319888421524E-3</v>
      </c>
      <c r="H313" s="18">
        <f t="shared" si="15"/>
        <v>2.6721455988416132E-2</v>
      </c>
      <c r="I313" s="17">
        <f t="shared" si="14"/>
        <v>119.14984172585324</v>
      </c>
      <c r="J313" s="24">
        <f xml:space="preserve"> $N$28*B313 + $N$29*C313 + $N$30*D313 + $N$31*E313</f>
        <v>96.28004606227293</v>
      </c>
      <c r="L313" s="2"/>
    </row>
    <row r="314" spans="1:13" x14ac:dyDescent="0.25">
      <c r="A314" s="11">
        <v>45268</v>
      </c>
      <c r="B314" s="15">
        <v>19.91</v>
      </c>
      <c r="C314" s="15">
        <v>5.82</v>
      </c>
      <c r="D314" s="15">
        <v>17.82</v>
      </c>
      <c r="E314" s="15">
        <v>2.4900000000000002</v>
      </c>
      <c r="F314" s="15">
        <v>449.85</v>
      </c>
      <c r="G314" s="18">
        <f t="shared" si="13"/>
        <v>4.3088051437756292E-3</v>
      </c>
      <c r="H314" s="18">
        <f t="shared" si="15"/>
        <v>1.0481535515040719E-2</v>
      </c>
      <c r="I314" s="17">
        <f t="shared" si="14"/>
        <v>119.66323517676165</v>
      </c>
      <c r="J314" s="24">
        <f xml:space="preserve"> $N$28*B314 + $N$29*C314 + $N$30*D314 + $N$31*E314</f>
        <v>97.289208784464392</v>
      </c>
      <c r="L314" s="2"/>
    </row>
    <row r="315" spans="1:13" x14ac:dyDescent="0.25">
      <c r="A315" s="11">
        <v>45271</v>
      </c>
      <c r="B315" s="15">
        <v>19.68</v>
      </c>
      <c r="C315" s="15">
        <v>5.01</v>
      </c>
      <c r="D315" s="15">
        <v>18.329999999999998</v>
      </c>
      <c r="E315" s="15">
        <v>2.52</v>
      </c>
      <c r="F315" s="15">
        <v>451.6</v>
      </c>
      <c r="G315" s="18">
        <f t="shared" si="13"/>
        <v>3.8901856174280436E-3</v>
      </c>
      <c r="H315" s="18">
        <f t="shared" si="15"/>
        <v>-5.3510209830011646E-2</v>
      </c>
      <c r="I315" s="17">
        <f t="shared" si="14"/>
        <v>120.1287473731812</v>
      </c>
      <c r="J315" s="24">
        <f xml:space="preserve"> $N$28*B315 + $N$29*C315 + $N$30*D315 + $N$31*E315</f>
        <v>92.083242808211892</v>
      </c>
      <c r="L315" s="2"/>
    </row>
    <row r="316" spans="1:13" x14ac:dyDescent="0.25">
      <c r="A316" s="11">
        <v>45272</v>
      </c>
      <c r="B316" s="15">
        <v>19.34</v>
      </c>
      <c r="C316" s="15">
        <v>5.15</v>
      </c>
      <c r="D316" s="15">
        <v>17.52</v>
      </c>
      <c r="E316" s="15">
        <v>2.57</v>
      </c>
      <c r="F316" s="15">
        <v>453.66</v>
      </c>
      <c r="G316" s="18">
        <f t="shared" si="13"/>
        <v>4.5615589016829716E-3</v>
      </c>
      <c r="H316" s="18">
        <f t="shared" si="15"/>
        <v>-3.717944544449403E-3</v>
      </c>
      <c r="I316" s="17">
        <f t="shared" si="14"/>
        <v>120.67672173010936</v>
      </c>
      <c r="J316" s="24">
        <f xml:space="preserve"> $N$28*B316 + $N$29*C316 + $N$30*D316 + $N$31*E316</f>
        <v>91.740882417977886</v>
      </c>
      <c r="L316" s="2"/>
    </row>
    <row r="317" spans="1:13" x14ac:dyDescent="0.25">
      <c r="A317" s="11">
        <v>45273</v>
      </c>
      <c r="B317" s="15">
        <v>20.14</v>
      </c>
      <c r="C317" s="15">
        <v>5.79</v>
      </c>
      <c r="D317" s="15">
        <v>18.600000000000001</v>
      </c>
      <c r="E317" s="15">
        <v>2.54</v>
      </c>
      <c r="F317" s="15">
        <v>459.92</v>
      </c>
      <c r="G317" s="18">
        <f t="shared" si="13"/>
        <v>1.3798880218665932E-2</v>
      </c>
      <c r="H317" s="18">
        <f t="shared" si="15"/>
        <v>7.5872346522080969E-2</v>
      </c>
      <c r="I317" s="17">
        <f t="shared" si="14"/>
        <v>122.34192535844443</v>
      </c>
      <c r="J317" s="24">
        <f xml:space="preserve"> $N$28*B317 + $N$29*C317 + $N$30*D317 + $N$31*E317</f>
        <v>98.701478439036194</v>
      </c>
      <c r="L317" s="2"/>
    </row>
    <row r="318" spans="1:13" x14ac:dyDescent="0.25">
      <c r="A318" s="11">
        <v>45274</v>
      </c>
      <c r="B318" s="15">
        <v>20.29</v>
      </c>
      <c r="C318" s="15">
        <v>5.87</v>
      </c>
      <c r="D318" s="15">
        <v>18.989999999999998</v>
      </c>
      <c r="E318" s="15">
        <v>2.65</v>
      </c>
      <c r="F318" s="15">
        <v>461.39</v>
      </c>
      <c r="G318" s="18">
        <f t="shared" si="13"/>
        <v>3.1962080361800371E-3</v>
      </c>
      <c r="H318" s="18">
        <f t="shared" si="15"/>
        <v>1.7944099127018998E-2</v>
      </c>
      <c r="I318" s="17">
        <f t="shared" si="14"/>
        <v>122.73295560343682</v>
      </c>
      <c r="J318" s="24">
        <f xml:space="preserve"> $N$28*B318 + $N$29*C318 + $N$30*D318 + $N$31*E318</f>
        <v>100.47258755212958</v>
      </c>
      <c r="L318" s="2"/>
    </row>
    <row r="319" spans="1:13" x14ac:dyDescent="0.25">
      <c r="A319" s="11">
        <v>45275</v>
      </c>
      <c r="B319" s="15">
        <v>20.23</v>
      </c>
      <c r="C319" s="15">
        <v>6.01</v>
      </c>
      <c r="D319" s="15">
        <v>17.5</v>
      </c>
      <c r="E319" s="15">
        <v>2.73</v>
      </c>
      <c r="F319" s="15">
        <v>460.63</v>
      </c>
      <c r="G319" s="18">
        <f t="shared" si="13"/>
        <v>-1.6471965148788792E-3</v>
      </c>
      <c r="H319" s="18">
        <f t="shared" si="15"/>
        <v>-1.0801523713622196E-2</v>
      </c>
      <c r="I319" s="17">
        <f t="shared" si="14"/>
        <v>122.53079030670605</v>
      </c>
      <c r="J319" s="24">
        <f xml:space="preserve"> $N$28*B319 + $N$29*C319 + $N$30*D319 + $N$31*E319</f>
        <v>99.387330515116275</v>
      </c>
      <c r="L319" s="2"/>
    </row>
    <row r="320" spans="1:13" x14ac:dyDescent="0.25">
      <c r="A320" s="11">
        <v>45278</v>
      </c>
      <c r="B320" s="15">
        <v>20.38</v>
      </c>
      <c r="C320" s="15">
        <v>6</v>
      </c>
      <c r="D320" s="15">
        <v>17.23</v>
      </c>
      <c r="E320" s="15">
        <v>2.8</v>
      </c>
      <c r="F320" s="15">
        <v>463.23</v>
      </c>
      <c r="G320" s="18">
        <f t="shared" si="13"/>
        <v>5.6444434795823728E-3</v>
      </c>
      <c r="H320" s="18">
        <f t="shared" si="15"/>
        <v>-1.0670194328098459E-3</v>
      </c>
      <c r="I320" s="17">
        <f t="shared" si="14"/>
        <v>123.22240842710082</v>
      </c>
      <c r="J320" s="24">
        <f xml:space="preserve"> $N$28*B320 + $N$29*C320 + $N$30*D320 + $N$31*E320</f>
        <v>99.28128230208155</v>
      </c>
      <c r="L320" s="2"/>
    </row>
    <row r="321" spans="1:13" x14ac:dyDescent="0.25">
      <c r="A321" s="11">
        <v>45279</v>
      </c>
      <c r="B321" s="15">
        <v>21</v>
      </c>
      <c r="C321" s="15">
        <v>5.72</v>
      </c>
      <c r="D321" s="15">
        <v>18.399999999999999</v>
      </c>
      <c r="E321" s="15">
        <v>2.58</v>
      </c>
      <c r="F321" s="15">
        <v>466.04</v>
      </c>
      <c r="G321" s="18">
        <f t="shared" si="13"/>
        <v>6.0661010729010645E-3</v>
      </c>
      <c r="H321" s="18">
        <f t="shared" si="15"/>
        <v>-5.6538709673439325E-3</v>
      </c>
      <c r="I321" s="17">
        <f t="shared" si="14"/>
        <v>123.9698880110659</v>
      </c>
      <c r="J321" s="24">
        <f xml:space="preserve"> $N$28*B321 + $N$29*C321 + $N$30*D321 + $N$31*E321</f>
        <v>98.719958742473139</v>
      </c>
      <c r="L321" s="2"/>
    </row>
    <row r="322" spans="1:13" x14ac:dyDescent="0.25">
      <c r="A322" s="11">
        <v>45280</v>
      </c>
      <c r="B322" s="15">
        <v>21.18</v>
      </c>
      <c r="C322" s="15">
        <v>5.53</v>
      </c>
      <c r="D322" s="15">
        <v>16.87</v>
      </c>
      <c r="E322" s="15">
        <v>2.57</v>
      </c>
      <c r="F322" s="15">
        <v>459.58</v>
      </c>
      <c r="G322" s="18">
        <f t="shared" si="13"/>
        <v>-1.3861471118359003E-2</v>
      </c>
      <c r="H322" s="18">
        <f t="shared" si="15"/>
        <v>-3.7886237899605546E-2</v>
      </c>
      <c r="I322" s="17">
        <f t="shared" si="14"/>
        <v>122.25148298885432</v>
      </c>
      <c r="J322" s="24">
        <f xml:space="preserve"> $N$28*B322 + $N$29*C322 + $N$30*D322 + $N$31*E322</f>
        <v>94.979830900116553</v>
      </c>
      <c r="L322" s="2"/>
    </row>
    <row r="323" spans="1:13" x14ac:dyDescent="0.25">
      <c r="A323" s="11">
        <v>45281</v>
      </c>
      <c r="B323" s="15">
        <v>21.79</v>
      </c>
      <c r="C323" s="15">
        <v>7.68</v>
      </c>
      <c r="D323" s="15">
        <v>17.03</v>
      </c>
      <c r="E323" s="15">
        <v>2.72</v>
      </c>
      <c r="F323" s="15">
        <v>463.94</v>
      </c>
      <c r="G323" s="18">
        <f t="shared" si="13"/>
        <v>9.4869228425953356E-3</v>
      </c>
      <c r="H323" s="18">
        <f t="shared" si="15"/>
        <v>0.18060709728440183</v>
      </c>
      <c r="I323" s="17">
        <f t="shared" si="14"/>
        <v>123.41127337536244</v>
      </c>
      <c r="J323" s="24">
        <f xml:space="preserve"> $N$28*B323 + $N$29*C323 + $N$30*D323 + $N$31*E323</f>
        <v>112.13386245954993</v>
      </c>
      <c r="L323" s="2"/>
    </row>
    <row r="324" spans="1:13" x14ac:dyDescent="0.25">
      <c r="A324" s="11">
        <v>45282</v>
      </c>
      <c r="B324" s="15">
        <v>22.04</v>
      </c>
      <c r="C324" s="15">
        <v>8.3699999999999992</v>
      </c>
      <c r="D324" s="15">
        <v>17.12</v>
      </c>
      <c r="E324" s="15">
        <v>2.74</v>
      </c>
      <c r="F324" s="15">
        <v>464.87</v>
      </c>
      <c r="G324" s="18">
        <f t="shared" ref="G324:G387" si="16">F324/F323-1</f>
        <v>2.0045695564081534E-3</v>
      </c>
      <c r="H324" s="18">
        <f t="shared" si="15"/>
        <v>4.9038831226209112E-2</v>
      </c>
      <c r="I324" s="17">
        <f t="shared" ref="I324:I387" si="17">I323*(1+G324)</f>
        <v>123.65865985688826</v>
      </c>
      <c r="J324" s="24">
        <f xml:space="preserve"> $N$28*B324 + $N$29*C324 + $N$30*D324 + $N$31*E324</f>
        <v>117.63277601544675</v>
      </c>
      <c r="L324" s="2"/>
    </row>
    <row r="325" spans="1:13" x14ac:dyDescent="0.25">
      <c r="A325" s="11">
        <v>45287</v>
      </c>
      <c r="B325" s="15">
        <v>21.9</v>
      </c>
      <c r="C325" s="15">
        <v>9.56</v>
      </c>
      <c r="D325" s="15">
        <v>17.05</v>
      </c>
      <c r="E325" s="15">
        <v>2.71</v>
      </c>
      <c r="F325" s="15">
        <v>467.68</v>
      </c>
      <c r="G325" s="18">
        <f t="shared" si="16"/>
        <v>6.0447006690043104E-3</v>
      </c>
      <c r="H325" s="18">
        <f t="shared" si="15"/>
        <v>7.1456416598852712E-2</v>
      </c>
      <c r="I325" s="17">
        <f t="shared" si="17"/>
        <v>124.40613944085337</v>
      </c>
      <c r="J325" s="24">
        <f xml:space="preserve"> $N$28*B325 + $N$29*C325 + $N$30*D325 + $N$31*E325</f>
        <v>126.03839266408605</v>
      </c>
      <c r="L325" s="2"/>
      <c r="M325" s="7"/>
    </row>
    <row r="326" spans="1:13" x14ac:dyDescent="0.25">
      <c r="A326" s="11">
        <v>45288</v>
      </c>
      <c r="B326" s="15">
        <v>21.96</v>
      </c>
      <c r="C326" s="15">
        <v>8.5399999999999991</v>
      </c>
      <c r="D326" s="15">
        <v>16.97</v>
      </c>
      <c r="E326" s="15">
        <v>2.62</v>
      </c>
      <c r="F326" s="15">
        <v>467.86</v>
      </c>
      <c r="G326" s="18">
        <f t="shared" si="16"/>
        <v>3.8487854943558553E-4</v>
      </c>
      <c r="H326" s="18">
        <f t="shared" si="15"/>
        <v>-6.2978376124982804E-2</v>
      </c>
      <c r="I326" s="17">
        <f t="shared" si="17"/>
        <v>124.45402069534224</v>
      </c>
      <c r="J326" s="24">
        <f xml:space="preserve"> $N$28*B326 + $N$29*C326 + $N$30*D326 + $N$31*E326</f>
        <v>118.10069936469897</v>
      </c>
      <c r="L326" s="2"/>
      <c r="M326" s="7"/>
    </row>
    <row r="327" spans="1:13" x14ac:dyDescent="0.25">
      <c r="A327" s="11">
        <v>45289</v>
      </c>
      <c r="B327" s="15">
        <v>21.75</v>
      </c>
      <c r="C327" s="15">
        <v>7.15</v>
      </c>
      <c r="D327" s="15">
        <v>16.13</v>
      </c>
      <c r="E327" s="15">
        <v>2.78</v>
      </c>
      <c r="F327" s="15">
        <v>466.5</v>
      </c>
      <c r="G327" s="18">
        <f t="shared" si="16"/>
        <v>-2.9068524772367654E-3</v>
      </c>
      <c r="H327" s="18">
        <f t="shared" si="15"/>
        <v>-9.3968810651534729E-2</v>
      </c>
      <c r="I327" s="17">
        <f t="shared" si="17"/>
        <v>124.09225121698191</v>
      </c>
      <c r="J327" s="24">
        <f xml:space="preserve"> $N$28*B327 + $N$29*C327 + $N$30*D327 + $N$31*E327</f>
        <v>107.00291710828374</v>
      </c>
      <c r="L327" s="2"/>
    </row>
    <row r="328" spans="1:13" x14ac:dyDescent="0.25">
      <c r="A328" s="11">
        <v>45293</v>
      </c>
      <c r="B328" s="15">
        <v>22.03</v>
      </c>
      <c r="C328" s="15">
        <v>6.8</v>
      </c>
      <c r="D328" s="15">
        <v>17.04</v>
      </c>
      <c r="E328" s="15">
        <v>2.76</v>
      </c>
      <c r="F328" s="15">
        <v>463.89</v>
      </c>
      <c r="G328" s="18">
        <f t="shared" si="16"/>
        <v>-5.5948553054662176E-3</v>
      </c>
      <c r="H328" s="18">
        <f t="shared" si="15"/>
        <v>-9.0724950138353355E-3</v>
      </c>
      <c r="I328" s="17">
        <f t="shared" si="17"/>
        <v>123.39797302689333</v>
      </c>
      <c r="J328" s="24">
        <f xml:space="preserve"> $N$28*B328 + $N$29*C328 + $N$30*D328 + $N$31*E328</f>
        <v>106.032133676353</v>
      </c>
      <c r="L328" s="2"/>
    </row>
    <row r="329" spans="1:13" x14ac:dyDescent="0.25">
      <c r="A329" s="11">
        <v>45294</v>
      </c>
      <c r="B329" s="15">
        <v>21.99</v>
      </c>
      <c r="C329" s="15">
        <v>6.54</v>
      </c>
      <c r="D329" s="15">
        <v>16.22</v>
      </c>
      <c r="E329" s="15">
        <v>2.79</v>
      </c>
      <c r="F329" s="15">
        <v>460.1</v>
      </c>
      <c r="G329" s="18">
        <f t="shared" si="16"/>
        <v>-8.1700403112806574E-3</v>
      </c>
      <c r="H329" s="18">
        <f t="shared" si="15"/>
        <v>-2.9585232855806054E-2</v>
      </c>
      <c r="I329" s="17">
        <f t="shared" si="17"/>
        <v>122.38980661293328</v>
      </c>
      <c r="J329" s="24">
        <f xml:space="preserve"> $N$28*B329 + $N$29*C329 + $N$30*D329 + $N$31*E329</f>
        <v>102.89514831134014</v>
      </c>
      <c r="L329" s="2"/>
      <c r="M329" s="7"/>
    </row>
    <row r="330" spans="1:13" x14ac:dyDescent="0.25">
      <c r="A330" s="11">
        <v>45295</v>
      </c>
      <c r="B330" s="15">
        <v>21.85</v>
      </c>
      <c r="C330" s="15">
        <v>6.74</v>
      </c>
      <c r="D330" s="15">
        <v>16.61</v>
      </c>
      <c r="E330" s="15">
        <v>2.82</v>
      </c>
      <c r="F330" s="15">
        <v>458.62</v>
      </c>
      <c r="G330" s="18">
        <f t="shared" si="16"/>
        <v>-3.2166920234731888E-3</v>
      </c>
      <c r="H330" s="18">
        <f t="shared" si="15"/>
        <v>2.0419815471369729E-2</v>
      </c>
      <c r="I330" s="17">
        <f t="shared" si="17"/>
        <v>121.99611629824703</v>
      </c>
      <c r="J330" s="24">
        <f xml:space="preserve"> $N$28*B330 + $N$29*C330 + $N$30*D330 + $N$31*E330</f>
        <v>104.99624825275691</v>
      </c>
      <c r="L330" s="2"/>
    </row>
    <row r="331" spans="1:13" x14ac:dyDescent="0.25">
      <c r="A331" s="11">
        <v>45296</v>
      </c>
      <c r="B331" s="15">
        <v>21.84</v>
      </c>
      <c r="C331" s="15">
        <v>6.19</v>
      </c>
      <c r="D331" s="15">
        <v>16.55</v>
      </c>
      <c r="E331" s="15">
        <v>2.82</v>
      </c>
      <c r="F331" s="15">
        <v>459.25</v>
      </c>
      <c r="G331" s="18">
        <f t="shared" si="16"/>
        <v>1.3736862762199209E-3</v>
      </c>
      <c r="H331" s="18">
        <f t="shared" si="15"/>
        <v>-3.9508179472916183E-2</v>
      </c>
      <c r="I331" s="17">
        <f t="shared" si="17"/>
        <v>122.16370068895806</v>
      </c>
      <c r="J331" s="24">
        <f xml:space="preserve"> $N$28*B331 + $N$29*C331 + $N$30*D331 + $N$31*E331</f>
        <v>100.84803763280414</v>
      </c>
      <c r="L331" s="2"/>
    </row>
    <row r="332" spans="1:13" x14ac:dyDescent="0.25">
      <c r="A332" s="11">
        <v>45299</v>
      </c>
      <c r="B332" s="15">
        <v>22</v>
      </c>
      <c r="C332" s="15">
        <v>6.42</v>
      </c>
      <c r="D332" s="15">
        <v>18.25</v>
      </c>
      <c r="E332" s="15">
        <v>2.85</v>
      </c>
      <c r="F332" s="15">
        <v>465.81</v>
      </c>
      <c r="G332" s="18">
        <f t="shared" si="16"/>
        <v>1.4284158954817716E-2</v>
      </c>
      <c r="H332" s="18">
        <f t="shared" si="15"/>
        <v>4.6211093759993549E-2</v>
      </c>
      <c r="I332" s="17">
        <f t="shared" si="17"/>
        <v>123.9087064081079</v>
      </c>
      <c r="J332" s="24">
        <f xml:space="preserve"> $N$28*B332 + $N$29*C332 + $N$30*D332 + $N$31*E332</f>
        <v>105.508335755365</v>
      </c>
      <c r="L332" s="2"/>
    </row>
    <row r="333" spans="1:13" x14ac:dyDescent="0.25">
      <c r="A333" s="11">
        <v>45300</v>
      </c>
      <c r="B333" s="15">
        <v>21.94</v>
      </c>
      <c r="C333" s="15">
        <v>6.08</v>
      </c>
      <c r="D333" s="15">
        <v>17.309999999999999</v>
      </c>
      <c r="E333" s="15">
        <v>3.08</v>
      </c>
      <c r="F333" s="15">
        <v>465.1</v>
      </c>
      <c r="G333" s="18">
        <f t="shared" si="16"/>
        <v>-1.5242266160021556E-3</v>
      </c>
      <c r="H333" s="18">
        <f t="shared" si="15"/>
        <v>-2.9738414640751887E-2</v>
      </c>
      <c r="I333" s="17">
        <f t="shared" si="17"/>
        <v>123.71984145984626</v>
      </c>
      <c r="J333" s="24">
        <f xml:space="preserve"> $N$28*B333 + $N$29*C333 + $N$30*D333 + $N$31*E333</f>
        <v>102.37068511861628</v>
      </c>
      <c r="L333" s="2"/>
    </row>
    <row r="334" spans="1:13" x14ac:dyDescent="0.25">
      <c r="A334" s="11">
        <v>45301</v>
      </c>
      <c r="B334" s="15">
        <v>21.78</v>
      </c>
      <c r="C334" s="15">
        <v>6.45</v>
      </c>
      <c r="D334" s="15">
        <v>17.48</v>
      </c>
      <c r="E334" s="15">
        <v>3.08</v>
      </c>
      <c r="F334" s="15">
        <v>467.73</v>
      </c>
      <c r="G334" s="18">
        <f t="shared" si="16"/>
        <v>5.6546979144269649E-3</v>
      </c>
      <c r="H334" s="18">
        <f t="shared" si="15"/>
        <v>2.7972011883048209E-2</v>
      </c>
      <c r="I334" s="17">
        <f t="shared" si="17"/>
        <v>124.4194397893225</v>
      </c>
      <c r="J334" s="24">
        <f xml:space="preserve"> $N$28*B334 + $N$29*C334 + $N$30*D334 + $N$31*E334</f>
        <v>105.23419913923</v>
      </c>
      <c r="L334" s="2"/>
    </row>
    <row r="335" spans="1:13" x14ac:dyDescent="0.25">
      <c r="A335" s="11">
        <v>45302</v>
      </c>
      <c r="B335" s="15">
        <v>21.56</v>
      </c>
      <c r="C335" s="15">
        <v>6.04</v>
      </c>
      <c r="D335" s="15">
        <v>16.89</v>
      </c>
      <c r="E335" s="15">
        <v>3.19</v>
      </c>
      <c r="F335" s="15">
        <v>467.52</v>
      </c>
      <c r="G335" s="18">
        <f t="shared" si="16"/>
        <v>-4.4897697389523206E-4</v>
      </c>
      <c r="H335" s="18">
        <f t="shared" si="15"/>
        <v>-3.5148445099760672E-2</v>
      </c>
      <c r="I335" s="17">
        <f t="shared" si="17"/>
        <v>124.36357832575214</v>
      </c>
      <c r="J335" s="24">
        <f xml:space="preserve"> $N$28*B335 + $N$29*C335 + $N$30*D335 + $N$31*E335</f>
        <v>101.53538066816749</v>
      </c>
      <c r="L335" s="2"/>
    </row>
    <row r="336" spans="1:13" x14ac:dyDescent="0.25">
      <c r="A336" s="11">
        <v>45303</v>
      </c>
      <c r="B336" s="15">
        <v>21.8</v>
      </c>
      <c r="C336" s="15">
        <v>5.15</v>
      </c>
      <c r="D336" s="15">
        <v>16.62</v>
      </c>
      <c r="E336" s="15">
        <v>3.59</v>
      </c>
      <c r="F336" s="15">
        <v>467.85</v>
      </c>
      <c r="G336" s="18">
        <f t="shared" si="16"/>
        <v>7.058521560576736E-4</v>
      </c>
      <c r="H336" s="18">
        <f t="shared" ref="H336:H399" si="18">(J336/J335)-1</f>
        <v>-5.1125034854915152E-2</v>
      </c>
      <c r="I336" s="17">
        <f t="shared" si="17"/>
        <v>124.45136062564842</v>
      </c>
      <c r="J336" s="24">
        <f xml:space="preserve"> $N$28*B336 + $N$29*C336 + $N$30*D336 + $N$31*E336</f>
        <v>96.344380792500345</v>
      </c>
      <c r="L336" s="2"/>
    </row>
    <row r="337" spans="1:13" x14ac:dyDescent="0.25">
      <c r="A337" s="11">
        <v>45307</v>
      </c>
      <c r="B337" s="15">
        <v>21.07</v>
      </c>
      <c r="C337" s="15">
        <v>4.8099999999999996</v>
      </c>
      <c r="D337" s="15">
        <v>15.85</v>
      </c>
      <c r="E337" s="15">
        <v>3.8</v>
      </c>
      <c r="F337" s="15">
        <v>466.13</v>
      </c>
      <c r="G337" s="18">
        <f t="shared" si="16"/>
        <v>-3.6763920059849076E-3</v>
      </c>
      <c r="H337" s="18">
        <f t="shared" si="18"/>
        <v>-3.6181899718499166E-2</v>
      </c>
      <c r="I337" s="17">
        <f t="shared" si="17"/>
        <v>123.99382863831035</v>
      </c>
      <c r="J337" s="24">
        <f xml:space="preserve"> $N$28*B337 + $N$29*C337 + $N$30*D337 + $N$31*E337</f>
        <v>92.858458068225204</v>
      </c>
      <c r="L337" s="2"/>
      <c r="M337" s="7"/>
    </row>
    <row r="338" spans="1:13" x14ac:dyDescent="0.25">
      <c r="A338" s="11">
        <v>45308</v>
      </c>
      <c r="B338" s="15">
        <v>20.88</v>
      </c>
      <c r="C338" s="15">
        <v>4.71</v>
      </c>
      <c r="D338" s="15">
        <v>16.46</v>
      </c>
      <c r="E338" s="15">
        <v>3.78</v>
      </c>
      <c r="F338" s="15">
        <v>463.54</v>
      </c>
      <c r="G338" s="18">
        <f t="shared" si="16"/>
        <v>-5.5563898483255159E-3</v>
      </c>
      <c r="H338" s="18">
        <f t="shared" si="18"/>
        <v>8.6195130051258673E-5</v>
      </c>
      <c r="I338" s="17">
        <f t="shared" si="17"/>
        <v>123.30487058760943</v>
      </c>
      <c r="J338" s="24">
        <f xml:space="preserve"> $N$28*B338 + $N$29*C338 + $N$30*D338 + $N$31*E338</f>
        <v>92.866462015094754</v>
      </c>
      <c r="L338" s="2"/>
      <c r="M338" s="7"/>
    </row>
    <row r="339" spans="1:13" x14ac:dyDescent="0.25">
      <c r="A339" s="11">
        <v>45309</v>
      </c>
      <c r="B339" s="15">
        <v>20.78</v>
      </c>
      <c r="C339" s="15">
        <v>4.33</v>
      </c>
      <c r="D339" s="15">
        <v>16</v>
      </c>
      <c r="E339" s="15">
        <v>3.85</v>
      </c>
      <c r="F339" s="15">
        <v>467.66</v>
      </c>
      <c r="G339" s="18">
        <f t="shared" si="16"/>
        <v>8.8881218449325949E-3</v>
      </c>
      <c r="H339" s="18">
        <f t="shared" si="18"/>
        <v>-3.5884661729569944E-2</v>
      </c>
      <c r="I339" s="17">
        <f t="shared" si="17"/>
        <v>124.40081930146575</v>
      </c>
      <c r="J339" s="24">
        <f xml:space="preserve"> $N$28*B339 + $N$29*C339 + $N$30*D339 + $N$31*E339</f>
        <v>89.533980439661121</v>
      </c>
      <c r="L339" s="2"/>
    </row>
    <row r="340" spans="1:13" x14ac:dyDescent="0.25">
      <c r="A340" s="11">
        <v>45310</v>
      </c>
      <c r="B340" s="15">
        <v>20.68</v>
      </c>
      <c r="C340" s="15">
        <v>4.32</v>
      </c>
      <c r="D340" s="15">
        <v>16.45</v>
      </c>
      <c r="E340" s="15">
        <v>3.81</v>
      </c>
      <c r="F340" s="15">
        <v>473.49</v>
      </c>
      <c r="G340" s="18">
        <f t="shared" si="16"/>
        <v>1.246632168669537E-2</v>
      </c>
      <c r="H340" s="18">
        <f t="shared" si="18"/>
        <v>4.5432332110735274E-3</v>
      </c>
      <c r="I340" s="17">
        <f t="shared" si="17"/>
        <v>125.95163993296627</v>
      </c>
      <c r="J340" s="24">
        <f xml:space="preserve"> $N$28*B340 + $N$29*C340 + $N$30*D340 + $N$31*E340</f>
        <v>89.940754193114202</v>
      </c>
      <c r="L340" s="2"/>
    </row>
    <row r="341" spans="1:13" x14ac:dyDescent="0.25">
      <c r="A341" s="11">
        <v>45313</v>
      </c>
      <c r="B341" s="15">
        <v>20.8</v>
      </c>
      <c r="C341" s="15">
        <v>4.3</v>
      </c>
      <c r="D341" s="15">
        <v>17.21</v>
      </c>
      <c r="E341" s="15">
        <v>3.47</v>
      </c>
      <c r="F341" s="15">
        <v>474.49</v>
      </c>
      <c r="G341" s="18">
        <f t="shared" si="16"/>
        <v>2.1119770216899703E-3</v>
      </c>
      <c r="H341" s="18">
        <f t="shared" si="18"/>
        <v>-2.0759628318608447E-3</v>
      </c>
      <c r="I341" s="17">
        <f t="shared" si="17"/>
        <v>126.21764690234886</v>
      </c>
      <c r="J341" s="24">
        <f xml:space="preserve"> $N$28*B341 + $N$29*C341 + $N$30*D341 + $N$31*E341</f>
        <v>89.754040530339765</v>
      </c>
      <c r="L341" s="2"/>
    </row>
    <row r="342" spans="1:13" x14ac:dyDescent="0.25">
      <c r="A342" s="11">
        <v>45314</v>
      </c>
      <c r="B342" s="15">
        <v>20.87</v>
      </c>
      <c r="C342" s="15">
        <v>4.1500000000000004</v>
      </c>
      <c r="D342" s="15">
        <v>17.18</v>
      </c>
      <c r="E342" s="15">
        <v>3.54</v>
      </c>
      <c r="F342" s="15">
        <v>475.88</v>
      </c>
      <c r="G342" s="18">
        <f t="shared" si="16"/>
        <v>2.9294611056080999E-3</v>
      </c>
      <c r="H342" s="18">
        <f t="shared" si="18"/>
        <v>-9.0908485187473076E-3</v>
      </c>
      <c r="I342" s="17">
        <f t="shared" si="17"/>
        <v>126.58739658979067</v>
      </c>
      <c r="J342" s="24">
        <f xml:space="preserve"> $N$28*B342 + $N$29*C342 + $N$30*D342 + $N$31*E342</f>
        <v>88.938100143932942</v>
      </c>
      <c r="L342" s="2"/>
      <c r="M342" s="7"/>
    </row>
    <row r="343" spans="1:13" x14ac:dyDescent="0.25">
      <c r="A343" s="11">
        <v>45315</v>
      </c>
      <c r="B343" s="15">
        <v>21.15</v>
      </c>
      <c r="C343" s="15">
        <v>4</v>
      </c>
      <c r="D343" s="15">
        <v>16.84</v>
      </c>
      <c r="E343" s="15">
        <v>3.25</v>
      </c>
      <c r="F343" s="15">
        <v>476.4</v>
      </c>
      <c r="G343" s="18">
        <f t="shared" si="16"/>
        <v>1.0927124485164974E-3</v>
      </c>
      <c r="H343" s="18">
        <f t="shared" si="18"/>
        <v>-2.8951855243922631E-2</v>
      </c>
      <c r="I343" s="17">
        <f t="shared" si="17"/>
        <v>126.72572021386964</v>
      </c>
      <c r="J343" s="24">
        <f xml:space="preserve"> $N$28*B343 + $N$29*C343 + $N$30*D343 + $N$31*E343</f>
        <v>86.363177142896305</v>
      </c>
      <c r="L343" s="2"/>
    </row>
    <row r="344" spans="1:13" x14ac:dyDescent="0.25">
      <c r="A344" s="11">
        <v>45316</v>
      </c>
      <c r="B344" s="15">
        <v>21.14</v>
      </c>
      <c r="C344" s="15">
        <v>4.0599999999999996</v>
      </c>
      <c r="D344" s="15">
        <v>16.66</v>
      </c>
      <c r="E344" s="15">
        <v>3.35</v>
      </c>
      <c r="F344" s="15">
        <v>478.99</v>
      </c>
      <c r="G344" s="18">
        <f t="shared" si="16"/>
        <v>5.436607892527423E-3</v>
      </c>
      <c r="H344" s="18">
        <f t="shared" si="18"/>
        <v>6.2864475809316644E-3</v>
      </c>
      <c r="I344" s="17">
        <f t="shared" si="17"/>
        <v>127.41467826457058</v>
      </c>
      <c r="J344" s="24">
        <f xml:space="preserve"> $N$28*B344 + $N$29*C344 + $N$30*D344 + $N$31*E344</f>
        <v>86.90609472892784</v>
      </c>
      <c r="L344" s="2"/>
    </row>
    <row r="345" spans="1:13" x14ac:dyDescent="0.25">
      <c r="A345" s="11">
        <v>45317</v>
      </c>
      <c r="B345" s="15">
        <v>21.62</v>
      </c>
      <c r="C345" s="15">
        <v>4.2699999999999996</v>
      </c>
      <c r="D345" s="15">
        <v>16.54</v>
      </c>
      <c r="E345" s="15">
        <v>3.37</v>
      </c>
      <c r="F345" s="15">
        <v>478.38</v>
      </c>
      <c r="G345" s="18">
        <f t="shared" si="16"/>
        <v>-1.2735130169732045E-3</v>
      </c>
      <c r="H345" s="18">
        <f t="shared" si="18"/>
        <v>2.0931311604446501E-2</v>
      </c>
      <c r="I345" s="17">
        <f t="shared" si="17"/>
        <v>127.2524140132472</v>
      </c>
      <c r="J345" s="24">
        <f xml:space="preserve"> $N$28*B345 + $N$29*C345 + $N$30*D345 + $N$31*E345</f>
        <v>88.725153278024578</v>
      </c>
      <c r="L345" s="2"/>
    </row>
    <row r="346" spans="1:13" x14ac:dyDescent="0.25">
      <c r="A346" s="11">
        <v>45320</v>
      </c>
      <c r="B346" s="15">
        <v>21.31</v>
      </c>
      <c r="C346" s="15">
        <v>4.4800000000000004</v>
      </c>
      <c r="D346" s="15">
        <v>17.5</v>
      </c>
      <c r="E346" s="15">
        <v>3.41</v>
      </c>
      <c r="F346" s="15">
        <v>482.17</v>
      </c>
      <c r="G346" s="18">
        <f t="shared" si="16"/>
        <v>7.9225720138802469E-3</v>
      </c>
      <c r="H346" s="18">
        <f t="shared" si="18"/>
        <v>3.3693018502662708E-2</v>
      </c>
      <c r="I346" s="17">
        <f t="shared" si="17"/>
        <v>128.26058042720726</v>
      </c>
      <c r="J346" s="24">
        <f xml:space="preserve"> $N$28*B346 + $N$29*C346 + $N$30*D346 + $N$31*E346</f>
        <v>91.714571509072641</v>
      </c>
      <c r="L346" s="2"/>
    </row>
    <row r="347" spans="1:13" x14ac:dyDescent="0.25">
      <c r="A347" s="11">
        <v>45321</v>
      </c>
      <c r="B347" s="15">
        <v>21.34</v>
      </c>
      <c r="C347" s="15">
        <v>4.33</v>
      </c>
      <c r="D347" s="15">
        <v>16.71</v>
      </c>
      <c r="E347" s="15">
        <v>3.4</v>
      </c>
      <c r="F347" s="15">
        <v>481.8</v>
      </c>
      <c r="G347" s="18">
        <f t="shared" si="16"/>
        <v>-7.6736420764456081E-4</v>
      </c>
      <c r="H347" s="18">
        <f t="shared" si="18"/>
        <v>-2.5980657609256608E-2</v>
      </c>
      <c r="I347" s="17">
        <f t="shared" si="17"/>
        <v>128.16215784853571</v>
      </c>
      <c r="J347" s="24">
        <f xml:space="preserve"> $N$28*B347 + $N$29*C347 + $N$30*D347 + $N$31*E347</f>
        <v>89.331766628915744</v>
      </c>
      <c r="L347" s="2"/>
    </row>
    <row r="348" spans="1:13" x14ac:dyDescent="0.25">
      <c r="A348" s="11">
        <v>45322</v>
      </c>
      <c r="B348" s="15">
        <v>20.63</v>
      </c>
      <c r="C348" s="15">
        <v>3.92</v>
      </c>
      <c r="D348" s="15">
        <v>15.82</v>
      </c>
      <c r="E348" s="15">
        <v>3.28</v>
      </c>
      <c r="F348" s="15">
        <v>473.93</v>
      </c>
      <c r="G348" s="18">
        <f t="shared" si="16"/>
        <v>-1.6334578663345756E-2</v>
      </c>
      <c r="H348" s="18">
        <f t="shared" si="18"/>
        <v>-6.1451015769328321E-2</v>
      </c>
      <c r="I348" s="17">
        <f t="shared" si="17"/>
        <v>126.06868299949467</v>
      </c>
      <c r="J348" s="24">
        <f xml:space="preserve"> $N$28*B348 + $N$29*C348 + $N$30*D348 + $N$31*E348</f>
        <v>83.842238829100282</v>
      </c>
      <c r="L348" s="2"/>
    </row>
    <row r="349" spans="1:13" x14ac:dyDescent="0.25">
      <c r="A349" s="11">
        <v>45323</v>
      </c>
      <c r="B349" s="15">
        <v>20.82</v>
      </c>
      <c r="C349" s="15">
        <v>3.75</v>
      </c>
      <c r="D349" s="15">
        <v>16.18</v>
      </c>
      <c r="E349" s="15">
        <v>3.53</v>
      </c>
      <c r="F349" s="15">
        <v>480.14</v>
      </c>
      <c r="G349" s="18">
        <f t="shared" si="16"/>
        <v>1.3103200894646783E-2</v>
      </c>
      <c r="H349" s="18">
        <f t="shared" si="18"/>
        <v>5.6555756318115158E-3</v>
      </c>
      <c r="I349" s="17">
        <f t="shared" si="17"/>
        <v>127.72058627936059</v>
      </c>
      <c r="J349" s="24">
        <f xml:space="preserve"> $N$28*B349 + $N$29*C349 + $N$30*D349 + $N$31*E349</f>
        <v>84.316414951938668</v>
      </c>
      <c r="L349" s="2"/>
    </row>
    <row r="350" spans="1:13" x14ac:dyDescent="0.25">
      <c r="A350" s="11">
        <v>45324</v>
      </c>
      <c r="B350" s="15">
        <v>20.52</v>
      </c>
      <c r="C350" s="15">
        <v>3.79</v>
      </c>
      <c r="D350" s="15">
        <v>16.05</v>
      </c>
      <c r="E350" s="15">
        <v>3.47</v>
      </c>
      <c r="F350" s="15">
        <v>485.19</v>
      </c>
      <c r="G350" s="18">
        <f t="shared" si="16"/>
        <v>1.0517765651685052E-2</v>
      </c>
      <c r="H350" s="18">
        <f t="shared" si="18"/>
        <v>-4.6822133975813474E-3</v>
      </c>
      <c r="I350" s="17">
        <f t="shared" si="17"/>
        <v>129.06392147474273</v>
      </c>
      <c r="J350" s="24">
        <f xml:space="preserve"> $N$28*B350 + $N$29*C350 + $N$30*D350 + $N$31*E350</f>
        <v>83.921627504214669</v>
      </c>
      <c r="L350" s="2"/>
    </row>
    <row r="351" spans="1:13" x14ac:dyDescent="0.25">
      <c r="A351" s="11">
        <v>45327</v>
      </c>
      <c r="B351" s="15">
        <v>20.02</v>
      </c>
      <c r="C351" s="15">
        <v>3.65</v>
      </c>
      <c r="D351" s="15">
        <v>15.31</v>
      </c>
      <c r="E351" s="15">
        <v>3.32</v>
      </c>
      <c r="F351" s="15">
        <v>483.42</v>
      </c>
      <c r="G351" s="18">
        <f t="shared" si="16"/>
        <v>-3.6480554009769017E-3</v>
      </c>
      <c r="H351" s="18">
        <f t="shared" si="18"/>
        <v>-3.8298240606978062E-2</v>
      </c>
      <c r="I351" s="17">
        <f t="shared" si="17"/>
        <v>128.59308913893554</v>
      </c>
      <c r="J351" s="24">
        <f xml:space="preserve"> $N$28*B351 + $N$29*C351 + $N$30*D351 + $N$31*E351</f>
        <v>80.707576821929067</v>
      </c>
      <c r="L351" s="2"/>
    </row>
    <row r="352" spans="1:13" x14ac:dyDescent="0.25">
      <c r="A352" s="11">
        <v>45328</v>
      </c>
      <c r="B352" s="15">
        <v>20.5</v>
      </c>
      <c r="C352" s="15">
        <v>3.84</v>
      </c>
      <c r="D352" s="15">
        <v>15.85</v>
      </c>
      <c r="E352" s="15">
        <v>3.25</v>
      </c>
      <c r="F352" s="15">
        <v>484.83</v>
      </c>
      <c r="G352" s="18">
        <f t="shared" si="16"/>
        <v>2.9167183815315134E-3</v>
      </c>
      <c r="H352" s="18">
        <f t="shared" si="18"/>
        <v>2.9367143208030466E-2</v>
      </c>
      <c r="I352" s="17">
        <f t="shared" si="17"/>
        <v>128.96815896576499</v>
      </c>
      <c r="J352" s="24">
        <f xml:space="preserve"> $N$28*B352 + $N$29*C352 + $N$30*D352 + $N$31*E352</f>
        <v>83.077727788431773</v>
      </c>
      <c r="L352" s="2"/>
      <c r="M352" s="7"/>
    </row>
    <row r="353" spans="1:13" x14ac:dyDescent="0.25">
      <c r="A353" s="11">
        <v>45329</v>
      </c>
      <c r="B353" s="15">
        <v>20.440000000000001</v>
      </c>
      <c r="C353" s="15">
        <v>4.12</v>
      </c>
      <c r="D353" s="15">
        <v>15.67</v>
      </c>
      <c r="E353" s="15">
        <v>3.38</v>
      </c>
      <c r="F353" s="15">
        <v>488.87</v>
      </c>
      <c r="G353" s="18">
        <f t="shared" si="16"/>
        <v>8.3328176886743321E-3</v>
      </c>
      <c r="H353" s="18">
        <f t="shared" si="18"/>
        <v>2.6957561004593344E-2</v>
      </c>
      <c r="I353" s="17">
        <f t="shared" si="17"/>
        <v>130.04282712207066</v>
      </c>
      <c r="J353" s="24">
        <f xml:space="preserve"> $N$28*B353 + $N$29*C353 + $N$30*D353 + $N$31*E353</f>
        <v>85.317300703411419</v>
      </c>
      <c r="L353" s="2"/>
      <c r="M353" s="7"/>
    </row>
    <row r="354" spans="1:13" x14ac:dyDescent="0.25">
      <c r="A354" s="11">
        <v>45330</v>
      </c>
      <c r="B354" s="15">
        <v>20.29</v>
      </c>
      <c r="C354" s="15">
        <v>5.0999999999999996</v>
      </c>
      <c r="D354" s="15">
        <v>16.059999999999999</v>
      </c>
      <c r="E354" s="15">
        <v>3.32</v>
      </c>
      <c r="F354" s="15">
        <v>489.09</v>
      </c>
      <c r="G354" s="18">
        <f t="shared" si="16"/>
        <v>4.5001738703542848E-4</v>
      </c>
      <c r="H354" s="18">
        <f t="shared" si="18"/>
        <v>8.7558241842836448E-2</v>
      </c>
      <c r="I354" s="17">
        <f t="shared" si="17"/>
        <v>130.10134865533485</v>
      </c>
      <c r="J354" s="24">
        <f xml:space="preserve"> $N$28*B354 + $N$29*C354 + $N$30*D354 + $N$31*E354</f>
        <v>92.787533551778708</v>
      </c>
      <c r="L354" s="2"/>
    </row>
    <row r="355" spans="1:13" x14ac:dyDescent="0.25">
      <c r="A355" s="11">
        <v>45331</v>
      </c>
      <c r="B355" s="15">
        <v>20.14</v>
      </c>
      <c r="C355" s="15">
        <v>5.94</v>
      </c>
      <c r="D355" s="15">
        <v>16.559999999999999</v>
      </c>
      <c r="E355" s="15">
        <v>3.3</v>
      </c>
      <c r="F355" s="15">
        <v>491.91</v>
      </c>
      <c r="G355" s="18">
        <f t="shared" si="16"/>
        <v>5.765809973624636E-3</v>
      </c>
      <c r="H355" s="18">
        <f t="shared" si="18"/>
        <v>7.3027186473091588E-2</v>
      </c>
      <c r="I355" s="17">
        <f t="shared" si="17"/>
        <v>130.85148830899379</v>
      </c>
      <c r="J355" s="24">
        <f xml:space="preserve"> $N$28*B355 + $N$29*C355 + $N$30*D355 + $N$31*E355</f>
        <v>99.56354606684269</v>
      </c>
      <c r="L355" s="2"/>
    </row>
    <row r="356" spans="1:13" x14ac:dyDescent="0.25">
      <c r="A356" s="11">
        <v>45334</v>
      </c>
      <c r="B356" s="15">
        <v>20.58</v>
      </c>
      <c r="C356" s="15">
        <v>6.93</v>
      </c>
      <c r="D356" s="15">
        <v>16.96</v>
      </c>
      <c r="E356" s="15">
        <v>3.45</v>
      </c>
      <c r="F356" s="15">
        <v>491.7</v>
      </c>
      <c r="G356" s="18">
        <f t="shared" si="16"/>
        <v>-4.2690736110273519E-4</v>
      </c>
      <c r="H356" s="18">
        <f t="shared" si="18"/>
        <v>8.9103899080932081E-2</v>
      </c>
      <c r="I356" s="17">
        <f t="shared" si="17"/>
        <v>130.79562684542344</v>
      </c>
      <c r="J356" s="24">
        <f xml:space="preserve"> $N$28*B356 + $N$29*C356 + $N$30*D356 + $N$31*E356</f>
        <v>108.43504622772237</v>
      </c>
      <c r="L356" s="2"/>
    </row>
    <row r="357" spans="1:13" x14ac:dyDescent="0.25">
      <c r="A357" s="11">
        <v>45335</v>
      </c>
      <c r="B357" s="15">
        <v>19.89</v>
      </c>
      <c r="C357" s="15">
        <v>6.92</v>
      </c>
      <c r="D357" s="15">
        <v>16.02</v>
      </c>
      <c r="E357" s="15">
        <v>3.37</v>
      </c>
      <c r="F357" s="15">
        <v>484.93</v>
      </c>
      <c r="G357" s="18">
        <f t="shared" si="16"/>
        <v>-1.3768558063860015E-2</v>
      </c>
      <c r="H357" s="18">
        <f t="shared" si="18"/>
        <v>-2.2622541888312142E-2</v>
      </c>
      <c r="I357" s="17">
        <f t="shared" si="17"/>
        <v>128.99475966270327</v>
      </c>
      <c r="J357" s="24">
        <f xml:space="preserve"> $N$28*B357 + $N$29*C357 + $N$30*D357 + $N$31*E357</f>
        <v>105.98196985227466</v>
      </c>
      <c r="L357" s="2"/>
    </row>
    <row r="358" spans="1:13" x14ac:dyDescent="0.25">
      <c r="A358" s="11">
        <v>45336</v>
      </c>
      <c r="B358" s="15">
        <v>20.05</v>
      </c>
      <c r="C358" s="15">
        <v>8.3000000000000007</v>
      </c>
      <c r="D358" s="15">
        <v>17.18</v>
      </c>
      <c r="E358" s="15">
        <v>3.4</v>
      </c>
      <c r="F358" s="15">
        <v>489.33</v>
      </c>
      <c r="G358" s="18">
        <f t="shared" si="16"/>
        <v>9.0734745220959478E-3</v>
      </c>
      <c r="H358" s="18">
        <f t="shared" si="18"/>
        <v>0.11560440857737908</v>
      </c>
      <c r="I358" s="17">
        <f t="shared" si="17"/>
        <v>130.16519032798669</v>
      </c>
      <c r="J358" s="24">
        <f xml:space="preserve"> $N$28*B358 + $N$29*C358 + $N$30*D358 + $N$31*E358</f>
        <v>118.23395279691249</v>
      </c>
      <c r="L358" s="2"/>
    </row>
    <row r="359" spans="1:13" x14ac:dyDescent="0.25">
      <c r="A359" s="11">
        <v>45337</v>
      </c>
      <c r="B359" s="15">
        <v>20.25</v>
      </c>
      <c r="C359" s="15">
        <v>7.74</v>
      </c>
      <c r="D359" s="15">
        <v>18.010000000000002</v>
      </c>
      <c r="E359" s="15">
        <v>3.39</v>
      </c>
      <c r="F359" s="15">
        <v>492.71</v>
      </c>
      <c r="G359" s="18">
        <f t="shared" si="16"/>
        <v>6.907404001389672E-3</v>
      </c>
      <c r="H359" s="18">
        <f t="shared" si="18"/>
        <v>-2.2562983656280955E-2</v>
      </c>
      <c r="I359" s="17">
        <f t="shared" si="17"/>
        <v>131.06429388449988</v>
      </c>
      <c r="J359" s="24">
        <f xml:space="preserve"> $N$28*B359 + $N$29*C359 + $N$30*D359 + $N$31*E359</f>
        <v>115.56624205233825</v>
      </c>
      <c r="L359" s="2"/>
      <c r="M359" s="7"/>
    </row>
    <row r="360" spans="1:13" x14ac:dyDescent="0.25">
      <c r="A360" s="11">
        <v>45338</v>
      </c>
      <c r="B360" s="15">
        <v>20.100000000000001</v>
      </c>
      <c r="C360" s="15">
        <v>6.81</v>
      </c>
      <c r="D360" s="15">
        <v>17.670000000000002</v>
      </c>
      <c r="E360" s="15">
        <v>3.31</v>
      </c>
      <c r="F360" s="15">
        <v>490.26</v>
      </c>
      <c r="G360" s="18">
        <f t="shared" si="16"/>
        <v>-4.9724990359439891E-3</v>
      </c>
      <c r="H360" s="18">
        <f t="shared" si="18"/>
        <v>-6.7681766656656928E-2</v>
      </c>
      <c r="I360" s="17">
        <f t="shared" si="17"/>
        <v>130.41257680951253</v>
      </c>
      <c r="J360" s="24">
        <f xml:space="preserve"> $N$28*B360 + $N$29*C360 + $N$30*D360 + $N$31*E360</f>
        <v>107.74451462436517</v>
      </c>
      <c r="L360" s="2"/>
    </row>
    <row r="361" spans="1:13" x14ac:dyDescent="0.25">
      <c r="A361" s="11">
        <v>45342</v>
      </c>
      <c r="B361" s="15">
        <v>20.05</v>
      </c>
      <c r="C361" s="15">
        <v>6.87</v>
      </c>
      <c r="D361" s="15">
        <v>17.899999999999999</v>
      </c>
      <c r="E361" s="15">
        <v>3.1</v>
      </c>
      <c r="F361" s="15">
        <v>487.56</v>
      </c>
      <c r="G361" s="18">
        <f t="shared" si="16"/>
        <v>-5.5072818504466881E-3</v>
      </c>
      <c r="H361" s="18">
        <f t="shared" si="18"/>
        <v>-6.184842709345828E-4</v>
      </c>
      <c r="I361" s="17">
        <f t="shared" si="17"/>
        <v>129.6943579921795</v>
      </c>
      <c r="J361" s="24">
        <f xml:space="preserve"> $N$28*B361 + $N$29*C361 + $N$30*D361 + $N$31*E361</f>
        <v>107.67787633679052</v>
      </c>
      <c r="L361" s="2"/>
      <c r="M361" s="7"/>
    </row>
    <row r="362" spans="1:13" x14ac:dyDescent="0.25">
      <c r="A362" s="11">
        <v>45343</v>
      </c>
      <c r="B362" s="15">
        <v>20.43</v>
      </c>
      <c r="C362" s="15">
        <v>6.64</v>
      </c>
      <c r="D362" s="15">
        <v>17.04</v>
      </c>
      <c r="E362" s="15">
        <v>3.27</v>
      </c>
      <c r="F362" s="15">
        <v>488</v>
      </c>
      <c r="G362" s="18">
        <f t="shared" si="16"/>
        <v>9.0245303142166833E-4</v>
      </c>
      <c r="H362" s="18">
        <f t="shared" si="18"/>
        <v>-1.9357732562897412E-2</v>
      </c>
      <c r="I362" s="17">
        <f t="shared" si="17"/>
        <v>129.81140105870784</v>
      </c>
      <c r="J362" s="24">
        <f xml:space="preserve"> $N$28*B362 + $N$29*C362 + $N$30*D362 + $N$31*E362</f>
        <v>105.59347680372218</v>
      </c>
      <c r="L362" s="2"/>
      <c r="M362" s="7"/>
    </row>
    <row r="363" spans="1:13" x14ac:dyDescent="0.25">
      <c r="A363" s="11">
        <v>45344</v>
      </c>
      <c r="B363" s="15">
        <v>20.32</v>
      </c>
      <c r="C363" s="15">
        <v>6.63</v>
      </c>
      <c r="D363" s="15">
        <v>17.690000000000001</v>
      </c>
      <c r="E363" s="15">
        <v>3.19</v>
      </c>
      <c r="F363" s="15">
        <v>498.1</v>
      </c>
      <c r="G363" s="18">
        <f t="shared" si="16"/>
        <v>2.0696721311475486E-2</v>
      </c>
      <c r="H363" s="18">
        <f t="shared" si="18"/>
        <v>5.2998036556606287E-3</v>
      </c>
      <c r="I363" s="17">
        <f t="shared" si="17"/>
        <v>132.49807144947209</v>
      </c>
      <c r="J363" s="24">
        <f xml:space="preserve"> $N$28*B363 + $N$29*C363 + $N$30*D363 + $N$31*E363</f>
        <v>106.15310149810047</v>
      </c>
      <c r="L363" s="2"/>
    </row>
    <row r="364" spans="1:13" x14ac:dyDescent="0.25">
      <c r="A364" s="11">
        <v>45345</v>
      </c>
      <c r="B364" s="15">
        <v>20.100000000000001</v>
      </c>
      <c r="C364" s="15">
        <v>6.18</v>
      </c>
      <c r="D364" s="15">
        <v>17.899999999999999</v>
      </c>
      <c r="E364" s="15">
        <v>3.12</v>
      </c>
      <c r="F364" s="15">
        <v>498.44</v>
      </c>
      <c r="G364" s="18">
        <f t="shared" si="16"/>
        <v>6.8259385665525585E-4</v>
      </c>
      <c r="H364" s="18">
        <f t="shared" si="18"/>
        <v>-3.2300741125478649E-2</v>
      </c>
      <c r="I364" s="17">
        <f t="shared" si="17"/>
        <v>132.58851381906217</v>
      </c>
      <c r="J364" s="24">
        <f xml:space="preserve"> $N$28*B364 + $N$29*C364 + $N$30*D364 + $N$31*E364</f>
        <v>102.72427764694366</v>
      </c>
      <c r="L364" s="2"/>
    </row>
    <row r="365" spans="1:13" x14ac:dyDescent="0.25">
      <c r="A365" s="11">
        <v>45348</v>
      </c>
      <c r="B365" s="15">
        <v>20.010000000000002</v>
      </c>
      <c r="C365" s="15">
        <v>6.91</v>
      </c>
      <c r="D365" s="15">
        <v>20.03</v>
      </c>
      <c r="E365" s="15">
        <v>3.26</v>
      </c>
      <c r="F365" s="15">
        <v>496.62</v>
      </c>
      <c r="G365" s="18">
        <f t="shared" si="16"/>
        <v>-3.651392344113602E-3</v>
      </c>
      <c r="H365" s="18">
        <f t="shared" si="18"/>
        <v>9.0152166294217517E-2</v>
      </c>
      <c r="I365" s="17">
        <f t="shared" si="17"/>
        <v>132.10438113478585</v>
      </c>
      <c r="J365" s="24">
        <f xml:space="preserve"> $N$28*B365 + $N$29*C365 + $N$30*D365 + $N$31*E365</f>
        <v>111.9850938078243</v>
      </c>
      <c r="L365" s="2"/>
      <c r="M365" s="7"/>
    </row>
    <row r="366" spans="1:13" x14ac:dyDescent="0.25">
      <c r="A366" s="11">
        <v>45349</v>
      </c>
      <c r="B366" s="15">
        <v>20.02</v>
      </c>
      <c r="C366" s="15">
        <v>6.77</v>
      </c>
      <c r="D366" s="15">
        <v>21.72</v>
      </c>
      <c r="E366" s="15">
        <v>3.43</v>
      </c>
      <c r="F366" s="15">
        <v>497.54</v>
      </c>
      <c r="G366" s="18">
        <f t="shared" si="16"/>
        <v>1.8525230558577022E-3</v>
      </c>
      <c r="H366" s="18">
        <f t="shared" si="18"/>
        <v>2.1071286824596136E-2</v>
      </c>
      <c r="I366" s="17">
        <f t="shared" si="17"/>
        <v>132.34910754661786</v>
      </c>
      <c r="J366" s="24">
        <f xml:space="preserve"> $N$28*B366 + $N$29*C366 + $N$30*D366 + $N$31*E366</f>
        <v>114.34476383952827</v>
      </c>
      <c r="L366" s="2"/>
      <c r="M366" s="7"/>
    </row>
    <row r="367" spans="1:13" x14ac:dyDescent="0.25">
      <c r="A367" s="11">
        <v>45350</v>
      </c>
      <c r="B367" s="15">
        <v>20.07</v>
      </c>
      <c r="C367" s="15">
        <v>6.05</v>
      </c>
      <c r="D367" s="15">
        <v>15.7</v>
      </c>
      <c r="E367" s="15">
        <v>3.29</v>
      </c>
      <c r="F367" s="15">
        <v>496.88</v>
      </c>
      <c r="G367" s="18">
        <f t="shared" si="16"/>
        <v>-1.3265265104314139E-3</v>
      </c>
      <c r="H367" s="18">
        <f t="shared" si="18"/>
        <v>-0.13507390530527674</v>
      </c>
      <c r="I367" s="17">
        <f t="shared" si="17"/>
        <v>132.17354294682534</v>
      </c>
      <c r="J367" s="24">
        <f xml:space="preserve"> $N$28*B367 + $N$29*C367 + $N$30*D367 + $N$31*E367</f>
        <v>98.899770036513601</v>
      </c>
      <c r="L367" s="2"/>
      <c r="M367" s="7"/>
    </row>
    <row r="368" spans="1:13" x14ac:dyDescent="0.25">
      <c r="A368" s="11">
        <v>45351</v>
      </c>
      <c r="B368" s="15">
        <v>19.2</v>
      </c>
      <c r="C368" s="15">
        <v>5.9</v>
      </c>
      <c r="D368" s="15">
        <v>16.239999999999998</v>
      </c>
      <c r="E368" s="15">
        <v>3.25</v>
      </c>
      <c r="F368" s="15">
        <v>498.67</v>
      </c>
      <c r="G368" s="18">
        <f t="shared" si="16"/>
        <v>3.6024794719047293E-3</v>
      </c>
      <c r="H368" s="18">
        <f t="shared" si="18"/>
        <v>-1.1123120059729708E-2</v>
      </c>
      <c r="I368" s="17">
        <f t="shared" si="17"/>
        <v>132.64969542202019</v>
      </c>
      <c r="J368" s="24">
        <f xml:space="preserve"> $N$28*B368 + $N$29*C368 + $N$30*D368 + $N$31*E368</f>
        <v>97.7996960205178</v>
      </c>
      <c r="L368" s="2"/>
      <c r="M368" s="7"/>
    </row>
    <row r="369" spans="1:13" x14ac:dyDescent="0.25">
      <c r="A369" s="11">
        <v>45352</v>
      </c>
      <c r="B369" s="15">
        <v>19.66</v>
      </c>
      <c r="C369" s="15">
        <v>5.99</v>
      </c>
      <c r="D369" s="15">
        <v>16.920000000000002</v>
      </c>
      <c r="E369" s="15">
        <v>3.29</v>
      </c>
      <c r="F369" s="15">
        <v>503.35</v>
      </c>
      <c r="G369" s="18">
        <f t="shared" si="16"/>
        <v>9.3849640042513727E-3</v>
      </c>
      <c r="H369" s="18">
        <f t="shared" si="18"/>
        <v>2.3317370971539519E-2</v>
      </c>
      <c r="I369" s="17">
        <f t="shared" si="17"/>
        <v>133.89460803873075</v>
      </c>
      <c r="J369" s="24">
        <f xml:space="preserve"> $N$28*B369 + $N$29*C369 + $N$30*D369 + $N$31*E369</f>
        <v>100.08012781353202</v>
      </c>
      <c r="L369" s="2"/>
      <c r="M369" s="7"/>
    </row>
    <row r="370" spans="1:13" x14ac:dyDescent="0.25">
      <c r="A370" s="11">
        <v>45355</v>
      </c>
      <c r="B370" s="15">
        <v>19.399999999999999</v>
      </c>
      <c r="C370" s="15">
        <v>5.7</v>
      </c>
      <c r="D370" s="15">
        <v>17.25</v>
      </c>
      <c r="E370" s="15">
        <v>3.21</v>
      </c>
      <c r="F370" s="15">
        <v>502.81</v>
      </c>
      <c r="G370" s="18">
        <f t="shared" si="16"/>
        <v>-1.0728121585378281E-3</v>
      </c>
      <c r="H370" s="18">
        <f t="shared" si="18"/>
        <v>-2.1306740031708626E-2</v>
      </c>
      <c r="I370" s="17">
        <f t="shared" si="17"/>
        <v>133.75096427526415</v>
      </c>
      <c r="J370" s="24">
        <f xml:space="preserve"> $N$28*B370 + $N$29*C370 + $N$30*D370 + $N$31*E370</f>
        <v>97.947746547868917</v>
      </c>
      <c r="L370" s="2"/>
    </row>
    <row r="371" spans="1:13" x14ac:dyDescent="0.25">
      <c r="A371" s="11">
        <v>45356</v>
      </c>
      <c r="B371" s="15">
        <v>19.84</v>
      </c>
      <c r="C371" s="15">
        <v>5.09</v>
      </c>
      <c r="D371" s="15">
        <v>16.34</v>
      </c>
      <c r="E371" s="15">
        <v>3.21</v>
      </c>
      <c r="F371" s="15">
        <v>497.78</v>
      </c>
      <c r="G371" s="18">
        <f t="shared" si="16"/>
        <v>-1.0003778763350013E-2</v>
      </c>
      <c r="H371" s="18">
        <f t="shared" si="18"/>
        <v>-5.7035532615494877E-2</v>
      </c>
      <c r="I371" s="17">
        <f t="shared" si="17"/>
        <v>132.41294921926968</v>
      </c>
      <c r="J371" s="24">
        <f xml:space="preserve"> $N$28*B371 + $N$29*C371 + $N$30*D371 + $N$31*E371</f>
        <v>92.361244655023711</v>
      </c>
      <c r="L371" s="2"/>
      <c r="M371" s="7"/>
    </row>
    <row r="372" spans="1:13" x14ac:dyDescent="0.25">
      <c r="A372" s="11">
        <v>45357</v>
      </c>
      <c r="B372" s="15">
        <v>20.13</v>
      </c>
      <c r="C372" s="15">
        <v>5.4</v>
      </c>
      <c r="D372" s="15">
        <v>16.09</v>
      </c>
      <c r="E372" s="15">
        <v>3.21</v>
      </c>
      <c r="F372" s="15">
        <v>500.31</v>
      </c>
      <c r="G372" s="18">
        <f t="shared" si="16"/>
        <v>5.0825665956848454E-3</v>
      </c>
      <c r="H372" s="18">
        <f t="shared" si="18"/>
        <v>2.288167562824106E-2</v>
      </c>
      <c r="I372" s="17">
        <f t="shared" si="17"/>
        <v>133.08594685180765</v>
      </c>
      <c r="J372" s="24">
        <f xml:space="preserve"> $N$28*B372 + $N$29*C372 + $N$30*D372 + $N$31*E372</f>
        <v>94.474624695840575</v>
      </c>
      <c r="L372" s="2"/>
    </row>
    <row r="373" spans="1:13" x14ac:dyDescent="0.25">
      <c r="A373" s="11">
        <v>45358</v>
      </c>
      <c r="B373" s="15">
        <v>19.95</v>
      </c>
      <c r="C373" s="15">
        <v>5.36</v>
      </c>
      <c r="D373" s="15">
        <v>16.739999999999998</v>
      </c>
      <c r="E373" s="15">
        <v>3.3</v>
      </c>
      <c r="F373" s="15">
        <v>505.27</v>
      </c>
      <c r="G373" s="18">
        <f t="shared" si="16"/>
        <v>9.9138534108851317E-3</v>
      </c>
      <c r="H373" s="18">
        <f t="shared" si="18"/>
        <v>1.0150152593613848E-2</v>
      </c>
      <c r="I373" s="17">
        <f t="shared" si="17"/>
        <v>134.40534141994533</v>
      </c>
      <c r="J373" s="24">
        <f xml:space="preserve"> $N$28*B373 + $N$29*C373 + $N$30*D373 + $N$31*E373</f>
        <v>95.433556552727765</v>
      </c>
      <c r="L373" s="2"/>
    </row>
    <row r="374" spans="1:13" x14ac:dyDescent="0.25">
      <c r="A374" s="11">
        <v>45359</v>
      </c>
      <c r="B374" s="15">
        <v>20.09</v>
      </c>
      <c r="C374" s="15">
        <v>5.35</v>
      </c>
      <c r="D374" s="15">
        <v>17.77</v>
      </c>
      <c r="E374" s="15">
        <v>3.12</v>
      </c>
      <c r="F374" s="15">
        <v>502.24</v>
      </c>
      <c r="G374" s="18">
        <f t="shared" si="16"/>
        <v>-5.9967937934173321E-3</v>
      </c>
      <c r="H374" s="18">
        <f t="shared" si="18"/>
        <v>1.0181548022489384E-2</v>
      </c>
      <c r="I374" s="17">
        <f t="shared" si="17"/>
        <v>133.59934030271606</v>
      </c>
      <c r="J374" s="24">
        <f xml:space="preserve"> $N$28*B374 + $N$29*C374 + $N$30*D374 + $N$31*E374</f>
        <v>96.405217891726323</v>
      </c>
      <c r="L374" s="2"/>
    </row>
    <row r="375" spans="1:13" x14ac:dyDescent="0.25">
      <c r="A375" s="11">
        <v>45362</v>
      </c>
      <c r="B375" s="15">
        <v>20.46</v>
      </c>
      <c r="C375" s="15">
        <v>5.08</v>
      </c>
      <c r="D375" s="15">
        <v>17.39</v>
      </c>
      <c r="E375" s="15">
        <v>3.08</v>
      </c>
      <c r="F375" s="15">
        <v>501.81</v>
      </c>
      <c r="G375" s="18">
        <f t="shared" si="16"/>
        <v>-8.561643835616195E-4</v>
      </c>
      <c r="H375" s="18">
        <f t="shared" si="18"/>
        <v>-2.5454601342130956E-2</v>
      </c>
      <c r="I375" s="17">
        <f t="shared" si="17"/>
        <v>133.48495730588155</v>
      </c>
      <c r="J375" s="24">
        <f xml:space="preserve"> $N$28*B375 + $N$29*C375 + $N$30*D375 + $N$31*E375</f>
        <v>93.951261502991159</v>
      </c>
      <c r="L375" s="2"/>
      <c r="M375" s="7"/>
    </row>
    <row r="376" spans="1:13" x14ac:dyDescent="0.25">
      <c r="A376" s="11">
        <v>45363</v>
      </c>
      <c r="B376" s="15">
        <v>22.25</v>
      </c>
      <c r="C376" s="15">
        <v>4.93</v>
      </c>
      <c r="D376" s="15">
        <v>16.87</v>
      </c>
      <c r="E376" s="15">
        <v>3.04</v>
      </c>
      <c r="F376" s="15">
        <v>507.21</v>
      </c>
      <c r="G376" s="18">
        <f t="shared" si="16"/>
        <v>1.076104501703834E-2</v>
      </c>
      <c r="H376" s="18">
        <f t="shared" si="18"/>
        <v>-6.9138944598242658E-3</v>
      </c>
      <c r="I376" s="17">
        <f t="shared" si="17"/>
        <v>134.92139494054757</v>
      </c>
      <c r="J376" s="24">
        <f xml:space="preserve"> $N$28*B376 + $N$29*C376 + $N$30*D376 + $N$31*E376</f>
        <v>93.301692396592131</v>
      </c>
      <c r="L376" s="2"/>
    </row>
    <row r="377" spans="1:13" x14ac:dyDescent="0.25">
      <c r="A377" s="11">
        <v>45364</v>
      </c>
      <c r="B377" s="15">
        <v>22.65</v>
      </c>
      <c r="C377" s="15">
        <v>4.9000000000000004</v>
      </c>
      <c r="D377" s="15">
        <v>17.23</v>
      </c>
      <c r="E377" s="15">
        <v>2.91</v>
      </c>
      <c r="F377" s="15">
        <v>506.41</v>
      </c>
      <c r="G377" s="18">
        <f t="shared" si="16"/>
        <v>-1.577255968927993E-3</v>
      </c>
      <c r="H377" s="18">
        <f t="shared" si="18"/>
        <v>1.7271184402583017E-3</v>
      </c>
      <c r="I377" s="17">
        <f t="shared" si="17"/>
        <v>134.70858936504149</v>
      </c>
      <c r="J377" s="24">
        <f xml:space="preserve"> $N$28*B377 + $N$29*C377 + $N$30*D377 + $N$31*E377</f>
        <v>93.462835470037589</v>
      </c>
      <c r="L377" s="2"/>
    </row>
    <row r="378" spans="1:13" x14ac:dyDescent="0.25">
      <c r="A378" s="11">
        <v>45365</v>
      </c>
      <c r="B378" s="15">
        <v>22.63</v>
      </c>
      <c r="C378" s="15">
        <v>4.5599999999999996</v>
      </c>
      <c r="D378" s="15">
        <v>16.329999999999998</v>
      </c>
      <c r="E378" s="15">
        <v>3.03</v>
      </c>
      <c r="F378" s="15">
        <v>505.41</v>
      </c>
      <c r="G378" s="18">
        <f t="shared" si="16"/>
        <v>-1.9746845441440675E-3</v>
      </c>
      <c r="H378" s="18">
        <f t="shared" si="18"/>
        <v>-3.7223540990909076E-2</v>
      </c>
      <c r="I378" s="17">
        <f t="shared" si="17"/>
        <v>134.44258239565889</v>
      </c>
      <c r="J378" s="24">
        <f xml:space="preserve"> $N$28*B378 + $N$29*C378 + $N$30*D378 + $N$31*E378</f>
        <v>89.983817782792059</v>
      </c>
      <c r="L378" s="2"/>
    </row>
    <row r="379" spans="1:13" x14ac:dyDescent="0.25">
      <c r="A379" s="11">
        <v>45366</v>
      </c>
      <c r="B379" s="15">
        <v>22.54</v>
      </c>
      <c r="C379" s="15">
        <v>4.5999999999999996</v>
      </c>
      <c r="D379" s="15">
        <v>16.239999999999998</v>
      </c>
      <c r="E379" s="15">
        <v>3.13</v>
      </c>
      <c r="F379" s="15">
        <v>501.94</v>
      </c>
      <c r="G379" s="18">
        <f t="shared" si="16"/>
        <v>-6.8657129854969856E-3</v>
      </c>
      <c r="H379" s="18">
        <f t="shared" si="18"/>
        <v>5.2823218203388311E-3</v>
      </c>
      <c r="I379" s="17">
        <f t="shared" si="17"/>
        <v>133.51953821190128</v>
      </c>
      <c r="J379" s="24">
        <f xml:space="preserve"> $N$28*B379 + $N$29*C379 + $N$30*D379 + $N$31*E379</f>
        <v>90.45914126694349</v>
      </c>
      <c r="L379" s="2"/>
    </row>
    <row r="380" spans="1:13" x14ac:dyDescent="0.25">
      <c r="A380" s="11">
        <v>45369</v>
      </c>
      <c r="B380" s="15">
        <v>22.81</v>
      </c>
      <c r="C380" s="15">
        <v>4.6100000000000003</v>
      </c>
      <c r="D380" s="15">
        <v>16.04</v>
      </c>
      <c r="E380" s="15">
        <v>2.17</v>
      </c>
      <c r="F380" s="15">
        <v>504.92</v>
      </c>
      <c r="G380" s="18">
        <f t="shared" si="16"/>
        <v>5.9369645774396407E-3</v>
      </c>
      <c r="H380" s="18">
        <f t="shared" si="18"/>
        <v>-4.2541358071579993E-2</v>
      </c>
      <c r="I380" s="17">
        <f t="shared" si="17"/>
        <v>134.31223898066145</v>
      </c>
      <c r="J380" s="24">
        <f xml:space="preserve"> $N$28*B380 + $N$29*C380 + $N$30*D380 + $N$31*E380</f>
        <v>86.610886547458804</v>
      </c>
      <c r="L380" s="2"/>
    </row>
    <row r="381" spans="1:13" x14ac:dyDescent="0.25">
      <c r="A381" s="11">
        <v>45370</v>
      </c>
      <c r="B381" s="15">
        <v>23.08</v>
      </c>
      <c r="C381" s="15">
        <v>4.49</v>
      </c>
      <c r="D381" s="15">
        <v>15.69</v>
      </c>
      <c r="E381" s="15">
        <v>2.2000000000000002</v>
      </c>
      <c r="F381" s="15">
        <v>507.73</v>
      </c>
      <c r="G381" s="18">
        <f t="shared" si="16"/>
        <v>5.5652380575139659E-3</v>
      </c>
      <c r="H381" s="18">
        <f t="shared" si="18"/>
        <v>-1.2760519418819727E-2</v>
      </c>
      <c r="I381" s="17">
        <f t="shared" si="17"/>
        <v>135.05971856462654</v>
      </c>
      <c r="J381" s="24">
        <f xml:space="preserve"> $N$28*B381 + $N$29*C381 + $N$30*D381 + $N$31*E381</f>
        <v>85.505686647788764</v>
      </c>
      <c r="L381" s="2"/>
    </row>
    <row r="382" spans="1:13" x14ac:dyDescent="0.25">
      <c r="A382" s="11">
        <v>45371</v>
      </c>
      <c r="B382" s="15">
        <v>23.51</v>
      </c>
      <c r="C382" s="15">
        <v>5.67</v>
      </c>
      <c r="D382" s="15">
        <v>16.75</v>
      </c>
      <c r="E382" s="15">
        <v>2.39</v>
      </c>
      <c r="F382" s="15">
        <v>512.41999999999996</v>
      </c>
      <c r="G382" s="18">
        <f t="shared" si="16"/>
        <v>9.2371929962773436E-3</v>
      </c>
      <c r="H382" s="18">
        <f t="shared" si="18"/>
        <v>0.13421189899223429</v>
      </c>
      <c r="I382" s="17">
        <f t="shared" si="17"/>
        <v>136.3072912510309</v>
      </c>
      <c r="J382" s="24">
        <f xml:space="preserve"> $N$28*B382 + $N$29*C382 + $N$30*D382 + $N$31*E382</f>
        <v>96.981567227423426</v>
      </c>
      <c r="L382" s="2"/>
      <c r="M382" s="7"/>
    </row>
    <row r="383" spans="1:13" x14ac:dyDescent="0.25">
      <c r="A383" s="11">
        <v>45372</v>
      </c>
      <c r="B383" s="15">
        <v>23.41</v>
      </c>
      <c r="C383" s="15">
        <v>5.65</v>
      </c>
      <c r="D383" s="15">
        <v>16.36</v>
      </c>
      <c r="E383" s="15">
        <v>2.41</v>
      </c>
      <c r="F383" s="15">
        <v>514.12</v>
      </c>
      <c r="G383" s="18">
        <f t="shared" si="16"/>
        <v>3.3175910386011864E-3</v>
      </c>
      <c r="H383" s="18">
        <f t="shared" si="18"/>
        <v>-7.9637415662995314E-3</v>
      </c>
      <c r="I383" s="17">
        <f t="shared" si="17"/>
        <v>136.75950309898133</v>
      </c>
      <c r="J383" s="24">
        <f xml:space="preserve"> $N$28*B383 + $N$29*C383 + $N$30*D383 + $N$31*E383</f>
        <v>96.209231089329521</v>
      </c>
      <c r="L383" s="2"/>
    </row>
    <row r="384" spans="1:13" x14ac:dyDescent="0.25">
      <c r="A384" s="11">
        <v>45373</v>
      </c>
      <c r="B384" s="15">
        <v>22.96</v>
      </c>
      <c r="C384" s="15">
        <v>5.05</v>
      </c>
      <c r="D384" s="15">
        <v>16.13</v>
      </c>
      <c r="E384" s="15">
        <v>2.37</v>
      </c>
      <c r="F384" s="15">
        <v>513.14</v>
      </c>
      <c r="G384" s="18">
        <f t="shared" si="16"/>
        <v>-1.9061697658134813E-3</v>
      </c>
      <c r="H384" s="18">
        <f t="shared" si="18"/>
        <v>-5.511109587828944E-2</v>
      </c>
      <c r="I384" s="17">
        <f t="shared" si="17"/>
        <v>136.49881626898636</v>
      </c>
      <c r="J384" s="24">
        <f xml:space="preserve"> $N$28*B384 + $N$29*C384 + $N$30*D384 + $N$31*E384</f>
        <v>90.907034930388974</v>
      </c>
      <c r="L384" s="2"/>
    </row>
    <row r="385" spans="1:13" x14ac:dyDescent="0.25">
      <c r="A385" s="11">
        <v>45376</v>
      </c>
      <c r="B385" s="15">
        <v>22.72</v>
      </c>
      <c r="C385" s="15">
        <v>5.58</v>
      </c>
      <c r="D385" s="15">
        <v>16.489999999999998</v>
      </c>
      <c r="E385" s="15">
        <v>2.2400000000000002</v>
      </c>
      <c r="F385" s="15">
        <v>511.72</v>
      </c>
      <c r="G385" s="18">
        <f t="shared" si="16"/>
        <v>-2.7672759870599473E-3</v>
      </c>
      <c r="H385" s="18">
        <f t="shared" si="18"/>
        <v>4.1385625808371129E-2</v>
      </c>
      <c r="I385" s="17">
        <f t="shared" si="17"/>
        <v>136.12108637246308</v>
      </c>
      <c r="J385" s="24">
        <f xml:space="preserve"> $N$28*B385 + $N$29*C385 + $N$30*D385 + $N$31*E385</f>
        <v>94.669279461366585</v>
      </c>
      <c r="L385" s="2"/>
    </row>
    <row r="386" spans="1:13" x14ac:dyDescent="0.25">
      <c r="A386" s="11">
        <v>45377</v>
      </c>
      <c r="B386" s="15">
        <v>22.52</v>
      </c>
      <c r="C386" s="15">
        <v>5.69</v>
      </c>
      <c r="D386" s="15">
        <v>16.239999999999998</v>
      </c>
      <c r="E386" s="15">
        <v>2.2200000000000002</v>
      </c>
      <c r="F386" s="15">
        <v>510.78</v>
      </c>
      <c r="G386" s="18">
        <f t="shared" si="16"/>
        <v>-1.8369420776987999E-3</v>
      </c>
      <c r="H386" s="18">
        <f t="shared" si="18"/>
        <v>1.7718100705046425E-3</v>
      </c>
      <c r="I386" s="17">
        <f t="shared" si="17"/>
        <v>135.87103982124344</v>
      </c>
      <c r="J386" s="24">
        <f xml:space="preserve"> $N$28*B386 + $N$29*C386 + $N$30*D386 + $N$31*E386</f>
        <v>94.837015444083661</v>
      </c>
      <c r="L386" s="2"/>
    </row>
    <row r="387" spans="1:13" x14ac:dyDescent="0.25">
      <c r="A387" s="11">
        <v>45378</v>
      </c>
      <c r="B387" s="15">
        <v>22.78</v>
      </c>
      <c r="C387" s="15">
        <v>5.37</v>
      </c>
      <c r="D387" s="15">
        <v>16.29</v>
      </c>
      <c r="E387" s="15">
        <v>2.2000000000000002</v>
      </c>
      <c r="F387" s="15">
        <v>515.07000000000005</v>
      </c>
      <c r="G387" s="18">
        <f t="shared" si="16"/>
        <v>8.3989192998943363E-3</v>
      </c>
      <c r="H387" s="18">
        <f t="shared" si="18"/>
        <v>-2.2592990962810644E-2</v>
      </c>
      <c r="I387" s="17">
        <f t="shared" si="17"/>
        <v>137.0122097198948</v>
      </c>
      <c r="J387" s="24">
        <f xml:space="preserve"> $N$28*B387 + $N$29*C387 + $N$30*D387 + $N$31*E387</f>
        <v>92.69436361121555</v>
      </c>
      <c r="L387" s="2"/>
    </row>
    <row r="388" spans="1:13" x14ac:dyDescent="0.25">
      <c r="A388" s="11">
        <v>45379</v>
      </c>
      <c r="B388" s="15">
        <v>23.03</v>
      </c>
      <c r="C388" s="15">
        <v>5.4</v>
      </c>
      <c r="D388" s="15">
        <v>16.41</v>
      </c>
      <c r="E388" s="15">
        <v>2.27</v>
      </c>
      <c r="F388" s="15">
        <v>514.97</v>
      </c>
      <c r="G388" s="18">
        <f t="shared" ref="G388:G451" si="19">F388/F387-1</f>
        <v>-1.9414836818298919E-4</v>
      </c>
      <c r="H388" s="18">
        <f t="shared" si="18"/>
        <v>9.632973469138939E-3</v>
      </c>
      <c r="I388" s="17">
        <f t="shared" ref="I388:I451" si="20">I387*(1+G388)</f>
        <v>136.98560902295654</v>
      </c>
      <c r="J388" s="24">
        <f xml:space="preserve"> $N$28*B388 + $N$29*C388 + $N$30*D388 + $N$31*E388</f>
        <v>93.587285956621116</v>
      </c>
      <c r="L388" s="2"/>
    </row>
    <row r="389" spans="1:13" x14ac:dyDescent="0.25">
      <c r="A389" s="11">
        <v>45383</v>
      </c>
      <c r="B389" s="15">
        <v>23.1</v>
      </c>
      <c r="C389" s="15">
        <v>6.47</v>
      </c>
      <c r="D389" s="15">
        <v>16.559999999999999</v>
      </c>
      <c r="E389" s="15">
        <v>2.2999999999999998</v>
      </c>
      <c r="F389" s="15">
        <v>514.08000000000004</v>
      </c>
      <c r="G389" s="18">
        <f t="shared" si="19"/>
        <v>-1.7282560149134429E-3</v>
      </c>
      <c r="H389" s="18">
        <f t="shared" si="18"/>
        <v>8.8511622216657537E-2</v>
      </c>
      <c r="I389" s="17">
        <f t="shared" si="20"/>
        <v>136.74886282020603</v>
      </c>
      <c r="J389" s="24">
        <f xml:space="preserve"> $N$28*B389 + $N$29*C389 + $N$30*D389 + $N$31*E389</f>
        <v>101.87084845549586</v>
      </c>
      <c r="L389" s="2"/>
      <c r="M389" s="7"/>
    </row>
    <row r="390" spans="1:13" x14ac:dyDescent="0.25">
      <c r="A390" s="11">
        <v>45384</v>
      </c>
      <c r="B390" s="15">
        <v>23.44</v>
      </c>
      <c r="C390" s="15">
        <v>5.89</v>
      </c>
      <c r="D390" s="15">
        <v>16.149999999999999</v>
      </c>
      <c r="E390" s="15">
        <v>2.36</v>
      </c>
      <c r="F390" s="15">
        <v>510.81</v>
      </c>
      <c r="G390" s="18">
        <f t="shared" si="19"/>
        <v>-6.3608776844071846E-3</v>
      </c>
      <c r="H390" s="18">
        <f t="shared" si="18"/>
        <v>-4.3267669654083685E-2</v>
      </c>
      <c r="I390" s="17">
        <f t="shared" si="20"/>
        <v>135.87902003032491</v>
      </c>
      <c r="J390" s="24">
        <f xml:space="preserve"> $N$28*B390 + $N$29*C390 + $N$30*D390 + $N$31*E390</f>
        <v>97.463134237142242</v>
      </c>
      <c r="L390" s="2"/>
      <c r="M390" s="7"/>
    </row>
    <row r="391" spans="1:13" x14ac:dyDescent="0.25">
      <c r="A391" s="11">
        <v>45385</v>
      </c>
      <c r="B391" s="15">
        <v>24.05</v>
      </c>
      <c r="C391" s="15">
        <v>5.56</v>
      </c>
      <c r="D391" s="15">
        <v>16.68</v>
      </c>
      <c r="E391" s="15">
        <v>2.58</v>
      </c>
      <c r="F391" s="15">
        <v>511.37</v>
      </c>
      <c r="G391" s="18">
        <f t="shared" si="19"/>
        <v>1.0962980364519481E-3</v>
      </c>
      <c r="H391" s="18">
        <f t="shared" si="18"/>
        <v>-2.1609465546228446E-3</v>
      </c>
      <c r="I391" s="17">
        <f t="shared" si="20"/>
        <v>136.02798393317917</v>
      </c>
      <c r="J391" s="24">
        <f xml:space="preserve"> $N$28*B391 + $N$29*C391 + $N$30*D391 + $N$31*E391</f>
        <v>97.252521613009748</v>
      </c>
      <c r="L391" s="2"/>
    </row>
    <row r="392" spans="1:13" x14ac:dyDescent="0.25">
      <c r="A392" s="11">
        <v>45386</v>
      </c>
      <c r="B392" s="15">
        <v>24.29</v>
      </c>
      <c r="C392" s="15">
        <v>5.76</v>
      </c>
      <c r="D392" s="15">
        <v>16.18</v>
      </c>
      <c r="E392" s="15">
        <v>2.48</v>
      </c>
      <c r="F392" s="15">
        <v>505.13</v>
      </c>
      <c r="G392" s="18">
        <f t="shared" si="19"/>
        <v>-1.2202514813149046E-2</v>
      </c>
      <c r="H392" s="18">
        <f t="shared" si="18"/>
        <v>4.7940345917241167E-3</v>
      </c>
      <c r="I392" s="17">
        <f t="shared" si="20"/>
        <v>134.36810044423174</v>
      </c>
      <c r="J392" s="24">
        <f xml:space="preserve"> $N$28*B392 + $N$29*C392 + $N$30*D392 + $N$31*E392</f>
        <v>97.718753565754923</v>
      </c>
      <c r="L392" s="2"/>
      <c r="M392" s="7"/>
    </row>
    <row r="393" spans="1:13" x14ac:dyDescent="0.25">
      <c r="A393" s="11">
        <v>45387</v>
      </c>
      <c r="B393" s="15">
        <v>24.35</v>
      </c>
      <c r="C393" s="15">
        <v>5.6</v>
      </c>
      <c r="D393" s="15">
        <v>16.73</v>
      </c>
      <c r="E393" s="15">
        <v>2.52</v>
      </c>
      <c r="F393" s="15">
        <v>510.41</v>
      </c>
      <c r="G393" s="18">
        <f t="shared" si="19"/>
        <v>1.0452754736404613E-2</v>
      </c>
      <c r="H393" s="18">
        <f t="shared" si="18"/>
        <v>-9.0762573611247177E-4</v>
      </c>
      <c r="I393" s="17">
        <f t="shared" si="20"/>
        <v>135.77261724257187</v>
      </c>
      <c r="J393" s="24">
        <f xml:space="preserve"> $N$28*B393 + $N$29*C393 + $N$30*D393 + $N$31*E393</f>
        <v>97.630061510117812</v>
      </c>
      <c r="L393" s="2"/>
    </row>
    <row r="394" spans="1:13" x14ac:dyDescent="0.25">
      <c r="A394" s="11">
        <v>45390</v>
      </c>
      <c r="B394" s="15">
        <v>24.32</v>
      </c>
      <c r="C394" s="15">
        <v>5.41</v>
      </c>
      <c r="D394" s="15">
        <v>17.02</v>
      </c>
      <c r="E394" s="15">
        <v>2.46</v>
      </c>
      <c r="F394" s="15">
        <v>510.69</v>
      </c>
      <c r="G394" s="18">
        <f t="shared" si="19"/>
        <v>5.4857859367962725E-4</v>
      </c>
      <c r="H394" s="18">
        <f t="shared" si="18"/>
        <v>-1.2249225178731615E-2</v>
      </c>
      <c r="I394" s="17">
        <f t="shared" si="20"/>
        <v>135.84709919399901</v>
      </c>
      <c r="J394" s="24">
        <f xml:space="preserve"> $N$28*B394 + $N$29*C394 + $N$30*D394 + $N$31*E394</f>
        <v>96.434168902466965</v>
      </c>
      <c r="L394" s="2"/>
    </row>
    <row r="395" spans="1:13" x14ac:dyDescent="0.25">
      <c r="A395" s="11">
        <v>45391</v>
      </c>
      <c r="B395" s="15">
        <v>24.09</v>
      </c>
      <c r="C395" s="15">
        <v>5.01</v>
      </c>
      <c r="D395" s="15">
        <v>16.91</v>
      </c>
      <c r="E395" s="15">
        <v>2.4</v>
      </c>
      <c r="F395" s="15">
        <v>511.28</v>
      </c>
      <c r="G395" s="18">
        <f t="shared" si="19"/>
        <v>1.1552996925727754E-3</v>
      </c>
      <c r="H395" s="18">
        <f t="shared" si="18"/>
        <v>-3.6725334127717946E-2</v>
      </c>
      <c r="I395" s="17">
        <f t="shared" si="20"/>
        <v>136.00404330593474</v>
      </c>
      <c r="J395" s="24">
        <f xml:space="preserve"> $N$28*B395 + $N$29*C395 + $N$30*D395 + $N$31*E395</f>
        <v>92.89259182819508</v>
      </c>
      <c r="L395" s="2"/>
    </row>
    <row r="396" spans="1:13" x14ac:dyDescent="0.25">
      <c r="A396" s="11">
        <v>45392</v>
      </c>
      <c r="B396" s="15">
        <v>24.34</v>
      </c>
      <c r="C396" s="15">
        <v>4.9000000000000004</v>
      </c>
      <c r="D396" s="15">
        <v>16.510000000000002</v>
      </c>
      <c r="E396" s="15">
        <v>2.42</v>
      </c>
      <c r="F396" s="15">
        <v>506.16</v>
      </c>
      <c r="G396" s="18">
        <f t="shared" si="19"/>
        <v>-1.0014082303238858E-2</v>
      </c>
      <c r="H396" s="18">
        <f t="shared" si="18"/>
        <v>-1.2569555906121299E-2</v>
      </c>
      <c r="I396" s="17">
        <f t="shared" si="20"/>
        <v>134.64208762269584</v>
      </c>
      <c r="J396" s="24">
        <f xml:space="preserve"> $N$28*B396 + $N$29*C396 + $N$30*D396 + $N$31*E396</f>
        <v>91.724973201946071</v>
      </c>
      <c r="L396" s="2"/>
      <c r="M396" s="7"/>
    </row>
    <row r="397" spans="1:13" x14ac:dyDescent="0.25">
      <c r="A397" s="11">
        <v>45393</v>
      </c>
      <c r="B397" s="15">
        <v>24.3</v>
      </c>
      <c r="C397" s="15">
        <v>4.97</v>
      </c>
      <c r="D397" s="15">
        <v>16.86</v>
      </c>
      <c r="E397" s="15">
        <v>2.52</v>
      </c>
      <c r="F397" s="15">
        <v>509.98</v>
      </c>
      <c r="G397" s="18">
        <f t="shared" si="19"/>
        <v>7.5470207049155302E-3</v>
      </c>
      <c r="H397" s="18">
        <f t="shared" si="18"/>
        <v>1.5703769053708294E-2</v>
      </c>
      <c r="I397" s="17">
        <f t="shared" si="20"/>
        <v>135.65823424573739</v>
      </c>
      <c r="J397" s="24">
        <f xml:space="preserve"> $N$28*B397 + $N$29*C397 + $N$30*D397 + $N$31*E397</f>
        <v>93.165400997567019</v>
      </c>
      <c r="L397" s="2"/>
    </row>
    <row r="398" spans="1:13" x14ac:dyDescent="0.25">
      <c r="A398" s="11">
        <v>45394</v>
      </c>
      <c r="B398" s="15">
        <v>23.91</v>
      </c>
      <c r="C398" s="15">
        <v>4.6500000000000004</v>
      </c>
      <c r="D398" s="15">
        <v>16.78</v>
      </c>
      <c r="E398" s="15">
        <v>2.29</v>
      </c>
      <c r="F398" s="15">
        <v>502.94</v>
      </c>
      <c r="G398" s="18">
        <f t="shared" si="19"/>
        <v>-1.3804462920114502E-2</v>
      </c>
      <c r="H398" s="18">
        <f t="shared" si="18"/>
        <v>-3.9830878628229982E-2</v>
      </c>
      <c r="I398" s="17">
        <f t="shared" si="20"/>
        <v>133.78554518128391</v>
      </c>
      <c r="J398" s="24">
        <f xml:space="preserve"> $N$28*B398 + $N$29*C398 + $N$30*D398 + $N$31*E398</f>
        <v>89.454541218082554</v>
      </c>
      <c r="L398" s="2"/>
      <c r="M398" s="7"/>
    </row>
    <row r="399" spans="1:13" x14ac:dyDescent="0.25">
      <c r="A399" s="11">
        <v>45397</v>
      </c>
      <c r="B399" s="15">
        <v>23.79</v>
      </c>
      <c r="C399" s="15">
        <v>4.33</v>
      </c>
      <c r="D399" s="15">
        <v>16.350000000000001</v>
      </c>
      <c r="E399" s="15">
        <v>2.2000000000000002</v>
      </c>
      <c r="F399" s="15">
        <v>496.64</v>
      </c>
      <c r="G399" s="18">
        <f t="shared" si="19"/>
        <v>-1.2526345090865698E-2</v>
      </c>
      <c r="H399" s="18">
        <f t="shared" si="18"/>
        <v>-3.9081760499577567E-2</v>
      </c>
      <c r="I399" s="17">
        <f t="shared" si="20"/>
        <v>132.10970127417355</v>
      </c>
      <c r="J399" s="24">
        <f xml:space="preserve"> $N$28*B399 + $N$29*C399 + $N$30*D399 + $N$31*E399</f>
        <v>85.958500262597866</v>
      </c>
      <c r="L399" s="2"/>
    </row>
    <row r="400" spans="1:13" x14ac:dyDescent="0.25">
      <c r="A400" s="11">
        <v>45398</v>
      </c>
      <c r="B400" s="15">
        <v>23.68</v>
      </c>
      <c r="C400" s="15">
        <v>4.3499999999999996</v>
      </c>
      <c r="D400" s="15">
        <v>16.05</v>
      </c>
      <c r="E400" s="15">
        <v>2.14</v>
      </c>
      <c r="F400" s="15">
        <v>495.74</v>
      </c>
      <c r="G400" s="18">
        <f t="shared" si="19"/>
        <v>-1.8121778350514983E-3</v>
      </c>
      <c r="H400" s="18">
        <f t="shared" ref="H400:H463" si="21">(J400/J399)-1</f>
        <v>-7.6846266453520773E-3</v>
      </c>
      <c r="I400" s="17">
        <f t="shared" si="20"/>
        <v>131.8702950017292</v>
      </c>
      <c r="J400" s="24">
        <f xml:space="preserve"> $N$28*B400 + $N$29*C400 + $N$30*D400 + $N$31*E400</f>
        <v>85.2979412810854</v>
      </c>
      <c r="L400" s="2"/>
    </row>
    <row r="401" spans="1:13" x14ac:dyDescent="0.25">
      <c r="A401" s="11">
        <v>45399</v>
      </c>
      <c r="B401" s="15">
        <v>23.71</v>
      </c>
      <c r="C401" s="15">
        <v>4.5</v>
      </c>
      <c r="D401" s="15">
        <v>15.74</v>
      </c>
      <c r="E401" s="15">
        <v>2.11</v>
      </c>
      <c r="F401" s="15">
        <v>492.8</v>
      </c>
      <c r="G401" s="18">
        <f t="shared" si="19"/>
        <v>-5.9305280994069731E-3</v>
      </c>
      <c r="H401" s="18">
        <f t="shared" si="21"/>
        <v>5.9987081900554351E-3</v>
      </c>
      <c r="I401" s="17">
        <f t="shared" si="20"/>
        <v>131.08823451174436</v>
      </c>
      <c r="J401" s="24">
        <f xml:space="preserve"> $N$28*B401 + $N$29*C401 + $N$30*D401 + $N$31*E401</f>
        <v>85.809618740043106</v>
      </c>
      <c r="L401" s="2"/>
    </row>
    <row r="402" spans="1:13" x14ac:dyDescent="0.25">
      <c r="A402" s="11">
        <v>45400</v>
      </c>
      <c r="B402" s="15">
        <v>23.64</v>
      </c>
      <c r="C402" s="15">
        <v>4.68</v>
      </c>
      <c r="D402" s="15">
        <v>15.73</v>
      </c>
      <c r="E402" s="15">
        <v>2.11</v>
      </c>
      <c r="F402" s="15">
        <v>491.79</v>
      </c>
      <c r="G402" s="18">
        <f t="shared" si="19"/>
        <v>-2.0495129870129469E-3</v>
      </c>
      <c r="H402" s="18">
        <f t="shared" si="21"/>
        <v>1.4579118250535705E-2</v>
      </c>
      <c r="I402" s="17">
        <f t="shared" si="20"/>
        <v>130.81956747266796</v>
      </c>
      <c r="J402" s="24">
        <f xml:space="preserve"> $N$28*B402 + $N$29*C402 + $N$30*D402 + $N$31*E402</f>
        <v>87.060647318687586</v>
      </c>
      <c r="L402" s="2"/>
    </row>
    <row r="403" spans="1:13" x14ac:dyDescent="0.25">
      <c r="A403" s="11">
        <v>45401</v>
      </c>
      <c r="B403" s="15">
        <v>24.1</v>
      </c>
      <c r="C403" s="15">
        <v>4.95</v>
      </c>
      <c r="D403" s="15">
        <v>15.86</v>
      </c>
      <c r="E403" s="15">
        <v>2.0499999999999998</v>
      </c>
      <c r="F403" s="15">
        <v>487.5</v>
      </c>
      <c r="G403" s="18">
        <f t="shared" si="19"/>
        <v>-8.7232355273593187E-3</v>
      </c>
      <c r="H403" s="18">
        <f t="shared" si="21"/>
        <v>2.6715652863651629E-2</v>
      </c>
      <c r="I403" s="17">
        <f t="shared" si="20"/>
        <v>129.6783975740166</v>
      </c>
      <c r="J403" s="24">
        <f xml:space="preserve"> $N$28*B403 + $N$29*C403 + $N$30*D403 + $N$31*E403</f>
        <v>89.386529350538439</v>
      </c>
      <c r="L403" s="2"/>
    </row>
    <row r="404" spans="1:13" x14ac:dyDescent="0.25">
      <c r="A404" s="11">
        <v>45404</v>
      </c>
      <c r="B404" s="15">
        <v>24.21</v>
      </c>
      <c r="C404" s="15">
        <v>5.51</v>
      </c>
      <c r="D404" s="15">
        <v>16.16</v>
      </c>
      <c r="E404" s="15">
        <v>1.83</v>
      </c>
      <c r="F404" s="15">
        <v>491.99</v>
      </c>
      <c r="G404" s="18">
        <f t="shared" si="19"/>
        <v>9.2102564102565232E-3</v>
      </c>
      <c r="H404" s="18">
        <f t="shared" si="21"/>
        <v>4.2637369815329951E-2</v>
      </c>
      <c r="I404" s="17">
        <f t="shared" si="20"/>
        <v>130.87276886654448</v>
      </c>
      <c r="J404" s="24">
        <f xml:space="preserve"> $N$28*B404 + $N$29*C404 + $N$30*D404 + $N$31*E404</f>
        <v>93.197735858966183</v>
      </c>
      <c r="L404" s="2"/>
      <c r="M404" s="7"/>
    </row>
    <row r="405" spans="1:13" x14ac:dyDescent="0.25">
      <c r="A405" s="11">
        <v>45405</v>
      </c>
      <c r="B405" s="15">
        <v>24.45</v>
      </c>
      <c r="C405" s="15">
        <v>5.58</v>
      </c>
      <c r="D405" s="15">
        <v>17.489999999999998</v>
      </c>
      <c r="E405" s="15">
        <v>1.88</v>
      </c>
      <c r="F405" s="15">
        <v>497.82</v>
      </c>
      <c r="G405" s="18">
        <f t="shared" si="19"/>
        <v>1.1849834346226551E-2</v>
      </c>
      <c r="H405" s="18">
        <f t="shared" si="21"/>
        <v>3.2574138825392396E-2</v>
      </c>
      <c r="I405" s="17">
        <f t="shared" si="20"/>
        <v>132.42358949804503</v>
      </c>
      <c r="J405" s="24">
        <f xml:space="preserve"> $N$28*B405 + $N$29*C405 + $N$30*D405 + $N$31*E405</f>
        <v>96.233571845048402</v>
      </c>
      <c r="L405" s="2"/>
    </row>
    <row r="406" spans="1:13" x14ac:dyDescent="0.25">
      <c r="A406" s="11">
        <v>45406</v>
      </c>
      <c r="B406" s="15">
        <v>24.11</v>
      </c>
      <c r="C406" s="15">
        <v>5.25</v>
      </c>
      <c r="D406" s="15">
        <v>17.41</v>
      </c>
      <c r="E406" s="15">
        <v>1.93</v>
      </c>
      <c r="F406" s="15">
        <v>497.59</v>
      </c>
      <c r="G406" s="18">
        <f t="shared" si="19"/>
        <v>-4.6201438270865314E-4</v>
      </c>
      <c r="H406" s="18">
        <f t="shared" si="21"/>
        <v>-2.7329087555279852E-2</v>
      </c>
      <c r="I406" s="17">
        <f t="shared" si="20"/>
        <v>132.36240789508702</v>
      </c>
      <c r="J406" s="24">
        <f xml:space="preserve"> $N$28*B406 + $N$29*C406 + $N$30*D406 + $N$31*E406</f>
        <v>93.603596134337764</v>
      </c>
      <c r="L406" s="2"/>
    </row>
    <row r="407" spans="1:13" x14ac:dyDescent="0.25">
      <c r="A407" s="11">
        <v>45407</v>
      </c>
      <c r="B407" s="15">
        <v>23.95</v>
      </c>
      <c r="C407" s="15">
        <v>5.17</v>
      </c>
      <c r="D407" s="15">
        <v>17.66</v>
      </c>
      <c r="E407" s="15">
        <v>1.92</v>
      </c>
      <c r="F407" s="15">
        <v>495.7</v>
      </c>
      <c r="G407" s="18">
        <f t="shared" si="19"/>
        <v>-3.7983078438070805E-3</v>
      </c>
      <c r="H407" s="18">
        <f t="shared" si="21"/>
        <v>-3.8146829622052181E-3</v>
      </c>
      <c r="I407" s="17">
        <f t="shared" si="20"/>
        <v>131.85965472295391</v>
      </c>
      <c r="J407" s="24">
        <f xml:space="preserve"> $N$28*B407 + $N$29*C407 + $N$30*D407 + $N$31*E407</f>
        <v>93.246528090962968</v>
      </c>
      <c r="L407" s="2"/>
      <c r="M407" s="7"/>
    </row>
    <row r="408" spans="1:13" x14ac:dyDescent="0.25">
      <c r="A408" s="11">
        <v>45408</v>
      </c>
      <c r="B408" s="15">
        <v>24.03</v>
      </c>
      <c r="C408" s="15">
        <v>5.08</v>
      </c>
      <c r="D408" s="15">
        <v>17.95</v>
      </c>
      <c r="E408" s="15">
        <v>2.04</v>
      </c>
      <c r="F408" s="15">
        <v>500.39</v>
      </c>
      <c r="G408" s="18">
        <f t="shared" si="19"/>
        <v>9.4613677627597426E-3</v>
      </c>
      <c r="H408" s="18">
        <f t="shared" si="21"/>
        <v>3.693039983590829E-3</v>
      </c>
      <c r="I408" s="17">
        <f t="shared" si="20"/>
        <v>133.1072274093583</v>
      </c>
      <c r="J408" s="24">
        <f xml:space="preserve"> $N$28*B408 + $N$29*C408 + $N$30*D408 + $N$31*E408</f>
        <v>93.590891247533918</v>
      </c>
      <c r="L408" s="2"/>
    </row>
    <row r="409" spans="1:13" x14ac:dyDescent="0.25">
      <c r="A409" s="11">
        <v>45411</v>
      </c>
      <c r="B409" s="15">
        <v>23.89</v>
      </c>
      <c r="C409" s="15">
        <v>4.6900000000000004</v>
      </c>
      <c r="D409" s="15">
        <v>17.89</v>
      </c>
      <c r="E409" s="15">
        <v>2.09</v>
      </c>
      <c r="F409" s="15">
        <v>502.17</v>
      </c>
      <c r="G409" s="18">
        <f t="shared" si="19"/>
        <v>3.5572253642159879E-3</v>
      </c>
      <c r="H409" s="18">
        <f t="shared" si="21"/>
        <v>-3.0747910684237545E-2</v>
      </c>
      <c r="I409" s="17">
        <f t="shared" si="20"/>
        <v>133.58071981485935</v>
      </c>
      <c r="J409" s="24">
        <f xml:space="preserve"> $N$28*B409 + $N$29*C409 + $N$30*D409 + $N$31*E409</f>
        <v>90.713166882596553</v>
      </c>
      <c r="L409" s="2"/>
      <c r="M409" s="7"/>
    </row>
    <row r="410" spans="1:13" x14ac:dyDescent="0.25">
      <c r="A410" s="11">
        <v>45412</v>
      </c>
      <c r="B410" s="15">
        <v>23.47</v>
      </c>
      <c r="C410" s="15">
        <v>4.34</v>
      </c>
      <c r="D410" s="15">
        <v>17.23</v>
      </c>
      <c r="E410" s="15">
        <v>2.09</v>
      </c>
      <c r="F410" s="15">
        <v>494.21</v>
      </c>
      <c r="G410" s="18">
        <f t="shared" si="19"/>
        <v>-1.585120576697141E-2</v>
      </c>
      <c r="H410" s="18">
        <f t="shared" si="21"/>
        <v>-4.3750582474542332E-2</v>
      </c>
      <c r="I410" s="17">
        <f t="shared" si="20"/>
        <v>131.46330433857386</v>
      </c>
      <c r="J410" s="24">
        <f xml:space="preserve"> $N$28*B410 + $N$29*C410 + $N$30*D410 + $N$31*E410</f>
        <v>86.744412993372592</v>
      </c>
      <c r="L410" s="2"/>
    </row>
    <row r="411" spans="1:13" x14ac:dyDescent="0.25">
      <c r="A411" s="11">
        <v>45413</v>
      </c>
      <c r="B411" s="15">
        <v>23.52</v>
      </c>
      <c r="C411" s="15">
        <v>4.33</v>
      </c>
      <c r="D411" s="15">
        <v>17.34</v>
      </c>
      <c r="E411" s="15">
        <v>2.2599999999999998</v>
      </c>
      <c r="F411" s="15">
        <v>492.61</v>
      </c>
      <c r="G411" s="18">
        <f t="shared" si="19"/>
        <v>-3.2374901357721253E-3</v>
      </c>
      <c r="H411" s="18">
        <f t="shared" si="21"/>
        <v>9.4445105543765617E-3</v>
      </c>
      <c r="I411" s="17">
        <f t="shared" si="20"/>
        <v>131.03769318756173</v>
      </c>
      <c r="J411" s="24">
        <f xml:space="preserve"> $N$28*B411 + $N$29*C411 + $N$30*D411 + $N$31*E411</f>
        <v>87.563671517421696</v>
      </c>
      <c r="L411" s="2"/>
    </row>
    <row r="412" spans="1:13" x14ac:dyDescent="0.25">
      <c r="A412" s="11">
        <v>45414</v>
      </c>
      <c r="B412" s="15">
        <v>23.87</v>
      </c>
      <c r="C412" s="15">
        <v>4.57</v>
      </c>
      <c r="D412" s="15">
        <v>17.739999999999998</v>
      </c>
      <c r="E412" s="15">
        <v>2.2999999999999998</v>
      </c>
      <c r="F412" s="15">
        <v>497.21</v>
      </c>
      <c r="G412" s="18">
        <f t="shared" si="19"/>
        <v>9.3380158746270148E-3</v>
      </c>
      <c r="H412" s="18">
        <f t="shared" si="21"/>
        <v>3.2507650964423318E-2</v>
      </c>
      <c r="I412" s="17">
        <f t="shared" si="20"/>
        <v>132.2613252467217</v>
      </c>
      <c r="J412" s="24">
        <f xml:space="preserve"> $N$28*B412 + $N$29*C412 + $N$30*D412 + $N$31*E412</f>
        <v>90.410160788273458</v>
      </c>
      <c r="L412" s="2"/>
    </row>
    <row r="413" spans="1:13" x14ac:dyDescent="0.25">
      <c r="A413" s="11">
        <v>45415</v>
      </c>
      <c r="B413" s="15">
        <v>23.86</v>
      </c>
      <c r="C413" s="15">
        <v>4.7300000000000004</v>
      </c>
      <c r="D413" s="15">
        <v>17.38</v>
      </c>
      <c r="E413" s="15">
        <v>2.11</v>
      </c>
      <c r="F413" s="15">
        <v>503.38</v>
      </c>
      <c r="G413" s="18">
        <f t="shared" si="19"/>
        <v>1.2409243579171836E-2</v>
      </c>
      <c r="H413" s="18">
        <f t="shared" si="21"/>
        <v>-1.8106404452956637E-3</v>
      </c>
      <c r="I413" s="17">
        <f t="shared" si="20"/>
        <v>133.90258824781233</v>
      </c>
      <c r="J413" s="24">
        <f xml:space="preserve"> $N$28*B413 + $N$29*C413 + $N$30*D413 + $N$31*E413</f>
        <v>90.246460494484523</v>
      </c>
      <c r="L413" s="2"/>
    </row>
    <row r="414" spans="1:13" x14ac:dyDescent="0.25">
      <c r="A414" s="11">
        <v>45418</v>
      </c>
      <c r="B414" s="15">
        <v>24.07</v>
      </c>
      <c r="C414" s="15">
        <v>5.3</v>
      </c>
      <c r="D414" s="15">
        <v>17.93</v>
      </c>
      <c r="E414" s="15">
        <v>2.2400000000000002</v>
      </c>
      <c r="F414" s="15">
        <v>508.57</v>
      </c>
      <c r="G414" s="18">
        <f t="shared" si="19"/>
        <v>1.0310302356072887E-2</v>
      </c>
      <c r="H414" s="18">
        <f t="shared" si="21"/>
        <v>6.3804281437911614E-2</v>
      </c>
      <c r="I414" s="17">
        <f t="shared" si="20"/>
        <v>135.283164418908</v>
      </c>
      <c r="J414" s="24">
        <f xml:space="preserve"> $N$28*B414 + $N$29*C414 + $N$30*D414 + $N$31*E414</f>
        <v>96.004571058649987</v>
      </c>
      <c r="L414" s="2"/>
    </row>
    <row r="415" spans="1:13" x14ac:dyDescent="0.25">
      <c r="A415" s="11">
        <v>45419</v>
      </c>
      <c r="B415" s="15">
        <v>24.53</v>
      </c>
      <c r="C415" s="15">
        <v>5.07</v>
      </c>
      <c r="D415" s="15">
        <v>17.48</v>
      </c>
      <c r="E415" s="15">
        <v>2.33</v>
      </c>
      <c r="F415" s="15">
        <v>509.14</v>
      </c>
      <c r="G415" s="18">
        <f t="shared" si="19"/>
        <v>1.1207896651395099E-3</v>
      </c>
      <c r="H415" s="18">
        <f t="shared" si="21"/>
        <v>-1.7519829779871876E-2</v>
      </c>
      <c r="I415" s="17">
        <f t="shared" si="20"/>
        <v>135.4347883914561</v>
      </c>
      <c r="J415" s="24">
        <f xml:space="preserve"> $N$28*B415 + $N$29*C415 + $N$30*D415 + $N$31*E415</f>
        <v>94.322587315612822</v>
      </c>
      <c r="L415" s="2"/>
      <c r="M415" s="7"/>
    </row>
    <row r="416" spans="1:13" x14ac:dyDescent="0.25">
      <c r="A416" s="11">
        <v>45420</v>
      </c>
      <c r="B416" s="15">
        <v>24.8</v>
      </c>
      <c r="C416" s="15">
        <v>5.13</v>
      </c>
      <c r="D416" s="15">
        <v>16.7</v>
      </c>
      <c r="E416" s="15">
        <v>2.3199999999999998</v>
      </c>
      <c r="F416" s="15">
        <v>509.18</v>
      </c>
      <c r="G416" s="18">
        <f t="shared" si="19"/>
        <v>7.8563852771385001E-5</v>
      </c>
      <c r="H416" s="18">
        <f t="shared" si="21"/>
        <v>-6.6683812704398937E-3</v>
      </c>
      <c r="I416" s="17">
        <f t="shared" si="20"/>
        <v>135.44542867023139</v>
      </c>
      <c r="J416" s="24">
        <f xml:space="preserve"> $N$28*B416 + $N$29*C416 + $N$30*D416 + $N$31*E416</f>
        <v>93.69360834097796</v>
      </c>
      <c r="L416" s="2"/>
    </row>
    <row r="417" spans="1:13" x14ac:dyDescent="0.25">
      <c r="A417" s="11">
        <v>45421</v>
      </c>
      <c r="B417" s="15">
        <v>24.71</v>
      </c>
      <c r="C417" s="15">
        <v>5.1100000000000003</v>
      </c>
      <c r="D417" s="15">
        <v>16.989999999999998</v>
      </c>
      <c r="E417" s="15">
        <v>2.36</v>
      </c>
      <c r="F417" s="15">
        <v>512.12</v>
      </c>
      <c r="G417" s="18">
        <f t="shared" si="19"/>
        <v>5.7739895518285067E-3</v>
      </c>
      <c r="H417" s="18">
        <f t="shared" si="21"/>
        <v>4.3072225892326621E-3</v>
      </c>
      <c r="I417" s="17">
        <f t="shared" si="20"/>
        <v>136.22748916021624</v>
      </c>
      <c r="J417" s="24">
        <f xml:space="preserve"> $N$28*B417 + $N$29*C417 + $N$30*D417 + $N$31*E417</f>
        <v>94.097167567290938</v>
      </c>
      <c r="L417" s="2"/>
      <c r="M417" s="7"/>
    </row>
    <row r="418" spans="1:13" x14ac:dyDescent="0.25">
      <c r="A418" s="11">
        <v>45422</v>
      </c>
      <c r="B418" s="15">
        <v>24.79</v>
      </c>
      <c r="C418" s="15">
        <v>4.79</v>
      </c>
      <c r="D418" s="15">
        <v>16.579999999999998</v>
      </c>
      <c r="E418" s="15">
        <v>2.21</v>
      </c>
      <c r="F418" s="15">
        <v>512.78</v>
      </c>
      <c r="G418" s="18">
        <f t="shared" si="19"/>
        <v>1.2887604467701763E-3</v>
      </c>
      <c r="H418" s="18">
        <f t="shared" si="21"/>
        <v>-3.7634925908281436E-2</v>
      </c>
      <c r="I418" s="17">
        <f t="shared" si="20"/>
        <v>136.40305376000873</v>
      </c>
      <c r="J418" s="24">
        <f xml:space="preserve"> $N$28*B418 + $N$29*C418 + $N$30*D418 + $N$31*E418</f>
        <v>90.555827637716803</v>
      </c>
      <c r="L418" s="2"/>
    </row>
    <row r="419" spans="1:13" x14ac:dyDescent="0.25">
      <c r="A419" s="11">
        <v>45425</v>
      </c>
      <c r="B419" s="15">
        <v>25.17</v>
      </c>
      <c r="C419" s="15">
        <v>4.8499999999999996</v>
      </c>
      <c r="D419" s="15">
        <v>18.63</v>
      </c>
      <c r="E419" s="15">
        <v>2.2000000000000002</v>
      </c>
      <c r="F419" s="15">
        <v>512.85</v>
      </c>
      <c r="G419" s="18">
        <f t="shared" si="19"/>
        <v>1.3651078435206188E-4</v>
      </c>
      <c r="H419" s="18">
        <f t="shared" si="21"/>
        <v>4.4048380018044231E-2</v>
      </c>
      <c r="I419" s="17">
        <f t="shared" si="20"/>
        <v>136.42167424786552</v>
      </c>
      <c r="J419" s="24">
        <f xml:space="preserve"> $N$28*B419 + $N$29*C419 + $N$30*D419 + $N$31*E419</f>
        <v>94.544665146351463</v>
      </c>
      <c r="L419" s="2"/>
    </row>
    <row r="420" spans="1:13" x14ac:dyDescent="0.25">
      <c r="A420" s="11">
        <v>45426</v>
      </c>
      <c r="B420" s="15">
        <v>25.52</v>
      </c>
      <c r="C420" s="15">
        <v>4.87</v>
      </c>
      <c r="D420" s="15">
        <v>18.920000000000002</v>
      </c>
      <c r="E420" s="15">
        <v>2.1</v>
      </c>
      <c r="F420" s="15">
        <v>515.20000000000005</v>
      </c>
      <c r="G420" s="18">
        <f t="shared" si="19"/>
        <v>4.5822365214001071E-3</v>
      </c>
      <c r="H420" s="18">
        <f t="shared" si="21"/>
        <v>5.2437945152519205E-3</v>
      </c>
      <c r="I420" s="17">
        <f t="shared" si="20"/>
        <v>137.04679062591464</v>
      </c>
      <c r="J420" s="24">
        <f xml:space="preserve"> $N$28*B420 + $N$29*C420 + $N$30*D420 + $N$31*E420</f>
        <v>95.04043794289224</v>
      </c>
      <c r="L420" s="2"/>
    </row>
    <row r="421" spans="1:13" x14ac:dyDescent="0.25">
      <c r="A421" s="11">
        <v>45427</v>
      </c>
      <c r="B421" s="15">
        <v>25.71</v>
      </c>
      <c r="C421" s="15">
        <v>5.2</v>
      </c>
      <c r="D421" s="15">
        <v>18.36</v>
      </c>
      <c r="E421" s="15">
        <v>2.2200000000000002</v>
      </c>
      <c r="F421" s="15">
        <v>521.58000000000004</v>
      </c>
      <c r="G421" s="18">
        <f t="shared" si="19"/>
        <v>1.2383540372670865E-2</v>
      </c>
      <c r="H421" s="18">
        <f t="shared" si="21"/>
        <v>2.2738413716032468E-2</v>
      </c>
      <c r="I421" s="17">
        <f t="shared" si="20"/>
        <v>138.74391509057563</v>
      </c>
      <c r="J421" s="24">
        <f xml:space="preserve"> $N$28*B421 + $N$29*C421 + $N$30*D421 + $N$31*E421</f>
        <v>97.201506740590631</v>
      </c>
      <c r="L421" s="2"/>
    </row>
    <row r="422" spans="1:13" x14ac:dyDescent="0.25">
      <c r="A422" s="11">
        <v>45428</v>
      </c>
      <c r="B422" s="15">
        <v>25.79</v>
      </c>
      <c r="C422" s="15">
        <v>5.83</v>
      </c>
      <c r="D422" s="15">
        <v>17.7</v>
      </c>
      <c r="E422" s="15">
        <v>2.17</v>
      </c>
      <c r="F422" s="15">
        <v>520.51</v>
      </c>
      <c r="G422" s="18">
        <f t="shared" si="19"/>
        <v>-2.0514590283370326E-3</v>
      </c>
      <c r="H422" s="18">
        <f t="shared" si="21"/>
        <v>3.5408306291680347E-2</v>
      </c>
      <c r="I422" s="17">
        <f t="shared" si="20"/>
        <v>138.45928763333623</v>
      </c>
      <c r="J422" s="24">
        <f xml:space="preserve"> $N$28*B422 + $N$29*C422 + $N$30*D422 + $N$31*E422</f>
        <v>100.64324746327429</v>
      </c>
      <c r="L422" s="2"/>
    </row>
    <row r="423" spans="1:13" x14ac:dyDescent="0.25">
      <c r="A423" s="11">
        <v>45429</v>
      </c>
      <c r="B423" s="15">
        <v>25.75</v>
      </c>
      <c r="C423" s="15">
        <v>6.02</v>
      </c>
      <c r="D423" s="15">
        <v>17.97</v>
      </c>
      <c r="E423" s="15">
        <v>2.2999999999999998</v>
      </c>
      <c r="F423" s="15">
        <v>521.26</v>
      </c>
      <c r="G423" s="18">
        <f t="shared" si="19"/>
        <v>1.4408945073101087E-3</v>
      </c>
      <c r="H423" s="18">
        <f t="shared" si="21"/>
        <v>2.2993245215339186E-2</v>
      </c>
      <c r="I423" s="17">
        <f t="shared" si="20"/>
        <v>138.65879286037318</v>
      </c>
      <c r="J423" s="24">
        <f xml:space="preserve"> $N$28*B423 + $N$29*C423 + $N$30*D423 + $N$31*E423</f>
        <v>102.95736233146542</v>
      </c>
      <c r="L423" s="2"/>
    </row>
    <row r="424" spans="1:13" x14ac:dyDescent="0.25">
      <c r="A424" s="11">
        <v>45433</v>
      </c>
      <c r="B424" s="15">
        <v>25.87</v>
      </c>
      <c r="C424" s="15">
        <v>7.4</v>
      </c>
      <c r="D424" s="15">
        <v>17.03</v>
      </c>
      <c r="E424" s="15">
        <v>2.42</v>
      </c>
      <c r="F424" s="15">
        <v>523.14</v>
      </c>
      <c r="G424" s="18">
        <f t="shared" si="19"/>
        <v>3.6066454360588196E-3</v>
      </c>
      <c r="H424" s="18">
        <f t="shared" si="21"/>
        <v>8.9522697997806766E-2</v>
      </c>
      <c r="I424" s="17">
        <f t="shared" si="20"/>
        <v>139.15888596281246</v>
      </c>
      <c r="J424" s="24">
        <f xml:space="preserve"> $N$28*B424 + $N$29*C424 + $N$30*D424 + $N$31*E424</f>
        <v>112.17438318611597</v>
      </c>
      <c r="L424" s="2"/>
    </row>
    <row r="425" spans="1:13" x14ac:dyDescent="0.25">
      <c r="A425" s="11">
        <v>45434</v>
      </c>
      <c r="B425" s="15">
        <v>25.64</v>
      </c>
      <c r="C425" s="15">
        <v>7.76</v>
      </c>
      <c r="D425" s="15">
        <v>16.64</v>
      </c>
      <c r="E425" s="15">
        <v>2.39</v>
      </c>
      <c r="F425" s="15">
        <v>521.63</v>
      </c>
      <c r="G425" s="18">
        <f t="shared" si="19"/>
        <v>-2.8864166379936051E-3</v>
      </c>
      <c r="H425" s="18">
        <f t="shared" si="21"/>
        <v>1.5314719304583502E-2</v>
      </c>
      <c r="I425" s="17">
        <f t="shared" si="20"/>
        <v>138.75721543904476</v>
      </c>
      <c r="J425" s="24">
        <f xml:space="preserve"> $N$28*B425 + $N$29*C425 + $N$30*D425 + $N$31*E425</f>
        <v>113.89230237777613</v>
      </c>
      <c r="L425" s="2"/>
    </row>
    <row r="426" spans="1:13" x14ac:dyDescent="0.25">
      <c r="A426" s="11">
        <v>45435</v>
      </c>
      <c r="B426" s="15">
        <v>25.35</v>
      </c>
      <c r="C426" s="15">
        <v>7.07</v>
      </c>
      <c r="D426" s="15">
        <v>16.079999999999998</v>
      </c>
      <c r="E426" s="15">
        <v>2.39</v>
      </c>
      <c r="F426" s="15">
        <v>517.82000000000005</v>
      </c>
      <c r="G426" s="18">
        <f t="shared" si="19"/>
        <v>-7.3040277591395197E-3</v>
      </c>
      <c r="H426" s="18">
        <f t="shared" si="21"/>
        <v>-5.4470704820719584E-2</v>
      </c>
      <c r="I426" s="17">
        <f t="shared" si="20"/>
        <v>137.74372888569707</v>
      </c>
      <c r="J426" s="24">
        <f xml:space="preserve"> $N$28*B426 + $N$29*C426 + $N$30*D426 + $N$31*E426</f>
        <v>107.68850839360415</v>
      </c>
      <c r="L426" s="2"/>
    </row>
    <row r="427" spans="1:13" x14ac:dyDescent="0.25">
      <c r="A427" s="11">
        <v>45436</v>
      </c>
      <c r="B427" s="15">
        <v>25.73</v>
      </c>
      <c r="C427" s="15">
        <v>7.83</v>
      </c>
      <c r="D427" s="15">
        <v>16.309999999999999</v>
      </c>
      <c r="E427" s="15">
        <v>2.41</v>
      </c>
      <c r="F427" s="15">
        <v>521.25</v>
      </c>
      <c r="G427" s="18">
        <f t="shared" si="19"/>
        <v>6.6239233710554402E-3</v>
      </c>
      <c r="H427" s="18">
        <f t="shared" si="21"/>
        <v>5.8897593344270804E-2</v>
      </c>
      <c r="I427" s="17">
        <f t="shared" si="20"/>
        <v>138.65613279067935</v>
      </c>
      <c r="J427" s="24">
        <f xml:space="preserve"> $N$28*B427 + $N$29*C427 + $N$30*D427 + $N$31*E427</f>
        <v>114.03110236882175</v>
      </c>
      <c r="L427" s="2"/>
    </row>
    <row r="428" spans="1:13" x14ac:dyDescent="0.25">
      <c r="A428" s="11">
        <v>45440</v>
      </c>
      <c r="B428" s="15">
        <v>24.81</v>
      </c>
      <c r="C428" s="15">
        <v>7.89</v>
      </c>
      <c r="D428" s="15">
        <v>16.45</v>
      </c>
      <c r="E428" s="15">
        <v>2.3199999999999998</v>
      </c>
      <c r="F428" s="15">
        <v>521.61</v>
      </c>
      <c r="G428" s="18">
        <f t="shared" si="19"/>
        <v>6.9064748201430604E-4</v>
      </c>
      <c r="H428" s="18">
        <f t="shared" si="21"/>
        <v>-3.8182285025248897E-3</v>
      </c>
      <c r="I428" s="17">
        <f t="shared" si="20"/>
        <v>138.75189529965706</v>
      </c>
      <c r="J428" s="24">
        <f xml:space="preserve"> $N$28*B428 + $N$29*C428 + $N$30*D428 + $N$31*E428</f>
        <v>113.59570556358278</v>
      </c>
      <c r="L428" s="2"/>
    </row>
    <row r="429" spans="1:13" x14ac:dyDescent="0.25">
      <c r="A429" s="11">
        <v>45441</v>
      </c>
      <c r="B429" s="15">
        <v>24.31</v>
      </c>
      <c r="C429" s="15">
        <v>7.74</v>
      </c>
      <c r="D429" s="15">
        <v>16.579999999999998</v>
      </c>
      <c r="E429" s="15">
        <v>2.36</v>
      </c>
      <c r="F429" s="15">
        <v>517.96</v>
      </c>
      <c r="G429" s="18">
        <f t="shared" si="19"/>
        <v>-6.9975652307279201E-3</v>
      </c>
      <c r="H429" s="18">
        <f t="shared" si="21"/>
        <v>-1.002937280477767E-2</v>
      </c>
      <c r="I429" s="17">
        <f t="shared" si="20"/>
        <v>137.7809698614106</v>
      </c>
      <c r="J429" s="24">
        <f xml:space="preserve"> $N$28*B429 + $N$29*C429 + $N$30*D429 + $N$31*E429</f>
        <v>112.45641188346386</v>
      </c>
      <c r="L429" s="2"/>
    </row>
    <row r="430" spans="1:13" x14ac:dyDescent="0.25">
      <c r="A430" s="11">
        <v>45442</v>
      </c>
      <c r="B430" s="15">
        <v>24.76</v>
      </c>
      <c r="C430" s="15">
        <v>7.41</v>
      </c>
      <c r="D430" s="15">
        <v>16.55</v>
      </c>
      <c r="E430" s="15">
        <v>2.39</v>
      </c>
      <c r="F430" s="15">
        <v>514.52</v>
      </c>
      <c r="G430" s="18">
        <f t="shared" si="19"/>
        <v>-6.6414394933972387E-3</v>
      </c>
      <c r="H430" s="18">
        <f t="shared" si="21"/>
        <v>-1.7712836535305199E-2</v>
      </c>
      <c r="I430" s="17">
        <f t="shared" si="20"/>
        <v>136.86590588673445</v>
      </c>
      <c r="J430" s="24">
        <f xml:space="preserve"> $N$28*B430 + $N$29*C430 + $N$30*D430 + $N$31*E430</f>
        <v>110.46448984242511</v>
      </c>
      <c r="L430" s="2"/>
    </row>
    <row r="431" spans="1:13" x14ac:dyDescent="0.25">
      <c r="A431" s="11">
        <v>45443</v>
      </c>
      <c r="B431" s="15">
        <v>25.17</v>
      </c>
      <c r="C431" s="15">
        <v>7.79</v>
      </c>
      <c r="D431" s="15">
        <v>16.510000000000002</v>
      </c>
      <c r="E431" s="15">
        <v>2.2999999999999998</v>
      </c>
      <c r="F431" s="15">
        <v>519.21</v>
      </c>
      <c r="G431" s="18">
        <f t="shared" si="19"/>
        <v>9.115291922568769E-3</v>
      </c>
      <c r="H431" s="18">
        <f t="shared" si="21"/>
        <v>2.4468721660232173E-2</v>
      </c>
      <c r="I431" s="17">
        <f t="shared" si="20"/>
        <v>138.11347857313885</v>
      </c>
      <c r="J431" s="24">
        <f xml:space="preserve"> $N$28*B431 + $N$29*C431 + $N$30*D431 + $N$31*E431</f>
        <v>113.16741469771895</v>
      </c>
      <c r="L431" s="2"/>
    </row>
    <row r="432" spans="1:13" x14ac:dyDescent="0.25">
      <c r="A432" s="11">
        <v>45446</v>
      </c>
      <c r="B432" s="15">
        <v>24.96</v>
      </c>
      <c r="C432" s="15">
        <v>8</v>
      </c>
      <c r="D432" s="15">
        <v>16.16</v>
      </c>
      <c r="E432" s="15">
        <v>2.0699999999999998</v>
      </c>
      <c r="F432" s="15">
        <v>519.63</v>
      </c>
      <c r="G432" s="18">
        <f t="shared" si="19"/>
        <v>8.0892124573872515E-4</v>
      </c>
      <c r="H432" s="18">
        <f t="shared" si="21"/>
        <v>-8.8913642935761761E-4</v>
      </c>
      <c r="I432" s="17">
        <f t="shared" si="20"/>
        <v>138.22520150027955</v>
      </c>
      <c r="J432" s="24">
        <f xml:space="preserve"> $N$28*B432 + $N$29*C432 + $N$30*D432 + $N$31*E432</f>
        <v>113.06679342669499</v>
      </c>
      <c r="L432" s="2"/>
    </row>
    <row r="433" spans="1:13" x14ac:dyDescent="0.25">
      <c r="A433" s="11">
        <v>45447</v>
      </c>
      <c r="B433" s="15">
        <v>24.64</v>
      </c>
      <c r="C433" s="15">
        <v>8.89</v>
      </c>
      <c r="D433" s="15">
        <v>16.16</v>
      </c>
      <c r="E433" s="15">
        <v>2.0499999999999998</v>
      </c>
      <c r="F433" s="15">
        <v>520.21</v>
      </c>
      <c r="G433" s="18">
        <f t="shared" si="19"/>
        <v>1.1161788195448441E-3</v>
      </c>
      <c r="H433" s="18">
        <f t="shared" si="21"/>
        <v>5.4890291494999355E-2</v>
      </c>
      <c r="I433" s="17">
        <f t="shared" si="20"/>
        <v>138.37948554252148</v>
      </c>
      <c r="J433" s="24">
        <f xml:space="preserve"> $N$28*B433 + $N$29*C433 + $N$30*D433 + $N$31*E433</f>
        <v>119.27306267629115</v>
      </c>
      <c r="L433" s="2"/>
    </row>
    <row r="434" spans="1:13" x14ac:dyDescent="0.25">
      <c r="A434" s="11">
        <v>45448</v>
      </c>
      <c r="B434" s="15">
        <v>25.21</v>
      </c>
      <c r="C434" s="15">
        <v>9.06</v>
      </c>
      <c r="D434" s="15">
        <v>16.25</v>
      </c>
      <c r="E434" s="15">
        <v>1.99</v>
      </c>
      <c r="F434" s="15">
        <v>526.39</v>
      </c>
      <c r="G434" s="18">
        <f t="shared" si="19"/>
        <v>1.1879817765902079E-2</v>
      </c>
      <c r="H434" s="18">
        <f t="shared" si="21"/>
        <v>1.3543330918683649E-2</v>
      </c>
      <c r="I434" s="17">
        <f t="shared" si="20"/>
        <v>140.02340861330592</v>
      </c>
      <c r="J434" s="24">
        <f xml:space="preserve"> $N$28*B434 + $N$29*C434 + $N$30*D434 + $N$31*E434</f>
        <v>120.88841723380105</v>
      </c>
      <c r="L434" s="2"/>
    </row>
    <row r="435" spans="1:13" x14ac:dyDescent="0.25">
      <c r="A435" s="11">
        <v>45449</v>
      </c>
      <c r="B435" s="15">
        <v>25.59</v>
      </c>
      <c r="C435" s="15">
        <v>10.27</v>
      </c>
      <c r="D435" s="15">
        <v>16.649999999999999</v>
      </c>
      <c r="E435" s="15">
        <v>2.0099999999999998</v>
      </c>
      <c r="F435" s="15">
        <v>526.38</v>
      </c>
      <c r="G435" s="18">
        <f t="shared" si="19"/>
        <v>-1.8997321377667298E-5</v>
      </c>
      <c r="H435" s="18">
        <f t="shared" si="21"/>
        <v>8.2087928002891442E-2</v>
      </c>
      <c r="I435" s="17">
        <f t="shared" si="20"/>
        <v>140.02074854361209</v>
      </c>
      <c r="J435" s="24">
        <f xml:space="preserve"> $N$28*B435 + $N$29*C435 + $N$30*D435 + $N$31*E435</f>
        <v>130.81189692407281</v>
      </c>
      <c r="L435" s="2"/>
    </row>
    <row r="436" spans="1:13" x14ac:dyDescent="0.25">
      <c r="A436" s="11">
        <v>45450</v>
      </c>
      <c r="B436" s="15">
        <v>25.42</v>
      </c>
      <c r="C436" s="15">
        <v>10.53</v>
      </c>
      <c r="D436" s="15">
        <v>16.04</v>
      </c>
      <c r="E436" s="15">
        <v>1.95</v>
      </c>
      <c r="F436" s="15">
        <v>525.74</v>
      </c>
      <c r="G436" s="18">
        <f t="shared" si="19"/>
        <v>-1.2158516660967233E-3</v>
      </c>
      <c r="H436" s="18">
        <f t="shared" si="21"/>
        <v>4.2779545785218698E-3</v>
      </c>
      <c r="I436" s="17">
        <f t="shared" si="20"/>
        <v>139.85050408320723</v>
      </c>
      <c r="J436" s="24">
        <f xml:space="preserve"> $N$28*B436 + $N$29*C436 + $N$30*D436 + $N$31*E436</f>
        <v>131.37150427744427</v>
      </c>
      <c r="L436" s="2"/>
    </row>
    <row r="437" spans="1:13" x14ac:dyDescent="0.25">
      <c r="A437" s="11">
        <v>45453</v>
      </c>
      <c r="B437" s="15">
        <v>26.81</v>
      </c>
      <c r="C437" s="15">
        <v>10.31</v>
      </c>
      <c r="D437" s="15">
        <v>15.81</v>
      </c>
      <c r="E437" s="15">
        <v>2.02</v>
      </c>
      <c r="F437" s="15">
        <v>527.37</v>
      </c>
      <c r="G437" s="18">
        <f t="shared" si="19"/>
        <v>3.1003918286605092E-3</v>
      </c>
      <c r="H437" s="18">
        <f t="shared" si="21"/>
        <v>-4.4556399722687212E-3</v>
      </c>
      <c r="I437" s="17">
        <f t="shared" si="20"/>
        <v>140.28409544330086</v>
      </c>
      <c r="J437" s="24">
        <f xml:space="preserve"> $N$28*B437 + $N$29*C437 + $N$30*D437 + $N$31*E437</f>
        <v>130.78616015176863</v>
      </c>
      <c r="L437" s="2"/>
    </row>
    <row r="438" spans="1:13" x14ac:dyDescent="0.25">
      <c r="A438" s="11">
        <v>45454</v>
      </c>
      <c r="B438" s="15">
        <v>27.27</v>
      </c>
      <c r="C438" s="15">
        <v>12.35</v>
      </c>
      <c r="D438" s="15">
        <v>15.91</v>
      </c>
      <c r="E438" s="15">
        <v>1.91</v>
      </c>
      <c r="F438" s="15">
        <v>528.64</v>
      </c>
      <c r="G438" s="18">
        <f t="shared" si="19"/>
        <v>2.4081764226253632E-3</v>
      </c>
      <c r="H438" s="18">
        <f t="shared" si="21"/>
        <v>0.11540699666317367</v>
      </c>
      <c r="I438" s="17">
        <f t="shared" si="20"/>
        <v>140.62192429441674</v>
      </c>
      <c r="J438" s="24">
        <f xml:space="preserve"> $N$28*B438 + $N$29*C438 + $N$30*D438 + $N$31*E438</f>
        <v>145.87979809999308</v>
      </c>
      <c r="L438" s="2"/>
    </row>
    <row r="439" spans="1:13" x14ac:dyDescent="0.25">
      <c r="A439" s="11">
        <v>45455</v>
      </c>
      <c r="B439" s="15">
        <v>27.45</v>
      </c>
      <c r="C439" s="15">
        <v>13.55</v>
      </c>
      <c r="D439" s="15">
        <v>15.8</v>
      </c>
      <c r="E439" s="15">
        <v>2.0099999999999998</v>
      </c>
      <c r="F439" s="15">
        <v>532.98</v>
      </c>
      <c r="G439" s="18">
        <f t="shared" si="19"/>
        <v>8.2097457627119397E-3</v>
      </c>
      <c r="H439" s="18">
        <f t="shared" si="21"/>
        <v>6.3001496630427534E-2</v>
      </c>
      <c r="I439" s="17">
        <f t="shared" si="20"/>
        <v>141.77639454153723</v>
      </c>
      <c r="J439" s="24">
        <f xml:space="preserve"> $N$28*B439 + $N$29*C439 + $N$30*D439 + $N$31*E439</f>
        <v>155.07044370843724</v>
      </c>
      <c r="L439" s="2"/>
    </row>
    <row r="440" spans="1:13" x14ac:dyDescent="0.25">
      <c r="A440" s="11">
        <v>45456</v>
      </c>
      <c r="B440" s="15">
        <v>27.2</v>
      </c>
      <c r="C440" s="15">
        <v>13.7</v>
      </c>
      <c r="D440" s="15">
        <v>15.43</v>
      </c>
      <c r="E440" s="15">
        <v>2.06</v>
      </c>
      <c r="F440" s="15">
        <v>534.04999999999995</v>
      </c>
      <c r="G440" s="18">
        <f t="shared" si="19"/>
        <v>2.0075800217642659E-3</v>
      </c>
      <c r="H440" s="18">
        <f t="shared" si="21"/>
        <v>3.2757318908680499E-3</v>
      </c>
      <c r="I440" s="17">
        <f t="shared" si="20"/>
        <v>142.0610219987766</v>
      </c>
      <c r="J440" s="24">
        <f xml:space="preserve"> $N$28*B440 + $N$29*C440 + $N$30*D440 + $N$31*E440</f>
        <v>155.57841290622403</v>
      </c>
      <c r="L440" s="2"/>
    </row>
    <row r="441" spans="1:13" x14ac:dyDescent="0.25">
      <c r="A441" s="11">
        <v>45457</v>
      </c>
      <c r="B441" s="15">
        <v>26.5</v>
      </c>
      <c r="C441" s="15">
        <v>13.22</v>
      </c>
      <c r="D441" s="15">
        <v>14.38</v>
      </c>
      <c r="E441" s="15">
        <v>2</v>
      </c>
      <c r="F441" s="15">
        <v>534.38</v>
      </c>
      <c r="G441" s="18">
        <f t="shared" si="19"/>
        <v>6.1791967044300122E-4</v>
      </c>
      <c r="H441" s="18">
        <f t="shared" si="21"/>
        <v>-3.8652498647003153E-2</v>
      </c>
      <c r="I441" s="17">
        <f t="shared" si="20"/>
        <v>142.14880429867287</v>
      </c>
      <c r="J441" s="24">
        <f xml:space="preserve"> $N$28*B441 + $N$29*C441 + $N$30*D441 + $N$31*E441</f>
        <v>149.56491851186331</v>
      </c>
      <c r="L441" s="2"/>
      <c r="M441" s="7"/>
    </row>
    <row r="442" spans="1:13" x14ac:dyDescent="0.25">
      <c r="A442" s="11">
        <v>45460</v>
      </c>
      <c r="B442" s="15">
        <v>27.68</v>
      </c>
      <c r="C442" s="15">
        <v>14.45</v>
      </c>
      <c r="D442" s="15">
        <v>14.89</v>
      </c>
      <c r="E442" s="15">
        <v>2.09</v>
      </c>
      <c r="F442" s="15">
        <v>538.63</v>
      </c>
      <c r="G442" s="18">
        <f t="shared" si="19"/>
        <v>7.9531419589056185E-3</v>
      </c>
      <c r="H442" s="18">
        <f t="shared" si="21"/>
        <v>7.4688472759455449E-2</v>
      </c>
      <c r="I442" s="17">
        <f t="shared" si="20"/>
        <v>143.2793339185489</v>
      </c>
      <c r="J442" s="24">
        <f xml:space="preserve"> $N$28*B442 + $N$29*C442 + $N$30*D442 + $N$31*E442</f>
        <v>160.73569385390678</v>
      </c>
      <c r="L442" s="2"/>
      <c r="M442" s="7"/>
    </row>
    <row r="443" spans="1:13" x14ac:dyDescent="0.25">
      <c r="A443" s="11">
        <v>45461</v>
      </c>
      <c r="B443" s="15">
        <v>27.5</v>
      </c>
      <c r="C443" s="15">
        <v>13.95</v>
      </c>
      <c r="D443" s="15">
        <v>16.2</v>
      </c>
      <c r="E443" s="15">
        <v>2.0699999999999998</v>
      </c>
      <c r="F443" s="15">
        <v>540</v>
      </c>
      <c r="G443" s="18">
        <f t="shared" si="19"/>
        <v>2.5434899652823084E-3</v>
      </c>
      <c r="H443" s="18">
        <f t="shared" si="21"/>
        <v>-1.1228653679196343E-2</v>
      </c>
      <c r="I443" s="17">
        <f t="shared" si="20"/>
        <v>143.64376346660308</v>
      </c>
      <c r="J443" s="24">
        <f xml:space="preserve"> $N$28*B443 + $N$29*C443 + $N$30*D443 + $N$31*E443</f>
        <v>158.93084841373593</v>
      </c>
      <c r="L443" s="2"/>
    </row>
    <row r="444" spans="1:13" x14ac:dyDescent="0.25">
      <c r="A444" s="11">
        <v>45463</v>
      </c>
      <c r="B444" s="15">
        <v>28.01</v>
      </c>
      <c r="C444" s="15">
        <v>13.9</v>
      </c>
      <c r="D444" s="15">
        <v>16.190000000000001</v>
      </c>
      <c r="E444" s="15">
        <v>1.88</v>
      </c>
      <c r="F444" s="15">
        <v>538.53</v>
      </c>
      <c r="G444" s="18">
        <f t="shared" si="19"/>
        <v>-2.7222222222222925E-3</v>
      </c>
      <c r="H444" s="18">
        <f t="shared" si="21"/>
        <v>-4.5805872038103823E-3</v>
      </c>
      <c r="I444" s="17">
        <f t="shared" si="20"/>
        <v>143.25273322161064</v>
      </c>
      <c r="J444" s="24">
        <f xml:space="preserve"> $N$28*B444 + $N$29*C444 + $N$30*D444 + $N$31*E444</f>
        <v>158.20285180320124</v>
      </c>
      <c r="L444" s="2"/>
      <c r="M444" s="7"/>
    </row>
    <row r="445" spans="1:13" x14ac:dyDescent="0.25">
      <c r="A445" s="11">
        <v>45464</v>
      </c>
      <c r="B445" s="15">
        <v>27.91</v>
      </c>
      <c r="C445" s="15">
        <v>13.28</v>
      </c>
      <c r="D445" s="15">
        <v>16.100000000000001</v>
      </c>
      <c r="E445" s="15">
        <v>1.78</v>
      </c>
      <c r="F445" s="15">
        <v>537.80999999999995</v>
      </c>
      <c r="G445" s="18">
        <f t="shared" si="19"/>
        <v>-1.3369728705922013E-3</v>
      </c>
      <c r="H445" s="18">
        <f t="shared" si="21"/>
        <v>-3.2751904447049118E-2</v>
      </c>
      <c r="I445" s="17">
        <f t="shared" si="20"/>
        <v>143.06120820365516</v>
      </c>
      <c r="J445" s="24">
        <f xml:space="preserve"> $N$28*B445 + $N$29*C445 + $N$30*D445 + $N$31*E445</f>
        <v>153.02140711769212</v>
      </c>
      <c r="L445" s="2"/>
      <c r="M445" s="7"/>
    </row>
    <row r="446" spans="1:13" x14ac:dyDescent="0.25">
      <c r="A446" s="11">
        <v>45467</v>
      </c>
      <c r="B446" s="15">
        <v>29.45</v>
      </c>
      <c r="C446" s="15">
        <v>12.63</v>
      </c>
      <c r="D446" s="15">
        <v>15.9</v>
      </c>
      <c r="E446" s="15">
        <v>1.78</v>
      </c>
      <c r="F446" s="15">
        <v>536.05999999999995</v>
      </c>
      <c r="G446" s="18">
        <f t="shared" si="19"/>
        <v>-3.2539372640895126E-3</v>
      </c>
      <c r="H446" s="18">
        <f t="shared" si="21"/>
        <v>-2.520266375678859E-2</v>
      </c>
      <c r="I446" s="17">
        <f t="shared" si="20"/>
        <v>142.5956960072356</v>
      </c>
      <c r="J446" s="24">
        <f xml:space="preserve"> $N$28*B446 + $N$29*C446 + $N$30*D446 + $N$31*E446</f>
        <v>149.16486004651426</v>
      </c>
      <c r="L446" s="2"/>
    </row>
    <row r="447" spans="1:13" x14ac:dyDescent="0.25">
      <c r="A447" s="11">
        <v>45468</v>
      </c>
      <c r="B447" s="15">
        <v>29.7</v>
      </c>
      <c r="C447" s="15">
        <v>12.99</v>
      </c>
      <c r="D447" s="15">
        <v>16.2</v>
      </c>
      <c r="E447" s="15">
        <v>1.86</v>
      </c>
      <c r="F447" s="15">
        <v>538.13</v>
      </c>
      <c r="G447" s="18">
        <f t="shared" si="19"/>
        <v>3.8615080401449564E-3</v>
      </c>
      <c r="H447" s="18">
        <f t="shared" si="21"/>
        <v>2.4451111170106898E-2</v>
      </c>
      <c r="I447" s="17">
        <f t="shared" si="20"/>
        <v>143.1463304338576</v>
      </c>
      <c r="J447" s="24">
        <f xml:space="preserve"> $N$28*B447 + $N$29*C447 + $N$30*D447 + $N$31*E447</f>
        <v>152.81210662218501</v>
      </c>
      <c r="L447" s="2"/>
    </row>
    <row r="448" spans="1:13" x14ac:dyDescent="0.25">
      <c r="A448" s="11">
        <v>45469</v>
      </c>
      <c r="B448" s="15">
        <v>29.68</v>
      </c>
      <c r="C448" s="15">
        <v>12.27</v>
      </c>
      <c r="D448" s="15">
        <v>16.489999999999998</v>
      </c>
      <c r="E448" s="15">
        <v>2.0299999999999998</v>
      </c>
      <c r="F448" s="15">
        <v>538.79999999999995</v>
      </c>
      <c r="G448" s="18">
        <f t="shared" si="19"/>
        <v>1.2450523107798706E-3</v>
      </c>
      <c r="H448" s="18">
        <f t="shared" si="21"/>
        <v>-2.7286850073170221E-2</v>
      </c>
      <c r="I448" s="17">
        <f t="shared" si="20"/>
        <v>143.32455510334393</v>
      </c>
      <c r="J448" s="24">
        <f xml:space="preserve"> $N$28*B448 + $N$29*C448 + $N$30*D448 + $N$31*E448</f>
        <v>148.64234557942015</v>
      </c>
      <c r="L448" s="2"/>
      <c r="M448" s="7"/>
    </row>
    <row r="449" spans="1:13" x14ac:dyDescent="0.25">
      <c r="A449" s="11">
        <v>45470</v>
      </c>
      <c r="B449" s="15">
        <v>29.94</v>
      </c>
      <c r="C449" s="15">
        <v>11.79</v>
      </c>
      <c r="D449" s="15">
        <v>16.46</v>
      </c>
      <c r="E449" s="15">
        <v>2.06</v>
      </c>
      <c r="F449" s="15">
        <v>539.65</v>
      </c>
      <c r="G449" s="18">
        <f t="shared" si="19"/>
        <v>1.5775798069785907E-3</v>
      </c>
      <c r="H449" s="18">
        <f t="shared" si="21"/>
        <v>-2.1852539262825155E-2</v>
      </c>
      <c r="I449" s="17">
        <f t="shared" si="20"/>
        <v>143.55066102731917</v>
      </c>
      <c r="J449" s="24">
        <f xml:space="preserve"> $N$28*B449 + $N$29*C449 + $N$30*D449 + $N$31*E449</f>
        <v>145.39413288652744</v>
      </c>
      <c r="L449" s="2"/>
    </row>
    <row r="450" spans="1:13" x14ac:dyDescent="0.25">
      <c r="A450" s="11">
        <v>45471</v>
      </c>
      <c r="B450" s="15">
        <v>30.3</v>
      </c>
      <c r="C450" s="15">
        <v>11.29</v>
      </c>
      <c r="D450" s="15">
        <v>16.5</v>
      </c>
      <c r="E450" s="15">
        <v>2.06</v>
      </c>
      <c r="F450" s="15">
        <v>537.53</v>
      </c>
      <c r="G450" s="18">
        <f t="shared" si="19"/>
        <v>-3.9284721578801696E-3</v>
      </c>
      <c r="H450" s="18">
        <f t="shared" si="21"/>
        <v>-2.284754542458467E-2</v>
      </c>
      <c r="I450" s="17">
        <f t="shared" si="20"/>
        <v>142.98672625222804</v>
      </c>
      <c r="J450" s="24">
        <f xml:space="preserve"> $N$28*B450 + $N$29*C450 + $N$30*D450 + $N$31*E450</f>
        <v>142.07223383093441</v>
      </c>
      <c r="L450" s="2"/>
    </row>
    <row r="451" spans="1:13" x14ac:dyDescent="0.25">
      <c r="A451" s="11">
        <v>45475</v>
      </c>
      <c r="B451" s="15">
        <v>29.98</v>
      </c>
      <c r="C451" s="15">
        <v>14.39</v>
      </c>
      <c r="D451" s="15">
        <v>16.07</v>
      </c>
      <c r="E451" s="15">
        <v>1.97</v>
      </c>
      <c r="F451" s="15">
        <v>542.26</v>
      </c>
      <c r="G451" s="18">
        <f t="shared" si="19"/>
        <v>8.7995088646215525E-3</v>
      </c>
      <c r="H451" s="18">
        <f t="shared" si="21"/>
        <v>0.15125824932980048</v>
      </c>
      <c r="I451" s="17">
        <f t="shared" si="20"/>
        <v>144.24493921740773</v>
      </c>
      <c r="J451" s="24">
        <f xml:space="preserve"> $N$28*B451 + $N$29*C451 + $N$30*D451 + $N$31*E451</f>
        <v>163.56183119857559</v>
      </c>
      <c r="L451" s="2"/>
      <c r="M451" s="7"/>
    </row>
    <row r="452" spans="1:13" x14ac:dyDescent="0.25">
      <c r="A452" s="11">
        <v>45476</v>
      </c>
      <c r="B452" s="15">
        <v>30.43</v>
      </c>
      <c r="C452" s="15">
        <v>14.35</v>
      </c>
      <c r="D452" s="15">
        <v>16.2</v>
      </c>
      <c r="E452" s="15">
        <v>2.0699999999999998</v>
      </c>
      <c r="F452" s="15">
        <v>544.67999999999995</v>
      </c>
      <c r="G452" s="18">
        <f t="shared" ref="G452:G515" si="22">F452/F451-1</f>
        <v>4.462803821045247E-3</v>
      </c>
      <c r="H452" s="18">
        <f t="shared" si="21"/>
        <v>4.1269042521363541E-3</v>
      </c>
      <c r="I452" s="17">
        <f t="shared" ref="I452:I515" si="23">I451*(1+G452)</f>
        <v>144.88867608331361</v>
      </c>
      <c r="J452" s="24">
        <f xml:space="preserve"> $N$28*B452 + $N$29*C452 + $N$30*D452 + $N$31*E452</f>
        <v>164.2368352152362</v>
      </c>
      <c r="L452" s="2"/>
    </row>
    <row r="453" spans="1:13" x14ac:dyDescent="0.25">
      <c r="A453" s="11">
        <v>45478</v>
      </c>
      <c r="B453" s="15">
        <v>32.46</v>
      </c>
      <c r="C453" s="15">
        <v>15.03</v>
      </c>
      <c r="D453" s="15">
        <v>16.34</v>
      </c>
      <c r="E453" s="15">
        <v>1.89</v>
      </c>
      <c r="F453" s="15">
        <v>547.82000000000005</v>
      </c>
      <c r="G453" s="18">
        <f t="shared" si="22"/>
        <v>5.7648527575826503E-3</v>
      </c>
      <c r="H453" s="18">
        <f t="shared" si="21"/>
        <v>3.7423327789980476E-2</v>
      </c>
      <c r="I453" s="17">
        <f t="shared" si="23"/>
        <v>145.723937967175</v>
      </c>
      <c r="J453" s="24">
        <f xml:space="preserve"> $N$28*B453 + $N$29*C453 + $N$30*D453 + $N$31*E453</f>
        <v>170.383124134685</v>
      </c>
      <c r="L453" s="2"/>
    </row>
    <row r="454" spans="1:13" x14ac:dyDescent="0.25">
      <c r="A454" s="11">
        <v>45481</v>
      </c>
      <c r="B454" s="15">
        <v>32.44</v>
      </c>
      <c r="C454" s="15">
        <v>14.63</v>
      </c>
      <c r="D454" s="15">
        <v>16.78</v>
      </c>
      <c r="E454" s="15">
        <v>1.88</v>
      </c>
      <c r="F454" s="15">
        <v>548.45000000000005</v>
      </c>
      <c r="G454" s="18">
        <f t="shared" si="22"/>
        <v>1.1500127779198177E-3</v>
      </c>
      <c r="H454" s="18">
        <f t="shared" si="21"/>
        <v>-1.3457584955127389E-2</v>
      </c>
      <c r="I454" s="17">
        <f t="shared" si="23"/>
        <v>145.89152235788606</v>
      </c>
      <c r="J454" s="24">
        <f xml:space="preserve"> $N$28*B454 + $N$29*C454 + $N$30*D454 + $N$31*E454</f>
        <v>168.09017876672246</v>
      </c>
      <c r="L454" s="2"/>
    </row>
    <row r="455" spans="1:13" x14ac:dyDescent="0.25">
      <c r="A455" s="11">
        <v>45482</v>
      </c>
      <c r="B455" s="15">
        <v>32.700000000000003</v>
      </c>
      <c r="C455" s="15">
        <v>12.82</v>
      </c>
      <c r="D455" s="15">
        <v>18.190000000000001</v>
      </c>
      <c r="E455" s="15">
        <v>1.9</v>
      </c>
      <c r="F455" s="15">
        <v>548.98</v>
      </c>
      <c r="G455" s="18">
        <f t="shared" si="22"/>
        <v>9.6635974108849609E-4</v>
      </c>
      <c r="H455" s="18">
        <f t="shared" si="21"/>
        <v>-6.403042453760921E-2</v>
      </c>
      <c r="I455" s="17">
        <f t="shared" si="23"/>
        <v>146.03250605165883</v>
      </c>
      <c r="J455" s="24">
        <f xml:space="preserve"> $N$28*B455 + $N$29*C455 + $N$30*D455 + $N$31*E455</f>
        <v>157.3272932596866</v>
      </c>
      <c r="L455" s="2"/>
    </row>
    <row r="456" spans="1:13" x14ac:dyDescent="0.25">
      <c r="A456" s="11">
        <v>45483</v>
      </c>
      <c r="B456" s="15">
        <v>33.15</v>
      </c>
      <c r="C456" s="15">
        <v>12.9</v>
      </c>
      <c r="D456" s="15">
        <v>18.39</v>
      </c>
      <c r="E456" s="15">
        <v>2.09</v>
      </c>
      <c r="F456" s="15">
        <v>554.41</v>
      </c>
      <c r="G456" s="18">
        <f t="shared" si="22"/>
        <v>9.8910707129584718E-3</v>
      </c>
      <c r="H456" s="18">
        <f t="shared" si="21"/>
        <v>1.2886974073974766E-2</v>
      </c>
      <c r="I456" s="17">
        <f t="shared" si="23"/>
        <v>147.47692389540632</v>
      </c>
      <c r="J456" s="24">
        <f xml:space="preserve"> $N$28*B456 + $N$29*C456 + $N$30*D456 + $N$31*E456</f>
        <v>159.35476600905281</v>
      </c>
      <c r="L456" s="2"/>
    </row>
    <row r="457" spans="1:13" x14ac:dyDescent="0.25">
      <c r="A457" s="11">
        <v>45484</v>
      </c>
      <c r="B457" s="15">
        <v>33.15</v>
      </c>
      <c r="C457" s="15">
        <v>11.2</v>
      </c>
      <c r="D457" s="15">
        <v>18.61</v>
      </c>
      <c r="E457" s="15">
        <v>2.06</v>
      </c>
      <c r="F457" s="15">
        <v>549.63</v>
      </c>
      <c r="G457" s="18">
        <f t="shared" si="22"/>
        <v>-8.6217781064554799E-3</v>
      </c>
      <c r="H457" s="18">
        <f t="shared" si="21"/>
        <v>-7.6980960324658954E-2</v>
      </c>
      <c r="I457" s="17">
        <f t="shared" si="23"/>
        <v>146.20541058175749</v>
      </c>
      <c r="J457" s="24">
        <f xml:space="preserve"> $N$28*B457 + $N$29*C457 + $N$30*D457 + $N$31*E457</f>
        <v>147.08748308936461</v>
      </c>
      <c r="L457" s="2"/>
    </row>
    <row r="458" spans="1:13" x14ac:dyDescent="0.25">
      <c r="A458" s="11">
        <v>45485</v>
      </c>
      <c r="B458" s="15">
        <v>33.130000000000003</v>
      </c>
      <c r="C458" s="15">
        <v>12.31</v>
      </c>
      <c r="D458" s="15">
        <v>19.59</v>
      </c>
      <c r="E458" s="15">
        <v>2.09</v>
      </c>
      <c r="F458" s="15">
        <v>553.1</v>
      </c>
      <c r="G458" s="18">
        <f t="shared" si="22"/>
        <v>6.3133380637883096E-3</v>
      </c>
      <c r="H458" s="18">
        <f t="shared" si="21"/>
        <v>6.6853714037868439E-2</v>
      </c>
      <c r="I458" s="17">
        <f t="shared" si="23"/>
        <v>147.1284547655151</v>
      </c>
      <c r="J458" s="24">
        <f xml:space="preserve"> $N$28*B458 + $N$29*C458 + $N$30*D458 + $N$31*E458</f>
        <v>156.92082762237081</v>
      </c>
      <c r="L458" s="2"/>
    </row>
    <row r="459" spans="1:13" x14ac:dyDescent="0.25">
      <c r="A459" s="11">
        <v>45488</v>
      </c>
      <c r="B459" s="15">
        <v>33.590000000000003</v>
      </c>
      <c r="C459" s="15">
        <v>11.99</v>
      </c>
      <c r="D459" s="15">
        <v>20.64</v>
      </c>
      <c r="E459" s="15">
        <v>2</v>
      </c>
      <c r="F459" s="15">
        <v>554.62</v>
      </c>
      <c r="G459" s="18">
        <f t="shared" si="22"/>
        <v>2.7481468088952354E-3</v>
      </c>
      <c r="H459" s="18">
        <f t="shared" si="21"/>
        <v>-4.2019923895260103E-3</v>
      </c>
      <c r="I459" s="17">
        <f t="shared" si="23"/>
        <v>147.53278535897664</v>
      </c>
      <c r="J459" s="24">
        <f xml:space="preserve"> $N$28*B459 + $N$29*C459 + $N$30*D459 + $N$31*E459</f>
        <v>156.26144749894348</v>
      </c>
      <c r="L459" s="2"/>
    </row>
    <row r="460" spans="1:13" x14ac:dyDescent="0.25">
      <c r="A460" s="11">
        <v>45489</v>
      </c>
      <c r="B460" s="15">
        <v>33.549999999999997</v>
      </c>
      <c r="C460" s="15">
        <v>12.34</v>
      </c>
      <c r="D460" s="15">
        <v>22.54</v>
      </c>
      <c r="E460" s="15">
        <v>2.02</v>
      </c>
      <c r="F460" s="15">
        <v>557.91</v>
      </c>
      <c r="G460" s="18">
        <f t="shared" si="22"/>
        <v>5.9319894702678511E-3</v>
      </c>
      <c r="H460" s="18">
        <f t="shared" si="21"/>
        <v>3.6231047485611789E-2</v>
      </c>
      <c r="I460" s="17">
        <f t="shared" si="23"/>
        <v>148.40794828824536</v>
      </c>
      <c r="J460" s="24">
        <f xml:space="preserve"> $N$28*B460 + $N$29*C460 + $N$30*D460 + $N$31*E460</f>
        <v>161.92296342344815</v>
      </c>
      <c r="L460" s="2"/>
    </row>
    <row r="461" spans="1:13" x14ac:dyDescent="0.25">
      <c r="A461" s="11">
        <v>45490</v>
      </c>
      <c r="B461" s="15">
        <v>33.17</v>
      </c>
      <c r="C461" s="15">
        <v>11.26</v>
      </c>
      <c r="D461" s="15">
        <v>23.07</v>
      </c>
      <c r="E461" s="15">
        <v>1.67</v>
      </c>
      <c r="F461" s="15">
        <v>550.09</v>
      </c>
      <c r="G461" s="18">
        <f t="shared" si="22"/>
        <v>-1.4016597659120555E-2</v>
      </c>
      <c r="H461" s="18">
        <f t="shared" si="21"/>
        <v>-5.4298996923457077E-2</v>
      </c>
      <c r="I461" s="17">
        <f t="shared" si="23"/>
        <v>146.32777378767346</v>
      </c>
      <c r="J461" s="24">
        <f xml:space="preserve"> $N$28*B461 + $N$29*C461 + $N$30*D461 + $N$31*E461</f>
        <v>153.13070893068129</v>
      </c>
      <c r="L461" s="2"/>
    </row>
    <row r="462" spans="1:13" x14ac:dyDescent="0.25">
      <c r="A462" s="11">
        <v>45491</v>
      </c>
      <c r="B462" s="15">
        <v>32.85</v>
      </c>
      <c r="C462" s="15">
        <v>10.23</v>
      </c>
      <c r="D462" s="15">
        <v>22.71</v>
      </c>
      <c r="E462" s="15">
        <v>1.52</v>
      </c>
      <c r="F462" s="15">
        <v>545.86</v>
      </c>
      <c r="G462" s="18">
        <f t="shared" si="22"/>
        <v>-7.6896507844170792E-3</v>
      </c>
      <c r="H462" s="18">
        <f t="shared" si="21"/>
        <v>-5.8804343940291881E-2</v>
      </c>
      <c r="I462" s="17">
        <f t="shared" si="23"/>
        <v>145.20256430718507</v>
      </c>
      <c r="J462" s="24">
        <f xml:space="preserve"> $N$28*B462 + $N$29*C462 + $N$30*D462 + $N$31*E462</f>
        <v>144.12595805490079</v>
      </c>
      <c r="L462" s="2"/>
    </row>
    <row r="463" spans="1:13" x14ac:dyDescent="0.25">
      <c r="A463" s="11">
        <v>45492</v>
      </c>
      <c r="B463" s="15">
        <v>33.03</v>
      </c>
      <c r="C463" s="15">
        <v>11.3</v>
      </c>
      <c r="D463" s="15">
        <v>22.09</v>
      </c>
      <c r="E463" s="15">
        <v>1.54</v>
      </c>
      <c r="F463" s="15">
        <v>542.24</v>
      </c>
      <c r="G463" s="18">
        <f t="shared" si="22"/>
        <v>-6.6317370754406246E-3</v>
      </c>
      <c r="H463" s="18">
        <f t="shared" si="21"/>
        <v>4.926436852272742E-2</v>
      </c>
      <c r="I463" s="17">
        <f t="shared" si="23"/>
        <v>144.23961907802007</v>
      </c>
      <c r="J463" s="24">
        <f xml:space="preserve"> $N$28*B463 + $N$29*C463 + $N$30*D463 + $N$31*E463</f>
        <v>151.22623236620856</v>
      </c>
      <c r="L463" s="2"/>
    </row>
    <row r="464" spans="1:13" x14ac:dyDescent="0.25">
      <c r="A464" s="11">
        <v>45495</v>
      </c>
      <c r="B464" s="15">
        <v>33.11</v>
      </c>
      <c r="C464" s="15">
        <v>11.58</v>
      </c>
      <c r="D464" s="15">
        <v>22.52</v>
      </c>
      <c r="E464" s="15">
        <v>1.58</v>
      </c>
      <c r="F464" s="15">
        <v>547.83000000000004</v>
      </c>
      <c r="G464" s="18">
        <f t="shared" si="22"/>
        <v>1.030908822661547E-2</v>
      </c>
      <c r="H464" s="18">
        <f t="shared" ref="H464:H527" si="24">(J464/J463)-1</f>
        <v>1.9644080063496272E-2</v>
      </c>
      <c r="I464" s="17">
        <f t="shared" si="23"/>
        <v>145.72659803686878</v>
      </c>
      <c r="J464" s="24">
        <f xml:space="preserve"> $N$28*B464 + $N$29*C464 + $N$30*D464 + $N$31*E464</f>
        <v>154.19693258251127</v>
      </c>
      <c r="L464" s="2"/>
    </row>
    <row r="465" spans="1:12" x14ac:dyDescent="0.25">
      <c r="A465" s="11">
        <v>45496</v>
      </c>
      <c r="B465" s="15">
        <v>35.130000000000003</v>
      </c>
      <c r="C465" s="15">
        <v>10.89</v>
      </c>
      <c r="D465" s="15">
        <v>22.71</v>
      </c>
      <c r="E465" s="15">
        <v>1.56</v>
      </c>
      <c r="F465" s="15">
        <v>546.97</v>
      </c>
      <c r="G465" s="18">
        <f t="shared" si="22"/>
        <v>-1.5698300567694723E-3</v>
      </c>
      <c r="H465" s="18">
        <f t="shared" si="24"/>
        <v>-2.0873881205017542E-2</v>
      </c>
      <c r="I465" s="17">
        <f t="shared" si="23"/>
        <v>145.49783204319974</v>
      </c>
      <c r="J465" s="24">
        <f xml:space="preserve"> $N$28*B465 + $N$29*C465 + $N$30*D465 + $N$31*E465</f>
        <v>150.97824412960583</v>
      </c>
      <c r="L465" s="2"/>
    </row>
    <row r="466" spans="1:12" x14ac:dyDescent="0.25">
      <c r="A466" s="11">
        <v>45497</v>
      </c>
      <c r="B466" s="15">
        <v>34.35</v>
      </c>
      <c r="C466" s="15">
        <v>10.199999999999999</v>
      </c>
      <c r="D466" s="15">
        <v>21.74</v>
      </c>
      <c r="E466" s="15">
        <v>1.31</v>
      </c>
      <c r="F466" s="15">
        <v>534.57000000000005</v>
      </c>
      <c r="G466" s="18">
        <f t="shared" si="22"/>
        <v>-2.2670347551053904E-2</v>
      </c>
      <c r="H466" s="18">
        <f t="shared" si="24"/>
        <v>-5.464442373848466E-2</v>
      </c>
      <c r="I466" s="17">
        <f t="shared" si="23"/>
        <v>142.19934562285553</v>
      </c>
      <c r="J466" s="24">
        <f xml:space="preserve"> $N$28*B466 + $N$29*C466 + $N$30*D466 + $N$31*E466</f>
        <v>142.72812498209527</v>
      </c>
      <c r="L466" s="2"/>
    </row>
    <row r="467" spans="1:12" x14ac:dyDescent="0.25">
      <c r="A467" s="11">
        <v>45498</v>
      </c>
      <c r="B467" s="15">
        <v>34.17</v>
      </c>
      <c r="C467" s="15">
        <v>9.43</v>
      </c>
      <c r="D467" s="15">
        <v>22.7</v>
      </c>
      <c r="E467" s="15">
        <v>1.32</v>
      </c>
      <c r="F467" s="15">
        <v>531.79</v>
      </c>
      <c r="G467" s="18">
        <f t="shared" si="22"/>
        <v>-5.2004414763269224E-3</v>
      </c>
      <c r="H467" s="18">
        <f t="shared" si="24"/>
        <v>-2.9643100772093756E-2</v>
      </c>
      <c r="I467" s="17">
        <f t="shared" si="23"/>
        <v>141.45984624797188</v>
      </c>
      <c r="J467" s="24">
        <f xml:space="preserve"> $N$28*B467 + $N$29*C467 + $N$30*D467 + $N$31*E467</f>
        <v>138.49722079023903</v>
      </c>
      <c r="L467" s="2"/>
    </row>
    <row r="468" spans="1:12" x14ac:dyDescent="0.25">
      <c r="A468" s="11">
        <v>45499</v>
      </c>
      <c r="B468" s="15">
        <v>34.06</v>
      </c>
      <c r="C468" s="15">
        <v>9.5399999999999991</v>
      </c>
      <c r="D468" s="15">
        <v>23.42</v>
      </c>
      <c r="E468" s="15">
        <v>1.32</v>
      </c>
      <c r="F468" s="15">
        <v>537.74</v>
      </c>
      <c r="G468" s="18">
        <f t="shared" si="22"/>
        <v>1.1188627089640635E-2</v>
      </c>
      <c r="H468" s="18">
        <f t="shared" si="24"/>
        <v>1.3518723466019011E-2</v>
      </c>
      <c r="I468" s="17">
        <f t="shared" si="23"/>
        <v>143.04258771579833</v>
      </c>
      <c r="J468" s="24">
        <f xml:space="preserve"> $N$28*B468 + $N$29*C468 + $N$30*D468 + $N$31*E468</f>
        <v>140.36952641891443</v>
      </c>
      <c r="L468" s="2"/>
    </row>
    <row r="469" spans="1:12" x14ac:dyDescent="0.25">
      <c r="A469" s="11">
        <v>45502</v>
      </c>
      <c r="B469" s="15">
        <v>33.450000000000003</v>
      </c>
      <c r="C469" s="15">
        <v>9.7200000000000006</v>
      </c>
      <c r="D469" s="15">
        <v>22.94</v>
      </c>
      <c r="E469" s="15">
        <v>1.27</v>
      </c>
      <c r="F469" s="15">
        <v>538.05999999999995</v>
      </c>
      <c r="G469" s="18">
        <f t="shared" si="22"/>
        <v>5.9508312567402299E-4</v>
      </c>
      <c r="H469" s="18">
        <f t="shared" si="24"/>
        <v>-9.6828487611555492E-4</v>
      </c>
      <c r="I469" s="17">
        <f t="shared" si="23"/>
        <v>143.12770994600075</v>
      </c>
      <c r="J469" s="24">
        <f xml:space="preserve"> $N$28*B469 + $N$29*C469 + $N$30*D469 + $N$31*E469</f>
        <v>140.23360872941549</v>
      </c>
      <c r="L469" s="2"/>
    </row>
    <row r="470" spans="1:12" x14ac:dyDescent="0.25">
      <c r="A470" s="11">
        <v>45503</v>
      </c>
      <c r="B470" s="15">
        <v>33.53</v>
      </c>
      <c r="C470" s="15">
        <v>9.3800000000000008</v>
      </c>
      <c r="D470" s="15">
        <v>22.63</v>
      </c>
      <c r="E470" s="15">
        <v>1.29</v>
      </c>
      <c r="F470" s="15">
        <v>535.33000000000004</v>
      </c>
      <c r="G470" s="18">
        <f t="shared" si="22"/>
        <v>-5.0737835929076658E-3</v>
      </c>
      <c r="H470" s="18">
        <f t="shared" si="24"/>
        <v>-2.0337275965510826E-2</v>
      </c>
      <c r="I470" s="17">
        <f t="shared" si="23"/>
        <v>142.40151091958629</v>
      </c>
      <c r="J470" s="24">
        <f xml:space="preserve"> $N$28*B470 + $N$29*C470 + $N$30*D470 + $N$31*E470</f>
        <v>137.38163912904591</v>
      </c>
      <c r="L470" s="2"/>
    </row>
    <row r="471" spans="1:12" x14ac:dyDescent="0.25">
      <c r="A471" s="11">
        <v>45504</v>
      </c>
      <c r="B471" s="15">
        <v>33.729999999999997</v>
      </c>
      <c r="C471" s="15">
        <v>10.07</v>
      </c>
      <c r="D471" s="15">
        <v>18.03</v>
      </c>
      <c r="E471" s="15">
        <v>1.3</v>
      </c>
      <c r="F471" s="15">
        <v>544.03</v>
      </c>
      <c r="G471" s="18">
        <f t="shared" si="22"/>
        <v>1.6251657855901769E-2</v>
      </c>
      <c r="H471" s="18">
        <f t="shared" si="24"/>
        <v>-1.5190857912152023E-2</v>
      </c>
      <c r="I471" s="17">
        <f t="shared" si="23"/>
        <v>144.71577155321486</v>
      </c>
      <c r="J471" s="24">
        <f xml:space="preserve"> $N$28*B471 + $N$29*C471 + $N$30*D471 + $N$31*E471</f>
        <v>135.29469416929803</v>
      </c>
      <c r="L471" s="2"/>
    </row>
    <row r="472" spans="1:12" x14ac:dyDescent="0.25">
      <c r="A472" s="11">
        <v>45505</v>
      </c>
      <c r="B472" s="15">
        <v>33.14</v>
      </c>
      <c r="C472" s="15">
        <v>9.2899999999999991</v>
      </c>
      <c r="D472" s="15">
        <v>17.3</v>
      </c>
      <c r="E472" s="15">
        <v>1.26</v>
      </c>
      <c r="F472" s="15">
        <v>536.33000000000004</v>
      </c>
      <c r="G472" s="18">
        <f t="shared" si="22"/>
        <v>-1.4153631233571606E-2</v>
      </c>
      <c r="H472" s="18">
        <f t="shared" si="24"/>
        <v>-5.5722087745011084E-2</v>
      </c>
      <c r="I472" s="17">
        <f t="shared" si="23"/>
        <v>142.66751788896886</v>
      </c>
      <c r="J472" s="24">
        <f xml:space="preserve"> $N$28*B472 + $N$29*C472 + $N$30*D472 + $N$31*E472</f>
        <v>127.75579134936196</v>
      </c>
      <c r="L472" s="2"/>
    </row>
    <row r="473" spans="1:12" x14ac:dyDescent="0.25">
      <c r="A473" s="11">
        <v>45506</v>
      </c>
      <c r="B473" s="15">
        <v>31.21</v>
      </c>
      <c r="C473" s="15">
        <v>8.6199999999999992</v>
      </c>
      <c r="D473" s="15">
        <v>16.64</v>
      </c>
      <c r="E473" s="15">
        <v>1.22</v>
      </c>
      <c r="F473" s="15">
        <v>526.34</v>
      </c>
      <c r="G473" s="18">
        <f t="shared" si="22"/>
        <v>-1.8626591837115236E-2</v>
      </c>
      <c r="H473" s="18">
        <f t="shared" si="24"/>
        <v>-6.0267882622401125E-2</v>
      </c>
      <c r="I473" s="17">
        <f t="shared" si="23"/>
        <v>140.0101082648367</v>
      </c>
      <c r="J473" s="24">
        <f xml:space="preserve"> $N$28*B473 + $N$29*C473 + $N$30*D473 + $N$31*E473</f>
        <v>120.05622031198664</v>
      </c>
      <c r="L473" s="2"/>
    </row>
    <row r="474" spans="1:12" x14ac:dyDescent="0.25">
      <c r="A474" s="11">
        <v>45510</v>
      </c>
      <c r="B474" s="15">
        <v>30.85</v>
      </c>
      <c r="C474" s="15">
        <v>7.92</v>
      </c>
      <c r="D474" s="15">
        <v>15.53</v>
      </c>
      <c r="E474" s="15">
        <v>1.2</v>
      </c>
      <c r="F474" s="15">
        <v>515.73</v>
      </c>
      <c r="G474" s="18">
        <f t="shared" si="22"/>
        <v>-2.0158072728654552E-2</v>
      </c>
      <c r="H474" s="18">
        <f t="shared" si="24"/>
        <v>-6.0751515729750571E-2</v>
      </c>
      <c r="I474" s="17">
        <f t="shared" si="23"/>
        <v>137.18777431968732</v>
      </c>
      <c r="J474" s="24">
        <f xml:space="preserve"> $N$28*B474 + $N$29*C474 + $N$30*D474 + $N$31*E474</f>
        <v>112.76262295524857</v>
      </c>
      <c r="L474" s="2"/>
    </row>
    <row r="475" spans="1:12" x14ac:dyDescent="0.25">
      <c r="A475" s="11">
        <v>45511</v>
      </c>
      <c r="B475" s="15">
        <v>30.99</v>
      </c>
      <c r="C475" s="15">
        <v>6.76</v>
      </c>
      <c r="D475" s="15">
        <v>15.34</v>
      </c>
      <c r="E475" s="15">
        <v>1.1299999999999999</v>
      </c>
      <c r="F475" s="15">
        <v>512.28</v>
      </c>
      <c r="G475" s="18">
        <f t="shared" si="22"/>
        <v>-6.6895468559130533E-3</v>
      </c>
      <c r="H475" s="18">
        <f t="shared" si="24"/>
        <v>-7.9804826005639873E-2</v>
      </c>
      <c r="I475" s="17">
        <f t="shared" si="23"/>
        <v>136.27005027531735</v>
      </c>
      <c r="J475" s="24">
        <f xml:space="preserve"> $N$28*B475 + $N$29*C475 + $N$30*D475 + $N$31*E475</f>
        <v>103.76362145036539</v>
      </c>
      <c r="L475" s="2"/>
    </row>
    <row r="476" spans="1:12" x14ac:dyDescent="0.25">
      <c r="A476" s="11">
        <v>45512</v>
      </c>
      <c r="B476" s="15">
        <v>31.59</v>
      </c>
      <c r="C476" s="15">
        <v>7.6</v>
      </c>
      <c r="D476" s="15">
        <v>15.53</v>
      </c>
      <c r="E476" s="15">
        <v>1.21</v>
      </c>
      <c r="F476" s="15">
        <v>524.12</v>
      </c>
      <c r="G476" s="18">
        <f t="shared" si="22"/>
        <v>2.311236042789111E-2</v>
      </c>
      <c r="H476" s="18">
        <f t="shared" si="24"/>
        <v>7.0189377322359858E-2</v>
      </c>
      <c r="I476" s="17">
        <f t="shared" si="23"/>
        <v>139.41957279280732</v>
      </c>
      <c r="J476" s="24">
        <f xml:space="preserve"> $N$28*B476 + $N$29*C476 + $N$30*D476 + $N$31*E476</f>
        <v>111.04672542867959</v>
      </c>
      <c r="L476" s="2"/>
    </row>
    <row r="477" spans="1:12" x14ac:dyDescent="0.25">
      <c r="A477" s="11">
        <v>45513</v>
      </c>
      <c r="B477" s="15">
        <v>31.86</v>
      </c>
      <c r="C477" s="15">
        <v>7.51</v>
      </c>
      <c r="D477" s="15">
        <v>15.28</v>
      </c>
      <c r="E477" s="15">
        <v>1.22</v>
      </c>
      <c r="F477" s="15">
        <v>526.42999999999995</v>
      </c>
      <c r="G477" s="18">
        <f t="shared" si="22"/>
        <v>4.4073876211554452E-3</v>
      </c>
      <c r="H477" s="18">
        <f t="shared" si="24"/>
        <v>-7.2415524032691803E-3</v>
      </c>
      <c r="I477" s="17">
        <f t="shared" si="23"/>
        <v>140.0340488920811</v>
      </c>
      <c r="J477" s="24">
        <f xml:space="preserve"> $N$28*B477 + $N$29*C477 + $N$30*D477 + $N$31*E477</f>
        <v>110.24257474727636</v>
      </c>
      <c r="L477" s="2"/>
    </row>
    <row r="478" spans="1:12" x14ac:dyDescent="0.25">
      <c r="A478" s="11">
        <v>45516</v>
      </c>
      <c r="B478" s="15">
        <v>32.409999999999997</v>
      </c>
      <c r="C478" s="15">
        <v>7.58</v>
      </c>
      <c r="D478" s="15">
        <v>15.02</v>
      </c>
      <c r="E478" s="15">
        <v>1.31</v>
      </c>
      <c r="F478" s="15">
        <v>526.71</v>
      </c>
      <c r="G478" s="18">
        <f t="shared" si="22"/>
        <v>5.3188458104602709E-4</v>
      </c>
      <c r="H478" s="18">
        <f t="shared" si="24"/>
        <v>8.1693242266027699E-3</v>
      </c>
      <c r="I478" s="17">
        <f t="shared" si="23"/>
        <v>140.10853084350825</v>
      </c>
      <c r="J478" s="24">
        <f xml:space="preserve"> $N$28*B478 + $N$29*C478 + $N$30*D478 + $N$31*E478</f>
        <v>111.14318208396234</v>
      </c>
      <c r="L478" s="2"/>
    </row>
    <row r="479" spans="1:12" x14ac:dyDescent="0.25">
      <c r="A479" s="11">
        <v>45517</v>
      </c>
      <c r="B479" s="15">
        <v>32.049999999999997</v>
      </c>
      <c r="C479" s="15">
        <v>7.35</v>
      </c>
      <c r="D479" s="15">
        <v>15.62</v>
      </c>
      <c r="E479" s="15">
        <v>1.29</v>
      </c>
      <c r="F479" s="15">
        <v>535.37</v>
      </c>
      <c r="G479" s="18">
        <f t="shared" si="22"/>
        <v>1.6441685177801757E-2</v>
      </c>
      <c r="H479" s="18">
        <f t="shared" si="24"/>
        <v>-9.9069458760125961E-3</v>
      </c>
      <c r="I479" s="17">
        <f t="shared" si="23"/>
        <v>142.41215119836153</v>
      </c>
      <c r="J479" s="24">
        <f xml:space="preserve"> $N$28*B479 + $N$29*C479 + $N$30*D479 + $N$31*E479</f>
        <v>110.04209259456871</v>
      </c>
      <c r="L479" s="2"/>
    </row>
    <row r="480" spans="1:12" x14ac:dyDescent="0.25">
      <c r="A480" s="11">
        <v>45518</v>
      </c>
      <c r="B480" s="15">
        <v>32.43</v>
      </c>
      <c r="C480" s="15">
        <v>7.25</v>
      </c>
      <c r="D480" s="15">
        <v>15.83</v>
      </c>
      <c r="E480" s="15">
        <v>1.2</v>
      </c>
      <c r="F480" s="15">
        <v>537.05999999999995</v>
      </c>
      <c r="G480" s="18">
        <f t="shared" si="22"/>
        <v>3.1566953695574274E-3</v>
      </c>
      <c r="H480" s="18">
        <f t="shared" si="24"/>
        <v>-4.0948742828671447E-3</v>
      </c>
      <c r="I480" s="17">
        <f t="shared" si="23"/>
        <v>142.86170297661812</v>
      </c>
      <c r="J480" s="24">
        <f xml:space="preserve"> $N$28*B480 + $N$29*C480 + $N$30*D480 + $N$31*E480</f>
        <v>109.59148405957033</v>
      </c>
      <c r="L480" s="2"/>
    </row>
    <row r="481" spans="1:12" x14ac:dyDescent="0.25">
      <c r="A481" s="11">
        <v>45519</v>
      </c>
      <c r="B481" s="15">
        <v>32.14</v>
      </c>
      <c r="C481" s="15">
        <v>7.47</v>
      </c>
      <c r="D481" s="15">
        <v>16.47</v>
      </c>
      <c r="E481" s="15">
        <v>1.3</v>
      </c>
      <c r="F481" s="15">
        <v>546.27</v>
      </c>
      <c r="G481" s="18">
        <f t="shared" si="22"/>
        <v>1.7148921908166859E-2</v>
      </c>
      <c r="H481" s="18">
        <f t="shared" si="24"/>
        <v>2.5601436571951464E-2</v>
      </c>
      <c r="I481" s="17">
        <f t="shared" si="23"/>
        <v>145.31162716463186</v>
      </c>
      <c r="J481" s="24">
        <f xml:space="preserve"> $N$28*B481 + $N$29*C481 + $N$30*D481 + $N$31*E481</f>
        <v>112.39718348754745</v>
      </c>
      <c r="L481" s="2"/>
    </row>
    <row r="482" spans="1:12" x14ac:dyDescent="0.25">
      <c r="A482" s="11">
        <v>45520</v>
      </c>
      <c r="B482" s="15">
        <v>31.74</v>
      </c>
      <c r="C482" s="15">
        <v>7.97</v>
      </c>
      <c r="D482" s="15">
        <v>16.920000000000002</v>
      </c>
      <c r="E482" s="15">
        <v>1.25</v>
      </c>
      <c r="F482" s="15">
        <v>547.49</v>
      </c>
      <c r="G482" s="18">
        <f t="shared" si="22"/>
        <v>2.2333278415436197E-3</v>
      </c>
      <c r="H482" s="18">
        <f t="shared" si="24"/>
        <v>3.447466461531512E-2</v>
      </c>
      <c r="I482" s="17">
        <f t="shared" si="23"/>
        <v>145.63615566727864</v>
      </c>
      <c r="J482" s="24">
        <f xml:space="preserve"> $N$28*B482 + $N$29*C482 + $N$30*D482 + $N$31*E482</f>
        <v>116.27203869198669</v>
      </c>
      <c r="L482" s="2"/>
    </row>
    <row r="483" spans="1:12" x14ac:dyDescent="0.25">
      <c r="A483" s="11">
        <v>45523</v>
      </c>
      <c r="B483" s="15">
        <v>31.95</v>
      </c>
      <c r="C483" s="15">
        <v>8.1199999999999992</v>
      </c>
      <c r="D483" s="15">
        <v>17.7</v>
      </c>
      <c r="E483" s="15">
        <v>1.35</v>
      </c>
      <c r="F483" s="15">
        <v>552.73</v>
      </c>
      <c r="G483" s="18">
        <f t="shared" si="22"/>
        <v>9.5709510675994203E-3</v>
      </c>
      <c r="H483" s="18">
        <f t="shared" si="24"/>
        <v>2.5101443486943431E-2</v>
      </c>
      <c r="I483" s="17">
        <f t="shared" si="23"/>
        <v>147.03003218684347</v>
      </c>
      <c r="J483" s="24">
        <f xml:space="preserve"> $N$28*B483 + $N$29*C483 + $N$30*D483 + $N$31*E483</f>
        <v>119.19063470032529</v>
      </c>
      <c r="L483" s="2"/>
    </row>
    <row r="484" spans="1:12" x14ac:dyDescent="0.25">
      <c r="A484" s="11">
        <v>45524</v>
      </c>
      <c r="B484" s="15">
        <v>31.52</v>
      </c>
      <c r="C484" s="15">
        <v>8.1300000000000008</v>
      </c>
      <c r="D484" s="15">
        <v>17.5</v>
      </c>
      <c r="E484" s="15">
        <v>1.36</v>
      </c>
      <c r="F484" s="15">
        <v>551.83000000000004</v>
      </c>
      <c r="G484" s="18">
        <f t="shared" si="22"/>
        <v>-1.6282814394007472E-3</v>
      </c>
      <c r="H484" s="18">
        <f t="shared" si="24"/>
        <v>-4.6464223188859011E-3</v>
      </c>
      <c r="I484" s="17">
        <f t="shared" si="23"/>
        <v>146.79062591439913</v>
      </c>
      <c r="J484" s="24">
        <f xml:space="preserve"> $N$28*B484 + $N$29*C484 + $N$30*D484 + $N$31*E484</f>
        <v>118.63682467505153</v>
      </c>
      <c r="L484" s="2"/>
    </row>
    <row r="485" spans="1:12" x14ac:dyDescent="0.25">
      <c r="A485" s="11">
        <v>45525</v>
      </c>
      <c r="B485" s="15">
        <v>31.82</v>
      </c>
      <c r="C485" s="15">
        <v>8.68</v>
      </c>
      <c r="D485" s="15">
        <v>17.3</v>
      </c>
      <c r="E485" s="15">
        <v>1.4</v>
      </c>
      <c r="F485" s="15">
        <v>553.72</v>
      </c>
      <c r="G485" s="18">
        <f t="shared" si="22"/>
        <v>3.4249678342967993E-3</v>
      </c>
      <c r="H485" s="18">
        <f t="shared" si="24"/>
        <v>3.4772731342212815E-2</v>
      </c>
      <c r="I485" s="17">
        <f t="shared" si="23"/>
        <v>147.29337908653224</v>
      </c>
      <c r="J485" s="24">
        <f xml:space="preserve"> $N$28*B485 + $N$29*C485 + $N$30*D485 + $N$31*E485</f>
        <v>122.76215110677029</v>
      </c>
      <c r="L485" s="2"/>
    </row>
    <row r="486" spans="1:12" x14ac:dyDescent="0.25">
      <c r="A486" s="11">
        <v>45526</v>
      </c>
      <c r="B486" s="15">
        <v>31.26</v>
      </c>
      <c r="C486" s="15">
        <v>8.1</v>
      </c>
      <c r="D486" s="15">
        <v>17.34</v>
      </c>
      <c r="E486" s="15">
        <v>1.33</v>
      </c>
      <c r="F486" s="15">
        <v>549.38</v>
      </c>
      <c r="G486" s="18">
        <f t="shared" si="22"/>
        <v>-7.8378964097378656E-3</v>
      </c>
      <c r="H486" s="18">
        <f t="shared" si="24"/>
        <v>-4.0168595906547977E-2</v>
      </c>
      <c r="I486" s="17">
        <f t="shared" si="23"/>
        <v>146.13890883941176</v>
      </c>
      <c r="J486" s="24">
        <f xml:space="preserve"> $N$28*B486 + $N$29*C486 + $N$30*D486 + $N$31*E486</f>
        <v>117.83096786634385</v>
      </c>
      <c r="L486" s="2"/>
    </row>
    <row r="487" spans="1:12" x14ac:dyDescent="0.25">
      <c r="A487" s="11">
        <v>45527</v>
      </c>
      <c r="B487" s="15">
        <v>31.74</v>
      </c>
      <c r="C487" s="15">
        <v>8.6199999999999992</v>
      </c>
      <c r="D487" s="15">
        <v>18.670000000000002</v>
      </c>
      <c r="E487" s="15">
        <v>1.44</v>
      </c>
      <c r="F487" s="15">
        <v>555.21</v>
      </c>
      <c r="G487" s="18">
        <f t="shared" si="22"/>
        <v>1.0611962575994838E-2</v>
      </c>
      <c r="H487" s="18">
        <f t="shared" si="24"/>
        <v>5.7515363143892939E-2</v>
      </c>
      <c r="I487" s="17">
        <f t="shared" si="23"/>
        <v>147.68972947091231</v>
      </c>
      <c r="J487" s="24">
        <f xml:space="preserve"> $N$28*B487 + $N$29*C487 + $N$30*D487 + $N$31*E487</f>
        <v>124.60805877277301</v>
      </c>
      <c r="L487" s="2"/>
    </row>
    <row r="488" spans="1:12" x14ac:dyDescent="0.25">
      <c r="A488" s="11">
        <v>45530</v>
      </c>
      <c r="B488" s="15">
        <v>32.130000000000003</v>
      </c>
      <c r="C488" s="15">
        <v>8.1300000000000008</v>
      </c>
      <c r="D488" s="15">
        <v>18.579999999999998</v>
      </c>
      <c r="E488" s="15">
        <v>1.37</v>
      </c>
      <c r="F488" s="15">
        <v>553.89</v>
      </c>
      <c r="G488" s="18">
        <f t="shared" si="22"/>
        <v>-2.3774787918086071E-3</v>
      </c>
      <c r="H488" s="18">
        <f t="shared" si="24"/>
        <v>-2.9779123019004761E-2</v>
      </c>
      <c r="I488" s="17">
        <f t="shared" si="23"/>
        <v>147.33860027132727</v>
      </c>
      <c r="J488" s="24">
        <f xml:space="preserve"> $N$28*B488 + $N$29*C488 + $N$30*D488 + $N$31*E488</f>
        <v>120.89734006141923</v>
      </c>
      <c r="L488" s="2"/>
    </row>
    <row r="489" spans="1:12" x14ac:dyDescent="0.25">
      <c r="A489" s="11">
        <v>45531</v>
      </c>
      <c r="B489" s="15">
        <v>32.01</v>
      </c>
      <c r="C489" s="15">
        <v>7.86</v>
      </c>
      <c r="D489" s="15">
        <v>18.16</v>
      </c>
      <c r="E489" s="15">
        <v>1.38</v>
      </c>
      <c r="F489" s="15">
        <v>554.65</v>
      </c>
      <c r="G489" s="18">
        <f t="shared" si="22"/>
        <v>1.3721135965625297E-3</v>
      </c>
      <c r="H489" s="18">
        <f t="shared" si="24"/>
        <v>-2.2453035387033693E-2</v>
      </c>
      <c r="I489" s="17">
        <f t="shared" si="23"/>
        <v>147.54076556805805</v>
      </c>
      <c r="J489" s="24">
        <f xml:space="preserve"> $N$28*B489 + $N$29*C489 + $N$30*D489 + $N$31*E489</f>
        <v>118.18282780682193</v>
      </c>
      <c r="L489" s="2"/>
    </row>
    <row r="490" spans="1:12" x14ac:dyDescent="0.25">
      <c r="A490" s="11">
        <v>45532</v>
      </c>
      <c r="B490" s="15">
        <v>31.87</v>
      </c>
      <c r="C490" s="15">
        <v>7.42</v>
      </c>
      <c r="D490" s="15">
        <v>17.670000000000002</v>
      </c>
      <c r="E490" s="15">
        <v>1.3</v>
      </c>
      <c r="F490" s="15">
        <v>551.42999999999995</v>
      </c>
      <c r="G490" s="18">
        <f t="shared" si="22"/>
        <v>-5.8054629045344308E-3</v>
      </c>
      <c r="H490" s="18">
        <f t="shared" si="24"/>
        <v>-3.7660040623176738E-2</v>
      </c>
      <c r="I490" s="17">
        <f t="shared" si="23"/>
        <v>146.68422312664609</v>
      </c>
      <c r="J490" s="24">
        <f xml:space="preserve"> $N$28*B490 + $N$29*C490 + $N$30*D490 + $N$31*E490</f>
        <v>113.73205771065511</v>
      </c>
      <c r="L490" s="2"/>
    </row>
    <row r="491" spans="1:12" x14ac:dyDescent="0.25">
      <c r="A491" s="11">
        <v>45533</v>
      </c>
      <c r="B491" s="15">
        <v>32.15</v>
      </c>
      <c r="C491" s="15">
        <v>8.52</v>
      </c>
      <c r="D491" s="15">
        <v>18.57</v>
      </c>
      <c r="E491" s="15">
        <v>1.34</v>
      </c>
      <c r="F491" s="15">
        <v>551.48</v>
      </c>
      <c r="G491" s="18">
        <f t="shared" si="22"/>
        <v>9.067334022461182E-5</v>
      </c>
      <c r="H491" s="18">
        <f t="shared" si="24"/>
        <v>8.7167194597366437E-2</v>
      </c>
      <c r="I491" s="17">
        <f t="shared" si="23"/>
        <v>146.69752347511525</v>
      </c>
      <c r="J491" s="24">
        <f xml:space="preserve"> $N$28*B491 + $N$29*C491 + $N$30*D491 + $N$31*E491</f>
        <v>123.64576211707869</v>
      </c>
      <c r="L491" s="2"/>
    </row>
    <row r="492" spans="1:12" x14ac:dyDescent="0.25">
      <c r="A492" s="11">
        <v>45534</v>
      </c>
      <c r="B492" s="15">
        <v>32.42</v>
      </c>
      <c r="C492" s="15">
        <v>7.91</v>
      </c>
      <c r="D492" s="15">
        <v>18.53</v>
      </c>
      <c r="E492" s="15">
        <v>1.34</v>
      </c>
      <c r="F492" s="15">
        <v>556.75</v>
      </c>
      <c r="G492" s="18">
        <f t="shared" si="22"/>
        <v>9.5561035758322532E-3</v>
      </c>
      <c r="H492" s="18">
        <f t="shared" si="24"/>
        <v>-3.5030647228465384E-2</v>
      </c>
      <c r="I492" s="17">
        <f t="shared" si="23"/>
        <v>148.09938020376154</v>
      </c>
      <c r="J492" s="24">
        <f xml:space="preserve"> $N$28*B492 + $N$29*C492 + $N$30*D492 + $N$31*E492</f>
        <v>119.31437104306056</v>
      </c>
      <c r="L492" s="2"/>
    </row>
    <row r="493" spans="1:12" x14ac:dyDescent="0.25">
      <c r="A493" s="11">
        <v>45538</v>
      </c>
      <c r="B493" s="15">
        <v>31.2</v>
      </c>
      <c r="C493" s="15">
        <v>6.9</v>
      </c>
      <c r="D493" s="15">
        <v>18.329999999999998</v>
      </c>
      <c r="E493" s="15">
        <v>1.21</v>
      </c>
      <c r="F493" s="15">
        <v>545.29</v>
      </c>
      <c r="G493" s="18">
        <f t="shared" si="22"/>
        <v>-2.0583744948361127E-2</v>
      </c>
      <c r="H493" s="18">
        <f t="shared" si="24"/>
        <v>-7.7513296166552115E-2</v>
      </c>
      <c r="I493" s="17">
        <f t="shared" si="23"/>
        <v>145.05094033463695</v>
      </c>
      <c r="J493" s="24">
        <f xml:space="preserve"> $N$28*B493 + $N$29*C493 + $N$30*D493 + $N$31*E493</f>
        <v>110.06592086347392</v>
      </c>
      <c r="L493" s="2"/>
    </row>
    <row r="494" spans="1:12" x14ac:dyDescent="0.25">
      <c r="A494" s="11">
        <v>45539</v>
      </c>
      <c r="B494" s="15">
        <v>31.15</v>
      </c>
      <c r="C494" s="15">
        <v>6.72</v>
      </c>
      <c r="D494" s="15">
        <v>18.77</v>
      </c>
      <c r="E494" s="15">
        <v>1.2</v>
      </c>
      <c r="F494" s="15">
        <v>544.16999999999996</v>
      </c>
      <c r="G494" s="18">
        <f t="shared" si="22"/>
        <v>-2.0539529424710157E-3</v>
      </c>
      <c r="H494" s="18">
        <f t="shared" si="24"/>
        <v>-6.3553857425788784E-3</v>
      </c>
      <c r="I494" s="17">
        <f t="shared" si="23"/>
        <v>144.75301252892842</v>
      </c>
      <c r="J494" s="24">
        <f xml:space="preserve"> $N$28*B494 + $N$29*C494 + $N$30*D494 + $N$31*E494</f>
        <v>109.36640947927438</v>
      </c>
      <c r="L494" s="2"/>
    </row>
    <row r="495" spans="1:12" x14ac:dyDescent="0.25">
      <c r="A495" s="11">
        <v>45540</v>
      </c>
      <c r="B495" s="15">
        <v>31.2</v>
      </c>
      <c r="C495" s="15">
        <v>6.77</v>
      </c>
      <c r="D495" s="15">
        <v>18.89</v>
      </c>
      <c r="E495" s="15">
        <v>1.2</v>
      </c>
      <c r="F495" s="15">
        <v>542.85</v>
      </c>
      <c r="G495" s="18">
        <f t="shared" si="22"/>
        <v>-2.4257125530623425E-3</v>
      </c>
      <c r="H495" s="18">
        <f t="shared" si="24"/>
        <v>5.4865665109515849E-3</v>
      </c>
      <c r="I495" s="17">
        <f t="shared" si="23"/>
        <v>144.40188332934341</v>
      </c>
      <c r="J495" s="24">
        <f xml:space="preserve"> $N$28*B495 + $N$29*C495 + $N$30*D495 + $N$31*E495</f>
        <v>109.96645555894639</v>
      </c>
      <c r="L495" s="2"/>
    </row>
    <row r="496" spans="1:12" x14ac:dyDescent="0.25">
      <c r="A496" s="11">
        <v>45541</v>
      </c>
      <c r="B496" s="15">
        <v>30.34</v>
      </c>
      <c r="C496" s="15">
        <v>6.44</v>
      </c>
      <c r="D496" s="15">
        <v>18.399999999999999</v>
      </c>
      <c r="E496" s="15">
        <v>1.17</v>
      </c>
      <c r="F496" s="15">
        <v>533.71</v>
      </c>
      <c r="G496" s="18">
        <f t="shared" si="22"/>
        <v>-1.6837063645574246E-2</v>
      </c>
      <c r="H496" s="18">
        <f t="shared" si="24"/>
        <v>-3.6594080946878438E-2</v>
      </c>
      <c r="I496" s="17">
        <f t="shared" si="23"/>
        <v>141.97057962918646</v>
      </c>
      <c r="J496" s="24">
        <f xml:space="preserve"> $N$28*B496 + $N$29*C496 + $N$30*D496 + $N$31*E496</f>
        <v>105.942334182781</v>
      </c>
      <c r="L496" s="2"/>
    </row>
    <row r="497" spans="1:13" x14ac:dyDescent="0.25">
      <c r="A497" s="11">
        <v>45544</v>
      </c>
      <c r="B497" s="15">
        <v>30.29</v>
      </c>
      <c r="C497" s="15">
        <v>7.13</v>
      </c>
      <c r="D497" s="15">
        <v>18.14</v>
      </c>
      <c r="E497" s="15">
        <v>1.23</v>
      </c>
      <c r="F497" s="15">
        <v>539.69000000000005</v>
      </c>
      <c r="G497" s="18">
        <f t="shared" si="22"/>
        <v>1.1204586760600321E-2</v>
      </c>
      <c r="H497" s="18">
        <f t="shared" si="24"/>
        <v>4.5834424992788669E-2</v>
      </c>
      <c r="I497" s="17">
        <f t="shared" si="23"/>
        <v>143.56130130609441</v>
      </c>
      <c r="J497" s="24">
        <f xml:space="preserve"> $N$28*B497 + $N$29*C497 + $N$30*D497 + $N$31*E497</f>
        <v>110.79814015244261</v>
      </c>
      <c r="L497" s="2"/>
    </row>
    <row r="498" spans="1:13" x14ac:dyDescent="0.25">
      <c r="A498" s="11">
        <v>45545</v>
      </c>
      <c r="B498" s="15">
        <v>30.21</v>
      </c>
      <c r="C498" s="15">
        <v>7.53</v>
      </c>
      <c r="D498" s="15">
        <v>17.95</v>
      </c>
      <c r="E498" s="15">
        <v>1.25</v>
      </c>
      <c r="F498" s="15">
        <v>542.04</v>
      </c>
      <c r="G498" s="18">
        <f t="shared" si="22"/>
        <v>4.3543515721986559E-3</v>
      </c>
      <c r="H498" s="18">
        <f t="shared" si="24"/>
        <v>2.3936452019812648E-2</v>
      </c>
      <c r="I498" s="17">
        <f t="shared" si="23"/>
        <v>144.18641768414349</v>
      </c>
      <c r="J498" s="24">
        <f xml:space="preserve"> $N$28*B498 + $N$29*C498 + $N$30*D498 + $N$31*E498</f>
        <v>113.45025451808604</v>
      </c>
      <c r="L498" s="2"/>
    </row>
    <row r="499" spans="1:13" x14ac:dyDescent="0.25">
      <c r="A499" s="11">
        <v>45546</v>
      </c>
      <c r="B499" s="15">
        <v>30.36</v>
      </c>
      <c r="C499" s="15">
        <v>7.53</v>
      </c>
      <c r="D499" s="15">
        <v>17.350000000000001</v>
      </c>
      <c r="E499" s="15">
        <v>1.36</v>
      </c>
      <c r="F499" s="15">
        <v>547.6</v>
      </c>
      <c r="G499" s="18">
        <f t="shared" si="22"/>
        <v>1.025754556859293E-2</v>
      </c>
      <c r="H499" s="18">
        <f t="shared" si="24"/>
        <v>-3.5388930826767417E-3</v>
      </c>
      <c r="I499" s="17">
        <f t="shared" si="23"/>
        <v>145.66541643391076</v>
      </c>
      <c r="J499" s="24">
        <f xml:space="preserve"> $N$28*B499 + $N$29*C499 + $N$30*D499 + $N$31*E499</f>
        <v>113.04876619714408</v>
      </c>
      <c r="L499" s="2"/>
    </row>
    <row r="500" spans="1:13" x14ac:dyDescent="0.25">
      <c r="A500" s="11">
        <v>45547</v>
      </c>
      <c r="B500" s="15">
        <v>30.62</v>
      </c>
      <c r="C500" s="15">
        <v>7.39</v>
      </c>
      <c r="D500" s="15">
        <v>18.02</v>
      </c>
      <c r="E500" s="15">
        <v>1.43</v>
      </c>
      <c r="F500" s="15">
        <v>552.21</v>
      </c>
      <c r="G500" s="18">
        <f t="shared" si="22"/>
        <v>8.4185536888239376E-3</v>
      </c>
      <c r="H500" s="18">
        <f t="shared" si="24"/>
        <v>4.6988089931256916E-3</v>
      </c>
      <c r="I500" s="17">
        <f t="shared" si="23"/>
        <v>146.89170856276453</v>
      </c>
      <c r="J500" s="24">
        <f xml:space="preserve"> $N$28*B500 + $N$29*C500 + $N$30*D500 + $N$31*E500</f>
        <v>113.57996075641297</v>
      </c>
      <c r="L500" s="2"/>
    </row>
    <row r="501" spans="1:13" x14ac:dyDescent="0.25">
      <c r="A501" s="11">
        <v>45548</v>
      </c>
      <c r="B501" s="15">
        <v>31.05</v>
      </c>
      <c r="C501" s="15">
        <v>7.56</v>
      </c>
      <c r="D501" s="15">
        <v>18.239999999999998</v>
      </c>
      <c r="E501" s="15">
        <v>1.36</v>
      </c>
      <c r="F501" s="15">
        <v>555.1</v>
      </c>
      <c r="G501" s="18">
        <f t="shared" si="22"/>
        <v>5.233516234765645E-3</v>
      </c>
      <c r="H501" s="18">
        <f t="shared" si="24"/>
        <v>1.4708756293096092E-2</v>
      </c>
      <c r="I501" s="17">
        <f t="shared" si="23"/>
        <v>147.66046870428022</v>
      </c>
      <c r="J501" s="24">
        <f xml:space="preserve"> $N$28*B501 + $N$29*C501 + $N$30*D501 + $N$31*E501</f>
        <v>115.25058071895846</v>
      </c>
      <c r="L501" s="2"/>
    </row>
    <row r="502" spans="1:13" x14ac:dyDescent="0.25">
      <c r="A502" s="11">
        <v>45551</v>
      </c>
      <c r="B502" s="15">
        <v>31.57</v>
      </c>
      <c r="C502" s="15">
        <v>7.73</v>
      </c>
      <c r="D502" s="15">
        <v>18.29</v>
      </c>
      <c r="E502" s="15">
        <v>1.39</v>
      </c>
      <c r="F502" s="15">
        <v>555.91999999999996</v>
      </c>
      <c r="G502" s="18">
        <f t="shared" si="22"/>
        <v>1.4772113132768272E-3</v>
      </c>
      <c r="H502" s="18">
        <f t="shared" si="24"/>
        <v>1.6217488662615187E-2</v>
      </c>
      <c r="I502" s="17">
        <f t="shared" si="23"/>
        <v>147.87859441917394</v>
      </c>
      <c r="J502" s="24">
        <f xml:space="preserve"> $N$28*B502 + $N$29*C502 + $N$30*D502 + $N$31*E502</f>
        <v>117.119655705128</v>
      </c>
      <c r="L502" s="2"/>
      <c r="M502" s="7"/>
    </row>
    <row r="503" spans="1:13" x14ac:dyDescent="0.25">
      <c r="A503" s="11">
        <v>45552</v>
      </c>
      <c r="B503" s="15">
        <v>32.590000000000003</v>
      </c>
      <c r="C503" s="15">
        <v>8.0299999999999994</v>
      </c>
      <c r="D503" s="15">
        <v>18.18</v>
      </c>
      <c r="E503" s="15">
        <v>1.34</v>
      </c>
      <c r="F503" s="15">
        <v>556.14</v>
      </c>
      <c r="G503" s="18">
        <f t="shared" si="22"/>
        <v>3.9574039430134711E-4</v>
      </c>
      <c r="H503" s="18">
        <f t="shared" si="24"/>
        <v>2.2661846632050953E-2</v>
      </c>
      <c r="I503" s="17">
        <f t="shared" si="23"/>
        <v>147.93711595243812</v>
      </c>
      <c r="J503" s="24">
        <f xml:space="preserve"> $N$28*B503 + $N$29*C503 + $N$30*D503 + $N$31*E503</f>
        <v>119.77380338031621</v>
      </c>
      <c r="L503" s="2"/>
    </row>
    <row r="504" spans="1:13" x14ac:dyDescent="0.25">
      <c r="A504" s="11">
        <v>45553</v>
      </c>
      <c r="B504" s="15">
        <v>31.75</v>
      </c>
      <c r="C504" s="15">
        <v>7.72</v>
      </c>
      <c r="D504" s="15">
        <v>18.22</v>
      </c>
      <c r="E504" s="15">
        <v>1.35</v>
      </c>
      <c r="F504" s="15">
        <v>554.49</v>
      </c>
      <c r="G504" s="18">
        <f t="shared" si="22"/>
        <v>-2.9668788434565885E-3</v>
      </c>
      <c r="H504" s="18">
        <f t="shared" si="24"/>
        <v>-2.3824704196922952E-2</v>
      </c>
      <c r="I504" s="17">
        <f t="shared" si="23"/>
        <v>147.49820445295686</v>
      </c>
      <c r="J504" s="24">
        <f xml:space="preserve"> $N$28*B504 + $N$29*C504 + $N$30*D504 + $N$31*E504</f>
        <v>116.92022794423977</v>
      </c>
      <c r="L504" s="2"/>
    </row>
    <row r="505" spans="1:13" x14ac:dyDescent="0.25">
      <c r="A505" s="11">
        <v>45554</v>
      </c>
      <c r="B505" s="15">
        <v>33.479999999999997</v>
      </c>
      <c r="C505" s="15">
        <v>7.79</v>
      </c>
      <c r="D505" s="15">
        <v>18.420000000000002</v>
      </c>
      <c r="E505" s="15">
        <v>1.36</v>
      </c>
      <c r="F505" s="15">
        <v>563.96</v>
      </c>
      <c r="G505" s="18">
        <f t="shared" si="22"/>
        <v>1.7078757056033567E-2</v>
      </c>
      <c r="H505" s="18">
        <f t="shared" si="24"/>
        <v>1.9422252323306077E-2</v>
      </c>
      <c r="I505" s="17">
        <f t="shared" si="23"/>
        <v>150.01729045301008</v>
      </c>
      <c r="J505" s="24">
        <f xml:space="preserve"> $N$28*B505 + $N$29*C505 + $N$30*D505 + $N$31*E505</f>
        <v>119.19108211307125</v>
      </c>
      <c r="L505" s="2"/>
    </row>
    <row r="506" spans="1:13" x14ac:dyDescent="0.25">
      <c r="A506" s="11">
        <v>45555</v>
      </c>
      <c r="B506" s="15">
        <v>33.22</v>
      </c>
      <c r="C506" s="15">
        <v>7.51</v>
      </c>
      <c r="D506" s="15">
        <v>18.34</v>
      </c>
      <c r="E506" s="15">
        <v>1.38</v>
      </c>
      <c r="F506" s="15">
        <v>562.98</v>
      </c>
      <c r="G506" s="18">
        <f t="shared" si="22"/>
        <v>-1.7377118944605918E-3</v>
      </c>
      <c r="H506" s="18">
        <f t="shared" si="24"/>
        <v>-1.9440412872105517E-2</v>
      </c>
      <c r="I506" s="17">
        <f t="shared" si="23"/>
        <v>149.75660362301514</v>
      </c>
      <c r="J506" s="24">
        <f xml:space="preserve"> $N$28*B506 + $N$29*C506 + $N$30*D506 + $N$31*E506</f>
        <v>116.87395826612011</v>
      </c>
      <c r="L506" s="2"/>
    </row>
    <row r="507" spans="1:13" x14ac:dyDescent="0.25">
      <c r="A507" s="11">
        <v>45558</v>
      </c>
      <c r="B507" s="15">
        <v>33.619999999999997</v>
      </c>
      <c r="C507" s="15">
        <v>7.93</v>
      </c>
      <c r="D507" s="15">
        <v>17.46</v>
      </c>
      <c r="E507" s="15">
        <v>1.43</v>
      </c>
      <c r="F507" s="15">
        <v>564.39</v>
      </c>
      <c r="G507" s="18">
        <f t="shared" si="22"/>
        <v>2.5045294681871333E-3</v>
      </c>
      <c r="H507" s="18">
        <f t="shared" si="24"/>
        <v>1.8838186174929605E-2</v>
      </c>
      <c r="I507" s="17">
        <f t="shared" si="23"/>
        <v>150.13167344984461</v>
      </c>
      <c r="J507" s="24">
        <f xml:space="preserve"> $N$28*B507 + $N$29*C507 + $N$30*D507 + $N$31*E507</f>
        <v>119.07565165093824</v>
      </c>
      <c r="L507" s="2"/>
    </row>
    <row r="508" spans="1:13" x14ac:dyDescent="0.25">
      <c r="A508" s="11">
        <v>45559</v>
      </c>
      <c r="B508" s="15">
        <v>34.72</v>
      </c>
      <c r="C508" s="15">
        <v>8.98</v>
      </c>
      <c r="D508" s="15">
        <v>17.23</v>
      </c>
      <c r="E508" s="15">
        <v>1.45</v>
      </c>
      <c r="F508" s="15">
        <v>566</v>
      </c>
      <c r="G508" s="18">
        <f t="shared" si="22"/>
        <v>2.8526373606903022E-3</v>
      </c>
      <c r="H508" s="18">
        <f t="shared" si="24"/>
        <v>6.9870643876076111E-2</v>
      </c>
      <c r="I508" s="17">
        <f t="shared" si="23"/>
        <v>150.55994467055061</v>
      </c>
      <c r="J508" s="24">
        <f xml:space="preserve"> $N$28*B508 + $N$29*C508 + $N$30*D508 + $N$31*E508</f>
        <v>127.39554410175265</v>
      </c>
      <c r="L508" s="2"/>
    </row>
    <row r="509" spans="1:13" x14ac:dyDescent="0.25">
      <c r="A509" s="11">
        <v>45560</v>
      </c>
      <c r="B509" s="15">
        <v>33.979999999999997</v>
      </c>
      <c r="C509" s="15">
        <v>8.73</v>
      </c>
      <c r="D509" s="15">
        <v>17.170000000000002</v>
      </c>
      <c r="E509" s="15">
        <v>1.45</v>
      </c>
      <c r="F509" s="15">
        <v>564.75</v>
      </c>
      <c r="G509" s="18">
        <f t="shared" si="22"/>
        <v>-2.2084805653710404E-3</v>
      </c>
      <c r="H509" s="18">
        <f t="shared" si="24"/>
        <v>-1.9871284441963177E-2</v>
      </c>
      <c r="I509" s="17">
        <f t="shared" si="23"/>
        <v>150.22743595882235</v>
      </c>
      <c r="J509" s="24">
        <f xml:space="preserve"> $N$28*B509 + $N$29*C509 + $N$30*D509 + $N$31*E509</f>
        <v>124.86403100826806</v>
      </c>
      <c r="L509" s="2"/>
    </row>
    <row r="510" spans="1:13" x14ac:dyDescent="0.25">
      <c r="A510" s="11">
        <v>45561</v>
      </c>
      <c r="B510" s="15">
        <v>34.659999999999997</v>
      </c>
      <c r="C510" s="15">
        <v>9.1300000000000008</v>
      </c>
      <c r="D510" s="15">
        <v>17.05</v>
      </c>
      <c r="E510" s="15">
        <v>1.44</v>
      </c>
      <c r="F510" s="15">
        <v>566.99</v>
      </c>
      <c r="G510" s="18">
        <f t="shared" si="22"/>
        <v>3.9663567950420919E-3</v>
      </c>
      <c r="H510" s="18">
        <f t="shared" si="24"/>
        <v>2.6093779381417326E-2</v>
      </c>
      <c r="I510" s="17">
        <f t="shared" si="23"/>
        <v>150.82329157023938</v>
      </c>
      <c r="J510" s="24">
        <f xml:space="preserve"> $N$28*B510 + $N$29*C510 + $N$30*D510 + $N$31*E510</f>
        <v>128.12220548607226</v>
      </c>
      <c r="L510" s="2"/>
    </row>
    <row r="511" spans="1:13" x14ac:dyDescent="0.25">
      <c r="A511" s="11">
        <v>45562</v>
      </c>
      <c r="B511" s="15">
        <v>36.520000000000003</v>
      </c>
      <c r="C511" s="15">
        <v>8.85</v>
      </c>
      <c r="D511" s="15">
        <v>16.95</v>
      </c>
      <c r="E511" s="15">
        <v>1.45</v>
      </c>
      <c r="F511" s="15">
        <v>566.16999999999996</v>
      </c>
      <c r="G511" s="18">
        <f t="shared" si="22"/>
        <v>-1.4462336196406911E-3</v>
      </c>
      <c r="H511" s="18">
        <f t="shared" si="24"/>
        <v>-5.290742962691164E-3</v>
      </c>
      <c r="I511" s="17">
        <f t="shared" si="23"/>
        <v>150.60516585534563</v>
      </c>
      <c r="J511" s="24">
        <f xml:space="preserve"> $N$28*B511 + $N$29*C511 + $N$30*D511 + $N$31*E511</f>
        <v>127.44434382903235</v>
      </c>
      <c r="L511" s="2"/>
    </row>
    <row r="512" spans="1:13" x14ac:dyDescent="0.25">
      <c r="A512" s="11">
        <v>45565</v>
      </c>
      <c r="B512" s="15">
        <v>35.799999999999997</v>
      </c>
      <c r="C512" s="15">
        <v>8.44</v>
      </c>
      <c r="D512" s="15">
        <v>16.489999999999998</v>
      </c>
      <c r="E512" s="15">
        <v>1.42</v>
      </c>
      <c r="F512" s="15">
        <v>568.44000000000005</v>
      </c>
      <c r="G512" s="18">
        <f t="shared" si="22"/>
        <v>4.0093964710248287E-3</v>
      </c>
      <c r="H512" s="18">
        <f t="shared" si="24"/>
        <v>-3.4927806227596725E-2</v>
      </c>
      <c r="I512" s="17">
        <f t="shared" si="23"/>
        <v>151.20900167584418</v>
      </c>
      <c r="J512" s="24">
        <f xml:space="preserve"> $N$28*B512 + $N$29*C512 + $N$30*D512 + $N$31*E512</f>
        <v>122.99299248296869</v>
      </c>
      <c r="L512" s="2"/>
    </row>
    <row r="513" spans="1:12" x14ac:dyDescent="0.25">
      <c r="A513" s="11">
        <v>45566</v>
      </c>
      <c r="B513" s="15">
        <v>37.26</v>
      </c>
      <c r="C513" s="15">
        <v>7.73</v>
      </c>
      <c r="D513" s="15">
        <v>16.149999999999999</v>
      </c>
      <c r="E513" s="15">
        <v>1.36</v>
      </c>
      <c r="F513" s="15">
        <v>563.35</v>
      </c>
      <c r="G513" s="18">
        <f t="shared" si="22"/>
        <v>-8.9543311519245661E-3</v>
      </c>
      <c r="H513" s="18">
        <f t="shared" si="24"/>
        <v>-3.9230444325941027E-2</v>
      </c>
      <c r="I513" s="17">
        <f t="shared" si="23"/>
        <v>149.85502620168674</v>
      </c>
      <c r="J513" s="24">
        <f xml:space="preserve"> $N$28*B513 + $N$29*C513 + $N$30*D513 + $N$31*E513</f>
        <v>118.1679227388847</v>
      </c>
      <c r="L513" s="2"/>
    </row>
    <row r="514" spans="1:12" x14ac:dyDescent="0.25">
      <c r="A514" s="11">
        <v>45567</v>
      </c>
      <c r="B514" s="15">
        <v>37.83</v>
      </c>
      <c r="C514" s="15">
        <v>7.8</v>
      </c>
      <c r="D514" s="15">
        <v>16.32</v>
      </c>
      <c r="E514" s="15">
        <v>1.38</v>
      </c>
      <c r="F514" s="15">
        <v>563.59</v>
      </c>
      <c r="G514" s="18">
        <f t="shared" si="22"/>
        <v>4.2602289873072685E-4</v>
      </c>
      <c r="H514" s="18">
        <f t="shared" si="24"/>
        <v>1.1224637449990693E-2</v>
      </c>
      <c r="I514" s="17">
        <f t="shared" si="23"/>
        <v>149.91886787433856</v>
      </c>
      <c r="J514" s="24">
        <f xml:space="preserve"> $N$28*B514 + $N$29*C514 + $N$30*D514 + $N$31*E514</f>
        <v>119.49431482984718</v>
      </c>
      <c r="L514" s="2"/>
    </row>
    <row r="515" spans="1:12" x14ac:dyDescent="0.25">
      <c r="A515" s="11">
        <v>45568</v>
      </c>
      <c r="B515" s="15">
        <v>37.83</v>
      </c>
      <c r="C515" s="15">
        <v>7.84</v>
      </c>
      <c r="D515" s="15">
        <v>16.5</v>
      </c>
      <c r="E515" s="15">
        <v>1.33</v>
      </c>
      <c r="F515" s="15">
        <v>562.54999999999995</v>
      </c>
      <c r="G515" s="18">
        <f t="shared" si="22"/>
        <v>-1.8453130822052577E-3</v>
      </c>
      <c r="H515" s="18">
        <f t="shared" si="24"/>
        <v>3.2072195165391282E-3</v>
      </c>
      <c r="I515" s="17">
        <f t="shared" si="23"/>
        <v>149.64222062618063</v>
      </c>
      <c r="J515" s="24">
        <f xml:space="preserve"> $N$28*B515 + $N$29*C515 + $N$30*D515 + $N$31*E515</f>
        <v>119.87755932848495</v>
      </c>
      <c r="L515" s="2"/>
    </row>
    <row r="516" spans="1:12" x14ac:dyDescent="0.25">
      <c r="A516" s="11">
        <v>45569</v>
      </c>
      <c r="B516" s="15">
        <v>37.75</v>
      </c>
      <c r="C516" s="15">
        <v>8.68</v>
      </c>
      <c r="D516" s="15">
        <v>16.690000000000001</v>
      </c>
      <c r="E516" s="15">
        <v>1.45</v>
      </c>
      <c r="F516" s="15">
        <v>567.66999999999996</v>
      </c>
      <c r="G516" s="18">
        <f t="shared" ref="G516:G579" si="25">F516/F515-1</f>
        <v>9.101413207714959E-3</v>
      </c>
      <c r="H516" s="18">
        <f t="shared" si="24"/>
        <v>5.7503885707974378E-2</v>
      </c>
      <c r="I516" s="17">
        <f t="shared" ref="I516:I579" si="26">I515*(1+G516)</f>
        <v>151.00417630941953</v>
      </c>
      <c r="J516" s="24">
        <f xml:space="preserve"> $N$28*B516 + $N$29*C516 + $N$30*D516 + $N$31*E516</f>
        <v>126.77098479906107</v>
      </c>
      <c r="L516" s="2"/>
    </row>
    <row r="517" spans="1:12" x14ac:dyDescent="0.25">
      <c r="A517" s="11">
        <v>45572</v>
      </c>
      <c r="B517" s="15">
        <v>37.85</v>
      </c>
      <c r="C517" s="15">
        <v>8.35</v>
      </c>
      <c r="D517" s="15">
        <v>15.65</v>
      </c>
      <c r="E517" s="15">
        <v>1.4</v>
      </c>
      <c r="F517" s="15">
        <v>562.54</v>
      </c>
      <c r="G517" s="18">
        <f t="shared" si="25"/>
        <v>-9.0369404759808036E-3</v>
      </c>
      <c r="H517" s="18">
        <f t="shared" si="24"/>
        <v>-3.3202232881286764E-2</v>
      </c>
      <c r="I517" s="17">
        <f t="shared" si="26"/>
        <v>149.6395605564868</v>
      </c>
      <c r="J517" s="24">
        <f xml:space="preserve"> $N$28*B517 + $N$29*C517 + $N$30*D517 + $N$31*E517</f>
        <v>122.56190503917257</v>
      </c>
      <c r="L517" s="2"/>
    </row>
    <row r="518" spans="1:12" x14ac:dyDescent="0.25">
      <c r="A518" s="11">
        <v>45573</v>
      </c>
      <c r="B518" s="15">
        <v>37.549999999999997</v>
      </c>
      <c r="C518" s="15">
        <v>8.0500000000000007</v>
      </c>
      <c r="D518" s="15">
        <v>15.73</v>
      </c>
      <c r="E518" s="15">
        <v>1.0900000000000001</v>
      </c>
      <c r="F518" s="15">
        <v>567.86</v>
      </c>
      <c r="G518" s="18">
        <f t="shared" si="25"/>
        <v>9.4571052725140881E-3</v>
      </c>
      <c r="H518" s="18">
        <f t="shared" si="24"/>
        <v>-2.8992741172244041E-2</v>
      </c>
      <c r="I518" s="17">
        <f t="shared" si="26"/>
        <v>151.05471763360225</v>
      </c>
      <c r="J518" s="24">
        <f xml:space="preserve"> $N$28*B518 + $N$29*C518 + $N$30*D518 + $N$31*E518</f>
        <v>119.00849944879469</v>
      </c>
      <c r="L518" s="2"/>
    </row>
    <row r="519" spans="1:12" x14ac:dyDescent="0.25">
      <c r="A519" s="11">
        <v>45574</v>
      </c>
      <c r="B519" s="15">
        <v>37.200000000000003</v>
      </c>
      <c r="C519" s="15">
        <v>7.51</v>
      </c>
      <c r="D519" s="15">
        <v>16.350000000000001</v>
      </c>
      <c r="E519" s="15">
        <v>1.1000000000000001</v>
      </c>
      <c r="F519" s="15">
        <v>571.79</v>
      </c>
      <c r="G519" s="18">
        <f t="shared" si="25"/>
        <v>6.9207198957488281E-3</v>
      </c>
      <c r="H519" s="18">
        <f t="shared" si="24"/>
        <v>-2.7065793895517998E-2</v>
      </c>
      <c r="I519" s="17">
        <f t="shared" si="26"/>
        <v>152.10012502327584</v>
      </c>
      <c r="J519" s="24">
        <f xml:space="preserve"> $N$28*B519 + $N$29*C519 + $N$30*D519 + $N$31*E519</f>
        <v>115.78743993089876</v>
      </c>
      <c r="L519" s="2"/>
    </row>
    <row r="520" spans="1:12" x14ac:dyDescent="0.25">
      <c r="A520" s="11">
        <v>45575</v>
      </c>
      <c r="B520" s="15">
        <v>37.090000000000003</v>
      </c>
      <c r="C520" s="15">
        <v>7.33</v>
      </c>
      <c r="D520" s="15">
        <v>16.920000000000002</v>
      </c>
      <c r="E520" s="15">
        <v>1.1499999999999999</v>
      </c>
      <c r="F520" s="15">
        <v>570.79</v>
      </c>
      <c r="G520" s="18">
        <f t="shared" si="25"/>
        <v>-1.7488938246559282E-3</v>
      </c>
      <c r="H520" s="18">
        <f t="shared" si="24"/>
        <v>-2.6010005085426169E-3</v>
      </c>
      <c r="I520" s="17">
        <f t="shared" si="26"/>
        <v>151.83411805389323</v>
      </c>
      <c r="J520" s="24">
        <f xml:space="preserve"> $N$28*B520 + $N$29*C520 + $N$30*D520 + $N$31*E520</f>
        <v>115.48627674075564</v>
      </c>
      <c r="L520" s="2"/>
    </row>
    <row r="521" spans="1:12" x14ac:dyDescent="0.25">
      <c r="A521" s="11">
        <v>45576</v>
      </c>
      <c r="B521" s="15">
        <v>37.94</v>
      </c>
      <c r="C521" s="15">
        <v>7.74</v>
      </c>
      <c r="D521" s="15">
        <v>17.39</v>
      </c>
      <c r="E521" s="15">
        <v>1.1599999999999999</v>
      </c>
      <c r="F521" s="15">
        <v>574.21</v>
      </c>
      <c r="G521" s="18">
        <f t="shared" si="25"/>
        <v>5.9916957199672716E-3</v>
      </c>
      <c r="H521" s="18">
        <f t="shared" si="24"/>
        <v>3.8902481396756672E-2</v>
      </c>
      <c r="I521" s="17">
        <f t="shared" si="26"/>
        <v>152.74386188918174</v>
      </c>
      <c r="J521" s="24">
        <f xml:space="preserve"> $N$28*B521 + $N$29*C521 + $N$30*D521 + $N$31*E521</f>
        <v>119.97897947324358</v>
      </c>
      <c r="L521" s="2"/>
    </row>
    <row r="522" spans="1:12" x14ac:dyDescent="0.25">
      <c r="A522" s="11">
        <v>45580</v>
      </c>
      <c r="B522" s="15">
        <v>37.090000000000003</v>
      </c>
      <c r="C522" s="15">
        <v>8.73</v>
      </c>
      <c r="D522" s="15">
        <v>18.71</v>
      </c>
      <c r="E522" s="15">
        <v>1.1100000000000001</v>
      </c>
      <c r="F522" s="15">
        <v>574.4</v>
      </c>
      <c r="G522" s="18">
        <f t="shared" si="25"/>
        <v>3.3088939586556343E-4</v>
      </c>
      <c r="H522" s="18">
        <f t="shared" si="24"/>
        <v>7.0903407717924916E-2</v>
      </c>
      <c r="I522" s="17">
        <f t="shared" si="26"/>
        <v>152.79440321336443</v>
      </c>
      <c r="J522" s="24">
        <f xml:space="preserve"> $N$28*B522 + $N$29*C522 + $N$30*D522 + $N$31*E522</f>
        <v>128.48589797241553</v>
      </c>
      <c r="L522" s="2"/>
    </row>
    <row r="523" spans="1:12" x14ac:dyDescent="0.25">
      <c r="A523" s="11">
        <v>45581</v>
      </c>
      <c r="B523" s="15">
        <v>37.43</v>
      </c>
      <c r="C523" s="15">
        <v>9.35</v>
      </c>
      <c r="D523" s="15">
        <v>19.190000000000001</v>
      </c>
      <c r="E523" s="15">
        <v>1.2</v>
      </c>
      <c r="F523" s="15">
        <v>576.9</v>
      </c>
      <c r="G523" s="18">
        <f t="shared" si="25"/>
        <v>4.3523676880223849E-3</v>
      </c>
      <c r="H523" s="18">
        <f t="shared" si="24"/>
        <v>4.6382554372185192E-2</v>
      </c>
      <c r="I523" s="17">
        <f t="shared" si="26"/>
        <v>153.45942063682094</v>
      </c>
      <c r="J523" s="24">
        <f xml:space="preserve"> $N$28*B523 + $N$29*C523 + $N$30*D523 + $N$31*E523</f>
        <v>134.44540212118014</v>
      </c>
      <c r="L523" s="2"/>
    </row>
    <row r="524" spans="1:12" x14ac:dyDescent="0.25">
      <c r="A524" s="11">
        <v>45582</v>
      </c>
      <c r="B524" s="15">
        <v>37.29</v>
      </c>
      <c r="C524" s="15">
        <v>8.9499999999999993</v>
      </c>
      <c r="D524" s="15">
        <v>19.02</v>
      </c>
      <c r="E524" s="15">
        <v>1.17</v>
      </c>
      <c r="F524" s="15">
        <v>576.95000000000005</v>
      </c>
      <c r="G524" s="18">
        <f t="shared" si="25"/>
        <v>8.6670133472077637E-5</v>
      </c>
      <c r="H524" s="18">
        <f t="shared" si="24"/>
        <v>-2.5628220432804438E-2</v>
      </c>
      <c r="I524" s="17">
        <f t="shared" si="26"/>
        <v>153.47272098529007</v>
      </c>
      <c r="J524" s="24">
        <f xml:space="preserve"> $N$28*B524 + $N$29*C524 + $N$30*D524 + $N$31*E524</f>
        <v>130.9998057194415</v>
      </c>
      <c r="L524" s="2"/>
    </row>
    <row r="525" spans="1:12" x14ac:dyDescent="0.25">
      <c r="A525" s="11">
        <v>45583</v>
      </c>
      <c r="B525" s="15">
        <v>36.78</v>
      </c>
      <c r="C525" s="15">
        <v>9.49</v>
      </c>
      <c r="D525" s="15">
        <v>18.59</v>
      </c>
      <c r="E525" s="15">
        <v>1.32</v>
      </c>
      <c r="F525" s="15">
        <v>579.16999999999996</v>
      </c>
      <c r="G525" s="18">
        <f t="shared" si="25"/>
        <v>3.8478204350462786E-3</v>
      </c>
      <c r="H525" s="18">
        <f t="shared" si="24"/>
        <v>2.6470464007583017E-2</v>
      </c>
      <c r="I525" s="17">
        <f t="shared" si="26"/>
        <v>154.06325645731943</v>
      </c>
      <c r="J525" s="24">
        <f xml:space="preserve"> $N$28*B525 + $N$29*C525 + $N$30*D525 + $N$31*E525</f>
        <v>134.46743136173833</v>
      </c>
      <c r="L525" s="2"/>
    </row>
    <row r="526" spans="1:12" x14ac:dyDescent="0.25">
      <c r="A526" s="11">
        <v>45586</v>
      </c>
      <c r="B526" s="15">
        <v>36.47</v>
      </c>
      <c r="C526" s="15">
        <v>9.6199999999999992</v>
      </c>
      <c r="D526" s="15">
        <v>18.59</v>
      </c>
      <c r="E526" s="15">
        <v>1.25</v>
      </c>
      <c r="F526" s="15">
        <v>578.22</v>
      </c>
      <c r="G526" s="18">
        <f t="shared" si="25"/>
        <v>-1.6402783293332224E-3</v>
      </c>
      <c r="H526" s="18">
        <f t="shared" si="24"/>
        <v>3.1767245356766338E-3</v>
      </c>
      <c r="I526" s="17">
        <f t="shared" si="26"/>
        <v>153.81054983640598</v>
      </c>
      <c r="J526" s="24">
        <f xml:space="preserve"> $N$28*B526 + $N$29*C526 + $N$30*D526 + $N$31*E526</f>
        <v>134.89459735019457</v>
      </c>
      <c r="L526" s="2"/>
    </row>
    <row r="527" spans="1:12" x14ac:dyDescent="0.25">
      <c r="A527" s="11">
        <v>45587</v>
      </c>
      <c r="B527" s="15">
        <v>36.06</v>
      </c>
      <c r="C527" s="15">
        <v>9.2799999999999994</v>
      </c>
      <c r="D527" s="15">
        <v>18.64</v>
      </c>
      <c r="E527" s="15">
        <v>1.18</v>
      </c>
      <c r="F527" s="15">
        <v>577.91</v>
      </c>
      <c r="G527" s="18">
        <f t="shared" si="25"/>
        <v>-5.3612811732572929E-4</v>
      </c>
      <c r="H527" s="18">
        <f t="shared" si="24"/>
        <v>-2.2457595665802188E-2</v>
      </c>
      <c r="I527" s="17">
        <f t="shared" si="26"/>
        <v>153.72808767589734</v>
      </c>
      <c r="J527" s="24">
        <f xml:space="preserve"> $N$28*B527 + $N$29*C527 + $N$30*D527 + $N$31*E527</f>
        <v>131.86518902540271</v>
      </c>
      <c r="L527" s="2"/>
    </row>
    <row r="528" spans="1:12" x14ac:dyDescent="0.25">
      <c r="A528" s="11">
        <v>45588</v>
      </c>
      <c r="B528" s="15">
        <v>35.950000000000003</v>
      </c>
      <c r="C528" s="15">
        <v>8.68</v>
      </c>
      <c r="D528" s="15">
        <v>18.61</v>
      </c>
      <c r="E528" s="15">
        <v>1.1200000000000001</v>
      </c>
      <c r="F528" s="15">
        <v>572.63</v>
      </c>
      <c r="G528" s="18">
        <f t="shared" si="25"/>
        <v>-9.1363707151632667E-3</v>
      </c>
      <c r="H528" s="18">
        <f t="shared" ref="H528:H591" si="27">(J528/J527)-1</f>
        <v>-3.6304378592062592E-2</v>
      </c>
      <c r="I528" s="17">
        <f t="shared" si="26"/>
        <v>152.32357087755722</v>
      </c>
      <c r="J528" s="24">
        <f xml:space="preserve"> $N$28*B528 + $N$29*C528 + $N$30*D528 + $N$31*E528</f>
        <v>127.0779052799106</v>
      </c>
      <c r="L528" s="2"/>
    </row>
    <row r="529" spans="1:12" x14ac:dyDescent="0.25">
      <c r="A529" s="11">
        <v>45589</v>
      </c>
      <c r="B529" s="15">
        <v>36.53</v>
      </c>
      <c r="C529" s="15">
        <v>9.24</v>
      </c>
      <c r="D529" s="15">
        <v>18.95</v>
      </c>
      <c r="E529" s="15">
        <v>1.1100000000000001</v>
      </c>
      <c r="F529" s="15">
        <v>573.87</v>
      </c>
      <c r="G529" s="18">
        <f t="shared" si="25"/>
        <v>2.1654471473726566E-3</v>
      </c>
      <c r="H529" s="18">
        <f t="shared" si="27"/>
        <v>4.005498101073024E-2</v>
      </c>
      <c r="I529" s="17">
        <f t="shared" si="26"/>
        <v>152.65341951959164</v>
      </c>
      <c r="J529" s="24">
        <f xml:space="preserve"> $N$28*B529 + $N$29*C529 + $N$30*D529 + $N$31*E529</f>
        <v>132.1680083627808</v>
      </c>
      <c r="L529" s="2"/>
    </row>
    <row r="530" spans="1:12" x14ac:dyDescent="0.25">
      <c r="A530" s="11">
        <v>45590</v>
      </c>
      <c r="B530" s="15">
        <v>36.57</v>
      </c>
      <c r="C530" s="15">
        <v>9.25</v>
      </c>
      <c r="D530" s="15">
        <v>18.43</v>
      </c>
      <c r="E530" s="15">
        <v>1.1299999999999999</v>
      </c>
      <c r="F530" s="15">
        <v>573.66999999999996</v>
      </c>
      <c r="G530" s="18">
        <f t="shared" si="25"/>
        <v>-3.4851098680899195E-4</v>
      </c>
      <c r="H530" s="18">
        <f t="shared" si="27"/>
        <v>-4.8937796237988884E-3</v>
      </c>
      <c r="I530" s="17">
        <f t="shared" si="26"/>
        <v>152.60021812571509</v>
      </c>
      <c r="J530" s="24">
        <f xml:space="preserve"> $N$28*B530 + $N$29*C530 + $N$30*D530 + $N$31*E530</f>
        <v>131.52120725653694</v>
      </c>
      <c r="L530" s="2"/>
    </row>
    <row r="531" spans="1:12" x14ac:dyDescent="0.25">
      <c r="A531" s="11">
        <v>45593</v>
      </c>
      <c r="B531" s="15">
        <v>36.14</v>
      </c>
      <c r="C531" s="15">
        <v>10.9</v>
      </c>
      <c r="D531" s="15">
        <v>18.64</v>
      </c>
      <c r="E531" s="15">
        <v>1.1299999999999999</v>
      </c>
      <c r="F531" s="15">
        <v>575.44000000000005</v>
      </c>
      <c r="G531" s="18">
        <f t="shared" si="25"/>
        <v>3.0853975281959212E-3</v>
      </c>
      <c r="H531" s="18">
        <f t="shared" si="27"/>
        <v>9.2162898559955631E-2</v>
      </c>
      <c r="I531" s="17">
        <f t="shared" si="26"/>
        <v>153.07105046152233</v>
      </c>
      <c r="J531" s="24">
        <f xml:space="preserve"> $N$28*B531 + $N$29*C531 + $N$30*D531 + $N$31*E531</f>
        <v>143.64258293940406</v>
      </c>
      <c r="L531" s="2"/>
    </row>
    <row r="532" spans="1:12" x14ac:dyDescent="0.25">
      <c r="A532" s="11">
        <v>45594</v>
      </c>
      <c r="B532" s="15">
        <v>35.74</v>
      </c>
      <c r="C532" s="15">
        <v>10.55</v>
      </c>
      <c r="D532" s="15">
        <v>18.07</v>
      </c>
      <c r="E532" s="15">
        <v>1.1499999999999999</v>
      </c>
      <c r="F532" s="15">
        <v>576.38</v>
      </c>
      <c r="G532" s="18">
        <f t="shared" si="25"/>
        <v>1.6335326011398532E-3</v>
      </c>
      <c r="H532" s="18">
        <f t="shared" si="27"/>
        <v>-2.5960291469619534E-2</v>
      </c>
      <c r="I532" s="17">
        <f t="shared" si="26"/>
        <v>153.32109701274194</v>
      </c>
      <c r="J532" s="24">
        <f xml:space="preserve"> $N$28*B532 + $N$29*C532 + $N$30*D532 + $N$31*E532</f>
        <v>139.91357961884813</v>
      </c>
      <c r="L532" s="2"/>
    </row>
    <row r="533" spans="1:12" x14ac:dyDescent="0.25">
      <c r="A533" s="11">
        <v>45595</v>
      </c>
      <c r="B533" s="15">
        <v>35.72</v>
      </c>
      <c r="C533" s="15">
        <v>10.32</v>
      </c>
      <c r="D533" s="15">
        <v>18.75</v>
      </c>
      <c r="E533" s="15">
        <v>1.1000000000000001</v>
      </c>
      <c r="F533" s="15">
        <v>574.63</v>
      </c>
      <c r="G533" s="18">
        <f t="shared" si="25"/>
        <v>-3.0361914015059055E-3</v>
      </c>
      <c r="H533" s="18">
        <f t="shared" si="27"/>
        <v>-5.8465287810498534E-3</v>
      </c>
      <c r="I533" s="17">
        <f t="shared" si="26"/>
        <v>152.85558481632239</v>
      </c>
      <c r="J533" s="24">
        <f xml:space="preserve"> $N$28*B533 + $N$29*C533 + $N$30*D533 + $N$31*E533</f>
        <v>139.09557084874683</v>
      </c>
      <c r="L533" s="2"/>
    </row>
    <row r="534" spans="1:12" x14ac:dyDescent="0.25">
      <c r="A534" s="11">
        <v>45596</v>
      </c>
      <c r="B534" s="15">
        <v>35.31</v>
      </c>
      <c r="C534" s="15">
        <v>9.1199999999999992</v>
      </c>
      <c r="D534" s="15">
        <v>23.77</v>
      </c>
      <c r="E534" s="15">
        <v>1.08</v>
      </c>
      <c r="F534" s="15">
        <v>563.37</v>
      </c>
      <c r="G534" s="18">
        <f t="shared" si="25"/>
        <v>-1.9595217792318542E-2</v>
      </c>
      <c r="H534" s="18">
        <f t="shared" si="27"/>
        <v>-8.6284611482906337E-3</v>
      </c>
      <c r="I534" s="17">
        <f t="shared" si="26"/>
        <v>149.86034634107435</v>
      </c>
      <c r="J534" s="24">
        <f xml:space="preserve"> $N$28*B534 + $N$29*C534 + $N$30*D534 + $N$31*E534</f>
        <v>137.89539011977911</v>
      </c>
      <c r="L534" s="2"/>
    </row>
    <row r="535" spans="1:12" x14ac:dyDescent="0.25">
      <c r="A535" s="11">
        <v>45597</v>
      </c>
      <c r="B535" s="15">
        <v>34.99</v>
      </c>
      <c r="C535" s="15">
        <v>9.0500000000000007</v>
      </c>
      <c r="D535" s="15">
        <v>24.15</v>
      </c>
      <c r="E535" s="15">
        <v>1.08</v>
      </c>
      <c r="F535" s="15">
        <v>565.75</v>
      </c>
      <c r="G535" s="18">
        <f t="shared" si="25"/>
        <v>4.2245770985320785E-3</v>
      </c>
      <c r="H535" s="18">
        <f t="shared" si="27"/>
        <v>-1.1953965948729994E-3</v>
      </c>
      <c r="I535" s="17">
        <f t="shared" si="26"/>
        <v>150.49344292820493</v>
      </c>
      <c r="J535" s="24">
        <f xml:space="preserve"> $N$28*B535 + $N$29*C535 + $N$30*D535 + $N$31*E535</f>
        <v>137.73055043998124</v>
      </c>
      <c r="L535" s="2"/>
    </row>
    <row r="536" spans="1:12" x14ac:dyDescent="0.25">
      <c r="A536" s="11">
        <v>45600</v>
      </c>
      <c r="B536" s="15">
        <v>34.630000000000003</v>
      </c>
      <c r="C536" s="15">
        <v>8.51</v>
      </c>
      <c r="D536" s="15">
        <v>23.57</v>
      </c>
      <c r="E536" s="15">
        <v>1.04</v>
      </c>
      <c r="F536" s="15">
        <v>564.53</v>
      </c>
      <c r="G536" s="18">
        <f t="shared" si="25"/>
        <v>-2.1564295183384985E-3</v>
      </c>
      <c r="H536" s="18">
        <f t="shared" si="27"/>
        <v>-3.8833130887437117E-2</v>
      </c>
      <c r="I536" s="17">
        <f t="shared" si="26"/>
        <v>150.16891442555814</v>
      </c>
      <c r="J536" s="24">
        <f xml:space="preserve"> $N$28*B536 + $N$29*C536 + $N$30*D536 + $N$31*E536</f>
        <v>132.3820419475467</v>
      </c>
      <c r="L536" s="2"/>
    </row>
    <row r="537" spans="1:12" x14ac:dyDescent="0.25">
      <c r="A537" s="11">
        <v>45601</v>
      </c>
      <c r="B537" s="15">
        <v>35.51</v>
      </c>
      <c r="C537" s="15">
        <v>8.94</v>
      </c>
      <c r="D537" s="15">
        <v>25.05</v>
      </c>
      <c r="E537" s="15">
        <v>1.06</v>
      </c>
      <c r="F537" s="15">
        <v>571.35</v>
      </c>
      <c r="G537" s="18">
        <f t="shared" si="25"/>
        <v>1.2080846013498014E-2</v>
      </c>
      <c r="H537" s="18">
        <f t="shared" si="27"/>
        <v>4.7741610511387922E-2</v>
      </c>
      <c r="I537" s="17">
        <f t="shared" si="26"/>
        <v>151.98308195674747</v>
      </c>
      <c r="J537" s="24">
        <f xml:space="preserve"> $N$28*B537 + $N$29*C537 + $N$30*D537 + $N$31*E537</f>
        <v>138.7021738329087</v>
      </c>
      <c r="L537" s="2"/>
    </row>
    <row r="538" spans="1:12" x14ac:dyDescent="0.25">
      <c r="A538" s="11">
        <v>45602</v>
      </c>
      <c r="B538" s="15">
        <v>37.17</v>
      </c>
      <c r="C538" s="15">
        <v>11.04</v>
      </c>
      <c r="D538" s="15">
        <v>29.29</v>
      </c>
      <c r="E538" s="15">
        <v>1.06</v>
      </c>
      <c r="F538" s="15">
        <v>585.55999999999995</v>
      </c>
      <c r="G538" s="18">
        <f t="shared" si="25"/>
        <v>2.4870919751465603E-2</v>
      </c>
      <c r="H538" s="18">
        <f t="shared" si="27"/>
        <v>0.16990734143366493</v>
      </c>
      <c r="I538" s="17">
        <f t="shared" si="26"/>
        <v>155.76304099167416</v>
      </c>
      <c r="J538" s="24">
        <f xml:space="preserve"> $N$28*B538 + $N$29*C538 + $N$30*D538 + $N$31*E538</f>
        <v>162.26869143992826</v>
      </c>
      <c r="L538" s="2"/>
    </row>
    <row r="539" spans="1:12" x14ac:dyDescent="0.25">
      <c r="A539" s="11">
        <v>45603</v>
      </c>
      <c r="B539" s="15">
        <v>37.82</v>
      </c>
      <c r="C539" s="15">
        <v>11.21</v>
      </c>
      <c r="D539" s="15">
        <v>27.33</v>
      </c>
      <c r="E539" s="15">
        <v>1.06</v>
      </c>
      <c r="F539" s="15">
        <v>590.09</v>
      </c>
      <c r="G539" s="18">
        <f t="shared" si="25"/>
        <v>7.7361841655851915E-3</v>
      </c>
      <c r="H539" s="18">
        <f t="shared" si="27"/>
        <v>-8.3941044047315394E-3</v>
      </c>
      <c r="I539" s="17">
        <f t="shared" si="26"/>
        <v>156.96805256297733</v>
      </c>
      <c r="J539" s="24">
        <f xml:space="preserve"> $N$28*B539 + $N$29*C539 + $N$30*D539 + $N$31*E539</f>
        <v>160.90659110236234</v>
      </c>
      <c r="L539" s="2"/>
    </row>
    <row r="540" spans="1:12" x14ac:dyDescent="0.25">
      <c r="A540" s="11">
        <v>45604</v>
      </c>
      <c r="B540" s="15">
        <v>36.97</v>
      </c>
      <c r="C540" s="15">
        <v>10.99</v>
      </c>
      <c r="D540" s="15">
        <v>28.44</v>
      </c>
      <c r="E540" s="15">
        <v>1.06</v>
      </c>
      <c r="F540" s="15">
        <v>592.64</v>
      </c>
      <c r="G540" s="18">
        <f t="shared" si="25"/>
        <v>4.3213747055532714E-3</v>
      </c>
      <c r="H540" s="18">
        <f t="shared" si="27"/>
        <v>-3.2769207666446531E-3</v>
      </c>
      <c r="I540" s="17">
        <f t="shared" si="26"/>
        <v>157.64637033490294</v>
      </c>
      <c r="J540" s="24">
        <f xml:space="preserve"> $N$28*B540 + $N$29*C540 + $N$30*D540 + $N$31*E540</f>
        <v>160.37931295248902</v>
      </c>
      <c r="L540" s="2"/>
    </row>
    <row r="541" spans="1:12" x14ac:dyDescent="0.25">
      <c r="A541" s="11">
        <v>45607</v>
      </c>
      <c r="B541" s="15">
        <v>37.1</v>
      </c>
      <c r="C541" s="15">
        <v>12.75</v>
      </c>
      <c r="D541" s="15">
        <v>34.24</v>
      </c>
      <c r="E541" s="15">
        <v>1.06</v>
      </c>
      <c r="F541" s="15">
        <v>593.21</v>
      </c>
      <c r="G541" s="18">
        <f t="shared" si="25"/>
        <v>9.6179805615559388E-4</v>
      </c>
      <c r="H541" s="18">
        <f t="shared" si="27"/>
        <v>0.13922133105948475</v>
      </c>
      <c r="I541" s="17">
        <f t="shared" si="26"/>
        <v>157.79799430745103</v>
      </c>
      <c r="J541" s="24">
        <f xml:space="preserve"> $N$28*B541 + $N$29*C541 + $N$30*D541 + $N$31*E541</f>
        <v>182.70753437614019</v>
      </c>
      <c r="L541" s="2"/>
    </row>
    <row r="542" spans="1:12" x14ac:dyDescent="0.25">
      <c r="A542" s="11">
        <v>45608</v>
      </c>
      <c r="B542" s="15">
        <v>35.5</v>
      </c>
      <c r="C542" s="15">
        <v>12.4</v>
      </c>
      <c r="D542" s="15">
        <v>32.270000000000003</v>
      </c>
      <c r="E542" s="15">
        <v>1.05</v>
      </c>
      <c r="F542" s="15">
        <v>591.37</v>
      </c>
      <c r="G542" s="18">
        <f t="shared" si="25"/>
        <v>-3.101768345105449E-3</v>
      </c>
      <c r="H542" s="18">
        <f t="shared" si="27"/>
        <v>-3.8626769603977595E-2</v>
      </c>
      <c r="I542" s="17">
        <f t="shared" si="26"/>
        <v>157.30854148378705</v>
      </c>
      <c r="J542" s="24">
        <f xml:space="preserve"> $N$28*B542 + $N$29*C542 + $N$30*D542 + $N$31*E542</f>
        <v>175.6501325408822</v>
      </c>
      <c r="L542" s="2"/>
    </row>
    <row r="543" spans="1:12" x14ac:dyDescent="0.25">
      <c r="A543" s="11">
        <v>45609</v>
      </c>
      <c r="B543" s="15">
        <v>33.97</v>
      </c>
      <c r="C543" s="15">
        <v>10.88</v>
      </c>
      <c r="D543" s="15">
        <v>31.99</v>
      </c>
      <c r="E543" s="15">
        <v>1.04</v>
      </c>
      <c r="F543" s="15">
        <v>591.65</v>
      </c>
      <c r="G543" s="18">
        <f t="shared" si="25"/>
        <v>4.7347684190945927E-4</v>
      </c>
      <c r="H543" s="18">
        <f t="shared" si="27"/>
        <v>-7.343705041121884E-2</v>
      </c>
      <c r="I543" s="17">
        <f t="shared" si="26"/>
        <v>157.38302343521417</v>
      </c>
      <c r="J543" s="24">
        <f xml:space="preserve"> $N$28*B543 + $N$29*C543 + $N$30*D543 + $N$31*E543</f>
        <v>162.75090490274016</v>
      </c>
      <c r="L543" s="2"/>
    </row>
    <row r="544" spans="1:12" x14ac:dyDescent="0.25">
      <c r="A544" s="11">
        <v>45610</v>
      </c>
      <c r="B544" s="15">
        <v>34.08</v>
      </c>
      <c r="C544" s="15">
        <v>10.33</v>
      </c>
      <c r="D544" s="15">
        <v>31.71</v>
      </c>
      <c r="E544" s="15">
        <v>1.05</v>
      </c>
      <c r="F544" s="15">
        <v>587.85</v>
      </c>
      <c r="G544" s="18">
        <f t="shared" si="25"/>
        <v>-6.422716132848727E-3</v>
      </c>
      <c r="H544" s="18">
        <f t="shared" si="27"/>
        <v>-2.6811838615872108E-2</v>
      </c>
      <c r="I544" s="17">
        <f t="shared" si="26"/>
        <v>156.37219695156031</v>
      </c>
      <c r="J544" s="24">
        <f xml:space="preserve"> $N$28*B544 + $N$29*C544 + $N$30*D544 + $N$31*E544</f>
        <v>158.38725390590074</v>
      </c>
      <c r="L544" s="2"/>
    </row>
    <row r="545" spans="1:12" x14ac:dyDescent="0.25">
      <c r="A545" s="11">
        <v>45611</v>
      </c>
      <c r="B545" s="15">
        <v>33.11</v>
      </c>
      <c r="C545" s="15">
        <v>10.67</v>
      </c>
      <c r="D545" s="15">
        <v>33.299999999999997</v>
      </c>
      <c r="E545" s="15">
        <v>1.06</v>
      </c>
      <c r="F545" s="15">
        <v>580.32000000000005</v>
      </c>
      <c r="G545" s="18">
        <f t="shared" si="25"/>
        <v>-1.2809390150548605E-2</v>
      </c>
      <c r="H545" s="18">
        <f t="shared" si="27"/>
        <v>2.7157993361400568E-2</v>
      </c>
      <c r="I545" s="17">
        <f t="shared" si="26"/>
        <v>154.36916447210936</v>
      </c>
      <c r="J545" s="24">
        <f xml:space="preserve"> $N$28*B545 + $N$29*C545 + $N$30*D545 + $N$31*E545</f>
        <v>162.68873389600765</v>
      </c>
      <c r="L545" s="2"/>
    </row>
    <row r="546" spans="1:12" x14ac:dyDescent="0.25">
      <c r="A546" s="11">
        <v>45614</v>
      </c>
      <c r="B546" s="15">
        <v>33.54</v>
      </c>
      <c r="C546" s="15">
        <v>10.25</v>
      </c>
      <c r="D546" s="15">
        <v>34.31</v>
      </c>
      <c r="E546" s="15">
        <v>1.1100000000000001</v>
      </c>
      <c r="F546" s="15">
        <v>582.70000000000005</v>
      </c>
      <c r="G546" s="18">
        <f t="shared" si="25"/>
        <v>4.1011855527983698E-3</v>
      </c>
      <c r="H546" s="18">
        <f t="shared" si="27"/>
        <v>-5.6910687554047046E-3</v>
      </c>
      <c r="I546" s="17">
        <f t="shared" si="26"/>
        <v>155.00226105923994</v>
      </c>
      <c r="J546" s="24">
        <f xml:space="preserve"> $N$28*B546 + $N$29*C546 + $N$30*D546 + $N$31*E546</f>
        <v>161.76286112567573</v>
      </c>
      <c r="L546" s="2"/>
    </row>
    <row r="547" spans="1:12" x14ac:dyDescent="0.25">
      <c r="A547" s="11">
        <v>45615</v>
      </c>
      <c r="B547" s="15">
        <v>33.99</v>
      </c>
      <c r="C547" s="15">
        <v>10.41</v>
      </c>
      <c r="D547" s="15">
        <v>40.14</v>
      </c>
      <c r="E547" s="15">
        <v>1.0900000000000001</v>
      </c>
      <c r="F547" s="15">
        <v>584.83000000000004</v>
      </c>
      <c r="G547" s="18">
        <f t="shared" si="25"/>
        <v>3.6553972884847408E-3</v>
      </c>
      <c r="H547" s="18">
        <f t="shared" si="27"/>
        <v>6.6703961861065197E-2</v>
      </c>
      <c r="I547" s="17">
        <f t="shared" si="26"/>
        <v>155.5688559040249</v>
      </c>
      <c r="J547" s="24">
        <f xml:space="preserve"> $N$28*B547 + $N$29*C547 + $N$30*D547 + $N$31*E547</f>
        <v>172.55308484473957</v>
      </c>
      <c r="L547" s="2"/>
    </row>
    <row r="548" spans="1:12" x14ac:dyDescent="0.25">
      <c r="A548" s="11">
        <v>45616</v>
      </c>
      <c r="B548" s="15">
        <v>35.04</v>
      </c>
      <c r="C548" s="15">
        <v>10.1</v>
      </c>
      <c r="D548" s="15">
        <v>46.58</v>
      </c>
      <c r="E548" s="15">
        <v>1.08</v>
      </c>
      <c r="F548" s="15">
        <v>585.02</v>
      </c>
      <c r="G548" s="18">
        <f t="shared" si="25"/>
        <v>3.2488073457237476E-4</v>
      </c>
      <c r="H548" s="18">
        <f t="shared" si="27"/>
        <v>5.1199396466357072E-2</v>
      </c>
      <c r="I548" s="17">
        <f t="shared" si="26"/>
        <v>155.61939722820759</v>
      </c>
      <c r="J548" s="24">
        <f xml:space="preserve"> $N$28*B548 + $N$29*C548 + $N$30*D548 + $N$31*E548</f>
        <v>181.38769864719836</v>
      </c>
      <c r="L548" s="2"/>
    </row>
    <row r="549" spans="1:12" x14ac:dyDescent="0.25">
      <c r="A549" s="11">
        <v>45617</v>
      </c>
      <c r="B549" s="15">
        <v>35.9</v>
      </c>
      <c r="C549" s="15">
        <v>9.7200000000000006</v>
      </c>
      <c r="D549" s="15">
        <v>50.36</v>
      </c>
      <c r="E549" s="15">
        <v>1.1000000000000001</v>
      </c>
      <c r="F549" s="15">
        <v>588.16999999999996</v>
      </c>
      <c r="G549" s="18">
        <f t="shared" si="25"/>
        <v>5.3844313014939083E-3</v>
      </c>
      <c r="H549" s="18">
        <f t="shared" si="27"/>
        <v>2.2211808450026904E-2</v>
      </c>
      <c r="I549" s="17">
        <f t="shared" si="26"/>
        <v>156.45731918176276</v>
      </c>
      <c r="J549" s="24">
        <f xml:space="preserve"> $N$28*B549 + $N$29*C549 + $N$30*D549 + $N$31*E549</f>
        <v>185.41664746474115</v>
      </c>
      <c r="L549" s="2"/>
    </row>
    <row r="550" spans="1:12" x14ac:dyDescent="0.25">
      <c r="A550" s="11">
        <v>45618</v>
      </c>
      <c r="B550" s="15">
        <v>35.96</v>
      </c>
      <c r="C550" s="15">
        <v>10.78</v>
      </c>
      <c r="D550" s="15">
        <v>49.28</v>
      </c>
      <c r="E550" s="15">
        <v>1.0900000000000001</v>
      </c>
      <c r="F550" s="15">
        <v>589.99</v>
      </c>
      <c r="G550" s="18">
        <f t="shared" si="25"/>
        <v>3.0943434721255603E-3</v>
      </c>
      <c r="H550" s="18">
        <f t="shared" si="27"/>
        <v>3.276060170486117E-2</v>
      </c>
      <c r="I550" s="17">
        <f t="shared" si="26"/>
        <v>156.9414518660391</v>
      </c>
      <c r="J550" s="24">
        <f xml:space="preserve"> $N$28*B550 + $N$29*C550 + $N$30*D550 + $N$31*E550</f>
        <v>191.49100840178417</v>
      </c>
      <c r="L550" s="2"/>
    </row>
    <row r="551" spans="1:12" x14ac:dyDescent="0.25">
      <c r="A551" s="11">
        <v>45621</v>
      </c>
      <c r="B551" s="15">
        <v>40.44</v>
      </c>
      <c r="C551" s="15">
        <v>10.41</v>
      </c>
      <c r="D551" s="15">
        <v>51.02</v>
      </c>
      <c r="E551" s="15">
        <v>1.0900000000000001</v>
      </c>
      <c r="F551" s="15">
        <v>591.99</v>
      </c>
      <c r="G551" s="18">
        <f t="shared" si="25"/>
        <v>3.389887964202698E-3</v>
      </c>
      <c r="H551" s="18">
        <f t="shared" si="27"/>
        <v>1.9216920380744851E-2</v>
      </c>
      <c r="I551" s="17">
        <f t="shared" si="26"/>
        <v>157.47346580480428</v>
      </c>
      <c r="J551" s="24">
        <f xml:space="preserve"> $N$28*B551 + $N$29*C551 + $N$30*D551 + $N$31*E551</f>
        <v>195.17087586386978</v>
      </c>
      <c r="L551" s="2"/>
    </row>
    <row r="552" spans="1:12" x14ac:dyDescent="0.25">
      <c r="A552" s="11">
        <v>45622</v>
      </c>
      <c r="B552" s="15">
        <v>38.74</v>
      </c>
      <c r="C552" s="15">
        <v>9.56</v>
      </c>
      <c r="D552" s="15">
        <v>49.93</v>
      </c>
      <c r="E552" s="15">
        <v>1.05</v>
      </c>
      <c r="F552" s="15">
        <v>595.08000000000004</v>
      </c>
      <c r="G552" s="18">
        <f t="shared" si="25"/>
        <v>5.2196827649115818E-3</v>
      </c>
      <c r="H552" s="18">
        <f t="shared" si="27"/>
        <v>-4.8806586149746645E-2</v>
      </c>
      <c r="I552" s="17">
        <f t="shared" si="26"/>
        <v>158.29542734019651</v>
      </c>
      <c r="J552" s="24">
        <f xml:space="preserve"> $N$28*B552 + $N$29*C552 + $N$30*D552 + $N$31*E552</f>
        <v>185.6452516970983</v>
      </c>
      <c r="L552" s="2"/>
    </row>
    <row r="553" spans="1:12" x14ac:dyDescent="0.25">
      <c r="A553" s="11">
        <v>45623</v>
      </c>
      <c r="B553" s="15">
        <v>38.520000000000003</v>
      </c>
      <c r="C553" s="15">
        <v>12.4</v>
      </c>
      <c r="D553" s="15">
        <v>49.16</v>
      </c>
      <c r="E553" s="15">
        <v>1.07</v>
      </c>
      <c r="F553" s="15">
        <v>593.28</v>
      </c>
      <c r="G553" s="18">
        <f t="shared" si="25"/>
        <v>-3.0248033877798841E-3</v>
      </c>
      <c r="H553" s="18">
        <f t="shared" si="27"/>
        <v>0.10531960362266934</v>
      </c>
      <c r="I553" s="17">
        <f t="shared" si="26"/>
        <v>157.81661479530783</v>
      </c>
      <c r="J553" s="24">
        <f xml:space="preserve"> $N$28*B553 + $N$29*C553 + $N$30*D553 + $N$31*E553</f>
        <v>205.19733602026739</v>
      </c>
      <c r="L553" s="2"/>
    </row>
    <row r="554" spans="1:12" x14ac:dyDescent="0.25">
      <c r="A554" s="11">
        <v>45625</v>
      </c>
      <c r="B554" s="15">
        <v>38.6</v>
      </c>
      <c r="C554" s="15">
        <v>13.51</v>
      </c>
      <c r="D554" s="15">
        <v>51.81</v>
      </c>
      <c r="E554" s="15">
        <v>1.1100000000000001</v>
      </c>
      <c r="F554" s="15">
        <v>596.96</v>
      </c>
      <c r="G554" s="18">
        <f t="shared" si="25"/>
        <v>6.2028047464941505E-3</v>
      </c>
      <c r="H554" s="18">
        <f t="shared" si="27"/>
        <v>6.1533223135298298E-2</v>
      </c>
      <c r="I554" s="17">
        <f t="shared" si="26"/>
        <v>158.79552044263579</v>
      </c>
      <c r="J554" s="24">
        <f xml:space="preserve"> $N$28*B554 + $N$29*C554 + $N$30*D554 + $N$31*E554</f>
        <v>217.82378948437128</v>
      </c>
      <c r="L554" s="2"/>
    </row>
    <row r="555" spans="1:12" x14ac:dyDescent="0.25">
      <c r="A555" s="11">
        <v>45628</v>
      </c>
      <c r="B555" s="15">
        <v>38.880000000000003</v>
      </c>
      <c r="C555" s="15">
        <v>12.62</v>
      </c>
      <c r="D555" s="15">
        <v>45.91</v>
      </c>
      <c r="E555" s="15">
        <v>1.07</v>
      </c>
      <c r="F555" s="15">
        <v>598.03</v>
      </c>
      <c r="G555" s="18">
        <f t="shared" si="25"/>
        <v>1.792414902170858E-3</v>
      </c>
      <c r="H555" s="18">
        <f t="shared" si="27"/>
        <v>-7.308402073713971E-2</v>
      </c>
      <c r="I555" s="17">
        <f t="shared" si="26"/>
        <v>159.08014789987516</v>
      </c>
      <c r="J555" s="24">
        <f xml:space="preserve"> $N$28*B555 + $N$29*C555 + $N$30*D555 + $N$31*E555</f>
        <v>201.90435113665313</v>
      </c>
      <c r="L555" s="2"/>
    </row>
    <row r="556" spans="1:12" x14ac:dyDescent="0.25">
      <c r="A556" s="11">
        <v>45629</v>
      </c>
      <c r="B556" s="15">
        <v>39.19</v>
      </c>
      <c r="C556" s="15">
        <v>12.93</v>
      </c>
      <c r="D556" s="15">
        <v>45.08</v>
      </c>
      <c r="E556" s="15">
        <v>1.1100000000000001</v>
      </c>
      <c r="F556" s="15">
        <v>598.30999999999995</v>
      </c>
      <c r="G556" s="18">
        <f t="shared" si="25"/>
        <v>4.682039362573498E-4</v>
      </c>
      <c r="H556" s="18">
        <f t="shared" si="27"/>
        <v>6.7381466226568154E-3</v>
      </c>
      <c r="I556" s="17">
        <f t="shared" si="26"/>
        <v>159.15462985130227</v>
      </c>
      <c r="J556" s="24">
        <f xml:space="preserve"> $N$28*B556 + $N$29*C556 + $N$30*D556 + $N$31*E556</f>
        <v>203.26481225836429</v>
      </c>
      <c r="L556" s="2"/>
    </row>
    <row r="557" spans="1:12" x14ac:dyDescent="0.25">
      <c r="A557" s="11">
        <v>45630</v>
      </c>
      <c r="B557" s="15">
        <v>39.76</v>
      </c>
      <c r="C557" s="15">
        <v>14.27</v>
      </c>
      <c r="D557" s="15">
        <v>46.12</v>
      </c>
      <c r="E557" s="15">
        <v>1.07</v>
      </c>
      <c r="F557" s="15">
        <v>602.03</v>
      </c>
      <c r="G557" s="18">
        <f t="shared" si="25"/>
        <v>6.217512660660951E-3</v>
      </c>
      <c r="H557" s="18">
        <f t="shared" si="27"/>
        <v>5.8141980933608117E-2</v>
      </c>
      <c r="I557" s="17">
        <f t="shared" si="26"/>
        <v>160.14417577740556</v>
      </c>
      <c r="J557" s="24">
        <f xml:space="preserve"> $N$28*B557 + $N$29*C557 + $N$30*D557 + $N$31*E557</f>
        <v>215.08303109716354</v>
      </c>
      <c r="L557" s="2"/>
    </row>
    <row r="558" spans="1:12" x14ac:dyDescent="0.25">
      <c r="A558" s="11">
        <v>45631</v>
      </c>
      <c r="B558" s="15">
        <v>41.46</v>
      </c>
      <c r="C558" s="15">
        <v>14.15</v>
      </c>
      <c r="D558" s="15">
        <v>46.01</v>
      </c>
      <c r="E558" s="15">
        <v>0.98</v>
      </c>
      <c r="F558" s="15">
        <v>601.03</v>
      </c>
      <c r="G558" s="18">
        <f t="shared" si="25"/>
        <v>-1.6610467916881033E-3</v>
      </c>
      <c r="H558" s="18">
        <f t="shared" si="27"/>
        <v>-2.064742670063735E-4</v>
      </c>
      <c r="I558" s="17">
        <f t="shared" si="26"/>
        <v>159.87816880802296</v>
      </c>
      <c r="J558" s="24">
        <f xml:space="preserve"> $N$28*B558 + $N$29*C558 + $N$30*D558 + $N$31*E558</f>
        <v>215.03862198597224</v>
      </c>
      <c r="L558" s="2"/>
    </row>
    <row r="559" spans="1:12" x14ac:dyDescent="0.25">
      <c r="A559" s="11">
        <v>45632</v>
      </c>
      <c r="B559" s="15">
        <v>41.62</v>
      </c>
      <c r="C559" s="15">
        <v>15.39</v>
      </c>
      <c r="D559" s="15">
        <v>47.03</v>
      </c>
      <c r="E559" s="15">
        <v>0.95</v>
      </c>
      <c r="F559" s="15">
        <v>602.16999999999996</v>
      </c>
      <c r="G559" s="18">
        <f t="shared" si="25"/>
        <v>1.8967439229322647E-3</v>
      </c>
      <c r="H559" s="18">
        <f t="shared" si="27"/>
        <v>5.0036561239112709E-2</v>
      </c>
      <c r="I559" s="17">
        <f t="shared" si="26"/>
        <v>160.18141675311912</v>
      </c>
      <c r="J559" s="24">
        <f xml:space="preserve"> $N$28*B559 + $N$29*C559 + $N$30*D559 + $N$31*E559</f>
        <v>225.79841516374773</v>
      </c>
      <c r="L559" s="2"/>
    </row>
    <row r="560" spans="1:12" x14ac:dyDescent="0.25">
      <c r="A560" s="11">
        <v>45635</v>
      </c>
      <c r="B560" s="15">
        <v>41.31</v>
      </c>
      <c r="C560" s="15">
        <v>14.51</v>
      </c>
      <c r="D560" s="15">
        <v>44.55</v>
      </c>
      <c r="E560" s="15">
        <v>0.93</v>
      </c>
      <c r="F560" s="15">
        <v>599.07000000000005</v>
      </c>
      <c r="G560" s="18">
        <f t="shared" si="25"/>
        <v>-5.1480478934519125E-3</v>
      </c>
      <c r="H560" s="18">
        <f t="shared" si="27"/>
        <v>-4.7694191204621705E-2</v>
      </c>
      <c r="I560" s="17">
        <f t="shared" si="26"/>
        <v>159.35679514803309</v>
      </c>
      <c r="J560" s="24">
        <f xml:space="preserve"> $N$28*B560 + $N$29*C560 + $N$30*D560 + $N$31*E560</f>
        <v>215.0291423772274</v>
      </c>
      <c r="L560" s="2"/>
    </row>
    <row r="561" spans="1:12" x14ac:dyDescent="0.25">
      <c r="A561" s="11">
        <v>45636</v>
      </c>
      <c r="B561" s="15">
        <v>41.85</v>
      </c>
      <c r="C561" s="15">
        <v>13.36</v>
      </c>
      <c r="D561" s="15">
        <v>41.67</v>
      </c>
      <c r="E561" s="15">
        <v>0.92</v>
      </c>
      <c r="F561" s="15">
        <v>597.21</v>
      </c>
      <c r="G561" s="18">
        <f t="shared" si="25"/>
        <v>-3.1048124593119342E-3</v>
      </c>
      <c r="H561" s="18">
        <f t="shared" si="27"/>
        <v>-5.8917075881636971E-2</v>
      </c>
      <c r="I561" s="17">
        <f t="shared" si="26"/>
        <v>158.86202218498144</v>
      </c>
      <c r="J561" s="24">
        <f xml:space="preserve"> $N$28*B561 + $N$29*C561 + $N$30*D561 + $N$31*E561</f>
        <v>202.36025407902497</v>
      </c>
      <c r="L561" s="2"/>
    </row>
    <row r="562" spans="1:12" x14ac:dyDescent="0.25">
      <c r="A562" s="11">
        <v>45637</v>
      </c>
      <c r="B562" s="15">
        <v>42.69</v>
      </c>
      <c r="C562" s="15">
        <v>13.61</v>
      </c>
      <c r="D562" s="15">
        <v>42.55</v>
      </c>
      <c r="E562" s="15">
        <v>0.91</v>
      </c>
      <c r="F562" s="15">
        <v>601.83000000000004</v>
      </c>
      <c r="G562" s="18">
        <f t="shared" si="25"/>
        <v>7.7359722710603762E-3</v>
      </c>
      <c r="H562" s="18">
        <f t="shared" si="27"/>
        <v>1.9197127011097992E-2</v>
      </c>
      <c r="I562" s="17">
        <f t="shared" si="26"/>
        <v>160.09097438352904</v>
      </c>
      <c r="J562" s="24">
        <f xml:space="preserve"> $N$28*B562 + $N$29*C562 + $N$30*D562 + $N$31*E562</f>
        <v>206.24498957857807</v>
      </c>
      <c r="L562" s="2"/>
    </row>
    <row r="563" spans="1:12" x14ac:dyDescent="0.25">
      <c r="A563" s="11">
        <v>45638</v>
      </c>
      <c r="B563" s="15">
        <v>42.74</v>
      </c>
      <c r="C563" s="15">
        <v>13.43</v>
      </c>
      <c r="D563" s="15">
        <v>40.21</v>
      </c>
      <c r="E563" s="15">
        <v>0.88</v>
      </c>
      <c r="F563" s="15">
        <v>598.73</v>
      </c>
      <c r="G563" s="18">
        <f t="shared" si="25"/>
        <v>-5.1509562501038664E-3</v>
      </c>
      <c r="H563" s="18">
        <f t="shared" si="27"/>
        <v>-2.4957666411606683E-2</v>
      </c>
      <c r="I563" s="17">
        <f t="shared" si="26"/>
        <v>159.26635277844298</v>
      </c>
      <c r="J563" s="24">
        <f xml:space="preserve"> $N$28*B563 + $N$29*C563 + $N$30*D563 + $N$31*E563</f>
        <v>201.09759592961063</v>
      </c>
      <c r="L563" s="2"/>
    </row>
    <row r="564" spans="1:12" x14ac:dyDescent="0.25">
      <c r="A564" s="11">
        <v>45639</v>
      </c>
      <c r="B564" s="15">
        <v>42.63</v>
      </c>
      <c r="C564" s="15">
        <v>13.11</v>
      </c>
      <c r="D564" s="15">
        <v>41.91</v>
      </c>
      <c r="E564" s="15">
        <v>0.85</v>
      </c>
      <c r="F564" s="15">
        <v>598.61</v>
      </c>
      <c r="G564" s="18">
        <f t="shared" si="25"/>
        <v>-2.0042423128951992E-4</v>
      </c>
      <c r="H564" s="18">
        <f t="shared" si="27"/>
        <v>7.9332628900319335E-4</v>
      </c>
      <c r="I564" s="17">
        <f t="shared" si="26"/>
        <v>159.23443194211708</v>
      </c>
      <c r="J564" s="24">
        <f xml:space="preserve"> $N$28*B564 + $N$29*C564 + $N$30*D564 + $N$31*E564</f>
        <v>201.25713193911693</v>
      </c>
      <c r="L564" s="2"/>
    </row>
    <row r="565" spans="1:12" x14ac:dyDescent="0.25">
      <c r="A565" s="11">
        <v>45642</v>
      </c>
      <c r="B565" s="15">
        <v>41.86</v>
      </c>
      <c r="C565" s="15">
        <v>13.91</v>
      </c>
      <c r="D565" s="15">
        <v>43.75</v>
      </c>
      <c r="E565" s="15">
        <v>0.8</v>
      </c>
      <c r="F565" s="15">
        <v>601.16</v>
      </c>
      <c r="G565" s="18">
        <f t="shared" si="25"/>
        <v>4.2598686958119636E-3</v>
      </c>
      <c r="H565" s="18">
        <f t="shared" si="27"/>
        <v>3.9783027878646182E-2</v>
      </c>
      <c r="I565" s="17">
        <f t="shared" si="26"/>
        <v>159.91274971404272</v>
      </c>
      <c r="J565" s="24">
        <f xml:space="preserve"> $N$28*B565 + $N$29*C565 + $N$30*D565 + $N$31*E565</f>
        <v>209.26375002982721</v>
      </c>
      <c r="L565" s="2"/>
    </row>
    <row r="566" spans="1:12" x14ac:dyDescent="0.25">
      <c r="A566" s="11">
        <v>45643</v>
      </c>
      <c r="B566" s="15">
        <v>41.38</v>
      </c>
      <c r="C566" s="15">
        <v>13.73</v>
      </c>
      <c r="D566" s="15">
        <v>43</v>
      </c>
      <c r="E566" s="15">
        <v>0.78</v>
      </c>
      <c r="F566" s="15">
        <v>598.69000000000005</v>
      </c>
      <c r="G566" s="18">
        <f t="shared" si="25"/>
        <v>-4.1087231352716636E-3</v>
      </c>
      <c r="H566" s="18">
        <f t="shared" si="27"/>
        <v>-1.4291957195388338E-2</v>
      </c>
      <c r="I566" s="17">
        <f t="shared" si="26"/>
        <v>159.25571249966774</v>
      </c>
      <c r="J566" s="24">
        <f xml:space="preserve"> $N$28*B566 + $N$29*C566 + $N$30*D566 + $N$31*E566</f>
        <v>206.27296147185447</v>
      </c>
      <c r="L566" s="2"/>
    </row>
    <row r="567" spans="1:12" x14ac:dyDescent="0.25">
      <c r="A567" s="11">
        <v>45644</v>
      </c>
      <c r="B567" s="15">
        <v>39.82</v>
      </c>
      <c r="C567" s="15">
        <v>12.13</v>
      </c>
      <c r="D567" s="15">
        <v>39.18</v>
      </c>
      <c r="E567" s="15">
        <v>0.76</v>
      </c>
      <c r="F567" s="15">
        <v>580.84</v>
      </c>
      <c r="G567" s="18">
        <f t="shared" si="25"/>
        <v>-2.9815096293574372E-2</v>
      </c>
      <c r="H567" s="18">
        <f t="shared" si="27"/>
        <v>-9.3161791992330323E-2</v>
      </c>
      <c r="I567" s="17">
        <f t="shared" si="26"/>
        <v>154.50748809618835</v>
      </c>
      <c r="J567" s="24">
        <f xml:space="preserve"> $N$28*B567 + $N$29*C567 + $N$30*D567 + $N$31*E567</f>
        <v>187.05620274157161</v>
      </c>
      <c r="L567" s="2"/>
    </row>
    <row r="568" spans="1:12" x14ac:dyDescent="0.25">
      <c r="A568" s="11">
        <v>45645</v>
      </c>
      <c r="B568" s="15">
        <v>40.69</v>
      </c>
      <c r="C568" s="15">
        <v>11.41</v>
      </c>
      <c r="D568" s="15">
        <v>38.1</v>
      </c>
      <c r="E568" s="15">
        <v>0.77</v>
      </c>
      <c r="F568" s="15">
        <v>580.66999999999996</v>
      </c>
      <c r="G568" s="18">
        <f t="shared" si="25"/>
        <v>-2.9267956752299096E-4</v>
      </c>
      <c r="H568" s="18">
        <f t="shared" si="27"/>
        <v>-3.3575714900511477E-2</v>
      </c>
      <c r="I568" s="17">
        <f t="shared" si="26"/>
        <v>154.4622669113933</v>
      </c>
      <c r="J568" s="24">
        <f xml:space="preserve"> $N$28*B568 + $N$29*C568 + $N$30*D568 + $N$31*E568</f>
        <v>180.77565700794833</v>
      </c>
      <c r="L568" s="2"/>
    </row>
    <row r="569" spans="1:12" x14ac:dyDescent="0.25">
      <c r="A569" s="11">
        <v>45646</v>
      </c>
      <c r="B569" s="15">
        <v>40.520000000000003</v>
      </c>
      <c r="C569" s="15">
        <v>11.81</v>
      </c>
      <c r="D569" s="15">
        <v>41.54</v>
      </c>
      <c r="E569" s="15">
        <v>0.86</v>
      </c>
      <c r="F569" s="15">
        <v>587.64</v>
      </c>
      <c r="G569" s="18">
        <f t="shared" si="25"/>
        <v>1.2003375411163031E-2</v>
      </c>
      <c r="H569" s="18">
        <f t="shared" si="27"/>
        <v>4.7945158762747964E-2</v>
      </c>
      <c r="I569" s="17">
        <f t="shared" si="26"/>
        <v>156.31633548799002</v>
      </c>
      <c r="J569" s="24">
        <f xml:space="preserve"> $N$28*B569 + $N$29*C569 + $N$30*D569 + $N$31*E569</f>
        <v>189.44297458363448</v>
      </c>
      <c r="L569" s="2"/>
    </row>
    <row r="570" spans="1:12" x14ac:dyDescent="0.25">
      <c r="A570" s="11">
        <v>45649</v>
      </c>
      <c r="B570" s="15">
        <v>41.02</v>
      </c>
      <c r="C570" s="15">
        <v>11.25</v>
      </c>
      <c r="D570" s="15">
        <v>39.9</v>
      </c>
      <c r="E570" s="15">
        <v>0.81</v>
      </c>
      <c r="F570" s="15">
        <v>591.16</v>
      </c>
      <c r="G570" s="18">
        <f t="shared" si="25"/>
        <v>5.9900619426860313E-3</v>
      </c>
      <c r="H570" s="18">
        <f t="shared" si="27"/>
        <v>-3.4509776479050513E-2</v>
      </c>
      <c r="I570" s="17">
        <f t="shared" si="26"/>
        <v>157.25268002021676</v>
      </c>
      <c r="J570" s="24">
        <f xml:space="preserve"> $N$28*B570 + $N$29*C570 + $N$30*D570 + $N$31*E570</f>
        <v>182.90533987522682</v>
      </c>
      <c r="L570" s="2"/>
    </row>
    <row r="571" spans="1:12" x14ac:dyDescent="0.25">
      <c r="A571" s="11">
        <v>45650</v>
      </c>
      <c r="B571" s="15">
        <v>41.97</v>
      </c>
      <c r="C571" s="15">
        <v>11.81</v>
      </c>
      <c r="D571" s="15">
        <v>41.27</v>
      </c>
      <c r="E571" s="15">
        <v>0.8</v>
      </c>
      <c r="F571" s="15">
        <v>597.73</v>
      </c>
      <c r="G571" s="18">
        <f t="shared" si="25"/>
        <v>1.1113742472427246E-2</v>
      </c>
      <c r="H571" s="18">
        <f t="shared" si="27"/>
        <v>3.8474042284664112E-2</v>
      </c>
      <c r="I571" s="17">
        <f t="shared" si="26"/>
        <v>159.00034580906046</v>
      </c>
      <c r="J571" s="24">
        <f xml:space="preserve"> $N$28*B571 + $N$29*C571 + $N$30*D571 + $N$31*E571</f>
        <v>189.94244765567717</v>
      </c>
      <c r="L571" s="2"/>
    </row>
    <row r="572" spans="1:12" x14ac:dyDescent="0.25">
      <c r="A572" s="11">
        <v>45653</v>
      </c>
      <c r="B572" s="15">
        <v>41.07</v>
      </c>
      <c r="C572" s="15">
        <v>10.71</v>
      </c>
      <c r="D572" s="15">
        <v>39.4</v>
      </c>
      <c r="E572" s="15">
        <v>0.8</v>
      </c>
      <c r="F572" s="15">
        <v>591.48</v>
      </c>
      <c r="G572" s="18">
        <f t="shared" si="25"/>
        <v>-1.0456226055242324E-2</v>
      </c>
      <c r="H572" s="18">
        <f t="shared" si="27"/>
        <v>-6.216257468369768E-2</v>
      </c>
      <c r="I572" s="17">
        <f t="shared" si="26"/>
        <v>157.33780225041923</v>
      </c>
      <c r="J572" s="24">
        <f xml:space="preserve"> $N$28*B572 + $N$29*C572 + $N$30*D572 + $N$31*E572</f>
        <v>178.1351360676768</v>
      </c>
      <c r="L572" s="2"/>
    </row>
    <row r="573" spans="1:12" x14ac:dyDescent="0.25">
      <c r="A573" s="11">
        <v>45656</v>
      </c>
      <c r="B573" s="15">
        <v>41.12</v>
      </c>
      <c r="C573" s="15">
        <v>9.94</v>
      </c>
      <c r="D573" s="15">
        <v>38.270000000000003</v>
      </c>
      <c r="E573" s="15">
        <v>0.81</v>
      </c>
      <c r="F573" s="15">
        <v>584.73</v>
      </c>
      <c r="G573" s="18">
        <f t="shared" si="25"/>
        <v>-1.1412051125989087E-2</v>
      </c>
      <c r="H573" s="18">
        <f t="shared" si="27"/>
        <v>-4.1485555837724397E-2</v>
      </c>
      <c r="I573" s="17">
        <f t="shared" si="26"/>
        <v>155.5422552070867</v>
      </c>
      <c r="J573" s="24">
        <f xml:space="preserve"> $N$28*B573 + $N$29*C573 + $N$30*D573 + $N$31*E573</f>
        <v>170.74510093368056</v>
      </c>
      <c r="L573" s="2"/>
    </row>
    <row r="574" spans="1:12" x14ac:dyDescent="0.25">
      <c r="A574" s="11">
        <v>45657</v>
      </c>
      <c r="B574" s="15">
        <v>41.5</v>
      </c>
      <c r="C574" s="15">
        <v>9.82</v>
      </c>
      <c r="D574" s="15">
        <v>36.68</v>
      </c>
      <c r="E574" s="15">
        <v>0.78</v>
      </c>
      <c r="F574" s="15">
        <v>582.6</v>
      </c>
      <c r="G574" s="18">
        <f t="shared" si="25"/>
        <v>-3.6427068903596149E-3</v>
      </c>
      <c r="H574" s="18">
        <f t="shared" si="27"/>
        <v>-1.897330574391809E-2</v>
      </c>
      <c r="I574" s="17">
        <f t="shared" si="26"/>
        <v>154.97566036230177</v>
      </c>
      <c r="J574" s="24">
        <f xml:space="preserve"> $N$28*B574 + $N$29*C574 + $N$30*D574 + $N$31*E574</f>
        <v>167.50550192938968</v>
      </c>
      <c r="L574" s="2"/>
    </row>
    <row r="575" spans="1:12" x14ac:dyDescent="0.25">
      <c r="A575" s="11">
        <v>45659</v>
      </c>
      <c r="B575" s="15">
        <v>42.99</v>
      </c>
      <c r="C575" s="15">
        <v>10.46</v>
      </c>
      <c r="D575" s="15">
        <v>36.39</v>
      </c>
      <c r="E575" s="15">
        <v>0.9</v>
      </c>
      <c r="F575" s="15">
        <v>581.16999999999996</v>
      </c>
      <c r="G575" s="18">
        <f t="shared" si="25"/>
        <v>-2.4545142464813541E-3</v>
      </c>
      <c r="H575" s="18">
        <f t="shared" si="27"/>
        <v>3.5352943707817719E-2</v>
      </c>
      <c r="I575" s="17">
        <f t="shared" si="26"/>
        <v>154.59527039608463</v>
      </c>
      <c r="J575" s="24">
        <f xml:space="preserve"> $N$28*B575 + $N$29*C575 + $N$30*D575 + $N$31*E575</f>
        <v>173.42731450984914</v>
      </c>
      <c r="L575" s="2"/>
    </row>
    <row r="576" spans="1:12" x14ac:dyDescent="0.25">
      <c r="A576" s="11">
        <v>45660</v>
      </c>
      <c r="B576" s="15">
        <v>42.65</v>
      </c>
      <c r="C576" s="15">
        <v>11.34</v>
      </c>
      <c r="D576" s="15">
        <v>37.950000000000003</v>
      </c>
      <c r="E576" s="15">
        <v>0.94</v>
      </c>
      <c r="F576" s="15">
        <v>588.44000000000005</v>
      </c>
      <c r="G576" s="18">
        <f t="shared" si="25"/>
        <v>1.2509248584751553E-2</v>
      </c>
      <c r="H576" s="18">
        <f t="shared" si="27"/>
        <v>5.1040951928354561E-2</v>
      </c>
      <c r="I576" s="17">
        <f t="shared" si="26"/>
        <v>156.52914106349613</v>
      </c>
      <c r="J576" s="24">
        <f xml:space="preserve"> $N$28*B576 + $N$29*C576 + $N$30*D576 + $N$31*E576</f>
        <v>182.27920973280999</v>
      </c>
      <c r="L576" s="2"/>
    </row>
    <row r="577" spans="1:12" x14ac:dyDescent="0.25">
      <c r="A577" s="11">
        <v>45663</v>
      </c>
      <c r="B577" s="15">
        <v>42.11</v>
      </c>
      <c r="C577" s="15">
        <v>11.77</v>
      </c>
      <c r="D577" s="15">
        <v>38.56</v>
      </c>
      <c r="E577" s="15">
        <v>0.88</v>
      </c>
      <c r="F577" s="15">
        <v>591.82000000000005</v>
      </c>
      <c r="G577" s="18">
        <f t="shared" si="25"/>
        <v>5.7440010876215197E-3</v>
      </c>
      <c r="H577" s="18">
        <f t="shared" si="27"/>
        <v>1.9000662259484047E-2</v>
      </c>
      <c r="I577" s="17">
        <f t="shared" si="26"/>
        <v>157.42824462000931</v>
      </c>
      <c r="J577" s="24">
        <f xml:space="preserve"> $N$28*B577 + $N$29*C577 + $N$30*D577 + $N$31*E577</f>
        <v>185.74263543386877</v>
      </c>
      <c r="L577" s="2"/>
    </row>
    <row r="578" spans="1:12" x14ac:dyDescent="0.25">
      <c r="A578" s="11">
        <v>45664</v>
      </c>
      <c r="B578" s="15">
        <v>41.21</v>
      </c>
      <c r="C578" s="15">
        <v>11.38</v>
      </c>
      <c r="D578" s="15">
        <v>36.14</v>
      </c>
      <c r="E578" s="15">
        <v>0.86</v>
      </c>
      <c r="F578" s="15">
        <v>585.13</v>
      </c>
      <c r="G578" s="18">
        <f t="shared" si="25"/>
        <v>-1.1304112736980954E-2</v>
      </c>
      <c r="H578" s="18">
        <f t="shared" si="27"/>
        <v>-4.0628798664016141E-2</v>
      </c>
      <c r="I578" s="17">
        <f t="shared" si="26"/>
        <v>155.64865799483971</v>
      </c>
      <c r="J578" s="24">
        <f xml:space="preserve"> $N$28*B578 + $N$29*C578 + $N$30*D578 + $N$31*E578</f>
        <v>178.19613529550236</v>
      </c>
      <c r="L578" s="2"/>
    </row>
    <row r="579" spans="1:12" x14ac:dyDescent="0.25">
      <c r="A579" s="11">
        <v>45665</v>
      </c>
      <c r="B579" s="15">
        <v>41.01</v>
      </c>
      <c r="C579" s="15">
        <v>10.51</v>
      </c>
      <c r="D579" s="15">
        <v>34.44</v>
      </c>
      <c r="E579" s="15">
        <v>0.82</v>
      </c>
      <c r="F579" s="15">
        <v>585.99</v>
      </c>
      <c r="G579" s="18">
        <f t="shared" si="25"/>
        <v>1.4697588570060649E-3</v>
      </c>
      <c r="H579" s="18">
        <f t="shared" si="27"/>
        <v>-5.2965527890600939E-2</v>
      </c>
      <c r="I579" s="17">
        <f t="shared" si="26"/>
        <v>155.87742398850872</v>
      </c>
      <c r="J579" s="24">
        <f xml:space="preserve"> $N$28*B579 + $N$29*C579 + $N$30*D579 + $N$31*E579</f>
        <v>168.75788292151114</v>
      </c>
      <c r="L579" s="2"/>
    </row>
    <row r="580" spans="1:12" x14ac:dyDescent="0.25">
      <c r="A580" s="11">
        <v>45667</v>
      </c>
      <c r="B580" s="15">
        <v>40.57</v>
      </c>
      <c r="C580" s="15">
        <v>11</v>
      </c>
      <c r="D580" s="15">
        <v>32.31</v>
      </c>
      <c r="E580" s="15">
        <v>0.82</v>
      </c>
      <c r="F580" s="15">
        <v>577.04</v>
      </c>
      <c r="G580" s="18">
        <f t="shared" ref="G580:G643" si="28">F580/F579-1</f>
        <v>-1.5273298179149908E-2</v>
      </c>
      <c r="H580" s="18">
        <f t="shared" si="27"/>
        <v>-9.5381069702082932E-4</v>
      </c>
      <c r="I580" s="17">
        <f t="shared" ref="I580:I643" si="29">I579*(1+G580)</f>
        <v>153.49666161253447</v>
      </c>
      <c r="J580" s="24">
        <f xml:space="preserve"> $N$28*B580 + $N$29*C580 + $N$30*D580 + $N$31*E580</f>
        <v>168.59691984757401</v>
      </c>
      <c r="L580" s="2"/>
    </row>
    <row r="581" spans="1:12" x14ac:dyDescent="0.25">
      <c r="A581" s="11">
        <v>45670</v>
      </c>
      <c r="B581" s="15">
        <v>40.58</v>
      </c>
      <c r="C581" s="15">
        <v>10.46</v>
      </c>
      <c r="D581" s="15">
        <v>30.77</v>
      </c>
      <c r="E581" s="15">
        <v>0.82</v>
      </c>
      <c r="F581" s="15">
        <v>577.94000000000005</v>
      </c>
      <c r="G581" s="18">
        <f t="shared" si="28"/>
        <v>1.5596839040623589E-3</v>
      </c>
      <c r="H581" s="18">
        <f t="shared" si="27"/>
        <v>-3.8120984326673435E-2</v>
      </c>
      <c r="I581" s="17">
        <f t="shared" si="29"/>
        <v>153.73606788497884</v>
      </c>
      <c r="J581" s="24">
        <f xml:space="preserve"> $N$28*B581 + $N$29*C581 + $N$30*D581 + $N$31*E581</f>
        <v>162.16983930853922</v>
      </c>
      <c r="L581" s="2"/>
    </row>
    <row r="582" spans="1:12" x14ac:dyDescent="0.25">
      <c r="A582" s="11">
        <v>45671</v>
      </c>
      <c r="B582" s="15">
        <v>41.34</v>
      </c>
      <c r="C582" s="15">
        <v>10.97</v>
      </c>
      <c r="D582" s="15">
        <v>31.27</v>
      </c>
      <c r="E582" s="15">
        <v>0.79</v>
      </c>
      <c r="F582" s="15">
        <v>578.73</v>
      </c>
      <c r="G582" s="18">
        <f t="shared" si="28"/>
        <v>1.3669239021349977E-3</v>
      </c>
      <c r="H582" s="18">
        <f t="shared" si="27"/>
        <v>3.1104534769004655E-2</v>
      </c>
      <c r="I582" s="17">
        <f t="shared" si="29"/>
        <v>153.94621339079106</v>
      </c>
      <c r="J582" s="24">
        <f xml:space="preserve"> $N$28*B582 + $N$29*C582 + $N$30*D582 + $N$31*E582</f>
        <v>167.21405671379557</v>
      </c>
      <c r="L582" s="2"/>
    </row>
    <row r="583" spans="1:12" x14ac:dyDescent="0.25">
      <c r="A583" s="11">
        <v>45672</v>
      </c>
      <c r="B583" s="15">
        <v>41.35</v>
      </c>
      <c r="C583" s="15">
        <v>11.55</v>
      </c>
      <c r="D583" s="15">
        <v>31.83</v>
      </c>
      <c r="E583" s="15">
        <v>0.8</v>
      </c>
      <c r="F583" s="15">
        <v>589.26</v>
      </c>
      <c r="G583" s="18">
        <f t="shared" si="28"/>
        <v>1.8195013218599287E-2</v>
      </c>
      <c r="H583" s="18">
        <f t="shared" si="27"/>
        <v>3.1150309100622442E-2</v>
      </c>
      <c r="I583" s="17">
        <f t="shared" si="29"/>
        <v>156.74726677838981</v>
      </c>
      <c r="J583" s="24">
        <f xml:space="preserve"> $N$28*B583 + $N$29*C583 + $N$30*D583 + $N$31*E583</f>
        <v>172.42282626639931</v>
      </c>
      <c r="L583" s="2"/>
    </row>
    <row r="584" spans="1:12" x14ac:dyDescent="0.25">
      <c r="A584" s="11">
        <v>45673</v>
      </c>
      <c r="B584" s="15">
        <v>40.43</v>
      </c>
      <c r="C584" s="15">
        <v>11.45</v>
      </c>
      <c r="D584" s="15">
        <v>33</v>
      </c>
      <c r="E584" s="15">
        <v>0.81</v>
      </c>
      <c r="F584" s="15">
        <v>588.13</v>
      </c>
      <c r="G584" s="18">
        <f t="shared" si="28"/>
        <v>-1.9176594372602995E-3</v>
      </c>
      <c r="H584" s="18">
        <f t="shared" si="27"/>
        <v>2.5193147093705015E-3</v>
      </c>
      <c r="I584" s="17">
        <f t="shared" si="29"/>
        <v>156.44667890298749</v>
      </c>
      <c r="J584" s="24">
        <f xml:space="preserve"> $N$28*B584 + $N$29*C584 + $N$30*D584 + $N$31*E584</f>
        <v>172.85721362884348</v>
      </c>
      <c r="L584" s="2"/>
    </row>
    <row r="585" spans="1:12" x14ac:dyDescent="0.25">
      <c r="A585" s="11">
        <v>45674</v>
      </c>
      <c r="B585" s="15">
        <v>41</v>
      </c>
      <c r="C585" s="15">
        <v>11.99</v>
      </c>
      <c r="D585" s="15">
        <v>32.83</v>
      </c>
      <c r="E585" s="15">
        <v>0.88</v>
      </c>
      <c r="F585" s="15">
        <v>594.03</v>
      </c>
      <c r="G585" s="18">
        <f t="shared" si="28"/>
        <v>1.0031795691428647E-2</v>
      </c>
      <c r="H585" s="18">
        <f t="shared" si="27"/>
        <v>2.5669099781907345E-2</v>
      </c>
      <c r="I585" s="17">
        <f t="shared" si="29"/>
        <v>158.01612002234481</v>
      </c>
      <c r="J585" s="24">
        <f xml:space="preserve"> $N$28*B585 + $N$29*C585 + $N$30*D585 + $N$31*E585</f>
        <v>177.29430269350473</v>
      </c>
      <c r="L585" s="2"/>
    </row>
    <row r="586" spans="1:12" x14ac:dyDescent="0.25">
      <c r="A586" s="11">
        <v>45678</v>
      </c>
      <c r="B586" s="15">
        <v>40.81</v>
      </c>
      <c r="C586" s="15">
        <v>10.81</v>
      </c>
      <c r="D586" s="15">
        <v>32.4</v>
      </c>
      <c r="E586" s="15">
        <v>0.87</v>
      </c>
      <c r="F586" s="15">
        <v>599.47</v>
      </c>
      <c r="G586" s="18">
        <f t="shared" si="28"/>
        <v>9.1577866437722033E-3</v>
      </c>
      <c r="H586" s="18">
        <f t="shared" si="27"/>
        <v>-5.3909037176708474E-2</v>
      </c>
      <c r="I586" s="17">
        <f t="shared" si="29"/>
        <v>159.46319793578616</v>
      </c>
      <c r="J586" s="24">
        <f xml:space="preserve"> $N$28*B586 + $N$29*C586 + $N$30*D586 + $N$31*E586</f>
        <v>167.73653753838198</v>
      </c>
      <c r="L586" s="2"/>
    </row>
    <row r="587" spans="1:12" x14ac:dyDescent="0.25">
      <c r="A587" s="11">
        <v>45679</v>
      </c>
      <c r="B587" s="15">
        <v>40.4</v>
      </c>
      <c r="C587" s="15">
        <v>11.66</v>
      </c>
      <c r="D587" s="15">
        <v>31.68</v>
      </c>
      <c r="E587" s="15">
        <v>0.89</v>
      </c>
      <c r="F587" s="15">
        <v>602.84</v>
      </c>
      <c r="G587" s="18">
        <f t="shared" si="28"/>
        <v>5.6216324419904318E-3</v>
      </c>
      <c r="H587" s="18">
        <f t="shared" si="27"/>
        <v>2.8892930947708173E-2</v>
      </c>
      <c r="I587" s="17">
        <f t="shared" si="29"/>
        <v>160.35964142260551</v>
      </c>
      <c r="J587" s="24">
        <f xml:space="preserve"> $N$28*B587 + $N$29*C587 + $N$30*D587 + $N$31*E587</f>
        <v>172.58293773488612</v>
      </c>
      <c r="L587" s="2"/>
    </row>
    <row r="588" spans="1:12" x14ac:dyDescent="0.25">
      <c r="A588" s="11">
        <v>45680</v>
      </c>
      <c r="B588" s="15">
        <v>39.68</v>
      </c>
      <c r="C588" s="15">
        <v>12.28</v>
      </c>
      <c r="D588" s="15">
        <v>33.1</v>
      </c>
      <c r="E588" s="15">
        <v>0.94</v>
      </c>
      <c r="F588" s="15">
        <v>606.13</v>
      </c>
      <c r="G588" s="18">
        <f t="shared" si="28"/>
        <v>5.4575011611703861E-3</v>
      </c>
      <c r="H588" s="18">
        <f t="shared" si="27"/>
        <v>3.736851532172647E-2</v>
      </c>
      <c r="I588" s="17">
        <f t="shared" si="29"/>
        <v>161.23480435187423</v>
      </c>
      <c r="J588" s="24">
        <f xml:space="preserve"> $N$28*B588 + $N$29*C588 + $N$30*D588 + $N$31*E588</f>
        <v>179.03210588790077</v>
      </c>
      <c r="L588" s="2"/>
    </row>
    <row r="589" spans="1:12" x14ac:dyDescent="0.25">
      <c r="A589" s="11">
        <v>45681</v>
      </c>
      <c r="B589" s="15">
        <v>39.36</v>
      </c>
      <c r="C589" s="15">
        <v>13.32</v>
      </c>
      <c r="D589" s="15">
        <v>32.11</v>
      </c>
      <c r="E589" s="15">
        <v>0.64</v>
      </c>
      <c r="F589" s="15">
        <v>604.36</v>
      </c>
      <c r="G589" s="18">
        <f t="shared" si="28"/>
        <v>-2.9201656410340338E-3</v>
      </c>
      <c r="H589" s="18">
        <f t="shared" si="27"/>
        <v>2.5753983665915303E-2</v>
      </c>
      <c r="I589" s="17">
        <f t="shared" si="29"/>
        <v>160.76397201606704</v>
      </c>
      <c r="J589" s="24">
        <f xml:space="preserve"> $N$28*B589 + $N$29*C589 + $N$30*D589 + $N$31*E589</f>
        <v>183.6428958186122</v>
      </c>
      <c r="L589" s="2"/>
    </row>
    <row r="590" spans="1:12" x14ac:dyDescent="0.25">
      <c r="A590" s="11">
        <v>45684</v>
      </c>
      <c r="B590" s="15">
        <v>38.270000000000003</v>
      </c>
      <c r="C590" s="15">
        <v>10.09</v>
      </c>
      <c r="D590" s="15">
        <v>31.68</v>
      </c>
      <c r="E590" s="15">
        <v>0.6</v>
      </c>
      <c r="F590" s="15">
        <v>595.80999999999995</v>
      </c>
      <c r="G590" s="18">
        <f t="shared" si="28"/>
        <v>-1.4147197034879988E-2</v>
      </c>
      <c r="H590" s="18">
        <f t="shared" si="27"/>
        <v>-0.13873147719851409</v>
      </c>
      <c r="I590" s="17">
        <f t="shared" si="29"/>
        <v>158.4896124278458</v>
      </c>
      <c r="J590" s="24">
        <f xml:space="preserve"> $N$28*B590 + $N$29*C590 + $N$30*D590 + $N$31*E590</f>
        <v>158.16584560468331</v>
      </c>
      <c r="L590" s="2"/>
    </row>
    <row r="591" spans="1:12" x14ac:dyDescent="0.25">
      <c r="A591" s="11">
        <v>45685</v>
      </c>
      <c r="B591" s="15">
        <v>38.229999999999997</v>
      </c>
      <c r="C591" s="15">
        <v>10.08</v>
      </c>
      <c r="D591" s="15">
        <v>33.22</v>
      </c>
      <c r="E591" s="15">
        <v>0.6</v>
      </c>
      <c r="F591" s="15">
        <v>600.92999999999995</v>
      </c>
      <c r="G591" s="18">
        <f t="shared" si="28"/>
        <v>8.5933435155503002E-3</v>
      </c>
      <c r="H591" s="18">
        <f t="shared" si="27"/>
        <v>1.4913142644024768E-2</v>
      </c>
      <c r="I591" s="17">
        <f t="shared" si="29"/>
        <v>159.8515681110847</v>
      </c>
      <c r="J591" s="24">
        <f xml:space="preserve"> $N$28*B591 + $N$29*C591 + $N$30*D591 + $N$31*E591</f>
        <v>160.52459542159875</v>
      </c>
      <c r="L591" s="2"/>
    </row>
    <row r="592" spans="1:12" x14ac:dyDescent="0.25">
      <c r="A592" s="11">
        <v>45686</v>
      </c>
      <c r="B592" s="15">
        <v>39.020000000000003</v>
      </c>
      <c r="C592" s="15">
        <v>9.98</v>
      </c>
      <c r="D592" s="15">
        <v>33.29</v>
      </c>
      <c r="E592" s="15">
        <v>0.65</v>
      </c>
      <c r="F592" s="15">
        <v>598.24</v>
      </c>
      <c r="G592" s="18">
        <f t="shared" si="28"/>
        <v>-4.4763949212053289E-3</v>
      </c>
      <c r="H592" s="18">
        <f t="shared" ref="H592:H655" si="30">(J592/J591)-1</f>
        <v>1.3286528228400041E-3</v>
      </c>
      <c r="I592" s="17">
        <f t="shared" si="29"/>
        <v>159.13600936344554</v>
      </c>
      <c r="J592" s="24">
        <f xml:space="preserve"> $N$28*B592 + $N$29*C592 + $N$30*D592 + $N$31*E592</f>
        <v>160.73787687844091</v>
      </c>
      <c r="L592" s="2"/>
    </row>
    <row r="593" spans="1:12" x14ac:dyDescent="0.25">
      <c r="A593" s="11">
        <v>45687</v>
      </c>
      <c r="B593" s="15">
        <v>39.82</v>
      </c>
      <c r="C593" s="15">
        <v>10.3</v>
      </c>
      <c r="D593" s="15">
        <v>33.74</v>
      </c>
      <c r="E593" s="15">
        <v>0.64</v>
      </c>
      <c r="F593" s="15">
        <v>601.45000000000005</v>
      </c>
      <c r="G593" s="18">
        <f t="shared" si="28"/>
        <v>5.3657395025408228E-3</v>
      </c>
      <c r="H593" s="18">
        <f t="shared" si="30"/>
        <v>2.288819573940315E-2</v>
      </c>
      <c r="I593" s="17">
        <f t="shared" si="29"/>
        <v>159.9898917351637</v>
      </c>
      <c r="J593" s="24">
        <f xml:space="preserve"> $N$28*B593 + $N$29*C593 + $N$30*D593 + $N$31*E593</f>
        <v>164.41687686717074</v>
      </c>
      <c r="L593" s="2"/>
    </row>
    <row r="594" spans="1:12" x14ac:dyDescent="0.25">
      <c r="A594" s="11">
        <v>45688</v>
      </c>
      <c r="B594" s="15">
        <v>39.96</v>
      </c>
      <c r="C594" s="15">
        <v>10.220000000000001</v>
      </c>
      <c r="D594" s="15">
        <v>33.24</v>
      </c>
      <c r="E594" s="15">
        <v>0.59</v>
      </c>
      <c r="F594" s="15">
        <v>598.25</v>
      </c>
      <c r="G594" s="18">
        <f t="shared" si="28"/>
        <v>-5.3204755174994789E-3</v>
      </c>
      <c r="H594" s="18">
        <f t="shared" si="30"/>
        <v>-8.9672232128401586E-3</v>
      </c>
      <c r="I594" s="17">
        <f t="shared" si="29"/>
        <v>159.13866943313937</v>
      </c>
      <c r="J594" s="24">
        <f xml:space="preserve"> $N$28*B594 + $N$29*C594 + $N$30*D594 + $N$31*E594</f>
        <v>162.94251403234477</v>
      </c>
      <c r="L594" s="2"/>
    </row>
    <row r="595" spans="1:12" x14ac:dyDescent="0.25">
      <c r="A595" s="11">
        <v>45691</v>
      </c>
      <c r="B595" s="15">
        <v>40.86</v>
      </c>
      <c r="C595" s="15">
        <v>10.68</v>
      </c>
      <c r="D595" s="15">
        <v>33.17</v>
      </c>
      <c r="E595" s="15">
        <v>0.57999999999999996</v>
      </c>
      <c r="F595" s="15">
        <v>594.22</v>
      </c>
      <c r="G595" s="18">
        <f t="shared" si="28"/>
        <v>-6.7363142498955142E-3</v>
      </c>
      <c r="H595" s="18">
        <f t="shared" si="30"/>
        <v>2.4284219574185029E-2</v>
      </c>
      <c r="I595" s="17">
        <f t="shared" si="29"/>
        <v>158.0666613465275</v>
      </c>
      <c r="J595" s="24">
        <f xml:space="preserve"> $N$28*B595 + $N$29*C595 + $N$30*D595 + $N$31*E595</f>
        <v>166.89944582107597</v>
      </c>
      <c r="L595" s="2"/>
    </row>
    <row r="596" spans="1:12" x14ac:dyDescent="0.25">
      <c r="A596" s="11">
        <v>45692</v>
      </c>
      <c r="B596" s="15">
        <v>41.91</v>
      </c>
      <c r="C596" s="15">
        <v>10.68</v>
      </c>
      <c r="D596" s="15">
        <v>33.99</v>
      </c>
      <c r="E596" s="15">
        <v>0.57999999999999996</v>
      </c>
      <c r="F596" s="15">
        <v>598.21</v>
      </c>
      <c r="G596" s="18">
        <f t="shared" si="28"/>
        <v>6.7146847968766465E-3</v>
      </c>
      <c r="H596" s="18">
        <f t="shared" si="30"/>
        <v>1.2940471855786173E-2</v>
      </c>
      <c r="I596" s="17">
        <f t="shared" si="29"/>
        <v>159.12802915436407</v>
      </c>
      <c r="J596" s="24">
        <f xml:space="preserve"> $N$28*B596 + $N$29*C596 + $N$30*D596 + $N$31*E596</f>
        <v>169.0592034024699</v>
      </c>
      <c r="L596" s="2"/>
    </row>
    <row r="597" spans="1:12" x14ac:dyDescent="0.25">
      <c r="A597" s="11">
        <v>45693</v>
      </c>
      <c r="B597" s="15">
        <v>42.18</v>
      </c>
      <c r="C597" s="15">
        <v>11.07</v>
      </c>
      <c r="D597" s="15">
        <v>34.97</v>
      </c>
      <c r="E597" s="15">
        <v>0.56000000000000005</v>
      </c>
      <c r="F597" s="15">
        <v>600.63</v>
      </c>
      <c r="G597" s="18">
        <f t="shared" si="28"/>
        <v>4.0454021163136566E-3</v>
      </c>
      <c r="H597" s="18">
        <f t="shared" si="30"/>
        <v>2.7057666944047654E-2</v>
      </c>
      <c r="I597" s="17">
        <f t="shared" si="29"/>
        <v>159.77176602026995</v>
      </c>
      <c r="J597" s="24">
        <f xml:space="preserve"> $N$28*B597 + $N$29*C597 + $N$30*D597 + $N$31*E597</f>
        <v>173.63355102195996</v>
      </c>
      <c r="L597" s="2"/>
    </row>
    <row r="598" spans="1:12" x14ac:dyDescent="0.25">
      <c r="A598" s="11">
        <v>45694</v>
      </c>
      <c r="B598" s="15">
        <v>40.03</v>
      </c>
      <c r="C598" s="15">
        <v>11.59</v>
      </c>
      <c r="D598" s="15">
        <v>35.909999999999997</v>
      </c>
      <c r="E598" s="15">
        <v>0.53</v>
      </c>
      <c r="F598" s="15">
        <v>602.72</v>
      </c>
      <c r="G598" s="18">
        <f t="shared" si="28"/>
        <v>3.4796796696803245E-3</v>
      </c>
      <c r="H598" s="18">
        <f t="shared" si="30"/>
        <v>2.0003273945509825E-2</v>
      </c>
      <c r="I598" s="17">
        <f t="shared" si="29"/>
        <v>160.32772058627961</v>
      </c>
      <c r="J598" s="24">
        <f xml:space="preserve"> $N$28*B598 + $N$29*C598 + $N$30*D598 + $N$31*E598</f>
        <v>177.1067905091839</v>
      </c>
      <c r="L598" s="2"/>
    </row>
    <row r="599" spans="1:12" x14ac:dyDescent="0.25">
      <c r="A599" s="11">
        <v>45695</v>
      </c>
      <c r="B599" s="15">
        <v>39.909999999999997</v>
      </c>
      <c r="C599" s="15">
        <v>12.47</v>
      </c>
      <c r="D599" s="15">
        <v>36.729999999999997</v>
      </c>
      <c r="E599" s="15">
        <v>0.47</v>
      </c>
      <c r="F599" s="15">
        <v>597.20000000000005</v>
      </c>
      <c r="G599" s="18">
        <f t="shared" si="28"/>
        <v>-9.1584815503052974E-3</v>
      </c>
      <c r="H599" s="18">
        <f t="shared" si="30"/>
        <v>4.2049822468496201E-2</v>
      </c>
      <c r="I599" s="17">
        <f t="shared" si="29"/>
        <v>158.85936211528767</v>
      </c>
      <c r="J599" s="24">
        <f xml:space="preserve"> $N$28*B599 + $N$29*C599 + $N$30*D599 + $N$31*E599</f>
        <v>184.55409960806023</v>
      </c>
      <c r="L599" s="2"/>
    </row>
    <row r="600" spans="1:12" x14ac:dyDescent="0.25">
      <c r="A600" s="11">
        <v>45698</v>
      </c>
      <c r="B600" s="15">
        <v>40.520000000000003</v>
      </c>
      <c r="C600" s="15">
        <v>12.86</v>
      </c>
      <c r="D600" s="15">
        <v>37.78</v>
      </c>
      <c r="E600" s="15">
        <v>0.48</v>
      </c>
      <c r="F600" s="15">
        <v>601.26</v>
      </c>
      <c r="G600" s="18">
        <f t="shared" si="28"/>
        <v>6.7983924983254784E-3</v>
      </c>
      <c r="H600" s="18">
        <f t="shared" si="30"/>
        <v>2.7526624886919926E-2</v>
      </c>
      <c r="I600" s="17">
        <f t="shared" si="29"/>
        <v>159.93935041098101</v>
      </c>
      <c r="J600" s="24">
        <f xml:space="preserve"> $N$28*B600 + $N$29*C600 + $N$30*D600 + $N$31*E600</f>
        <v>189.63425107931457</v>
      </c>
      <c r="L600" s="2"/>
    </row>
    <row r="601" spans="1:12" x14ac:dyDescent="0.25">
      <c r="A601" s="11">
        <v>45699</v>
      </c>
      <c r="B601" s="15">
        <v>39.56</v>
      </c>
      <c r="C601" s="15">
        <v>12.42</v>
      </c>
      <c r="D601" s="15">
        <v>32.83</v>
      </c>
      <c r="E601" s="15">
        <v>0.47</v>
      </c>
      <c r="F601" s="15">
        <v>601.72</v>
      </c>
      <c r="G601" s="18">
        <f t="shared" si="28"/>
        <v>7.6506004058152222E-4</v>
      </c>
      <c r="H601" s="18">
        <f t="shared" si="30"/>
        <v>-6.3130531269764645E-2</v>
      </c>
      <c r="I601" s="17">
        <f t="shared" si="29"/>
        <v>160.06171361689701</v>
      </c>
      <c r="J601" s="24">
        <f xml:space="preserve"> $N$28*B601 + $N$29*C601 + $N$30*D601 + $N$31*E601</f>
        <v>177.66254006173349</v>
      </c>
      <c r="L601" s="2"/>
    </row>
    <row r="602" spans="1:12" x14ac:dyDescent="0.25">
      <c r="A602" s="11">
        <v>45700</v>
      </c>
      <c r="B602" s="15">
        <v>39.49</v>
      </c>
      <c r="C602" s="15">
        <v>13.01</v>
      </c>
      <c r="D602" s="15">
        <v>32.36</v>
      </c>
      <c r="E602" s="15">
        <v>0.57999999999999996</v>
      </c>
      <c r="F602" s="15">
        <v>599.78</v>
      </c>
      <c r="G602" s="18">
        <f t="shared" si="28"/>
        <v>-3.2240909393074224E-3</v>
      </c>
      <c r="H602" s="18">
        <f t="shared" si="30"/>
        <v>2.2330154545127101E-2</v>
      </c>
      <c r="I602" s="17">
        <f t="shared" si="29"/>
        <v>159.54566009629474</v>
      </c>
      <c r="J602" s="24">
        <f xml:space="preserve"> $N$28*B602 + $N$29*C602 + $N$30*D602 + $N$31*E602</f>
        <v>181.62977203819185</v>
      </c>
      <c r="L602" s="2"/>
    </row>
    <row r="603" spans="1:12" x14ac:dyDescent="0.25">
      <c r="A603" s="11">
        <v>45701</v>
      </c>
      <c r="B603" s="15">
        <v>40.18</v>
      </c>
      <c r="C603" s="15">
        <v>13.08</v>
      </c>
      <c r="D603" s="15">
        <v>37.159999999999997</v>
      </c>
      <c r="E603" s="15">
        <v>0.55000000000000004</v>
      </c>
      <c r="F603" s="15">
        <v>606.11</v>
      </c>
      <c r="G603" s="18">
        <f t="shared" si="28"/>
        <v>1.0553869752242484E-2</v>
      </c>
      <c r="H603" s="18">
        <f t="shared" si="30"/>
        <v>4.7536254362573249E-2</v>
      </c>
      <c r="I603" s="17">
        <f t="shared" si="29"/>
        <v>161.2294842124866</v>
      </c>
      <c r="J603" s="24">
        <f xml:space="preserve"> $N$28*B603 + $N$29*C603 + $N$30*D603 + $N$31*E603</f>
        <v>190.26377108161552</v>
      </c>
      <c r="L603" s="2"/>
    </row>
    <row r="604" spans="1:12" x14ac:dyDescent="0.25">
      <c r="A604" s="11">
        <v>45702</v>
      </c>
      <c r="B604" s="15">
        <v>39.909999999999997</v>
      </c>
      <c r="C604" s="15">
        <v>13.01</v>
      </c>
      <c r="D604" s="15">
        <v>36.119999999999997</v>
      </c>
      <c r="E604" s="15">
        <v>0.52</v>
      </c>
      <c r="F604" s="15">
        <v>606.08000000000004</v>
      </c>
      <c r="G604" s="18">
        <f t="shared" si="28"/>
        <v>-4.9495966078727527E-5</v>
      </c>
      <c r="H604" s="18">
        <f t="shared" si="30"/>
        <v>-1.3225678060676649E-2</v>
      </c>
      <c r="I604" s="17">
        <f t="shared" si="29"/>
        <v>161.22150400340513</v>
      </c>
      <c r="J604" s="24">
        <f xml:space="preserve"> $N$28*B604 + $N$29*C604 + $N$30*D604 + $N$31*E604</f>
        <v>187.74740369867979</v>
      </c>
      <c r="L604" s="2"/>
    </row>
    <row r="605" spans="1:12" x14ac:dyDescent="0.25">
      <c r="A605" s="11">
        <v>45706</v>
      </c>
      <c r="B605" s="15">
        <v>40.01</v>
      </c>
      <c r="C605" s="15">
        <v>12.97</v>
      </c>
      <c r="D605" s="15">
        <v>38.49</v>
      </c>
      <c r="E605" s="15">
        <v>0.56000000000000005</v>
      </c>
      <c r="F605" s="15">
        <v>607.86</v>
      </c>
      <c r="G605" s="18">
        <f t="shared" si="28"/>
        <v>2.9369060190074237E-3</v>
      </c>
      <c r="H605" s="18">
        <f t="shared" si="30"/>
        <v>1.9912982358958109E-2</v>
      </c>
      <c r="I605" s="17">
        <f t="shared" si="29"/>
        <v>161.69499640890615</v>
      </c>
      <c r="J605" s="24">
        <f xml:space="preserve"> $N$28*B605 + $N$29*C605 + $N$30*D605 + $N$31*E605</f>
        <v>191.48601443647181</v>
      </c>
      <c r="L605" s="2"/>
    </row>
    <row r="606" spans="1:12" x14ac:dyDescent="0.25">
      <c r="A606" s="11">
        <v>45707</v>
      </c>
      <c r="B606" s="15">
        <v>39.99</v>
      </c>
      <c r="C606" s="15">
        <v>13</v>
      </c>
      <c r="D606" s="15">
        <v>36.54</v>
      </c>
      <c r="E606" s="15">
        <v>0.56999999999999995</v>
      </c>
      <c r="F606" s="15">
        <v>609.29</v>
      </c>
      <c r="G606" s="18">
        <f t="shared" si="28"/>
        <v>2.3525153818313438E-3</v>
      </c>
      <c r="H606" s="18">
        <f t="shared" si="30"/>
        <v>-1.5021876823231639E-2</v>
      </c>
      <c r="I606" s="17">
        <f t="shared" si="29"/>
        <v>162.07538637512326</v>
      </c>
      <c r="J606" s="24">
        <f xml:space="preserve"> $N$28*B606 + $N$29*C606 + $N$30*D606 + $N$31*E606</f>
        <v>188.60953511423557</v>
      </c>
      <c r="L606" s="2"/>
    </row>
    <row r="607" spans="1:12" x14ac:dyDescent="0.25">
      <c r="A607" s="11">
        <v>45708</v>
      </c>
      <c r="B607" s="15">
        <v>40.04</v>
      </c>
      <c r="C607" s="15">
        <v>12.36</v>
      </c>
      <c r="D607" s="15">
        <v>35.21</v>
      </c>
      <c r="E607" s="15">
        <v>0.55000000000000004</v>
      </c>
      <c r="F607" s="15">
        <v>606.76</v>
      </c>
      <c r="G607" s="18">
        <f t="shared" si="28"/>
        <v>-4.1523740747426707E-3</v>
      </c>
      <c r="H607" s="18">
        <f t="shared" si="30"/>
        <v>-3.6443488033076732E-2</v>
      </c>
      <c r="I607" s="17">
        <f t="shared" si="29"/>
        <v>161.40238874258529</v>
      </c>
      <c r="J607" s="24">
        <f xml:space="preserve"> $N$28*B607 + $N$29*C607 + $N$30*D607 + $N$31*E607</f>
        <v>181.73594577837576</v>
      </c>
      <c r="L607" s="2"/>
    </row>
    <row r="608" spans="1:12" x14ac:dyDescent="0.25">
      <c r="A608" s="11">
        <v>45709</v>
      </c>
      <c r="B608" s="15">
        <v>38.19</v>
      </c>
      <c r="C608" s="15">
        <v>10.88</v>
      </c>
      <c r="D608" s="15">
        <v>33.42</v>
      </c>
      <c r="E608" s="15">
        <v>0.51</v>
      </c>
      <c r="F608" s="15">
        <v>596.38</v>
      </c>
      <c r="G608" s="18">
        <f t="shared" si="28"/>
        <v>-1.7107258224009492E-2</v>
      </c>
      <c r="H608" s="18">
        <f t="shared" si="30"/>
        <v>-8.4734467228390398E-2</v>
      </c>
      <c r="I608" s="17">
        <f t="shared" si="29"/>
        <v>158.64123640039392</v>
      </c>
      <c r="J608" s="24">
        <f xml:space="preserve"> $N$28*B608 + $N$29*C608 + $N$30*D608 + $N$31*E608</f>
        <v>166.33664723659746</v>
      </c>
      <c r="L608" s="2"/>
    </row>
    <row r="609" spans="1:12" x14ac:dyDescent="0.25">
      <c r="A609" s="11">
        <v>45712</v>
      </c>
      <c r="B609" s="15">
        <v>38.79</v>
      </c>
      <c r="C609" s="15">
        <v>10.16</v>
      </c>
      <c r="D609" s="15">
        <v>34.700000000000003</v>
      </c>
      <c r="E609" s="15">
        <v>0.54</v>
      </c>
      <c r="F609" s="15">
        <v>593.66</v>
      </c>
      <c r="G609" s="18">
        <f t="shared" si="28"/>
        <v>-4.5608504644689685E-3</v>
      </c>
      <c r="H609" s="18">
        <f t="shared" si="30"/>
        <v>-1.5883598552740685E-2</v>
      </c>
      <c r="I609" s="17">
        <f t="shared" si="29"/>
        <v>157.91769744367326</v>
      </c>
      <c r="J609" s="24">
        <f xml:space="preserve"> $N$28*B609 + $N$29*C609 + $N$30*D609 + $N$31*E609</f>
        <v>163.69462270728249</v>
      </c>
      <c r="L609" s="2"/>
    </row>
    <row r="610" spans="1:12" x14ac:dyDescent="0.25">
      <c r="A610" s="11">
        <v>45713</v>
      </c>
      <c r="B610" s="15">
        <v>37.520000000000003</v>
      </c>
      <c r="C610" s="15">
        <v>8.7799999999999994</v>
      </c>
      <c r="D610" s="15">
        <v>31.99</v>
      </c>
      <c r="E610" s="15">
        <v>0.52</v>
      </c>
      <c r="F610" s="15">
        <v>590.71</v>
      </c>
      <c r="G610" s="18">
        <f t="shared" si="28"/>
        <v>-4.9691742748373402E-3</v>
      </c>
      <c r="H610" s="18">
        <f t="shared" si="30"/>
        <v>-9.5230042700207851E-2</v>
      </c>
      <c r="I610" s="17">
        <f t="shared" si="29"/>
        <v>157.13297688399462</v>
      </c>
      <c r="J610" s="24">
        <f xml:space="preserve"> $N$28*B610 + $N$29*C610 + $N$30*D610 + $N$31*E610</f>
        <v>148.10597679707357</v>
      </c>
      <c r="L610" s="2"/>
    </row>
    <row r="611" spans="1:12" x14ac:dyDescent="0.25">
      <c r="A611" s="11">
        <v>45714</v>
      </c>
      <c r="B611" s="15">
        <v>37.700000000000003</v>
      </c>
      <c r="C611" s="15">
        <v>8.49</v>
      </c>
      <c r="D611" s="15">
        <v>31.48</v>
      </c>
      <c r="E611" s="15">
        <v>0.53</v>
      </c>
      <c r="F611" s="15">
        <v>591.01</v>
      </c>
      <c r="G611" s="18">
        <f t="shared" si="28"/>
        <v>5.0786341859798689E-4</v>
      </c>
      <c r="H611" s="18">
        <f t="shared" si="30"/>
        <v>-1.8658755771338353E-2</v>
      </c>
      <c r="I611" s="17">
        <f t="shared" si="29"/>
        <v>157.2127789748094</v>
      </c>
      <c r="J611" s="24">
        <f xml:space="preserve"> $N$28*B611 + $N$29*C611 + $N$30*D611 + $N$31*E611</f>
        <v>145.34250354774147</v>
      </c>
      <c r="L611" s="2"/>
    </row>
    <row r="612" spans="1:12" x14ac:dyDescent="0.25">
      <c r="A612" s="11">
        <v>45715</v>
      </c>
      <c r="B612" s="15">
        <v>37.65</v>
      </c>
      <c r="C612" s="15">
        <v>7.86</v>
      </c>
      <c r="D612" s="15">
        <v>35.46</v>
      </c>
      <c r="E612" s="15">
        <v>0.52</v>
      </c>
      <c r="F612" s="15">
        <v>581.58000000000004</v>
      </c>
      <c r="G612" s="18">
        <f t="shared" si="28"/>
        <v>-1.5955736789563524E-2</v>
      </c>
      <c r="H612" s="18">
        <f t="shared" si="30"/>
        <v>1.1400381653661418E-2</v>
      </c>
      <c r="I612" s="17">
        <f t="shared" si="29"/>
        <v>154.7043332535315</v>
      </c>
      <c r="J612" s="24">
        <f xml:space="preserve"> $N$28*B612 + $N$29*C612 + $N$30*D612 + $N$31*E612</f>
        <v>146.99946355868437</v>
      </c>
      <c r="L612" s="2"/>
    </row>
    <row r="613" spans="1:12" x14ac:dyDescent="0.25">
      <c r="A613" s="11">
        <v>45716</v>
      </c>
      <c r="B613" s="15">
        <v>37.590000000000003</v>
      </c>
      <c r="C613" s="15">
        <v>8.24</v>
      </c>
      <c r="D613" s="15">
        <v>36.35</v>
      </c>
      <c r="E613" s="15">
        <v>0.5</v>
      </c>
      <c r="F613" s="15">
        <v>590.65</v>
      </c>
      <c r="G613" s="18">
        <f t="shared" si="28"/>
        <v>1.5595446886068842E-2</v>
      </c>
      <c r="H613" s="18">
        <f t="shared" si="30"/>
        <v>2.7826233927825461E-2</v>
      </c>
      <c r="I613" s="17">
        <f t="shared" si="29"/>
        <v>157.11701646583165</v>
      </c>
      <c r="J613" s="24">
        <f xml:space="preserve"> $N$28*B613 + $N$29*C613 + $N$30*D613 + $N$31*E613</f>
        <v>151.08990501893317</v>
      </c>
      <c r="L613" s="2"/>
    </row>
    <row r="614" spans="1:12" x14ac:dyDescent="0.25">
      <c r="A614" s="11">
        <v>45719</v>
      </c>
      <c r="B614" s="15">
        <v>36.08</v>
      </c>
      <c r="C614" s="15">
        <v>7.57</v>
      </c>
      <c r="D614" s="15">
        <v>35.75</v>
      </c>
      <c r="E614" s="15">
        <v>0.48</v>
      </c>
      <c r="F614" s="15">
        <v>580.29999999999995</v>
      </c>
      <c r="G614" s="18">
        <f t="shared" si="28"/>
        <v>-1.7523067806653692E-2</v>
      </c>
      <c r="H614" s="18">
        <f t="shared" si="30"/>
        <v>-4.7554404385499627E-2</v>
      </c>
      <c r="I614" s="17">
        <f t="shared" si="29"/>
        <v>154.36384433272175</v>
      </c>
      <c r="J614" s="24">
        <f xml:space="preserve"> $N$28*B614 + $N$29*C614 + $N$30*D614 + $N$31*E614</f>
        <v>143.90491457709609</v>
      </c>
      <c r="L614" s="2"/>
    </row>
    <row r="615" spans="1:12" x14ac:dyDescent="0.25">
      <c r="A615" s="11">
        <v>45720</v>
      </c>
      <c r="B615" s="15">
        <v>35.36</v>
      </c>
      <c r="C615" s="15">
        <v>7.54</v>
      </c>
      <c r="D615" s="15">
        <v>37.31</v>
      </c>
      <c r="E615" s="15">
        <v>0.49</v>
      </c>
      <c r="F615" s="15">
        <v>573.42999999999995</v>
      </c>
      <c r="G615" s="18">
        <f t="shared" si="28"/>
        <v>-1.1838704118559362E-2</v>
      </c>
      <c r="H615" s="18">
        <f t="shared" si="30"/>
        <v>1.205418460848362E-2</v>
      </c>
      <c r="I615" s="17">
        <f t="shared" si="29"/>
        <v>152.5363764530633</v>
      </c>
      <c r="J615" s="24">
        <f xml:space="preserve"> $N$28*B615 + $N$29*C615 + $N$30*D615 + $N$31*E615</f>
        <v>145.63957098347646</v>
      </c>
      <c r="L615" s="2"/>
    </row>
    <row r="616" spans="1:12" x14ac:dyDescent="0.25">
      <c r="A616" s="11">
        <v>45721</v>
      </c>
      <c r="B616" s="15">
        <v>35.020000000000003</v>
      </c>
      <c r="C616" s="15">
        <v>8.06</v>
      </c>
      <c r="D616" s="15">
        <v>36.83</v>
      </c>
      <c r="E616" s="15">
        <v>0.52</v>
      </c>
      <c r="F616" s="15">
        <v>579.6</v>
      </c>
      <c r="G616" s="18">
        <f t="shared" si="28"/>
        <v>1.0759813752332592E-2</v>
      </c>
      <c r="H616" s="18">
        <f t="shared" si="30"/>
        <v>1.9914246888593112E-2</v>
      </c>
      <c r="I616" s="17">
        <f t="shared" si="29"/>
        <v>154.17763945415396</v>
      </c>
      <c r="J616" s="24">
        <f xml:space="preserve"> $N$28*B616 + $N$29*C616 + $N$30*D616 + $N$31*E616</f>
        <v>148.5398733567902</v>
      </c>
      <c r="L616" s="2"/>
    </row>
    <row r="617" spans="1:12" x14ac:dyDescent="0.25">
      <c r="A617" s="11">
        <v>45722</v>
      </c>
      <c r="B617" s="15">
        <v>32.43</v>
      </c>
      <c r="C617" s="15">
        <v>7.62</v>
      </c>
      <c r="D617" s="15">
        <v>34.590000000000003</v>
      </c>
      <c r="E617" s="15">
        <v>0.49</v>
      </c>
      <c r="F617" s="15">
        <v>569.30999999999995</v>
      </c>
      <c r="G617" s="18">
        <f t="shared" si="28"/>
        <v>-1.7753623188405898E-2</v>
      </c>
      <c r="H617" s="18">
        <f t="shared" si="30"/>
        <v>-6.0790898607388844E-2</v>
      </c>
      <c r="I617" s="17">
        <f t="shared" si="29"/>
        <v>151.440427739207</v>
      </c>
      <c r="J617" s="24">
        <f xml:space="preserve"> $N$28*B617 + $N$29*C617 + $N$30*D617 + $N$31*E617</f>
        <v>139.51000097640318</v>
      </c>
      <c r="L617" s="2"/>
    </row>
    <row r="618" spans="1:12" x14ac:dyDescent="0.25">
      <c r="A618" s="11">
        <v>45723</v>
      </c>
      <c r="B618" s="15">
        <v>32.049999999999997</v>
      </c>
      <c r="C618" s="15">
        <v>7.7</v>
      </c>
      <c r="D618" s="15">
        <v>36.159999999999997</v>
      </c>
      <c r="E618" s="15">
        <v>0.48</v>
      </c>
      <c r="F618" s="15">
        <v>572.5</v>
      </c>
      <c r="G618" s="18">
        <f t="shared" si="28"/>
        <v>5.6032741388698515E-3</v>
      </c>
      <c r="H618" s="18">
        <f t="shared" si="30"/>
        <v>1.9742834408739141E-2</v>
      </c>
      <c r="I618" s="17">
        <f t="shared" si="29"/>
        <v>152.28898997153749</v>
      </c>
      <c r="J618" s="24">
        <f xml:space="preserve"> $N$28*B618 + $N$29*C618 + $N$30*D618 + $N$31*E618</f>
        <v>142.26432382404334</v>
      </c>
      <c r="L618" s="2"/>
    </row>
    <row r="619" spans="1:12" x14ac:dyDescent="0.25">
      <c r="A619" s="11">
        <v>45726</v>
      </c>
      <c r="B619" s="15">
        <v>30.73</v>
      </c>
      <c r="C619" s="15">
        <v>6.62</v>
      </c>
      <c r="D619" s="15">
        <v>32.700000000000003</v>
      </c>
      <c r="E619" s="15">
        <v>0.46</v>
      </c>
      <c r="F619" s="15">
        <v>557.25</v>
      </c>
      <c r="G619" s="18">
        <f t="shared" si="28"/>
        <v>-2.6637554585152823E-2</v>
      </c>
      <c r="H619" s="18">
        <f t="shared" si="30"/>
        <v>-0.10279030355409224</v>
      </c>
      <c r="I619" s="17">
        <f t="shared" si="29"/>
        <v>148.23238368845287</v>
      </c>
      <c r="J619" s="24">
        <f xml:space="preserve"> $N$28*B619 + $N$29*C619 + $N$30*D619 + $N$31*E619</f>
        <v>127.64093079325225</v>
      </c>
      <c r="L619" s="2"/>
    </row>
    <row r="620" spans="1:12" x14ac:dyDescent="0.25">
      <c r="A620" s="11">
        <v>45727</v>
      </c>
      <c r="B620" s="15">
        <v>31.63</v>
      </c>
      <c r="C620" s="15">
        <v>7.05</v>
      </c>
      <c r="D620" s="15">
        <v>34.28</v>
      </c>
      <c r="E620" s="15">
        <v>0.47</v>
      </c>
      <c r="F620" s="15">
        <v>552.62</v>
      </c>
      <c r="G620" s="18">
        <f t="shared" si="28"/>
        <v>-8.3086585912965916E-3</v>
      </c>
      <c r="H620" s="18">
        <f t="shared" si="30"/>
        <v>5.0583481933718977E-2</v>
      </c>
      <c r="I620" s="17">
        <f t="shared" si="29"/>
        <v>147.00077142021144</v>
      </c>
      <c r="J620" s="24">
        <f xml:space="preserve"> $N$28*B620 + $N$29*C620 + $N$30*D620 + $N$31*E620</f>
        <v>134.09745351003579</v>
      </c>
      <c r="L620" s="2"/>
    </row>
    <row r="621" spans="1:12" x14ac:dyDescent="0.25">
      <c r="A621" s="11">
        <v>45728</v>
      </c>
      <c r="B621" s="15">
        <v>33.64</v>
      </c>
      <c r="C621" s="15">
        <v>7.04</v>
      </c>
      <c r="D621" s="15">
        <v>34.880000000000003</v>
      </c>
      <c r="E621" s="15">
        <v>0.48</v>
      </c>
      <c r="F621" s="15">
        <v>555.54999999999995</v>
      </c>
      <c r="G621" s="18">
        <f t="shared" si="28"/>
        <v>5.3020158517607108E-3</v>
      </c>
      <c r="H621" s="18">
        <f t="shared" si="30"/>
        <v>1.9006728522601879E-2</v>
      </c>
      <c r="I621" s="17">
        <f t="shared" si="29"/>
        <v>147.78017184050245</v>
      </c>
      <c r="J621" s="24">
        <f xml:space="preserve"> $N$28*B621 + $N$29*C621 + $N$30*D621 + $N$31*E621</f>
        <v>136.64620740447327</v>
      </c>
      <c r="L621" s="2"/>
    </row>
    <row r="622" spans="1:12" x14ac:dyDescent="0.25">
      <c r="A622" s="11">
        <v>45729</v>
      </c>
      <c r="B622" s="15">
        <v>32.31</v>
      </c>
      <c r="C622" s="15">
        <v>6.75</v>
      </c>
      <c r="D622" s="15">
        <v>32.6</v>
      </c>
      <c r="E622" s="15">
        <v>0.47</v>
      </c>
      <c r="F622" s="15">
        <v>548.15</v>
      </c>
      <c r="G622" s="18">
        <f t="shared" si="28"/>
        <v>-1.3320133201331963E-2</v>
      </c>
      <c r="H622" s="18">
        <f t="shared" si="30"/>
        <v>-5.0454536700498709E-2</v>
      </c>
      <c r="I622" s="17">
        <f t="shared" si="29"/>
        <v>145.81172026707122</v>
      </c>
      <c r="J622" s="24">
        <f xml:space="preserve"> $N$28*B622 + $N$29*C622 + $N$30*D622 + $N$31*E622</f>
        <v>129.75178631800031</v>
      </c>
      <c r="L622" s="2"/>
    </row>
    <row r="623" spans="1:12" x14ac:dyDescent="0.25">
      <c r="A623" s="11">
        <v>45730</v>
      </c>
      <c r="B623" s="15">
        <v>33.47</v>
      </c>
      <c r="C623" s="15">
        <v>7.21</v>
      </c>
      <c r="D623" s="15">
        <v>34.97</v>
      </c>
      <c r="E623" s="15">
        <v>0.52</v>
      </c>
      <c r="F623" s="15">
        <v>559.47</v>
      </c>
      <c r="G623" s="18">
        <f t="shared" si="28"/>
        <v>2.0651281583508263E-2</v>
      </c>
      <c r="H623" s="18">
        <f t="shared" si="30"/>
        <v>6.4048426710728412E-2</v>
      </c>
      <c r="I623" s="17">
        <f t="shared" si="29"/>
        <v>148.82291916048226</v>
      </c>
      <c r="J623" s="24">
        <f xml:space="preserve"> $N$28*B623 + $N$29*C623 + $N$30*D623 + $N$31*E623</f>
        <v>138.06218409457486</v>
      </c>
      <c r="L623" s="2"/>
    </row>
    <row r="624" spans="1:12" x14ac:dyDescent="0.25">
      <c r="A624" s="11">
        <v>45733</v>
      </c>
      <c r="B624" s="15">
        <v>34.64</v>
      </c>
      <c r="C624" s="15">
        <v>7.35</v>
      </c>
      <c r="D624" s="15">
        <v>36.979999999999997</v>
      </c>
      <c r="E624" s="15">
        <v>0.54</v>
      </c>
      <c r="F624" s="15">
        <v>563.78</v>
      </c>
      <c r="G624" s="18">
        <f t="shared" si="28"/>
        <v>7.7037195917564194E-3</v>
      </c>
      <c r="H624" s="18">
        <f t="shared" si="30"/>
        <v>3.817144120395688E-2</v>
      </c>
      <c r="I624" s="17">
        <f t="shared" si="29"/>
        <v>149.96940919852125</v>
      </c>
      <c r="J624" s="24">
        <f xml:space="preserve"> $N$28*B624 + $N$29*C624 + $N$30*D624 + $N$31*E624</f>
        <v>143.3322166372308</v>
      </c>
      <c r="L624" s="2"/>
    </row>
    <row r="625" spans="1:12" x14ac:dyDescent="0.25">
      <c r="A625" s="11">
        <v>45734</v>
      </c>
      <c r="B625" s="15">
        <v>34.630000000000003</v>
      </c>
      <c r="C625" s="15">
        <v>6.59</v>
      </c>
      <c r="D625" s="15">
        <v>33.950000000000003</v>
      </c>
      <c r="E625" s="15">
        <v>0.54</v>
      </c>
      <c r="F625" s="15">
        <v>557.69000000000005</v>
      </c>
      <c r="G625" s="18">
        <f t="shared" si="28"/>
        <v>-1.0802085920039617E-2</v>
      </c>
      <c r="H625" s="18">
        <f t="shared" si="30"/>
        <v>-7.2875553953105188E-2</v>
      </c>
      <c r="I625" s="17">
        <f t="shared" si="29"/>
        <v>148.34942675498124</v>
      </c>
      <c r="J625" s="24">
        <f xml:space="preserve"> $N$28*B625 + $N$29*C625 + $N$30*D625 + $N$31*E625</f>
        <v>132.88680195046612</v>
      </c>
      <c r="L625" s="2"/>
    </row>
    <row r="626" spans="1:12" x14ac:dyDescent="0.25">
      <c r="A626" s="11">
        <v>45735</v>
      </c>
      <c r="B626" s="15">
        <v>36.770000000000003</v>
      </c>
      <c r="C626" s="15">
        <v>7.2</v>
      </c>
      <c r="D626" s="15">
        <v>34.69</v>
      </c>
      <c r="E626" s="15">
        <v>0.61</v>
      </c>
      <c r="F626" s="15">
        <v>563.76</v>
      </c>
      <c r="G626" s="18">
        <f t="shared" si="28"/>
        <v>1.0884182969032929E-2</v>
      </c>
      <c r="H626" s="18">
        <f t="shared" si="30"/>
        <v>5.7758021403276461E-2</v>
      </c>
      <c r="I626" s="17">
        <f t="shared" si="29"/>
        <v>149.96408905913361</v>
      </c>
      <c r="J626" s="24">
        <f xml:space="preserve"> $N$28*B626 + $N$29*C626 + $N$30*D626 + $N$31*E626</f>
        <v>140.56208070173412</v>
      </c>
      <c r="L626" s="2"/>
    </row>
    <row r="627" spans="1:12" x14ac:dyDescent="0.25">
      <c r="A627" s="11">
        <v>45736</v>
      </c>
      <c r="B627" s="15">
        <v>37.86</v>
      </c>
      <c r="C627" s="15">
        <v>7.21</v>
      </c>
      <c r="D627" s="15">
        <v>34.47</v>
      </c>
      <c r="E627" s="15">
        <v>0.57999999999999996</v>
      </c>
      <c r="F627" s="15">
        <v>562.13</v>
      </c>
      <c r="G627" s="18">
        <f t="shared" si="28"/>
        <v>-2.8913012629487866E-3</v>
      </c>
      <c r="H627" s="18">
        <f t="shared" si="30"/>
        <v>3.427860955073303E-3</v>
      </c>
      <c r="I627" s="17">
        <f t="shared" si="29"/>
        <v>149.53049769903998</v>
      </c>
      <c r="J627" s="24">
        <f xml:space="preserve"> $N$28*B627 + $N$29*C627 + $N$30*D627 + $N$31*E627</f>
        <v>141.04390796993545</v>
      </c>
      <c r="L627" s="2"/>
    </row>
    <row r="628" spans="1:12" x14ac:dyDescent="0.25">
      <c r="A628" s="11">
        <v>45737</v>
      </c>
      <c r="B628" s="15">
        <v>37.32</v>
      </c>
      <c r="C628" s="15">
        <v>7.15</v>
      </c>
      <c r="D628" s="15">
        <v>34.58</v>
      </c>
      <c r="E628" s="15">
        <v>0.54</v>
      </c>
      <c r="F628" s="15">
        <v>562.32000000000005</v>
      </c>
      <c r="G628" s="18">
        <f t="shared" si="28"/>
        <v>3.3800010673701308E-4</v>
      </c>
      <c r="H628" s="18">
        <f t="shared" si="30"/>
        <v>-6.098262519261044E-3</v>
      </c>
      <c r="I628" s="17">
        <f t="shared" si="29"/>
        <v>149.5810390232227</v>
      </c>
      <c r="J628" s="24">
        <f xml:space="preserve"> $N$28*B628 + $N$29*C628 + $N$30*D628 + $N$31*E628</f>
        <v>140.18378519239229</v>
      </c>
      <c r="L628" s="2"/>
    </row>
    <row r="629" spans="1:12" x14ac:dyDescent="0.25">
      <c r="A629" s="11">
        <v>45740</v>
      </c>
      <c r="B629" s="15">
        <v>40.200000000000003</v>
      </c>
      <c r="C629" s="15">
        <v>7.69</v>
      </c>
      <c r="D629" s="15">
        <v>36.909999999999997</v>
      </c>
      <c r="E629" s="15">
        <v>0.56999999999999995</v>
      </c>
      <c r="F629" s="15">
        <v>572.39</v>
      </c>
      <c r="G629" s="18">
        <f t="shared" si="28"/>
        <v>1.7907952767107549E-2</v>
      </c>
      <c r="H629" s="18">
        <f t="shared" si="30"/>
        <v>7.235686446552303E-2</v>
      </c>
      <c r="I629" s="17">
        <f t="shared" si="29"/>
        <v>152.25972920490545</v>
      </c>
      <c r="J629" s="24">
        <f xml:space="preserve"> $N$28*B629 + $N$29*C629 + $N$30*D629 + $N$31*E629</f>
        <v>150.32704433782223</v>
      </c>
      <c r="L629" s="2"/>
    </row>
    <row r="630" spans="1:12" x14ac:dyDescent="0.25">
      <c r="A630" s="11">
        <v>45741</v>
      </c>
      <c r="B630" s="15">
        <v>39.880000000000003</v>
      </c>
      <c r="C630" s="15">
        <v>7.4</v>
      </c>
      <c r="D630" s="15">
        <v>36.619999999999997</v>
      </c>
      <c r="E630" s="15">
        <v>0.55000000000000004</v>
      </c>
      <c r="F630" s="15">
        <v>573.76</v>
      </c>
      <c r="G630" s="18">
        <f t="shared" si="28"/>
        <v>2.3934729817083333E-3</v>
      </c>
      <c r="H630" s="18">
        <f t="shared" si="30"/>
        <v>-1.9519491206353101E-2</v>
      </c>
      <c r="I630" s="17">
        <f t="shared" si="29"/>
        <v>152.62415875295963</v>
      </c>
      <c r="J630" s="24">
        <f xml:space="preserve"> $N$28*B630 + $N$29*C630 + $N$30*D630 + $N$31*E630</f>
        <v>147.39273691779306</v>
      </c>
      <c r="L630" s="2"/>
    </row>
    <row r="631" spans="1:12" x14ac:dyDescent="0.25">
      <c r="A631" s="11">
        <v>45742</v>
      </c>
      <c r="B631" s="15">
        <v>39.26</v>
      </c>
      <c r="C631" s="15">
        <v>6.71</v>
      </c>
      <c r="D631" s="15">
        <v>34.28</v>
      </c>
      <c r="E631" s="15">
        <v>0.56000000000000005</v>
      </c>
      <c r="F631" s="15">
        <v>566.91</v>
      </c>
      <c r="G631" s="18">
        <f t="shared" si="28"/>
        <v>-1.1938789737869548E-2</v>
      </c>
      <c r="H631" s="18">
        <f t="shared" si="30"/>
        <v>-6.2954263050700177E-2</v>
      </c>
      <c r="I631" s="17">
        <f t="shared" si="29"/>
        <v>150.80201101268884</v>
      </c>
      <c r="J631" s="24">
        <f xml:space="preserve"> $N$28*B631 + $N$29*C631 + $N$30*D631 + $N$31*E631</f>
        <v>138.11373578610767</v>
      </c>
      <c r="L631" s="2"/>
    </row>
    <row r="632" spans="1:12" x14ac:dyDescent="0.25">
      <c r="A632" s="11">
        <v>45743</v>
      </c>
      <c r="B632" s="15">
        <v>38.76</v>
      </c>
      <c r="C632" s="15">
        <v>6.46</v>
      </c>
      <c r="D632" s="15">
        <v>33.79</v>
      </c>
      <c r="E632" s="15">
        <v>0.54</v>
      </c>
      <c r="F632" s="15">
        <v>565.41</v>
      </c>
      <c r="G632" s="18">
        <f t="shared" si="28"/>
        <v>-2.6459226332221641E-3</v>
      </c>
      <c r="H632" s="18">
        <f t="shared" si="30"/>
        <v>-2.2485391226563567E-2</v>
      </c>
      <c r="I632" s="17">
        <f t="shared" si="29"/>
        <v>150.40300055861493</v>
      </c>
      <c r="J632" s="24">
        <f xml:space="preserve"> $N$28*B632 + $N$29*C632 + $N$30*D632 + $N$31*E632</f>
        <v>135.00819440319481</v>
      </c>
      <c r="L632" s="2"/>
    </row>
    <row r="633" spans="1:12" x14ac:dyDescent="0.25">
      <c r="A633" s="11">
        <v>45744</v>
      </c>
      <c r="B633" s="15">
        <v>37.44</v>
      </c>
      <c r="C633" s="15">
        <v>6.07</v>
      </c>
      <c r="D633" s="15">
        <v>32.47</v>
      </c>
      <c r="E633" s="15">
        <v>0.57999999999999996</v>
      </c>
      <c r="F633" s="15">
        <v>554.02</v>
      </c>
      <c r="G633" s="18">
        <f t="shared" si="28"/>
        <v>-2.0144673776551492E-2</v>
      </c>
      <c r="H633" s="18">
        <f t="shared" si="30"/>
        <v>-4.3599975891073117E-2</v>
      </c>
      <c r="I633" s="17">
        <f t="shared" si="29"/>
        <v>147.37318117734713</v>
      </c>
      <c r="J633" s="24">
        <f xml:space="preserve"> $N$28*B633 + $N$29*C633 + $N$30*D633 + $N$31*E633</f>
        <v>129.12184038211819</v>
      </c>
      <c r="L633" s="2"/>
    </row>
    <row r="634" spans="1:12" x14ac:dyDescent="0.25">
      <c r="A634" s="11">
        <v>45747</v>
      </c>
      <c r="B634" s="15">
        <v>37.549999999999997</v>
      </c>
      <c r="C634" s="15">
        <v>6.09</v>
      </c>
      <c r="D634" s="15">
        <v>31.43</v>
      </c>
      <c r="E634" s="15">
        <v>0.73</v>
      </c>
      <c r="F634" s="15">
        <v>557.74</v>
      </c>
      <c r="G634" s="18">
        <f t="shared" si="28"/>
        <v>6.7145590411898937E-3</v>
      </c>
      <c r="H634" s="18">
        <f t="shared" si="30"/>
        <v>-6.4413839864154721E-3</v>
      </c>
      <c r="I634" s="17">
        <f t="shared" si="29"/>
        <v>148.3627271034504</v>
      </c>
      <c r="J634" s="24">
        <f xml:space="preserve"> $N$28*B634 + $N$29*C634 + $N$30*D634 + $N$31*E634</f>
        <v>128.29011702718432</v>
      </c>
      <c r="L634" s="2"/>
    </row>
    <row r="635" spans="1:12" x14ac:dyDescent="0.25">
      <c r="A635" s="11">
        <v>45748</v>
      </c>
      <c r="B635" s="15">
        <v>36.619999999999997</v>
      </c>
      <c r="C635" s="15">
        <v>6.64</v>
      </c>
      <c r="D635" s="15">
        <v>31.6</v>
      </c>
      <c r="E635" s="15">
        <v>0.66</v>
      </c>
      <c r="F635" s="15">
        <v>559.32000000000005</v>
      </c>
      <c r="G635" s="18">
        <f t="shared" si="28"/>
        <v>2.8328611898018607E-3</v>
      </c>
      <c r="H635" s="18">
        <f t="shared" si="30"/>
        <v>2.5622082145804193E-2</v>
      </c>
      <c r="I635" s="17">
        <f t="shared" si="29"/>
        <v>148.78301811507492</v>
      </c>
      <c r="J635" s="24">
        <f xml:space="preserve"> $N$28*B635 + $N$29*C635 + $N$30*D635 + $N$31*E635</f>
        <v>131.57717694414967</v>
      </c>
      <c r="L635" s="2"/>
    </row>
    <row r="636" spans="1:12" x14ac:dyDescent="0.25">
      <c r="A636" s="11">
        <v>45749</v>
      </c>
      <c r="B636" s="15">
        <v>36.67</v>
      </c>
      <c r="C636" s="15">
        <v>6.76</v>
      </c>
      <c r="D636" s="15">
        <v>31.99</v>
      </c>
      <c r="E636" s="15">
        <v>0.67</v>
      </c>
      <c r="F636" s="15">
        <v>562.86</v>
      </c>
      <c r="G636" s="18">
        <f t="shared" si="28"/>
        <v>6.3291139240506666E-3</v>
      </c>
      <c r="H636" s="18">
        <f t="shared" si="30"/>
        <v>1.2058615047950472E-2</v>
      </c>
      <c r="I636" s="17">
        <f t="shared" si="29"/>
        <v>149.72468278668933</v>
      </c>
      <c r="J636" s="24">
        <f xml:space="preserve"> $N$28*B636 + $N$29*C636 + $N$30*D636 + $N$31*E636</f>
        <v>133.16381547001524</v>
      </c>
      <c r="L636" s="2"/>
    </row>
    <row r="637" spans="1:12" x14ac:dyDescent="0.25">
      <c r="A637" s="11">
        <v>45750</v>
      </c>
      <c r="B637" s="15">
        <v>33.380000000000003</v>
      </c>
      <c r="C637" s="15">
        <v>6.04</v>
      </c>
      <c r="D637" s="15">
        <v>29.98</v>
      </c>
      <c r="E637" s="15">
        <v>0.59</v>
      </c>
      <c r="F637" s="15">
        <v>535.12</v>
      </c>
      <c r="G637" s="18">
        <f t="shared" si="28"/>
        <v>-4.9284013786732084E-2</v>
      </c>
      <c r="H637" s="18">
        <f t="shared" si="30"/>
        <v>-8.6243567587799053E-2</v>
      </c>
      <c r="I637" s="17">
        <f t="shared" si="29"/>
        <v>142.34564945601605</v>
      </c>
      <c r="J637" s="24">
        <f xml:space="preserve"> $N$28*B637 + $N$29*C637 + $N$30*D637 + $N$31*E637</f>
        <v>121.67929295027777</v>
      </c>
      <c r="L637" s="2"/>
    </row>
    <row r="638" spans="1:12" x14ac:dyDescent="0.25">
      <c r="A638" s="11">
        <v>45751</v>
      </c>
      <c r="B638" s="15">
        <v>30.34</v>
      </c>
      <c r="C638" s="15">
        <v>5.94</v>
      </c>
      <c r="D638" s="15">
        <v>28.17</v>
      </c>
      <c r="E638" s="15">
        <v>0.55000000000000004</v>
      </c>
      <c r="F638" s="15">
        <v>503.79</v>
      </c>
      <c r="G638" s="18">
        <f t="shared" si="28"/>
        <v>-5.8547615488114824E-2</v>
      </c>
      <c r="H638" s="18">
        <f t="shared" si="30"/>
        <v>-5.1320967275506169E-2</v>
      </c>
      <c r="I638" s="17">
        <f t="shared" si="29"/>
        <v>134.01165110525923</v>
      </c>
      <c r="J638" s="24">
        <f xml:space="preserve"> $N$28*B638 + $N$29*C638 + $N$30*D638 + $N$31*E638</f>
        <v>115.43459393866983</v>
      </c>
      <c r="L638" s="2"/>
    </row>
    <row r="639" spans="1:12" x14ac:dyDescent="0.25">
      <c r="A639" s="11">
        <v>45754</v>
      </c>
      <c r="B639" s="15">
        <v>32.04</v>
      </c>
      <c r="C639" s="15">
        <v>5.88</v>
      </c>
      <c r="D639" s="15">
        <v>28.11</v>
      </c>
      <c r="E639" s="15">
        <v>0.56000000000000005</v>
      </c>
      <c r="F639" s="15">
        <v>502.89</v>
      </c>
      <c r="G639" s="18">
        <f t="shared" si="28"/>
        <v>-1.7864586434824803E-3</v>
      </c>
      <c r="H639" s="18">
        <f t="shared" si="30"/>
        <v>7.5771361385941205E-3</v>
      </c>
      <c r="I639" s="17">
        <f t="shared" si="29"/>
        <v>133.77224483281489</v>
      </c>
      <c r="J639" s="24">
        <f xml:space="preserve"> $N$28*B639 + $N$29*C639 + $N$30*D639 + $N$31*E639</f>
        <v>116.30925757204648</v>
      </c>
      <c r="L639" s="2"/>
    </row>
    <row r="640" spans="1:12" x14ac:dyDescent="0.25">
      <c r="A640" s="11">
        <v>45755</v>
      </c>
      <c r="B640" s="15">
        <v>31.73</v>
      </c>
      <c r="C640" s="15">
        <v>5.3</v>
      </c>
      <c r="D640" s="15">
        <v>25.12</v>
      </c>
      <c r="E640" s="15">
        <v>0.55000000000000004</v>
      </c>
      <c r="F640" s="15">
        <v>495.02</v>
      </c>
      <c r="G640" s="18">
        <f t="shared" si="28"/>
        <v>-1.564954562628007E-2</v>
      </c>
      <c r="H640" s="18">
        <f t="shared" si="30"/>
        <v>-8.030133961015562E-2</v>
      </c>
      <c r="I640" s="17">
        <f t="shared" si="29"/>
        <v>131.67876998377383</v>
      </c>
      <c r="J640" s="24">
        <f xml:space="preserve"> $N$28*B640 + $N$29*C640 + $N$30*D640 + $N$31*E640</f>
        <v>106.96946837994851</v>
      </c>
      <c r="L640" s="2"/>
    </row>
    <row r="641" spans="1:12" x14ac:dyDescent="0.25">
      <c r="A641" s="11">
        <v>45756</v>
      </c>
      <c r="B641" s="15">
        <v>34.69</v>
      </c>
      <c r="C641" s="15">
        <v>5.9</v>
      </c>
      <c r="D641" s="15">
        <v>29.82</v>
      </c>
      <c r="E641" s="15">
        <v>0.62</v>
      </c>
      <c r="F641" s="15">
        <v>547</v>
      </c>
      <c r="G641" s="18">
        <f t="shared" si="28"/>
        <v>0.10500585834915754</v>
      </c>
      <c r="H641" s="18">
        <f t="shared" si="30"/>
        <v>0.13649709746118188</v>
      </c>
      <c r="I641" s="17">
        <f t="shared" si="29"/>
        <v>145.50581225228129</v>
      </c>
      <c r="J641" s="24">
        <f xml:space="preserve"> $N$28*B641 + $N$29*C641 + $N$30*D641 + $N$31*E641</f>
        <v>121.57049033077716</v>
      </c>
      <c r="L641" s="2"/>
    </row>
    <row r="642" spans="1:12" x14ac:dyDescent="0.25">
      <c r="A642" s="11">
        <v>45757</v>
      </c>
      <c r="B642" s="15">
        <v>33</v>
      </c>
      <c r="C642" s="15">
        <v>5.49</v>
      </c>
      <c r="D642" s="15">
        <v>26.11</v>
      </c>
      <c r="E642" s="15">
        <v>0.57999999999999996</v>
      </c>
      <c r="F642" s="15">
        <v>523.03</v>
      </c>
      <c r="G642" s="18">
        <f t="shared" si="28"/>
        <v>-4.3820840950639872E-2</v>
      </c>
      <c r="H642" s="18">
        <f t="shared" si="30"/>
        <v>-8.6165790613263571E-2</v>
      </c>
      <c r="I642" s="17">
        <f t="shared" si="29"/>
        <v>139.1296251961804</v>
      </c>
      <c r="J642" s="24">
        <f xml:space="preserve"> $N$28*B642 + $N$29*C642 + $N$30*D642 + $N$31*E642</f>
        <v>111.09527291618363</v>
      </c>
      <c r="L642" s="2"/>
    </row>
    <row r="643" spans="1:12" x14ac:dyDescent="0.25">
      <c r="A643" s="11">
        <v>45758</v>
      </c>
      <c r="B643" s="15">
        <v>36.840000000000003</v>
      </c>
      <c r="C643" s="15">
        <v>5.63</v>
      </c>
      <c r="D643" s="15">
        <v>26.35</v>
      </c>
      <c r="E643" s="15">
        <v>0.65</v>
      </c>
      <c r="F643" s="15">
        <v>532.37</v>
      </c>
      <c r="G643" s="18">
        <f t="shared" si="28"/>
        <v>1.7857484274324653E-2</v>
      </c>
      <c r="H643" s="18">
        <f t="shared" si="30"/>
        <v>4.3127737364878849E-2</v>
      </c>
      <c r="I643" s="17">
        <f t="shared" si="29"/>
        <v>141.61413029021386</v>
      </c>
      <c r="J643" s="24">
        <f xml:space="preserve"> $N$28*B643 + $N$29*C643 + $N$30*D643 + $N$31*E643</f>
        <v>115.88656066899233</v>
      </c>
      <c r="L643" s="2"/>
    </row>
    <row r="644" spans="1:12" x14ac:dyDescent="0.25">
      <c r="A644" s="11">
        <v>45761</v>
      </c>
      <c r="B644" s="15">
        <v>36.29</v>
      </c>
      <c r="C644" s="15">
        <v>5.75</v>
      </c>
      <c r="D644" s="15">
        <v>26.89</v>
      </c>
      <c r="E644" s="15">
        <v>0.63</v>
      </c>
      <c r="F644" s="15">
        <v>537.53</v>
      </c>
      <c r="G644" s="18">
        <f t="shared" ref="G644:G707" si="31">F644/F643-1</f>
        <v>9.6925070909328337E-3</v>
      </c>
      <c r="H644" s="18">
        <f t="shared" si="30"/>
        <v>1.0554014995814542E-2</v>
      </c>
      <c r="I644" s="17">
        <f t="shared" ref="I644:I707" si="32">I643*(1+G644)</f>
        <v>142.98672625222804</v>
      </c>
      <c r="J644" s="24">
        <f xml:space="preserve"> $N$28*B644 + $N$29*C644 + $N$30*D644 + $N$31*E644</f>
        <v>117.10962916810624</v>
      </c>
      <c r="L644" s="2"/>
    </row>
    <row r="645" spans="1:12" x14ac:dyDescent="0.25">
      <c r="A645" s="11">
        <v>45762</v>
      </c>
      <c r="B645" s="15">
        <v>36.61</v>
      </c>
      <c r="C645" s="15">
        <v>5.45</v>
      </c>
      <c r="D645" s="15">
        <v>26.87</v>
      </c>
      <c r="E645" s="15">
        <v>0.59</v>
      </c>
      <c r="F645" s="15">
        <v>536.03</v>
      </c>
      <c r="G645" s="18">
        <f t="shared" si="31"/>
        <v>-2.790541923241463E-3</v>
      </c>
      <c r="H645" s="18">
        <f t="shared" si="30"/>
        <v>-1.8262956488550253E-2</v>
      </c>
      <c r="I645" s="17">
        <f t="shared" si="32"/>
        <v>142.58771579815414</v>
      </c>
      <c r="J645" s="24">
        <f xml:space="preserve"> $N$28*B645 + $N$29*C645 + $N$30*D645 + $N$31*E645</f>
        <v>114.97086110621886</v>
      </c>
      <c r="L645" s="2"/>
    </row>
    <row r="646" spans="1:12" x14ac:dyDescent="0.25">
      <c r="A646" s="11">
        <v>45763</v>
      </c>
      <c r="B646" s="15">
        <v>36.89</v>
      </c>
      <c r="C646" s="15">
        <v>5.47</v>
      </c>
      <c r="D646" s="15">
        <v>26.92</v>
      </c>
      <c r="E646" s="15">
        <v>0.59</v>
      </c>
      <c r="F646" s="15">
        <v>524.11</v>
      </c>
      <c r="G646" s="18">
        <f t="shared" si="31"/>
        <v>-2.223756133052246E-2</v>
      </c>
      <c r="H646" s="18">
        <f t="shared" si="30"/>
        <v>3.9407012318595225E-3</v>
      </c>
      <c r="I646" s="17">
        <f t="shared" si="32"/>
        <v>139.41691272311357</v>
      </c>
      <c r="J646" s="24">
        <f xml:space="preserve"> $N$28*B646 + $N$29*C646 + $N$30*D646 + $N$31*E646</f>
        <v>115.42392692020809</v>
      </c>
      <c r="L646" s="2"/>
    </row>
    <row r="647" spans="1:12" x14ac:dyDescent="0.25">
      <c r="A647" s="11">
        <v>45764</v>
      </c>
      <c r="B647" s="15">
        <v>37.69</v>
      </c>
      <c r="C647" s="15">
        <v>5.59</v>
      </c>
      <c r="D647" s="15">
        <v>26.78</v>
      </c>
      <c r="E647" s="15">
        <v>0.61</v>
      </c>
      <c r="F647" s="15">
        <v>524.86</v>
      </c>
      <c r="G647" s="18">
        <f t="shared" si="31"/>
        <v>1.4309973097250683E-3</v>
      </c>
      <c r="H647" s="18">
        <f t="shared" si="30"/>
        <v>1.1986763618418328E-2</v>
      </c>
      <c r="I647" s="17">
        <f t="shared" si="32"/>
        <v>139.61641795015052</v>
      </c>
      <c r="J647" s="24">
        <f xml:space="preserve"> $N$28*B647 + $N$29*C647 + $N$30*D647 + $N$31*E647</f>
        <v>116.80748624811021</v>
      </c>
      <c r="L647" s="2"/>
    </row>
    <row r="648" spans="1:12" x14ac:dyDescent="0.25">
      <c r="A648" s="11">
        <v>45768</v>
      </c>
      <c r="B648" s="15">
        <v>37.020000000000003</v>
      </c>
      <c r="C648" s="15">
        <v>5.51</v>
      </c>
      <c r="D648" s="15">
        <v>25.73</v>
      </c>
      <c r="E648" s="15">
        <v>0.56999999999999995</v>
      </c>
      <c r="F648" s="15">
        <v>512.37</v>
      </c>
      <c r="G648" s="18">
        <f t="shared" si="31"/>
        <v>-2.3796822009678809E-2</v>
      </c>
      <c r="H648" s="18">
        <f t="shared" si="30"/>
        <v>-2.541386127931522E-2</v>
      </c>
      <c r="I648" s="17">
        <f t="shared" si="32"/>
        <v>136.29399090256186</v>
      </c>
      <c r="J648" s="24">
        <f xml:space="preserve"> $N$28*B648 + $N$29*C648 + $N$30*D648 + $N$31*E648</f>
        <v>113.83895699621522</v>
      </c>
      <c r="L648" s="2"/>
    </row>
    <row r="649" spans="1:12" x14ac:dyDescent="0.25">
      <c r="A649" s="11">
        <v>45769</v>
      </c>
      <c r="B649" s="15">
        <v>38.409999999999997</v>
      </c>
      <c r="C649" s="15">
        <v>6.06</v>
      </c>
      <c r="D649" s="15">
        <v>27.3</v>
      </c>
      <c r="E649" s="15">
        <v>0.56999999999999995</v>
      </c>
      <c r="F649" s="15">
        <v>525.70000000000005</v>
      </c>
      <c r="G649" s="18">
        <f t="shared" si="31"/>
        <v>2.6016355368191135E-2</v>
      </c>
      <c r="H649" s="18">
        <f t="shared" si="30"/>
        <v>6.7451113662404305E-2</v>
      </c>
      <c r="I649" s="17">
        <f t="shared" si="32"/>
        <v>139.83986380443193</v>
      </c>
      <c r="J649" s="24">
        <f xml:space="preserve"> $N$28*B649 + $N$29*C649 + $N$30*D649 + $N$31*E649</f>
        <v>121.51752142377649</v>
      </c>
      <c r="L649" s="2"/>
    </row>
    <row r="650" spans="1:12" x14ac:dyDescent="0.25">
      <c r="A650" s="11">
        <v>45770</v>
      </c>
      <c r="B650" s="15">
        <v>39.049999999999997</v>
      </c>
      <c r="C650" s="15">
        <v>6.1</v>
      </c>
      <c r="D650" s="15">
        <v>28.1</v>
      </c>
      <c r="E650" s="15">
        <v>0.64</v>
      </c>
      <c r="F650" s="15">
        <v>533.84</v>
      </c>
      <c r="G650" s="18">
        <f t="shared" si="31"/>
        <v>1.548411641620695E-2</v>
      </c>
      <c r="H650" s="18">
        <f t="shared" si="30"/>
        <v>1.9499002676854227E-2</v>
      </c>
      <c r="I650" s="17">
        <f t="shared" si="32"/>
        <v>142.00516053520627</v>
      </c>
      <c r="J650" s="24">
        <f xml:space="preserve"> $N$28*B650 + $N$29*C650 + $N$30*D650 + $N$31*E650</f>
        <v>123.8869918993034</v>
      </c>
      <c r="L650" s="2"/>
    </row>
    <row r="651" spans="1:12" x14ac:dyDescent="0.25">
      <c r="A651" s="11">
        <v>45771</v>
      </c>
      <c r="B651" s="15">
        <v>39.700000000000003</v>
      </c>
      <c r="C651" s="15">
        <v>6.3</v>
      </c>
      <c r="D651" s="15">
        <v>29.38</v>
      </c>
      <c r="E651" s="15">
        <v>0.68</v>
      </c>
      <c r="F651" s="15">
        <v>545.08000000000004</v>
      </c>
      <c r="G651" s="18">
        <f t="shared" si="31"/>
        <v>2.1054997752135485E-2</v>
      </c>
      <c r="H651" s="18">
        <f t="shared" si="30"/>
        <v>3.3924661597752204E-2</v>
      </c>
      <c r="I651" s="17">
        <f t="shared" si="32"/>
        <v>144.99507887106668</v>
      </c>
      <c r="J651" s="24">
        <f xml:space="preserve"> $N$28*B651 + $N$29*C651 + $N$30*D651 + $N$31*E651</f>
        <v>128.08981617585073</v>
      </c>
      <c r="L651" s="2"/>
    </row>
    <row r="652" spans="1:12" x14ac:dyDescent="0.25">
      <c r="A652" s="11">
        <v>45772</v>
      </c>
      <c r="B652" s="15">
        <v>39.840000000000003</v>
      </c>
      <c r="C652" s="15">
        <v>6.54</v>
      </c>
      <c r="D652" s="15">
        <v>29.53</v>
      </c>
      <c r="E652" s="15">
        <v>0.7</v>
      </c>
      <c r="F652" s="15">
        <v>549.02</v>
      </c>
      <c r="G652" s="18">
        <f t="shared" si="31"/>
        <v>7.2282967637777862E-3</v>
      </c>
      <c r="H652" s="18">
        <f t="shared" si="30"/>
        <v>1.7154608888815037E-2</v>
      </c>
      <c r="I652" s="17">
        <f t="shared" si="32"/>
        <v>146.04314633043413</v>
      </c>
      <c r="J652" s="24">
        <f xml:space="preserve"> $N$28*B652 + $N$29*C652 + $N$30*D652 + $N$31*E652</f>
        <v>130.28714687498766</v>
      </c>
      <c r="L652" s="2"/>
    </row>
    <row r="653" spans="1:12" x14ac:dyDescent="0.25">
      <c r="A653" s="11">
        <v>45775</v>
      </c>
      <c r="B653" s="15">
        <v>40.58</v>
      </c>
      <c r="C653" s="15">
        <v>6.39</v>
      </c>
      <c r="D653" s="15">
        <v>29.52</v>
      </c>
      <c r="E653" s="15">
        <v>0.68</v>
      </c>
      <c r="F653" s="15">
        <v>549.23</v>
      </c>
      <c r="G653" s="18">
        <f t="shared" si="31"/>
        <v>3.8249972678605637E-4</v>
      </c>
      <c r="H653" s="18">
        <f t="shared" si="30"/>
        <v>-4.6149186177999457E-3</v>
      </c>
      <c r="I653" s="17">
        <f t="shared" si="32"/>
        <v>146.09900779400451</v>
      </c>
      <c r="J653" s="24">
        <f xml:space="preserve"> $N$28*B653 + $N$29*C653 + $N$30*D653 + $N$31*E653</f>
        <v>129.68588229521424</v>
      </c>
      <c r="L653" s="2"/>
    </row>
    <row r="654" spans="1:12" x14ac:dyDescent="0.25">
      <c r="A654" s="11">
        <v>45776</v>
      </c>
      <c r="B654" s="15">
        <v>41.02</v>
      </c>
      <c r="C654" s="15">
        <v>6.27</v>
      </c>
      <c r="D654" s="15">
        <v>29.52</v>
      </c>
      <c r="E654" s="15">
        <v>0.76</v>
      </c>
      <c r="F654" s="15">
        <v>552.69000000000005</v>
      </c>
      <c r="G654" s="18">
        <f t="shared" si="31"/>
        <v>6.2997287111046241E-3</v>
      </c>
      <c r="H654" s="18">
        <f t="shared" si="30"/>
        <v>-1.6110115405250092E-3</v>
      </c>
      <c r="I654" s="17">
        <f t="shared" si="32"/>
        <v>147.01939190806829</v>
      </c>
      <c r="J654" s="24">
        <f xml:space="preserve"> $N$28*B654 + $N$29*C654 + $N$30*D654 + $N$31*E654</f>
        <v>129.47695684219349</v>
      </c>
      <c r="L654" s="2"/>
    </row>
    <row r="655" spans="1:12" x14ac:dyDescent="0.25">
      <c r="A655" s="11">
        <v>45777</v>
      </c>
      <c r="B655" s="15">
        <v>42.02</v>
      </c>
      <c r="C655" s="15">
        <v>6.11</v>
      </c>
      <c r="D655" s="15">
        <v>29.22</v>
      </c>
      <c r="E655" s="15">
        <v>0.77</v>
      </c>
      <c r="F655" s="15">
        <v>552.91</v>
      </c>
      <c r="G655" s="18">
        <f t="shared" si="31"/>
        <v>3.980531581897484E-4</v>
      </c>
      <c r="H655" s="18">
        <f t="shared" si="30"/>
        <v>-6.2535453946825914E-3</v>
      </c>
      <c r="I655" s="17">
        <f t="shared" si="32"/>
        <v>147.07791344133244</v>
      </c>
      <c r="J655" s="24">
        <f xml:space="preserve"> $N$28*B655 + $N$29*C655 + $N$30*D655 + $N$31*E655</f>
        <v>128.66726681501547</v>
      </c>
      <c r="L655" s="2"/>
    </row>
    <row r="656" spans="1:12" x14ac:dyDescent="0.25">
      <c r="A656" s="11">
        <v>45778</v>
      </c>
      <c r="B656" s="15">
        <v>42.06</v>
      </c>
      <c r="C656" s="15">
        <v>6.37</v>
      </c>
      <c r="D656" s="15">
        <v>28.51</v>
      </c>
      <c r="E656" s="15">
        <v>0.83</v>
      </c>
      <c r="F656" s="15">
        <v>556.82000000000005</v>
      </c>
      <c r="G656" s="18">
        <f t="shared" si="31"/>
        <v>7.0716753178639014E-3</v>
      </c>
      <c r="H656" s="18">
        <f t="shared" ref="H656:H719" si="33">(J656/J655)-1</f>
        <v>8.1335051704480854E-3</v>
      </c>
      <c r="I656" s="17">
        <f t="shared" si="32"/>
        <v>148.11800069161845</v>
      </c>
      <c r="J656" s="24">
        <f xml:space="preserve"> $N$28*B656 + $N$29*C656 + $N$30*D656 + $N$31*E656</f>
        <v>129.71378269492283</v>
      </c>
      <c r="L656" s="2"/>
    </row>
    <row r="657" spans="1:12" x14ac:dyDescent="0.25">
      <c r="A657" s="11">
        <v>45779</v>
      </c>
      <c r="B657" s="15">
        <v>39.18</v>
      </c>
      <c r="C657" s="15">
        <v>6.53</v>
      </c>
      <c r="D657" s="15">
        <v>30</v>
      </c>
      <c r="E657" s="15">
        <v>0.87</v>
      </c>
      <c r="F657" s="15">
        <v>565.09</v>
      </c>
      <c r="G657" s="18">
        <f t="shared" si="31"/>
        <v>1.4852196400991335E-2</v>
      </c>
      <c r="H657" s="18">
        <f t="shared" si="33"/>
        <v>1.0759933030453084E-2</v>
      </c>
      <c r="I657" s="17">
        <f t="shared" si="32"/>
        <v>150.31787832841255</v>
      </c>
      <c r="J657" s="24">
        <f xml:space="preserve"> $N$28*B657 + $N$29*C657 + $N$30*D657 + $N$31*E657</f>
        <v>131.10949430984695</v>
      </c>
      <c r="L657" s="2"/>
    </row>
    <row r="658" spans="1:12" x14ac:dyDescent="0.25">
      <c r="A658" s="11">
        <v>45782</v>
      </c>
      <c r="B658" s="15">
        <v>39.369999999999997</v>
      </c>
      <c r="C658" s="15">
        <v>6.19</v>
      </c>
      <c r="D658" s="15">
        <v>30</v>
      </c>
      <c r="E658" s="15">
        <v>0.83</v>
      </c>
      <c r="F658" s="15">
        <v>561.85</v>
      </c>
      <c r="G658" s="18">
        <f t="shared" si="31"/>
        <v>-5.7335999575288676E-3</v>
      </c>
      <c r="H658" s="18">
        <f t="shared" si="33"/>
        <v>-1.911228268739007E-2</v>
      </c>
      <c r="I658" s="17">
        <f t="shared" si="32"/>
        <v>149.45601574761292</v>
      </c>
      <c r="J658" s="24">
        <f xml:space="preserve"> $N$28*B658 + $N$29*C658 + $N$30*D658 + $N$31*E658</f>
        <v>128.6036925915964</v>
      </c>
      <c r="L658" s="2"/>
    </row>
    <row r="659" spans="1:12" x14ac:dyDescent="0.25">
      <c r="A659" s="11">
        <v>45783</v>
      </c>
      <c r="B659" s="15">
        <v>39.6</v>
      </c>
      <c r="C659" s="15">
        <v>6.5</v>
      </c>
      <c r="D659" s="15">
        <v>30.31</v>
      </c>
      <c r="E659" s="15">
        <v>0.84</v>
      </c>
      <c r="F659" s="15">
        <v>557.15</v>
      </c>
      <c r="G659" s="18">
        <f t="shared" si="31"/>
        <v>-8.365222034350861E-3</v>
      </c>
      <c r="H659" s="18">
        <f t="shared" si="33"/>
        <v>2.3334839579268074E-2</v>
      </c>
      <c r="I659" s="17">
        <f t="shared" si="32"/>
        <v>148.2057829915147</v>
      </c>
      <c r="J659" s="24">
        <f xml:space="preserve"> $N$28*B659 + $N$29*C659 + $N$30*D659 + $N$31*E659</f>
        <v>131.6046391275228</v>
      </c>
      <c r="L659" s="2"/>
    </row>
    <row r="660" spans="1:12" x14ac:dyDescent="0.25">
      <c r="A660" s="11">
        <v>45784</v>
      </c>
      <c r="B660" s="15">
        <v>38.54</v>
      </c>
      <c r="C660" s="15">
        <v>6.57</v>
      </c>
      <c r="D660" s="15">
        <v>30.55</v>
      </c>
      <c r="E660" s="15">
        <v>0.85</v>
      </c>
      <c r="F660" s="15">
        <v>559.5</v>
      </c>
      <c r="G660" s="18">
        <f t="shared" si="31"/>
        <v>4.2178946423763186E-3</v>
      </c>
      <c r="H660" s="18">
        <f t="shared" si="33"/>
        <v>6.3107821022412303E-4</v>
      </c>
      <c r="I660" s="17">
        <f t="shared" si="32"/>
        <v>148.83089936956378</v>
      </c>
      <c r="J660" s="24">
        <f xml:space="preserve"> $N$28*B660 + $N$29*C660 + $N$30*D660 + $N$31*E660</f>
        <v>131.68769194764059</v>
      </c>
      <c r="L660" s="2"/>
    </row>
    <row r="661" spans="1:12" x14ac:dyDescent="0.25">
      <c r="A661" s="11">
        <v>45785</v>
      </c>
      <c r="B661" s="15">
        <v>37.92</v>
      </c>
      <c r="C661" s="15">
        <v>6.89</v>
      </c>
      <c r="D661" s="15">
        <v>31.22</v>
      </c>
      <c r="E661" s="15">
        <v>0.89</v>
      </c>
      <c r="F661" s="15">
        <v>563.39</v>
      </c>
      <c r="G661" s="18">
        <f t="shared" si="31"/>
        <v>6.9526362823950638E-3</v>
      </c>
      <c r="H661" s="18">
        <f t="shared" si="33"/>
        <v>2.3418543205013354E-2</v>
      </c>
      <c r="I661" s="17">
        <f t="shared" si="32"/>
        <v>149.8656664804621</v>
      </c>
      <c r="J661" s="24">
        <f xml:space="preserve"> $N$28*B661 + $N$29*C661 + $N$30*D661 + $N$31*E661</f>
        <v>134.77162585108491</v>
      </c>
      <c r="L661" s="2"/>
    </row>
    <row r="662" spans="1:12" x14ac:dyDescent="0.25">
      <c r="A662" s="11">
        <v>45786</v>
      </c>
      <c r="B662" s="15">
        <v>37.43</v>
      </c>
      <c r="C662" s="15">
        <v>7.04</v>
      </c>
      <c r="D662" s="15">
        <v>31.07</v>
      </c>
      <c r="E662" s="15">
        <v>0.92</v>
      </c>
      <c r="F662" s="15">
        <v>562.67999999999995</v>
      </c>
      <c r="G662" s="18">
        <f t="shared" si="31"/>
        <v>-1.2602282610625348E-3</v>
      </c>
      <c r="H662" s="18">
        <f t="shared" si="33"/>
        <v>4.3538057237002548E-3</v>
      </c>
      <c r="I662" s="17">
        <f t="shared" si="32"/>
        <v>149.67680153220044</v>
      </c>
      <c r="J662" s="24">
        <f xml:space="preserve"> $N$28*B662 + $N$29*C662 + $N$30*D662 + $N$31*E662</f>
        <v>135.35839532710776</v>
      </c>
      <c r="L662" s="2"/>
    </row>
    <row r="663" spans="1:12" x14ac:dyDescent="0.25">
      <c r="A663" s="11">
        <v>45789</v>
      </c>
      <c r="B663" s="15">
        <v>37.51</v>
      </c>
      <c r="C663" s="15">
        <v>7.51</v>
      </c>
      <c r="D663" s="15">
        <v>31.97</v>
      </c>
      <c r="E663" s="15">
        <v>0.99</v>
      </c>
      <c r="F663" s="15">
        <v>581.27</v>
      </c>
      <c r="G663" s="18">
        <f t="shared" si="31"/>
        <v>3.3038316627568065E-2</v>
      </c>
      <c r="H663" s="18">
        <f t="shared" si="33"/>
        <v>3.8706829727167547E-2</v>
      </c>
      <c r="I663" s="17">
        <f t="shared" si="32"/>
        <v>154.62187109302295</v>
      </c>
      <c r="J663" s="24">
        <f xml:space="preserve"> $N$28*B663 + $N$29*C663 + $N$30*D663 + $N$31*E663</f>
        <v>140.59768968717674</v>
      </c>
      <c r="L663" s="2"/>
    </row>
    <row r="664" spans="1:12" x14ac:dyDescent="0.25">
      <c r="A664" s="11">
        <v>45790</v>
      </c>
      <c r="B664" s="15">
        <v>39.380000000000003</v>
      </c>
      <c r="C664" s="15">
        <v>8.1199999999999992</v>
      </c>
      <c r="D664" s="15">
        <v>32.6</v>
      </c>
      <c r="E664" s="15">
        <v>0.95</v>
      </c>
      <c r="F664" s="15">
        <v>585.11</v>
      </c>
      <c r="G664" s="18">
        <f t="shared" si="31"/>
        <v>6.6062243019595623E-3</v>
      </c>
      <c r="H664" s="18">
        <f t="shared" si="33"/>
        <v>4.8675444601458562E-2</v>
      </c>
      <c r="I664" s="17">
        <f t="shared" si="32"/>
        <v>155.64333785545213</v>
      </c>
      <c r="J664" s="24">
        <f xml:space="preserve"> $N$28*B664 + $N$29*C664 + $N$30*D664 + $N$31*E664</f>
        <v>147.44134474263797</v>
      </c>
      <c r="L664" s="2"/>
    </row>
    <row r="665" spans="1:12" x14ac:dyDescent="0.25">
      <c r="A665" s="11">
        <v>45791</v>
      </c>
      <c r="B665" s="15">
        <v>39.43</v>
      </c>
      <c r="C665" s="15">
        <v>7.97</v>
      </c>
      <c r="D665" s="15">
        <v>31.45</v>
      </c>
      <c r="E665" s="15">
        <v>0.9</v>
      </c>
      <c r="F665" s="15">
        <v>585.86</v>
      </c>
      <c r="G665" s="18">
        <f t="shared" si="31"/>
        <v>1.2818102579001955E-3</v>
      </c>
      <c r="H665" s="18">
        <f t="shared" si="33"/>
        <v>-2.103850664416973E-2</v>
      </c>
      <c r="I665" s="17">
        <f t="shared" si="32"/>
        <v>155.84284308248908</v>
      </c>
      <c r="J665" s="24">
        <f xml:space="preserve"> $N$28*B665 + $N$29*C665 + $N$30*D665 + $N$31*E665</f>
        <v>144.33939903164466</v>
      </c>
      <c r="L665" s="2"/>
    </row>
    <row r="666" spans="1:12" x14ac:dyDescent="0.25">
      <c r="A666" s="11">
        <v>45792</v>
      </c>
      <c r="B666" s="15">
        <v>38.57</v>
      </c>
      <c r="C666" s="15">
        <v>7.75</v>
      </c>
      <c r="D666" s="15">
        <v>31.29</v>
      </c>
      <c r="E666" s="15">
        <v>0.88</v>
      </c>
      <c r="F666" s="15">
        <v>588.72</v>
      </c>
      <c r="G666" s="18">
        <f t="shared" si="31"/>
        <v>4.8817123544875329E-3</v>
      </c>
      <c r="H666" s="18">
        <f t="shared" si="33"/>
        <v>-1.8341418578712743E-2</v>
      </c>
      <c r="I666" s="17">
        <f t="shared" si="32"/>
        <v>156.60362301492333</v>
      </c>
      <c r="J666" s="24">
        <f xml:space="preserve"> $N$28*B666 + $N$29*C666 + $N$30*D666 + $N$31*E666</f>
        <v>141.69200969660542</v>
      </c>
      <c r="L666" s="2"/>
    </row>
    <row r="667" spans="1:12" x14ac:dyDescent="0.25">
      <c r="A667" s="11">
        <v>45793</v>
      </c>
      <c r="B667" s="15">
        <v>39.020000000000003</v>
      </c>
      <c r="C667" s="15">
        <v>8.41</v>
      </c>
      <c r="D667" s="15">
        <v>32.57</v>
      </c>
      <c r="E667" s="15">
        <v>0.85</v>
      </c>
      <c r="F667" s="15">
        <v>592.45000000000005</v>
      </c>
      <c r="G667" s="18">
        <f t="shared" si="31"/>
        <v>6.3357793178422384E-3</v>
      </c>
      <c r="H667" s="18">
        <f t="shared" si="33"/>
        <v>5.0427982098358415E-2</v>
      </c>
      <c r="I667" s="17">
        <f t="shared" si="32"/>
        <v>157.59582901072045</v>
      </c>
      <c r="J667" s="24">
        <f xml:space="preserve"> $N$28*B667 + $N$29*C667 + $N$30*D667 + $N$31*E667</f>
        <v>148.83725182506626</v>
      </c>
      <c r="L667" s="2"/>
    </row>
    <row r="668" spans="1:12" x14ac:dyDescent="0.25">
      <c r="A668" s="11">
        <v>45797</v>
      </c>
      <c r="B668" s="15">
        <v>39.26</v>
      </c>
      <c r="C668" s="15">
        <v>8.61</v>
      </c>
      <c r="D668" s="15">
        <v>31.77</v>
      </c>
      <c r="E668" s="15">
        <v>0.84</v>
      </c>
      <c r="F668" s="15">
        <v>591.1</v>
      </c>
      <c r="G668" s="18">
        <f t="shared" si="31"/>
        <v>-2.2786733057642561E-3</v>
      </c>
      <c r="H668" s="18">
        <f t="shared" si="33"/>
        <v>2.3126763954033347E-3</v>
      </c>
      <c r="I668" s="17">
        <f t="shared" si="32"/>
        <v>157.23671960205394</v>
      </c>
      <c r="J668" s="24">
        <f xml:space="preserve"> $N$28*B668 + $N$29*C668 + $N$30*D668 + $N$31*E668</f>
        <v>149.1814642241188</v>
      </c>
      <c r="L668" s="2"/>
    </row>
    <row r="669" spans="1:12" x14ac:dyDescent="0.25">
      <c r="A669" s="11">
        <v>45798</v>
      </c>
      <c r="B669" s="15">
        <v>37.94</v>
      </c>
      <c r="C669" s="15">
        <v>8.89</v>
      </c>
      <c r="D669" s="15">
        <v>29.09</v>
      </c>
      <c r="E669" s="15">
        <v>0.83</v>
      </c>
      <c r="F669" s="15">
        <v>581.14</v>
      </c>
      <c r="G669" s="18">
        <f t="shared" si="31"/>
        <v>-1.6849940788360773E-2</v>
      </c>
      <c r="H669" s="18">
        <f t="shared" si="33"/>
        <v>-2.2357468653159462E-2</v>
      </c>
      <c r="I669" s="17">
        <f t="shared" si="32"/>
        <v>154.58729018700325</v>
      </c>
      <c r="J669" s="24">
        <f xml:space="preserve"> $N$28*B669 + $N$29*C669 + $N$30*D669 + $N$31*E669</f>
        <v>145.84614431409562</v>
      </c>
      <c r="L669" s="2"/>
    </row>
    <row r="670" spans="1:12" x14ac:dyDescent="0.25">
      <c r="A670" s="11">
        <v>45799</v>
      </c>
      <c r="B670" s="15">
        <v>37.03</v>
      </c>
      <c r="C670" s="15">
        <v>9.2799999999999994</v>
      </c>
      <c r="D670" s="15">
        <v>30.91</v>
      </c>
      <c r="E670" s="15">
        <v>0.88</v>
      </c>
      <c r="F670" s="15">
        <v>581.37</v>
      </c>
      <c r="G670" s="18">
        <f t="shared" si="31"/>
        <v>3.9577382386357662E-4</v>
      </c>
      <c r="H670" s="18">
        <f t="shared" si="33"/>
        <v>3.5961105114349134E-2</v>
      </c>
      <c r="I670" s="17">
        <f t="shared" si="32"/>
        <v>154.64847178996126</v>
      </c>
      <c r="J670" s="24">
        <f xml:space="preserve"> $N$28*B670 + $N$29*C670 + $N$30*D670 + $N$31*E670</f>
        <v>151.09093284029734</v>
      </c>
      <c r="L670" s="2"/>
    </row>
    <row r="671" spans="1:12" x14ac:dyDescent="0.25">
      <c r="A671" s="11">
        <v>45800</v>
      </c>
      <c r="B671" s="15">
        <v>37.29</v>
      </c>
      <c r="C671" s="15">
        <v>9.1199999999999992</v>
      </c>
      <c r="D671" s="15">
        <v>30.92</v>
      </c>
      <c r="E671" s="15">
        <v>0.91</v>
      </c>
      <c r="F671" s="15">
        <v>577.4</v>
      </c>
      <c r="G671" s="18">
        <f t="shared" si="31"/>
        <v>-6.8286977312210784E-3</v>
      </c>
      <c r="H671" s="18">
        <f t="shared" si="33"/>
        <v>-5.5016993335058606E-3</v>
      </c>
      <c r="I671" s="17">
        <f t="shared" si="32"/>
        <v>153.59242412151235</v>
      </c>
      <c r="J671" s="24">
        <f xml:space="preserve"> $N$28*B671 + $N$29*C671 + $N$30*D671 + $N$31*E671</f>
        <v>150.2596759557911</v>
      </c>
      <c r="L671" s="2"/>
    </row>
    <row r="672" spans="1:12" x14ac:dyDescent="0.25">
      <c r="A672" s="11">
        <v>45804</v>
      </c>
      <c r="B672" s="15">
        <v>38.659999999999997</v>
      </c>
      <c r="C672" s="15">
        <v>9.24</v>
      </c>
      <c r="D672" s="15">
        <v>33.119999999999997</v>
      </c>
      <c r="E672" s="15">
        <v>0.99</v>
      </c>
      <c r="F672" s="15">
        <v>589.41</v>
      </c>
      <c r="G672" s="18">
        <f t="shared" si="31"/>
        <v>2.0800138552130143E-2</v>
      </c>
      <c r="H672" s="18">
        <f t="shared" si="33"/>
        <v>3.8780800467690391E-2</v>
      </c>
      <c r="I672" s="17">
        <f t="shared" si="32"/>
        <v>156.78716782379735</v>
      </c>
      <c r="J672" s="24">
        <f xml:space="preserve"> $N$28*B672 + $N$29*C672 + $N$30*D672 + $N$31*E672</f>
        <v>156.08686646737243</v>
      </c>
      <c r="L672" s="2"/>
    </row>
    <row r="673" spans="1:12" x14ac:dyDescent="0.25">
      <c r="A673" s="11">
        <v>45805</v>
      </c>
      <c r="B673" s="15">
        <v>41.03</v>
      </c>
      <c r="C673" s="15">
        <v>8.86</v>
      </c>
      <c r="D673" s="15">
        <v>32.53</v>
      </c>
      <c r="E673" s="15">
        <v>1.06</v>
      </c>
      <c r="F673" s="15">
        <v>586</v>
      </c>
      <c r="G673" s="18">
        <f t="shared" si="31"/>
        <v>-5.7854464634125025E-3</v>
      </c>
      <c r="H673" s="18">
        <f t="shared" si="33"/>
        <v>-9.9110577602613548E-3</v>
      </c>
      <c r="I673" s="17">
        <f t="shared" si="32"/>
        <v>155.8800840582027</v>
      </c>
      <c r="J673" s="24">
        <f xml:space="preserve"> $N$28*B673 + $N$29*C673 + $N$30*D673 + $N$31*E673</f>
        <v>154.5398805181961</v>
      </c>
      <c r="L673" s="2"/>
    </row>
    <row r="674" spans="1:12" x14ac:dyDescent="0.25">
      <c r="A674" s="11">
        <v>45806</v>
      </c>
      <c r="B674" s="15">
        <v>41.34</v>
      </c>
      <c r="C674" s="15">
        <v>8.6</v>
      </c>
      <c r="D674" s="15">
        <v>32.29</v>
      </c>
      <c r="E674" s="15">
        <v>0.98</v>
      </c>
      <c r="F674" s="15">
        <v>588.30999999999995</v>
      </c>
      <c r="G674" s="18">
        <f t="shared" si="31"/>
        <v>3.9419795221842246E-3</v>
      </c>
      <c r="H674" s="18">
        <f t="shared" si="33"/>
        <v>-1.5296718886369298E-2</v>
      </c>
      <c r="I674" s="17">
        <f t="shared" si="32"/>
        <v>156.49456015747649</v>
      </c>
      <c r="J674" s="24">
        <f xml:space="preserve"> $N$28*B674 + $N$29*C674 + $N$30*D674 + $N$31*E674</f>
        <v>152.17592740917615</v>
      </c>
      <c r="L674" s="2"/>
    </row>
    <row r="675" spans="1:12" x14ac:dyDescent="0.25">
      <c r="A675" s="11">
        <v>45807</v>
      </c>
      <c r="B675" s="15">
        <v>40.68</v>
      </c>
      <c r="C675" s="15">
        <v>8.39</v>
      </c>
      <c r="D675" s="15">
        <v>33.5</v>
      </c>
      <c r="E675" s="15">
        <v>0.93</v>
      </c>
      <c r="F675" s="15">
        <v>587.65</v>
      </c>
      <c r="G675" s="18">
        <f t="shared" si="31"/>
        <v>-1.1218575240944384E-3</v>
      </c>
      <c r="H675" s="18">
        <f t="shared" si="33"/>
        <v>-2.2296672065990064E-3</v>
      </c>
      <c r="I675" s="17">
        <f t="shared" si="32"/>
        <v>156.31899555768396</v>
      </c>
      <c r="J675" s="24">
        <f xml:space="preserve"> $N$28*B675 + $N$29*C675 + $N$30*D675 + $N$31*E675</f>
        <v>151.83662573419812</v>
      </c>
      <c r="L675" s="2"/>
    </row>
    <row r="676" spans="1:12" x14ac:dyDescent="0.25">
      <c r="A676" s="11">
        <v>45810</v>
      </c>
      <c r="B676" s="15">
        <v>41.22</v>
      </c>
      <c r="C676" s="15">
        <v>8.73</v>
      </c>
      <c r="D676" s="15">
        <v>35.840000000000003</v>
      </c>
      <c r="E676" s="15">
        <v>0.87</v>
      </c>
      <c r="F676" s="15">
        <v>590.96</v>
      </c>
      <c r="G676" s="18">
        <f t="shared" si="31"/>
        <v>5.63260444141922E-3</v>
      </c>
      <c r="H676" s="18">
        <f t="shared" si="33"/>
        <v>4.2426947362450118E-2</v>
      </c>
      <c r="I676" s="17">
        <f t="shared" si="32"/>
        <v>157.19947862634035</v>
      </c>
      <c r="J676" s="24">
        <f xml:space="preserve"> $N$28*B676 + $N$29*C676 + $N$30*D676 + $N$31*E676</f>
        <v>158.27859026191499</v>
      </c>
      <c r="L676" s="2"/>
    </row>
    <row r="677" spans="1:12" x14ac:dyDescent="0.25">
      <c r="A677" s="11">
        <v>45811</v>
      </c>
      <c r="B677" s="15">
        <v>41.42</v>
      </c>
      <c r="C677" s="15">
        <v>8.89</v>
      </c>
      <c r="D677" s="15">
        <v>35.090000000000003</v>
      </c>
      <c r="E677" s="15">
        <v>0.97</v>
      </c>
      <c r="F677" s="15">
        <v>594.33000000000004</v>
      </c>
      <c r="G677" s="18">
        <f t="shared" si="31"/>
        <v>5.702585623392542E-3</v>
      </c>
      <c r="H677" s="18">
        <f t="shared" si="33"/>
        <v>3.3832416842676238E-3</v>
      </c>
      <c r="I677" s="17">
        <f t="shared" si="32"/>
        <v>158.09592211315973</v>
      </c>
      <c r="J677" s="24">
        <f xml:space="preserve"> $N$28*B677 + $N$29*C677 + $N$30*D677 + $N$31*E677</f>
        <v>158.81408498621622</v>
      </c>
      <c r="L677" s="2"/>
    </row>
    <row r="678" spans="1:12" x14ac:dyDescent="0.25">
      <c r="A678" s="11">
        <v>45812</v>
      </c>
      <c r="B678" s="15">
        <v>40.99</v>
      </c>
      <c r="C678" s="15">
        <v>9.43</v>
      </c>
      <c r="D678" s="15">
        <v>35.85</v>
      </c>
      <c r="E678" s="15">
        <v>0.97</v>
      </c>
      <c r="F678" s="15">
        <v>594.16999999999996</v>
      </c>
      <c r="G678" s="18">
        <f t="shared" si="31"/>
        <v>-2.6921070785601575E-4</v>
      </c>
      <c r="H678" s="18">
        <f t="shared" si="33"/>
        <v>3.0474703589722596E-2</v>
      </c>
      <c r="I678" s="17">
        <f t="shared" si="32"/>
        <v>158.05336099805851</v>
      </c>
      <c r="J678" s="24">
        <f xml:space="preserve"> $N$28*B678 + $N$29*C678 + $N$30*D678 + $N$31*E678</f>
        <v>163.65389715204415</v>
      </c>
      <c r="L678" s="2"/>
    </row>
    <row r="679" spans="1:12" x14ac:dyDescent="0.25">
      <c r="A679" s="11">
        <v>45813</v>
      </c>
      <c r="B679" s="15">
        <v>41.58</v>
      </c>
      <c r="C679" s="15">
        <v>8.9499999999999993</v>
      </c>
      <c r="D679" s="15">
        <v>35.76</v>
      </c>
      <c r="E679" s="15">
        <v>0.95</v>
      </c>
      <c r="F679" s="15">
        <v>591.29999999999995</v>
      </c>
      <c r="G679" s="18">
        <f t="shared" si="31"/>
        <v>-4.8302674318797534E-3</v>
      </c>
      <c r="H679" s="18">
        <f t="shared" si="33"/>
        <v>-2.0022925601940966E-2</v>
      </c>
      <c r="I679" s="17">
        <f t="shared" si="32"/>
        <v>157.28992099593046</v>
      </c>
      <c r="J679" s="24">
        <f xml:space="preserve"> $N$28*B679 + $N$29*C679 + $N$30*D679 + $N$31*E679</f>
        <v>160.37706734490106</v>
      </c>
      <c r="L679" s="2"/>
    </row>
    <row r="680" spans="1:12" x14ac:dyDescent="0.25">
      <c r="A680" s="11">
        <v>45814</v>
      </c>
      <c r="B680" s="15">
        <v>41.72</v>
      </c>
      <c r="C680" s="15">
        <v>9.75</v>
      </c>
      <c r="D680" s="15">
        <v>39.880000000000003</v>
      </c>
      <c r="E680" s="15">
        <v>0.97</v>
      </c>
      <c r="F680" s="15">
        <v>597.37</v>
      </c>
      <c r="G680" s="18">
        <f t="shared" si="31"/>
        <v>1.0265516658210849E-2</v>
      </c>
      <c r="H680" s="18">
        <f t="shared" si="33"/>
        <v>7.8991530306299573E-2</v>
      </c>
      <c r="I680" s="17">
        <f t="shared" si="32"/>
        <v>158.90458330008286</v>
      </c>
      <c r="J680" s="24">
        <f xml:space="preserve"> $N$28*B680 + $N$29*C680 + $N$30*D680 + $N$31*E680</f>
        <v>173.04549732051126</v>
      </c>
      <c r="L680" s="2"/>
    </row>
    <row r="681" spans="1:12" x14ac:dyDescent="0.25">
      <c r="A681" s="11">
        <v>45817</v>
      </c>
      <c r="B681" s="15">
        <v>41.47</v>
      </c>
      <c r="C681" s="15">
        <v>10.34</v>
      </c>
      <c r="D681" s="15">
        <v>40.96</v>
      </c>
      <c r="E681" s="15">
        <v>0.93</v>
      </c>
      <c r="F681" s="15">
        <v>597.91</v>
      </c>
      <c r="G681" s="18">
        <f t="shared" si="31"/>
        <v>9.0396236838130584E-4</v>
      </c>
      <c r="H681" s="18">
        <f t="shared" si="33"/>
        <v>3.297227391094526E-2</v>
      </c>
      <c r="I681" s="17">
        <f t="shared" si="32"/>
        <v>159.04822706354946</v>
      </c>
      <c r="J681" s="24">
        <f xml:space="preserve"> $N$28*B681 + $N$29*C681 + $N$30*D681 + $N$31*E681</f>
        <v>178.75120085721889</v>
      </c>
      <c r="L681" s="2"/>
    </row>
    <row r="682" spans="1:12" x14ac:dyDescent="0.25">
      <c r="A682" s="11">
        <v>45818</v>
      </c>
      <c r="B682" s="15">
        <v>41.48</v>
      </c>
      <c r="C682" s="15">
        <v>10.49</v>
      </c>
      <c r="D682" s="15">
        <v>41.55</v>
      </c>
      <c r="E682" s="15">
        <v>0.92</v>
      </c>
      <c r="F682" s="15">
        <v>601.29999999999995</v>
      </c>
      <c r="G682" s="18">
        <f t="shared" si="31"/>
        <v>5.6697496278703685E-3</v>
      </c>
      <c r="H682" s="18">
        <f t="shared" si="33"/>
        <v>1.127511431630146E-2</v>
      </c>
      <c r="I682" s="17">
        <f t="shared" si="32"/>
        <v>159.94999068975648</v>
      </c>
      <c r="J682" s="24">
        <f xml:space="preserve"> $N$28*B682 + $N$29*C682 + $N$30*D682 + $N$31*E682</f>
        <v>180.76664108106021</v>
      </c>
      <c r="L682" s="2"/>
    </row>
    <row r="683" spans="1:12" x14ac:dyDescent="0.25">
      <c r="A683" s="11">
        <v>45819</v>
      </c>
      <c r="B683" s="15">
        <v>41.68</v>
      </c>
      <c r="C683" s="15">
        <v>10.3</v>
      </c>
      <c r="D683" s="15">
        <v>42.43</v>
      </c>
      <c r="E683" s="15">
        <v>0.87</v>
      </c>
      <c r="F683" s="15">
        <v>599.59</v>
      </c>
      <c r="G683" s="18">
        <f t="shared" si="31"/>
        <v>-2.8438383502410458E-3</v>
      </c>
      <c r="H683" s="18">
        <f t="shared" si="33"/>
        <v>-1.4524479108657395E-4</v>
      </c>
      <c r="I683" s="17">
        <f t="shared" si="32"/>
        <v>159.49511877211225</v>
      </c>
      <c r="J683" s="24">
        <f xml:space="preserve"> $N$28*B683 + $N$29*C683 + $N$30*D683 + $N$31*E683</f>
        <v>180.74038566804097</v>
      </c>
      <c r="L683" s="2"/>
    </row>
    <row r="684" spans="1:12" x14ac:dyDescent="0.25">
      <c r="A684" s="11">
        <v>45820</v>
      </c>
      <c r="B684" s="15">
        <v>42.04</v>
      </c>
      <c r="C684" s="15">
        <v>10.17</v>
      </c>
      <c r="D684" s="15">
        <v>42.13</v>
      </c>
      <c r="E684" s="15">
        <v>0.87</v>
      </c>
      <c r="F684" s="15">
        <v>601.97</v>
      </c>
      <c r="G684" s="18">
        <f t="shared" si="31"/>
        <v>3.9693790757018288E-3</v>
      </c>
      <c r="H684" s="18">
        <f t="shared" si="33"/>
        <v>-6.3374612560999077E-3</v>
      </c>
      <c r="I684" s="17">
        <f t="shared" si="32"/>
        <v>160.12821535924286</v>
      </c>
      <c r="J684" s="24">
        <f xml:space="preserve"> $N$28*B684 + $N$29*C684 + $N$30*D684 + $N$31*E684</f>
        <v>179.5949504764572</v>
      </c>
      <c r="L684" s="2"/>
    </row>
    <row r="685" spans="1:12" x14ac:dyDescent="0.25">
      <c r="A685" s="11">
        <v>45821</v>
      </c>
      <c r="B685" s="15">
        <v>42.01</v>
      </c>
      <c r="C685" s="15">
        <v>9.83</v>
      </c>
      <c r="D685" s="15">
        <v>40.47</v>
      </c>
      <c r="E685" s="15">
        <v>0.87</v>
      </c>
      <c r="F685" s="15">
        <v>595.24</v>
      </c>
      <c r="G685" s="18">
        <f t="shared" si="31"/>
        <v>-1.1179959134176132E-2</v>
      </c>
      <c r="H685" s="18">
        <f t="shared" si="33"/>
        <v>-2.8847249245173789E-2</v>
      </c>
      <c r="I685" s="17">
        <f t="shared" si="32"/>
        <v>158.33798845529796</v>
      </c>
      <c r="J685" s="24">
        <f xml:space="preserve"> $N$28*B685 + $N$29*C685 + $N$30*D685 + $N$31*E685</f>
        <v>174.41413017688819</v>
      </c>
      <c r="L685" s="2"/>
    </row>
    <row r="686" spans="1:12" x14ac:dyDescent="0.25">
      <c r="A686" s="11">
        <v>45824</v>
      </c>
      <c r="B686" s="15">
        <v>42.26</v>
      </c>
      <c r="C686" s="15">
        <v>10.4</v>
      </c>
      <c r="D686" s="15">
        <v>41.97</v>
      </c>
      <c r="E686" s="15">
        <v>0.93</v>
      </c>
      <c r="F686" s="15">
        <v>600.9</v>
      </c>
      <c r="G686" s="18">
        <f t="shared" si="31"/>
        <v>9.5087695719373588E-3</v>
      </c>
      <c r="H686" s="18">
        <f t="shared" si="33"/>
        <v>4.0319139144612937E-2</v>
      </c>
      <c r="I686" s="17">
        <f t="shared" si="32"/>
        <v>159.84358790200346</v>
      </c>
      <c r="J686" s="24">
        <f xml:space="preserve"> $N$28*B686 + $N$29*C686 + $N$30*D686 + $N$31*E686</f>
        <v>181.44635776027678</v>
      </c>
      <c r="L686" s="2"/>
    </row>
    <row r="687" spans="1:12" x14ac:dyDescent="0.25">
      <c r="A687" s="11">
        <v>45825</v>
      </c>
      <c r="B687" s="15">
        <v>42.39</v>
      </c>
      <c r="C687" s="15">
        <v>9.77</v>
      </c>
      <c r="D687" s="15">
        <v>37.869999999999997</v>
      </c>
      <c r="E687" s="15">
        <v>0.89</v>
      </c>
      <c r="F687" s="15">
        <v>595.77</v>
      </c>
      <c r="G687" s="18">
        <f t="shared" si="31"/>
        <v>-8.5371942086869268E-3</v>
      </c>
      <c r="H687" s="18">
        <f t="shared" si="33"/>
        <v>-6.1991217237797325E-2</v>
      </c>
      <c r="I687" s="17">
        <f t="shared" si="32"/>
        <v>158.47897214907073</v>
      </c>
      <c r="J687" s="24">
        <f xml:space="preserve"> $N$28*B687 + $N$29*C687 + $N$30*D687 + $N$31*E687</f>
        <v>170.19827717935237</v>
      </c>
      <c r="L687" s="2"/>
    </row>
    <row r="688" spans="1:12" x14ac:dyDescent="0.25">
      <c r="A688" s="11">
        <v>45826</v>
      </c>
      <c r="B688" s="15">
        <v>42.08</v>
      </c>
      <c r="C688" s="15">
        <v>9.8000000000000007</v>
      </c>
      <c r="D688" s="15">
        <v>40.5</v>
      </c>
      <c r="E688" s="15">
        <v>0.68</v>
      </c>
      <c r="F688" s="15">
        <v>595.67999999999995</v>
      </c>
      <c r="G688" s="18">
        <f t="shared" si="31"/>
        <v>-1.5106500830863734E-4</v>
      </c>
      <c r="H688" s="18">
        <f t="shared" si="33"/>
        <v>1.9646525199752185E-2</v>
      </c>
      <c r="I688" s="17">
        <f t="shared" si="32"/>
        <v>158.45503152182627</v>
      </c>
      <c r="J688" s="24">
        <f xml:space="preserve"> $N$28*B688 + $N$29*C688 + $N$30*D688 + $N$31*E688</f>
        <v>173.54208192091093</v>
      </c>
      <c r="L688" s="2"/>
    </row>
    <row r="689" spans="1:12" x14ac:dyDescent="0.25">
      <c r="A689" s="11">
        <v>45828</v>
      </c>
      <c r="B689" s="15">
        <v>41.34</v>
      </c>
      <c r="C689" s="15">
        <v>10.47</v>
      </c>
      <c r="D689" s="15">
        <v>44.31</v>
      </c>
      <c r="E689" s="15">
        <v>0.72</v>
      </c>
      <c r="F689" s="15">
        <v>594.28</v>
      </c>
      <c r="G689" s="18">
        <f t="shared" si="31"/>
        <v>-2.3502551705613106E-3</v>
      </c>
      <c r="H689" s="18">
        <f t="shared" si="33"/>
        <v>6.0998228805314803E-2</v>
      </c>
      <c r="I689" s="17">
        <f t="shared" si="32"/>
        <v>158.08262176469066</v>
      </c>
      <c r="J689" s="24">
        <f xml:space="preserve"> $N$28*B689 + $N$29*C689 + $N$30*D689 + $N$31*E689</f>
        <v>184.12784154127334</v>
      </c>
      <c r="L689" s="2"/>
    </row>
    <row r="690" spans="1:12" x14ac:dyDescent="0.25">
      <c r="A690" s="11">
        <v>45831</v>
      </c>
      <c r="B690" s="15">
        <v>40.94</v>
      </c>
      <c r="C690" s="15">
        <v>10.66</v>
      </c>
      <c r="D690" s="15">
        <v>45.79</v>
      </c>
      <c r="E690" s="15">
        <v>0.68</v>
      </c>
      <c r="F690" s="15">
        <v>600.15</v>
      </c>
      <c r="G690" s="18">
        <f t="shared" si="31"/>
        <v>9.8774988221039806E-3</v>
      </c>
      <c r="H690" s="18">
        <f t="shared" si="33"/>
        <v>1.7833305286638845E-2</v>
      </c>
      <c r="I690" s="17">
        <f t="shared" si="32"/>
        <v>159.64408267496651</v>
      </c>
      <c r="J690" s="24">
        <f xml:space="preserve"> $N$28*B690 + $N$29*C690 + $N$30*D690 + $N$31*E690</f>
        <v>187.41144955124872</v>
      </c>
      <c r="L690" s="2"/>
    </row>
    <row r="691" spans="1:12" x14ac:dyDescent="0.25">
      <c r="A691" s="11">
        <v>45832</v>
      </c>
      <c r="B691" s="15">
        <v>41.29</v>
      </c>
      <c r="C691" s="15">
        <v>11.54</v>
      </c>
      <c r="D691" s="15">
        <v>44.93</v>
      </c>
      <c r="E691" s="15">
        <v>0.67</v>
      </c>
      <c r="F691" s="15">
        <v>606.78</v>
      </c>
      <c r="G691" s="18">
        <f t="shared" si="31"/>
        <v>1.104723819045228E-2</v>
      </c>
      <c r="H691" s="18">
        <f t="shared" si="33"/>
        <v>2.8477298154301556E-2</v>
      </c>
      <c r="I691" s="17">
        <f t="shared" si="32"/>
        <v>161.40770888197312</v>
      </c>
      <c r="J691" s="24">
        <f xml:space="preserve"> $N$28*B691 + $N$29*C691 + $N$30*D691 + $N$31*E691</f>
        <v>192.74842127764947</v>
      </c>
      <c r="L691" s="2"/>
    </row>
    <row r="692" spans="1:12" x14ac:dyDescent="0.25">
      <c r="A692" s="11">
        <v>45833</v>
      </c>
      <c r="B692" s="15">
        <v>40.86</v>
      </c>
      <c r="C692" s="15">
        <v>11.87</v>
      </c>
      <c r="D692" s="15">
        <v>41.1</v>
      </c>
      <c r="E692" s="15">
        <v>0.67</v>
      </c>
      <c r="F692" s="15">
        <v>607.12</v>
      </c>
      <c r="G692" s="18">
        <f t="shared" si="31"/>
        <v>5.6033488249451757E-4</v>
      </c>
      <c r="H692" s="18">
        <f t="shared" si="33"/>
        <v>-2.1011764800618726E-2</v>
      </c>
      <c r="I692" s="17">
        <f t="shared" si="32"/>
        <v>161.4981512515632</v>
      </c>
      <c r="J692" s="24">
        <f xml:space="preserve"> $N$28*B692 + $N$29*C692 + $N$30*D692 + $N$31*E692</f>
        <v>188.69843678407292</v>
      </c>
      <c r="L692" s="2"/>
    </row>
    <row r="693" spans="1:12" x14ac:dyDescent="0.25">
      <c r="A693" s="11">
        <v>45834</v>
      </c>
      <c r="B693" s="15">
        <v>41.41</v>
      </c>
      <c r="C693" s="15">
        <v>13.11</v>
      </c>
      <c r="D693" s="15">
        <v>42.8</v>
      </c>
      <c r="E693" s="15">
        <v>0.68</v>
      </c>
      <c r="F693" s="15">
        <v>611.87</v>
      </c>
      <c r="G693" s="18">
        <f t="shared" si="31"/>
        <v>7.8238239557253397E-3</v>
      </c>
      <c r="H693" s="18">
        <f t="shared" si="33"/>
        <v>6.5299762413326468E-2</v>
      </c>
      <c r="I693" s="17">
        <f t="shared" si="32"/>
        <v>162.76168435613053</v>
      </c>
      <c r="J693" s="24">
        <f xml:space="preserve"> $N$28*B693 + $N$29*C693 + $N$30*D693 + $N$31*E693</f>
        <v>201.02039987383898</v>
      </c>
      <c r="L693" s="2"/>
    </row>
    <row r="694" spans="1:12" x14ac:dyDescent="0.25">
      <c r="A694" s="11">
        <v>45835</v>
      </c>
      <c r="B694" s="15">
        <v>41.19</v>
      </c>
      <c r="C694" s="15">
        <v>14</v>
      </c>
      <c r="D694" s="15">
        <v>42.06</v>
      </c>
      <c r="E694" s="15">
        <v>0.64</v>
      </c>
      <c r="F694" s="15">
        <v>614.91</v>
      </c>
      <c r="G694" s="18">
        <f t="shared" si="31"/>
        <v>4.9683756353473552E-3</v>
      </c>
      <c r="H694" s="18">
        <f t="shared" si="33"/>
        <v>2.4988176402444662E-2</v>
      </c>
      <c r="I694" s="17">
        <f t="shared" si="32"/>
        <v>163.57034554305363</v>
      </c>
      <c r="J694" s="24">
        <f xml:space="preserve"> $N$28*B694 + $N$29*C694 + $N$30*D694 + $N$31*E694</f>
        <v>206.04353308637644</v>
      </c>
      <c r="L694" s="2"/>
    </row>
    <row r="695" spans="1:12" x14ac:dyDescent="0.25">
      <c r="A695" s="11">
        <v>45838</v>
      </c>
      <c r="B695" s="15">
        <v>40.96</v>
      </c>
      <c r="C695" s="15">
        <v>14.57</v>
      </c>
      <c r="D695" s="15">
        <v>43.81</v>
      </c>
      <c r="E695" s="15">
        <v>0.62</v>
      </c>
      <c r="F695" s="15">
        <v>617.85</v>
      </c>
      <c r="G695" s="18">
        <f t="shared" si="31"/>
        <v>4.7811874908523233E-3</v>
      </c>
      <c r="H695" s="18">
        <f t="shared" si="33"/>
        <v>3.2646535146562572E-2</v>
      </c>
      <c r="I695" s="17">
        <f t="shared" si="32"/>
        <v>164.35240603303848</v>
      </c>
      <c r="J695" s="24">
        <f xml:space="preserve"> $N$28*B695 + $N$29*C695 + $N$30*D695 + $N$31*E695</f>
        <v>212.77014053100277</v>
      </c>
      <c r="L695" s="2"/>
    </row>
    <row r="696" spans="1:12" x14ac:dyDescent="0.25">
      <c r="A696" s="11">
        <v>45840</v>
      </c>
      <c r="B696" s="15">
        <v>40.659999999999997</v>
      </c>
      <c r="C696" s="15">
        <v>15.66</v>
      </c>
      <c r="D696" s="15">
        <v>42</v>
      </c>
      <c r="E696" s="15">
        <v>0.66</v>
      </c>
      <c r="F696" s="15">
        <v>620.45000000000005</v>
      </c>
      <c r="G696" s="18">
        <f t="shared" si="31"/>
        <v>4.2081411345795683E-3</v>
      </c>
      <c r="H696" s="18">
        <f t="shared" si="33"/>
        <v>2.3664336633997474E-2</v>
      </c>
      <c r="I696" s="17">
        <f t="shared" si="32"/>
        <v>165.04402415343324</v>
      </c>
      <c r="J696" s="24">
        <f xml:space="preserve"> $N$28*B696 + $N$29*C696 + $N$30*D696 + $N$31*E696</f>
        <v>217.80520476219138</v>
      </c>
      <c r="L696" s="2"/>
    </row>
    <row r="697" spans="1:12" x14ac:dyDescent="0.25">
      <c r="A697" s="11">
        <v>45841</v>
      </c>
      <c r="B697" s="15">
        <v>41.26</v>
      </c>
      <c r="C697" s="15">
        <v>16.82</v>
      </c>
      <c r="D697" s="15">
        <v>42.48</v>
      </c>
      <c r="E697" s="15">
        <v>0.73</v>
      </c>
      <c r="F697" s="15">
        <v>625.34</v>
      </c>
      <c r="G697" s="18">
        <f t="shared" si="31"/>
        <v>7.881376420340036E-3</v>
      </c>
      <c r="H697" s="18">
        <f t="shared" si="33"/>
        <v>4.6189729252570588E-2</v>
      </c>
      <c r="I697" s="17">
        <f t="shared" si="32"/>
        <v>166.34479823371413</v>
      </c>
      <c r="J697" s="24">
        <f xml:space="preserve"> $N$28*B697 + $N$29*C697 + $N$30*D697 + $N$31*E697</f>
        <v>227.86556819995772</v>
      </c>
      <c r="L697" s="2"/>
    </row>
    <row r="698" spans="1:12" x14ac:dyDescent="0.25">
      <c r="A698" s="11">
        <v>45845</v>
      </c>
      <c r="B698" s="15">
        <v>41.49</v>
      </c>
      <c r="C698" s="15">
        <v>16.95</v>
      </c>
      <c r="D698" s="15">
        <v>42.62</v>
      </c>
      <c r="E698" s="15">
        <v>0.71</v>
      </c>
      <c r="F698" s="15">
        <v>620.67999999999995</v>
      </c>
      <c r="G698" s="18">
        <f t="shared" si="31"/>
        <v>-7.4519461412992927E-3</v>
      </c>
      <c r="H698" s="18">
        <f t="shared" si="33"/>
        <v>5.6436413515768002E-3</v>
      </c>
      <c r="I698" s="17">
        <f t="shared" si="32"/>
        <v>165.1052057563912</v>
      </c>
      <c r="J698" s="24">
        <f xml:space="preserve"> $N$28*B698 + $N$29*C698 + $N$30*D698 + $N$31*E698</f>
        <v>229.15155974325154</v>
      </c>
      <c r="L698" s="2"/>
    </row>
    <row r="699" spans="1:12" x14ac:dyDescent="0.25">
      <c r="A699" s="11">
        <v>45846</v>
      </c>
      <c r="B699" s="15">
        <v>41.66</v>
      </c>
      <c r="C699" s="15">
        <v>16.89</v>
      </c>
      <c r="D699" s="15">
        <v>41.71</v>
      </c>
      <c r="E699" s="15">
        <v>0.67</v>
      </c>
      <c r="F699" s="15">
        <v>620.34</v>
      </c>
      <c r="G699" s="18">
        <f t="shared" si="31"/>
        <v>-5.4778629889784547E-4</v>
      </c>
      <c r="H699" s="18">
        <f t="shared" si="33"/>
        <v>-8.37634758897432E-3</v>
      </c>
      <c r="I699" s="17">
        <f t="shared" si="32"/>
        <v>165.01476338680115</v>
      </c>
      <c r="J699" s="24">
        <f xml:space="preserve"> $N$28*B699 + $N$29*C699 + $N$30*D699 + $N$31*E699</f>
        <v>227.23210662828646</v>
      </c>
      <c r="L699" s="2"/>
    </row>
    <row r="700" spans="1:12" x14ac:dyDescent="0.25">
      <c r="A700" s="11">
        <v>45847</v>
      </c>
      <c r="B700" s="15">
        <v>40.43</v>
      </c>
      <c r="C700" s="15">
        <v>16.96</v>
      </c>
      <c r="D700" s="15">
        <v>41.8</v>
      </c>
      <c r="E700" s="15">
        <v>0.68</v>
      </c>
      <c r="F700" s="15">
        <v>624.05999999999995</v>
      </c>
      <c r="G700" s="18">
        <f t="shared" si="31"/>
        <v>5.9967114808006095E-3</v>
      </c>
      <c r="H700" s="18">
        <f t="shared" si="33"/>
        <v>-1.2947531019066316E-3</v>
      </c>
      <c r="I700" s="17">
        <f t="shared" si="32"/>
        <v>166.00430931290438</v>
      </c>
      <c r="J700" s="24">
        <f xml:space="preserve"> $N$28*B700 + $N$29*C700 + $N$30*D700 + $N$31*E700</f>
        <v>226.9378971533767</v>
      </c>
      <c r="L700" s="2"/>
    </row>
    <row r="701" spans="1:12" x14ac:dyDescent="0.25">
      <c r="A701" s="11">
        <v>45848</v>
      </c>
      <c r="B701" s="15">
        <v>40.39</v>
      </c>
      <c r="C701" s="15">
        <v>17.03</v>
      </c>
      <c r="D701" s="15">
        <v>39.770000000000003</v>
      </c>
      <c r="E701" s="15">
        <v>0.7</v>
      </c>
      <c r="F701" s="15">
        <v>625.82000000000005</v>
      </c>
      <c r="G701" s="18">
        <f t="shared" si="31"/>
        <v>2.8202416434319755E-3</v>
      </c>
      <c r="H701" s="18">
        <f t="shared" si="33"/>
        <v>-1.1839120853513241E-2</v>
      </c>
      <c r="I701" s="17">
        <f t="shared" si="32"/>
        <v>166.4724815790178</v>
      </c>
      <c r="J701" s="24">
        <f xml:space="preserve"> $N$28*B701 + $N$29*C701 + $N$30*D701 + $N$31*E701</f>
        <v>224.25115196273572</v>
      </c>
      <c r="L701" s="2"/>
    </row>
    <row r="702" spans="1:12" x14ac:dyDescent="0.25">
      <c r="A702" s="11">
        <v>45849</v>
      </c>
      <c r="B702" s="15">
        <v>40.54</v>
      </c>
      <c r="C702" s="15">
        <v>16.23</v>
      </c>
      <c r="D702" s="15">
        <v>38.18</v>
      </c>
      <c r="E702" s="15">
        <v>0.69</v>
      </c>
      <c r="F702" s="15">
        <v>623.62</v>
      </c>
      <c r="G702" s="18">
        <f t="shared" si="31"/>
        <v>-3.5153878111917614E-3</v>
      </c>
      <c r="H702" s="18">
        <f t="shared" si="33"/>
        <v>-3.7215670510021837E-2</v>
      </c>
      <c r="I702" s="17">
        <f t="shared" si="32"/>
        <v>165.88726624637607</v>
      </c>
      <c r="J702" s="24">
        <f xml:space="preserve"> $N$28*B702 + $N$29*C702 + $N$30*D702 + $N$31*E702</f>
        <v>215.90549497979771</v>
      </c>
      <c r="L702" s="2"/>
    </row>
    <row r="703" spans="1:12" x14ac:dyDescent="0.25">
      <c r="A703" s="11">
        <v>45852</v>
      </c>
      <c r="B703" s="15">
        <v>40.83</v>
      </c>
      <c r="C703" s="15">
        <v>17.28</v>
      </c>
      <c r="D703" s="15">
        <v>40.270000000000003</v>
      </c>
      <c r="E703" s="15">
        <v>0.72</v>
      </c>
      <c r="F703" s="15">
        <v>624.80999999999995</v>
      </c>
      <c r="G703" s="18">
        <f t="shared" si="31"/>
        <v>1.9082133350436514E-3</v>
      </c>
      <c r="H703" s="18">
        <f t="shared" si="33"/>
        <v>5.2887842779440142E-2</v>
      </c>
      <c r="I703" s="17">
        <f t="shared" si="32"/>
        <v>166.20381453994133</v>
      </c>
      <c r="J703" s="24">
        <f xml:space="preserve"> $N$28*B703 + $N$29*C703 + $N$30*D703 + $N$31*E703</f>
        <v>227.32427085350648</v>
      </c>
      <c r="L703" s="2"/>
    </row>
    <row r="704" spans="1:12" x14ac:dyDescent="0.25">
      <c r="A704" s="11">
        <v>45853</v>
      </c>
      <c r="B704" s="15">
        <v>40.25</v>
      </c>
      <c r="C704" s="15">
        <v>16.88</v>
      </c>
      <c r="D704" s="15">
        <v>38.909999999999997</v>
      </c>
      <c r="E704" s="15">
        <v>0.73</v>
      </c>
      <c r="F704" s="15">
        <v>622.14</v>
      </c>
      <c r="G704" s="18">
        <f t="shared" si="31"/>
        <v>-4.2732990829211781E-3</v>
      </c>
      <c r="H704" s="18">
        <f t="shared" si="33"/>
        <v>-2.439689166346648E-2</v>
      </c>
      <c r="I704" s="17">
        <f t="shared" si="32"/>
        <v>165.4935759316898</v>
      </c>
      <c r="J704" s="24">
        <f xml:space="preserve"> $N$28*B704 + $N$29*C704 + $N$30*D704 + $N$31*E704</f>
        <v>221.77826524501697</v>
      </c>
      <c r="L704" s="2"/>
    </row>
    <row r="705" spans="1:12" x14ac:dyDescent="0.25">
      <c r="A705" s="11">
        <v>45854</v>
      </c>
      <c r="B705" s="15">
        <v>40.130000000000003</v>
      </c>
      <c r="C705" s="15">
        <v>17.309999999999999</v>
      </c>
      <c r="D705" s="15">
        <v>39.93</v>
      </c>
      <c r="E705" s="15">
        <v>0.73</v>
      </c>
      <c r="F705" s="15">
        <v>624.22</v>
      </c>
      <c r="G705" s="18">
        <f t="shared" si="31"/>
        <v>3.3432989359309939E-3</v>
      </c>
      <c r="H705" s="18">
        <f t="shared" si="33"/>
        <v>2.1180098574156148E-2</v>
      </c>
      <c r="I705" s="17">
        <f t="shared" si="32"/>
        <v>166.04687042800563</v>
      </c>
      <c r="J705" s="24">
        <f xml:space="preserve"> $N$28*B705 + $N$29*C705 + $N$30*D705 + $N$31*E705</f>
        <v>226.47555076451178</v>
      </c>
      <c r="L705" s="2"/>
    </row>
    <row r="706" spans="1:12" x14ac:dyDescent="0.25">
      <c r="A706" s="11">
        <v>45855</v>
      </c>
      <c r="B706" s="15">
        <v>40.83</v>
      </c>
      <c r="C706" s="15">
        <v>18.05</v>
      </c>
      <c r="D706" s="15">
        <v>40.729999999999997</v>
      </c>
      <c r="E706" s="15">
        <v>0.72</v>
      </c>
      <c r="F706" s="15">
        <v>628.04</v>
      </c>
      <c r="G706" s="18">
        <f t="shared" si="31"/>
        <v>6.1196373073595378E-3</v>
      </c>
      <c r="H706" s="18">
        <f t="shared" si="33"/>
        <v>3.1997507181005025E-2</v>
      </c>
      <c r="I706" s="17">
        <f t="shared" si="32"/>
        <v>167.06301705104715</v>
      </c>
      <c r="J706" s="24">
        <f xml:space="preserve"> $N$28*B706 + $N$29*C706 + $N$30*D706 + $N$31*E706</f>
        <v>233.72220382642129</v>
      </c>
      <c r="L706" s="2"/>
    </row>
    <row r="707" spans="1:12" x14ac:dyDescent="0.25">
      <c r="A707" s="11">
        <v>45856</v>
      </c>
      <c r="B707" s="15">
        <v>40.76</v>
      </c>
      <c r="C707" s="15">
        <v>17.940000000000001</v>
      </c>
      <c r="D707" s="15">
        <v>42.13</v>
      </c>
      <c r="E707" s="15">
        <v>0.73</v>
      </c>
      <c r="F707" s="15">
        <v>627.58000000000004</v>
      </c>
      <c r="G707" s="18">
        <f t="shared" si="31"/>
        <v>-7.3243742436779335E-4</v>
      </c>
      <c r="H707" s="18">
        <f t="shared" si="33"/>
        <v>6.0541069172943551E-3</v>
      </c>
      <c r="I707" s="17">
        <f t="shared" si="32"/>
        <v>166.94065384513118</v>
      </c>
      <c r="J707" s="24">
        <f xml:space="preserve"> $N$28*B707 + $N$29*C707 + $N$30*D707 + $N$31*E707</f>
        <v>235.13718303733211</v>
      </c>
      <c r="L707" s="2"/>
    </row>
    <row r="708" spans="1:12" x14ac:dyDescent="0.25">
      <c r="A708" s="11">
        <v>45859</v>
      </c>
      <c r="B708" s="15">
        <v>39.97</v>
      </c>
      <c r="C708" s="15">
        <v>18.149999999999999</v>
      </c>
      <c r="D708" s="15">
        <v>40.21</v>
      </c>
      <c r="E708" s="15">
        <v>0.78</v>
      </c>
      <c r="F708" s="15">
        <v>628.77</v>
      </c>
      <c r="G708" s="18">
        <f t="shared" ref="G708:G724" si="34">F708/F707-1</f>
        <v>1.8961725995090273E-3</v>
      </c>
      <c r="H708" s="18">
        <f t="shared" si="33"/>
        <v>-8.3664210145022455E-3</v>
      </c>
      <c r="I708" s="17">
        <f t="shared" ref="I708:I725" si="35">I707*(1+G708)</f>
        <v>167.25720213869644</v>
      </c>
      <c r="J708" s="24">
        <f xml:space="preserve"> $N$28*B708 + $N$29*C708 + $N$30*D708 + $N$31*E708</f>
        <v>233.16992636787771</v>
      </c>
      <c r="L708" s="2"/>
    </row>
    <row r="709" spans="1:12" x14ac:dyDescent="0.25">
      <c r="A709" s="11">
        <v>45860</v>
      </c>
      <c r="B709" s="15">
        <v>40.020000000000003</v>
      </c>
      <c r="C709" s="15">
        <v>18.59</v>
      </c>
      <c r="D709" s="15">
        <v>41.23</v>
      </c>
      <c r="E709" s="15">
        <v>0.75</v>
      </c>
      <c r="F709" s="15">
        <v>628.86</v>
      </c>
      <c r="G709" s="18">
        <f t="shared" si="34"/>
        <v>1.4313660002862605E-4</v>
      </c>
      <c r="H709" s="18">
        <f t="shared" si="33"/>
        <v>2.0537206645688588E-2</v>
      </c>
      <c r="I709" s="17">
        <f t="shared" si="35"/>
        <v>167.28114276594087</v>
      </c>
      <c r="J709" s="24">
        <f xml:space="preserve"> $N$28*B709 + $N$29*C709 + $N$30*D709 + $N$31*E709</f>
        <v>237.95858532925482</v>
      </c>
      <c r="L709" s="2"/>
    </row>
    <row r="710" spans="1:12" x14ac:dyDescent="0.25">
      <c r="A710" s="11">
        <v>45861</v>
      </c>
      <c r="B710" s="15">
        <v>40.380000000000003</v>
      </c>
      <c r="C710" s="15">
        <v>18.989999999999998</v>
      </c>
      <c r="D710" s="15">
        <v>41.87</v>
      </c>
      <c r="E710" s="15">
        <v>0.76</v>
      </c>
      <c r="F710" s="15">
        <v>634.21</v>
      </c>
      <c r="G710" s="18">
        <f t="shared" si="34"/>
        <v>8.5074579397641514E-3</v>
      </c>
      <c r="H710" s="18">
        <f t="shared" si="33"/>
        <v>1.8052533277726157E-2</v>
      </c>
      <c r="I710" s="17">
        <f t="shared" si="35"/>
        <v>168.70428005213779</v>
      </c>
      <c r="J710" s="24">
        <f xml:space="preserve"> $N$28*B710 + $N$29*C710 + $N$30*D710 + $N$31*E710</f>
        <v>242.25434060963181</v>
      </c>
      <c r="L710" s="2"/>
    </row>
    <row r="711" spans="1:12" x14ac:dyDescent="0.25">
      <c r="A711" s="11">
        <v>45862</v>
      </c>
      <c r="B711" s="15">
        <v>40.58</v>
      </c>
      <c r="C711" s="15">
        <v>18.14</v>
      </c>
      <c r="D711" s="15">
        <v>40.56</v>
      </c>
      <c r="E711" s="15">
        <v>0.79</v>
      </c>
      <c r="F711" s="15">
        <v>634.41999999999996</v>
      </c>
      <c r="G711" s="18">
        <f t="shared" si="34"/>
        <v>3.3112060673889943E-4</v>
      </c>
      <c r="H711" s="18">
        <f t="shared" si="33"/>
        <v>-3.329432727322168E-2</v>
      </c>
      <c r="I711" s="17">
        <f t="shared" si="35"/>
        <v>168.76014151570811</v>
      </c>
      <c r="J711" s="24">
        <f xml:space="preserve"> $N$28*B711 + $N$29*C711 + $N$30*D711 + $N$31*E711</f>
        <v>234.1886453100162</v>
      </c>
      <c r="L711" s="2"/>
    </row>
    <row r="712" spans="1:12" x14ac:dyDescent="0.25">
      <c r="A712" s="11">
        <v>45863</v>
      </c>
      <c r="B712" s="15">
        <v>40.31</v>
      </c>
      <c r="C712" s="15">
        <v>17.72</v>
      </c>
      <c r="D712" s="15">
        <v>39.979999999999997</v>
      </c>
      <c r="E712" s="15">
        <v>0.76</v>
      </c>
      <c r="F712" s="15">
        <v>637.1</v>
      </c>
      <c r="G712" s="18">
        <f t="shared" si="34"/>
        <v>4.2243308849028161E-3</v>
      </c>
      <c r="H712" s="18">
        <f t="shared" si="33"/>
        <v>-1.8590690090480533E-2</v>
      </c>
      <c r="I712" s="17">
        <f t="shared" si="35"/>
        <v>169.4730401936535</v>
      </c>
      <c r="J712" s="24">
        <f xml:space="preserve"> $N$28*B712 + $N$29*C712 + $N$30*D712 + $N$31*E712</f>
        <v>229.83491678234822</v>
      </c>
      <c r="L712" s="2"/>
    </row>
    <row r="713" spans="1:12" x14ac:dyDescent="0.25">
      <c r="A713" s="11">
        <v>45866</v>
      </c>
      <c r="B713" s="15">
        <v>40.15</v>
      </c>
      <c r="C713" s="15">
        <v>16.579999999999998</v>
      </c>
      <c r="D713" s="15">
        <v>38.880000000000003</v>
      </c>
      <c r="E713" s="15">
        <v>0.73</v>
      </c>
      <c r="F713" s="15">
        <v>636.94000000000005</v>
      </c>
      <c r="G713" s="18">
        <f t="shared" si="34"/>
        <v>-2.5113796892162199E-4</v>
      </c>
      <c r="H713" s="18">
        <f t="shared" si="33"/>
        <v>-4.521182098824239E-2</v>
      </c>
      <c r="I713" s="17">
        <f t="shared" si="35"/>
        <v>169.43047907855231</v>
      </c>
      <c r="J713" s="24">
        <f xml:space="preserve"> $N$28*B713 + $N$29*C713 + $N$30*D713 + $N$31*E713</f>
        <v>219.44366166793711</v>
      </c>
      <c r="L713" s="2"/>
    </row>
    <row r="714" spans="1:12" x14ac:dyDescent="0.25">
      <c r="A714" s="11">
        <v>45867</v>
      </c>
      <c r="B714" s="15">
        <v>40.68</v>
      </c>
      <c r="C714" s="15">
        <v>15.79</v>
      </c>
      <c r="D714" s="15">
        <v>36.53</v>
      </c>
      <c r="E714" s="15">
        <v>0.64</v>
      </c>
      <c r="F714" s="15">
        <v>635.26</v>
      </c>
      <c r="G714" s="18">
        <f t="shared" si="34"/>
        <v>-2.6376110779666728E-3</v>
      </c>
      <c r="H714" s="18">
        <f t="shared" si="33"/>
        <v>-4.3291334741084153E-2</v>
      </c>
      <c r="I714" s="17">
        <f t="shared" si="35"/>
        <v>168.98358736998952</v>
      </c>
      <c r="J714" s="24">
        <f xml:space="preserve"> $N$28*B714 + $N$29*C714 + $N$30*D714 + $N$31*E714</f>
        <v>209.94365265386122</v>
      </c>
      <c r="L714" s="2"/>
    </row>
    <row r="715" spans="1:12" x14ac:dyDescent="0.25">
      <c r="A715" s="11">
        <v>45868</v>
      </c>
      <c r="B715" s="15">
        <v>41.29</v>
      </c>
      <c r="C715" s="15">
        <v>16.14</v>
      </c>
      <c r="D715" s="15">
        <v>36.28</v>
      </c>
      <c r="E715" s="15">
        <v>0.65</v>
      </c>
      <c r="F715" s="15">
        <v>634.46</v>
      </c>
      <c r="G715" s="18">
        <f t="shared" si="34"/>
        <v>-1.259326889777368E-3</v>
      </c>
      <c r="H715" s="18">
        <f t="shared" si="33"/>
        <v>1.28870687573992E-2</v>
      </c>
      <c r="I715" s="17">
        <f t="shared" si="35"/>
        <v>168.77078179448344</v>
      </c>
      <c r="J715" s="24">
        <f xml:space="preserve"> $N$28*B715 + $N$29*C715 + $N$30*D715 + $N$31*E715</f>
        <v>212.64921094079105</v>
      </c>
      <c r="L715" s="2"/>
    </row>
    <row r="716" spans="1:12" x14ac:dyDescent="0.25">
      <c r="A716" s="11">
        <v>45869</v>
      </c>
      <c r="B716" s="15">
        <v>40.93</v>
      </c>
      <c r="C716" s="15">
        <v>16.11</v>
      </c>
      <c r="D716" s="15">
        <v>37.68</v>
      </c>
      <c r="E716" s="15">
        <v>0.65</v>
      </c>
      <c r="F716" s="15">
        <v>632.08000000000004</v>
      </c>
      <c r="G716" s="18">
        <f t="shared" si="34"/>
        <v>-3.7512215112063263E-3</v>
      </c>
      <c r="H716" s="18">
        <f t="shared" si="33"/>
        <v>8.1324871763399642E-3</v>
      </c>
      <c r="I716" s="17">
        <f t="shared" si="35"/>
        <v>168.13768520735286</v>
      </c>
      <c r="J716" s="24">
        <f xml:space="preserve"> $N$28*B716 + $N$29*C716 + $N$30*D716 + $N$31*E716</f>
        <v>214.37857792182587</v>
      </c>
      <c r="L716" s="2"/>
    </row>
    <row r="717" spans="1:12" x14ac:dyDescent="0.25">
      <c r="A717" s="11">
        <v>45870</v>
      </c>
      <c r="B717" s="15">
        <v>40.25</v>
      </c>
      <c r="C717" s="15">
        <v>15.4</v>
      </c>
      <c r="D717" s="15">
        <v>36.4</v>
      </c>
      <c r="E717" s="15">
        <v>0.64</v>
      </c>
      <c r="F717" s="15">
        <v>621.72</v>
      </c>
      <c r="G717" s="18">
        <f t="shared" si="34"/>
        <v>-1.6390330337931913E-2</v>
      </c>
      <c r="H717" s="18">
        <f t="shared" si="33"/>
        <v>-3.6653260939382259E-2</v>
      </c>
      <c r="I717" s="17">
        <f t="shared" si="35"/>
        <v>165.38185300454913</v>
      </c>
      <c r="J717" s="24">
        <f xml:space="preserve"> $N$28*B717 + $N$29*C717 + $N$30*D717 + $N$31*E717</f>
        <v>206.52090396544349</v>
      </c>
      <c r="L717" s="2"/>
    </row>
    <row r="718" spans="1:12" x14ac:dyDescent="0.25">
      <c r="A718" s="11">
        <v>45874</v>
      </c>
      <c r="B718" s="15">
        <v>41.54</v>
      </c>
      <c r="C718" s="15">
        <v>16.45</v>
      </c>
      <c r="D718" s="15">
        <v>47.93</v>
      </c>
      <c r="E718" s="15">
        <v>0.64</v>
      </c>
      <c r="F718" s="15">
        <v>627.97</v>
      </c>
      <c r="G718" s="18">
        <f t="shared" si="34"/>
        <v>1.0052756868043522E-2</v>
      </c>
      <c r="H718" s="18">
        <f t="shared" si="33"/>
        <v>0.13177343111571482</v>
      </c>
      <c r="I718" s="17">
        <f t="shared" si="35"/>
        <v>167.04439656319036</v>
      </c>
      <c r="J718" s="24">
        <f xml:space="preserve"> $N$28*B718 + $N$29*C718 + $N$30*D718 + $N$31*E718</f>
        <v>233.73487207808904</v>
      </c>
      <c r="L718" s="2"/>
    </row>
    <row r="719" spans="1:12" x14ac:dyDescent="0.25">
      <c r="A719" s="11">
        <v>45875</v>
      </c>
      <c r="B719" s="15">
        <v>41.18</v>
      </c>
      <c r="C719" s="15">
        <v>18.32</v>
      </c>
      <c r="D719" s="15">
        <v>51.07</v>
      </c>
      <c r="E719" s="15">
        <v>0.65</v>
      </c>
      <c r="F719" s="15">
        <v>632.78</v>
      </c>
      <c r="G719" s="18">
        <f t="shared" si="34"/>
        <v>7.6596015733234601E-3</v>
      </c>
      <c r="H719" s="18">
        <f t="shared" si="33"/>
        <v>7.9253811544597985E-2</v>
      </c>
      <c r="I719" s="17">
        <f t="shared" si="35"/>
        <v>168.32389008592065</v>
      </c>
      <c r="J719" s="24">
        <f xml:space="preserve"> $N$28*B719 + $N$29*C719 + $N$30*D719 + $N$31*E719</f>
        <v>252.25925158116661</v>
      </c>
      <c r="L719" s="2"/>
    </row>
    <row r="720" spans="1:12" x14ac:dyDescent="0.25">
      <c r="A720" s="11">
        <v>45876</v>
      </c>
      <c r="B720" s="15">
        <v>41.13</v>
      </c>
      <c r="C720" s="15">
        <v>18.57</v>
      </c>
      <c r="D720" s="15">
        <v>47.26</v>
      </c>
      <c r="E720" s="15">
        <v>0.65</v>
      </c>
      <c r="F720" s="15">
        <v>632.25</v>
      </c>
      <c r="G720" s="18">
        <f t="shared" si="34"/>
        <v>-8.3757388033756097E-4</v>
      </c>
      <c r="H720" s="18">
        <f t="shared" ref="H720:H724" si="36">(J720/J719)-1</f>
        <v>-1.7044027103149118E-2</v>
      </c>
      <c r="I720" s="17">
        <f t="shared" si="35"/>
        <v>168.18290639214788</v>
      </c>
      <c r="J720" s="24">
        <f xml:space="preserve"> $N$28*B720 + $N$29*C720 + $N$30*D720 + $N$31*E720</f>
        <v>247.95973806019708</v>
      </c>
      <c r="L720" s="2"/>
    </row>
    <row r="721" spans="1:12" x14ac:dyDescent="0.25">
      <c r="A721" s="11">
        <v>45877</v>
      </c>
      <c r="B721" s="15">
        <v>40.21</v>
      </c>
      <c r="C721" s="15">
        <v>18.45</v>
      </c>
      <c r="D721" s="15">
        <v>48.98</v>
      </c>
      <c r="E721" s="15">
        <v>0.61</v>
      </c>
      <c r="F721" s="15">
        <v>637.17999999999995</v>
      </c>
      <c r="G721" s="18">
        <f t="shared" si="34"/>
        <v>7.7975484381178628E-3</v>
      </c>
      <c r="H721" s="18">
        <f>(J721/J720)-1</f>
        <v>3.9062419701394457E-3</v>
      </c>
      <c r="I721" s="17">
        <f t="shared" si="35"/>
        <v>169.4943207512041</v>
      </c>
      <c r="J721" s="24">
        <f xml:space="preserve"> $N$28*B721 + $N$29*C721 + $N$30*D721 + $N$31*E721</f>
        <v>248.92832879591262</v>
      </c>
      <c r="L721" s="2"/>
    </row>
    <row r="722" spans="1:12" x14ac:dyDescent="0.25">
      <c r="A722" s="11">
        <v>45880</v>
      </c>
      <c r="B722" s="15">
        <v>39.9</v>
      </c>
      <c r="C722" s="15">
        <v>17.97</v>
      </c>
      <c r="D722" s="15">
        <v>52.37</v>
      </c>
      <c r="E722" s="15">
        <v>0.59</v>
      </c>
      <c r="F722" s="15">
        <v>635.91999999999996</v>
      </c>
      <c r="G722" s="18">
        <f>F722/F721-1</f>
        <v>-1.9774631972127032E-3</v>
      </c>
      <c r="H722" s="18">
        <f t="shared" si="36"/>
        <v>6.2911719421263612E-3</v>
      </c>
      <c r="I722" s="17">
        <f t="shared" si="35"/>
        <v>169.15915196978202</v>
      </c>
      <c r="J722" s="24">
        <f xml:space="preserve"> $N$28*B722 + $N$29*C722 + $N$30*D722 + $N$31*E722</f>
        <v>250.49437971363389</v>
      </c>
      <c r="L722" s="2"/>
    </row>
    <row r="723" spans="1:12" x14ac:dyDescent="0.25">
      <c r="A723" s="11">
        <v>45881</v>
      </c>
      <c r="B723" s="15">
        <v>40.200000000000003</v>
      </c>
      <c r="C723" s="15">
        <v>17.829999999999998</v>
      </c>
      <c r="D723" s="15">
        <v>54.59</v>
      </c>
      <c r="E723" s="15">
        <v>0.56000000000000005</v>
      </c>
      <c r="F723" s="15">
        <v>642.69000000000005</v>
      </c>
      <c r="G723" s="18">
        <f t="shared" si="34"/>
        <v>1.0645993206692905E-2</v>
      </c>
      <c r="H723" s="18">
        <f t="shared" si="36"/>
        <v>1.056378057276075E-2</v>
      </c>
      <c r="I723" s="17">
        <f t="shared" si="35"/>
        <v>170.96001915250224</v>
      </c>
      <c r="J723" s="24">
        <f xml:space="preserve"> $N$28*B723 + $N$29*C723 + $N$30*D723 + $N$31*E723</f>
        <v>253.1405473756385</v>
      </c>
      <c r="L723" s="2"/>
    </row>
    <row r="724" spans="1:12" x14ac:dyDescent="0.25">
      <c r="A724" s="11">
        <v>45882</v>
      </c>
      <c r="B724" s="15">
        <v>39.96</v>
      </c>
      <c r="C724" s="15">
        <v>17.73</v>
      </c>
      <c r="D724" s="15">
        <v>59.7</v>
      </c>
      <c r="E724" s="15">
        <v>0.51</v>
      </c>
      <c r="F724" s="15">
        <v>644.89</v>
      </c>
      <c r="G724" s="18">
        <f t="shared" si="34"/>
        <v>3.4231122314023477E-3</v>
      </c>
      <c r="H724" s="18">
        <f t="shared" si="36"/>
        <v>2.7849870714772296E-2</v>
      </c>
      <c r="I724" s="17">
        <f t="shared" si="35"/>
        <v>171.54523448514396</v>
      </c>
      <c r="J724" s="24">
        <f xml:space="preserve"> $N$28*B724 + $N$29*C724 + $N$30*D724 + $N$31*E724</f>
        <v>260.19047889271673</v>
      </c>
      <c r="L724" s="2"/>
    </row>
    <row r="725" spans="1:12" x14ac:dyDescent="0.25">
      <c r="A725" s="11">
        <v>45883</v>
      </c>
      <c r="B725" s="15">
        <v>40.15</v>
      </c>
      <c r="C725" s="15">
        <v>19.079999999999998</v>
      </c>
      <c r="D725" s="15">
        <v>58.52</v>
      </c>
      <c r="E725" s="15">
        <v>0.5</v>
      </c>
      <c r="F725" s="15">
        <v>655.95</v>
      </c>
      <c r="G725" s="18">
        <f>F725/F724-1</f>
        <v>1.7150211664004766E-2</v>
      </c>
      <c r="H725" s="18">
        <f>(J725/J724)-1</f>
        <v>3.1329357854993578E-2</v>
      </c>
      <c r="I725" s="17">
        <f t="shared" si="35"/>
        <v>174.48727156651552</v>
      </c>
      <c r="J725" s="24">
        <f xml:space="preserve"> $N$28*B725 + $N$29*C725 + $N$30*D725 + $N$31*E725</f>
        <v>268.34207951640877</v>
      </c>
      <c r="L725" s="2"/>
    </row>
    <row r="726" spans="1:12" x14ac:dyDescent="0.25">
      <c r="G726" s="18"/>
      <c r="H726" s="1"/>
      <c r="L726" s="2"/>
    </row>
    <row r="727" spans="1:12" x14ac:dyDescent="0.25">
      <c r="G727" s="18"/>
      <c r="H727" s="1"/>
      <c r="L727" s="2"/>
    </row>
    <row r="728" spans="1:12" x14ac:dyDescent="0.25">
      <c r="G728" s="18"/>
      <c r="H728" s="1"/>
      <c r="L728" s="2"/>
    </row>
    <row r="729" spans="1:12" x14ac:dyDescent="0.25">
      <c r="G729" s="18"/>
      <c r="H729" s="1"/>
      <c r="L729" s="2"/>
    </row>
    <row r="730" spans="1:12" x14ac:dyDescent="0.25">
      <c r="G730" s="18"/>
      <c r="H730" s="1"/>
      <c r="L730" s="2"/>
    </row>
    <row r="731" spans="1:12" x14ac:dyDescent="0.25">
      <c r="G731" s="18"/>
      <c r="H731" s="1"/>
      <c r="L731" s="2"/>
    </row>
    <row r="732" spans="1:12" x14ac:dyDescent="0.25">
      <c r="G732" s="18"/>
      <c r="H732" s="1"/>
      <c r="L732" s="2"/>
    </row>
    <row r="733" spans="1:12" x14ac:dyDescent="0.25">
      <c r="G733" s="18"/>
      <c r="H733" s="1"/>
      <c r="L733" s="2"/>
    </row>
    <row r="734" spans="1:12" x14ac:dyDescent="0.25">
      <c r="G734" s="18"/>
      <c r="H734" s="1"/>
      <c r="L734" s="2"/>
    </row>
    <row r="735" spans="1:12" x14ac:dyDescent="0.25">
      <c r="G735" s="18"/>
      <c r="H735" s="1"/>
      <c r="L735" s="2"/>
    </row>
    <row r="736" spans="1:12" x14ac:dyDescent="0.25">
      <c r="G736" s="18"/>
      <c r="H736" s="1"/>
      <c r="L736" s="2"/>
    </row>
    <row r="737" spans="7:12" x14ac:dyDescent="0.25">
      <c r="G737" s="18"/>
      <c r="H737" s="1"/>
      <c r="L737" s="2"/>
    </row>
  </sheetData>
  <autoFilter ref="A1:A737" xr:uid="{0DADBF35-FCB8-4A7A-85F6-4EBAEF8849C6}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g N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I p B L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0 z M 0 t 9 A z s N G H C d r 4 Z u Y h F B g B H Q y S R R K 0 c S 7 N K S k t S r V L y 9 R 1 8 7 T R h 3 F t 9 K F + s A M A A A D / / w M A U E s D B B Q A A g A I A A A A I Q B N H Y m 2 d w g A A G t d A A A T A A A A R m 9 y b X V s Y X M v U 2 V j d G l v b j E u b e x b X W / b N h R 9 D 9 D / I M h 7 k A d N i e Q 4 a d p 5 Q G a n a b Z 8 N c 5 W D I 5 h q D L T a J F F T 6 L b B E b + + 0 h 9 k a J E W U 7 t J G j Z l 9 S 8 E s / h J c / l J U W G w E E u 9 J V + / N d 8 u 7 E R 3 t g B G C u H x 6 e H S k f x A H q 1 o e B / f T g L H I B L D u 4 c 4 B k f Y X D 7 C c J b 7 Z 3 r A a M L f Q R 8 F G p q 9 8 3 V X y E I w q v A G p u 3 V z 3 4 1 f e g P Q 6 v r l 3 f 9 h 1 g 3 H n h n d r U F X / m e b q C g h l o 6 j F C Q 7 1 B a B q + 2 d x M n 7 2 3 b y A 0 H D j Z / G 8 G E R j 1 b w B A K u Y Q k 5 k P j h C Y d B a 9 p u p / u v 6 4 o 8 Z v D x 8 G P R v Z w w z 0 P I A T / N R Y e Q / s M W Z O 6 r + 0 P + F W J Z a k X K v L T 1 c G y Z v 7 n t d 3 b M 8 O w g 5 p 6 J C 2 t H t j + 5 8 x 5 u X 9 F F D A y 8 D 2 w 2 s Y T L r Q m 0 1 8 Y i S w B Y b 6 f K 7 e X / 9 i / g u c O 3 C P A R F + U h n b C D z o C m t S r N S I w B 3 i j a 0 q 4 3 a V s V 1 l 3 K k y 7 u a M D 9 Q j F 2 A C v + A 2 x k 1 n e i E 2 J M U a 5 z q 9 0 F q + g X y b + G b k y e U I + f a k n B A x U E I 8 8 0 L v q H j A A b X M T W r X g y E 2 M b D 7 4 z G p a x Y i O K G Y u D S u X i s S w 9 V c u s 4 t C P D / g O 3 c K C r R r t p 8 t e H 6 p b V S k R 9 d H J y u Q e S K Z j a l 0 L 9 7 o b 8 o L T + p d t v r 0 y 6 R Z C 3 t H p + e 9 E q 1 2 w 2 / G D 3 o z C Z Y r E t P z 0 7 4 B Y t 2 0 A O e O 3 E R C D q q j q k l d D s 7 u n L g O 3 D s + p 8 7 p t W 2 d O U D 0 U M f 3 X u g Q / 9 r n E K f F U F t 5 c V t k L q S u l q 5 r o h c a u n q 8 P h s 5 b K K J k Q p L S m t 7 1 J a W D G 1 l P X x 4 O j w / W V / B Q k n C G 8 R n F 6 d n l 3 0 D v Y r M s 0 E M c 7 X C u l k Y l 1 V 2 p g D e x q h Z R 2 R H / D x m 5 m + / N n k E w h w r 7 N 9 l A O n f Y T Z n g e u A 8 L S X o o Z d u H k k + s D b U 7 W G X q 0 i N C j d E Q n w f P h U Q 1 M w l N 5 m 5 g q T 0 B A a v w w A 4 E L m L 4 4 B S F 2 z h / Q 9 Q s a V b I 6 s X O S T s o X 0 p G g k B r I c D C O w T U 6 m + E w T b E P 7 q a 2 P 6 Y D m a L H l u j / m W 4 4 p j k U 2 k V R f y U G I y t 8 R F g o k C O + 5 C s m J I D 7 + Q a p Z b H v d 8 / 2 b 5 U L + J W B 6 Q M P O I i U l Y a C K A D 4 E C n H b o i M o / B g M k X 3 W v Q j r v X E R s 4 N n t O I 4 k L t A j g w G B v v X O C N / 7 a 9 G e 7 4 U Z N 4 Q I 3 V + 9 B s U l o 4 B m D 3 Y 7 h K R g X q C a l B F O u G y q + / R T U r 2 D l s m a p W t d 8 U w O U p r b f 5 + f F j C o Z 6 G f f 8 4 P 7 d D n H G 4 Q N u y K f F d c d 8 9 v w S g 5 5 Q Y Y H m 2 I F B i J x 4 F i K / U 6 P B G o S j 3 6 w x / C n c v L x 6 T I k F y 6 F N P d v B d U R 9 w 2 J F 5 V G p V k J K V w 2 S y q l 6 8 m C Q v n G J g x d O E b r F Z r F A Z g V S j t A i n H I f s s H Q X D j N 8 N S I F 7 u J 3 9 j J h O t M f q Z Z I r / I 8 8 O 9 c 4 T 7 8 e 4 c j 0 m U K k x L h b u p D C j o s K n 8 r A z i e M b M q o c B n E 0 L U S M q 1 T g + p B F Z s j R X E U S 2 l 2 K O 0 g m I v K 6 Q n A B 0 i E a j n y S d x a k 7 Y U E L 4 8 b r S i w y W k 6 m M D z x R D y L T 9 P 2 F G 3 U E 5 2 4 a M i 6 N h v y M e 9 K X e a c g n 2 c N p V 2 L p 1 3 0 y m C E w p 5 O H r N y F 6 J f 9 I X 4 9 / 0 9 f i 3 S N o 1 E 2 6 u m f o 8 D 5 O r E k f X K D y X V B q Z q r L o e C Q I W 5 W P I K w j h M K 2 K o T N M 9 X j B S r + c 3 L a E y o 8 R 0 2 Y F V n C u S L P j v b o e v I j c 5 m 5 w l p R h m T V T 5 F M U Y 7 0 N R p a I T v m 8 9 1 / X a o L Z s h k r i t o x q l c g p m 1 1 m A R S Z c E B 3 N r K 0 t 4 n C x G U n p D H C L x M + W z g b V w N s h T I 9 5 i U G t E f G t x y G e S U j A + 4 t u U w p F 2 D J J u E c R 6 s z r Y W 3 y 0 P 4 c B u o a e C 3 n Q K H 3 r z y b a g K e F k U W t 7 u P a i q k q L t R 4 l s S L S a g 5 I 0 H A 2 A 8 d 4 J N 9 H 2 6 F x l Z J F 2 h p S i P X Z 3 J 9 J t d n z 7 g + q 5 3 A l C 7 R 5 m o x f 8 m x N x d 4 l O t j L c p Q h / i d B k l O N W v L s n R l T 1 e s P O e 6 6 y m O C 7 s M 4 J Z P b M g q 1 E / j F o 7 G 2 d a S Z j V V G b 9 k / J L x S + 4 v y f 0 l u b 8 k 9 5 f k / p L c X 5 L 7 S 3 J / S e 4 v y f 2 l 5 9 1 f a q Q D V r x K k 2 c 1 X s Z Z j U Z 0 0 H t V / S R v a s i b G v K m x k u 9 q d G I D o a v S + v y w o Y 8 / S p P v 6 7 5 w k Y j W o K J J S z v b U h 5 S X k 9 + t 4 G y Y b P 1 q M u e X 1 D K k x e 3 2 i o m R z W I z J r k c h 2 p c j k q r D u q n C Z z 7 v c B + d B I + 8 P 7 i t v m V X N S y g P X q q h l t S Q 1 J D U 0 G M 0 N E 2 3 1 n 0 F 4 R G L 4 F P u U 5 f A i 7 Y / i j x X t u E h 4 v A 0 w k u + L + Q l l 3 3 w K P m U f w H Q L P B L D K S m k V m o S 3 Q k Q L C J H l c / s k Q A r X K A 0 b Y Q Y t Q W g e y I Q H Y F I K / F I H s i E H N L 6 C u B s 0 a m J c Y x W 0 K g M h f 0 9 i 8 P q i J q m Q v i U W M K c d r i L 3 q 1 c 2 c u 7 G V E o 7 + G q S 5 9 k K + Y H N N P e G I r H q / k o 3 X R n H 2 8 P v J 9 E O S C G U e n M p q J c w M Z 0 Z 4 n o h 2 V f 5 W O F J a 4 Y U 2 R j Z O V 7 d / T y i 1 B J G i J A 8 G 2 C G D U F j V h R 4 C y K 0 Z 5 L U T Z E z p q S x T W z I q w Z g m B z F b d u B b X F Y p r 2 h Z G O 6 v F 9 s s P E N G W P D x a O K L M c h E Y R 9 G J n K K 1 H h O r F h O z k g q 1 4 r F f 5 G L W J t O q R c a q J J N Y k 9 F Q I G P V J r N d i 0 y r k k x L Z f V a Z N M q P 8 A l n g e 3 y w + e t O T B k x d + 8 C T r q m 3 Z V S + 8 q 7 K t o f Z a N p z a Z R t O b 5 k N p / Y P t + F U 3 P w p F J S m m 8 p P 0 X k u 0 e 4 Q z 8 i s S K a 5 G 0 q L f V M 7 Y y m y I I 6 x 9 o z X h r V l t f M f M H a 2 2 8 Z W V N Y / / 2 f U X d G N i I U X F R g w 7 n p a D q 5 4 k u 5 p J x 6 C K Q h l 0 b m g F c U x C v O M S 6 l v X / b U P A x b z K j Z s 7 C 4 b + h h 2 O U v q L H A T 3 O 7 t D e b e q 6 D m 8 B Q 6 m E E 1 3 e Q 6 H 5 a m s B 9 w 1 1 V B l Y v v c O R d t D y 6 x N + t 5 h N N 9 m 5 i r V w B l H G m x 3 A 5 + a 8 Z S 5 R 8 h S Y W E J + s v O e K M y U 0 n j 7 P w A A A P / / A w B Q S w E C L Q A U A A Y A C A A A A C E A K t 2 q Q N I A A A A 3 A Q A A E w A A A A A A A A A A A A A A A A A A A A A A W 0 N v b n R l b n R f V H l w Z X N d L n h t b F B L A Q I t A B Q A A g A I A A A A I Q C Q i k E t r Q A A A P c A A A A S A A A A A A A A A A A A A A A A A A s D A A B D b 2 5 m a W c v U G F j a 2 F n Z S 5 4 b W x Q S w E C L Q A U A A I A C A A A A C E A T R 2 J t n c I A A B r X Q A A E w A A A A A A A A A A A A A A A A D o A w A A R m 9 y b X V s Y X M v U 2 V j d G l v b j E u b V B L B Q Y A A A A A A w A D A M I A A A C Q D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w o B A A A A A A C J C g E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d M T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N T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S 0 w M l Q w O D o y N D o 0 N S 4 4 N z Q 1 M D E z W i I v P j x F b n R y e S B U e X B l P S J G a W x s Q 2 9 s d W 1 u V H l w Z X M i I F Z h b H V l P S J z Q 1 F Z Q S I v P j x F b n R y e S B U e X B l P S J G a W x s Q 2 9 s d W 1 u T m F t Z X M i I F Z h b H V l P S J z W y Z x d W 9 0 O 0 R h d G U m c X V v d D s s J n F 1 b 3 Q 7 Q 2 x v c 2 U m c X V v d D s s J n F 1 b 3 Q 7 V G l j a 2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Z D l h Y T I 4 Z i 0 w N T U 3 L T Q 1 M T A t Y j c 2 N C 0 w M 2 E y N D k z M z g w N G I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x P L 0 F 1 d G 9 S Z W 1 v d m V k Q 2 9 s d W 1 u c z E u e 0 R h d G U s M H 0 m c X V v d D s s J n F 1 b 3 Q 7 U 2 V j d G l v b j E v R 0 x P L 0 F 1 d G 9 S Z W 1 v d m V k Q 2 9 s d W 1 u c z E u e 0 N s b 3 N l L D F 9 J n F 1 b 3 Q 7 L C Z x d W 9 0 O 1 N l Y 3 R p b 2 4 x L 0 d M T y 9 B d X R v U m V t b 3 Z l Z E N v b H V t b n M x L n t U a W N r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0 x P L 0 F 1 d G 9 S Z W 1 v d m V k Q 2 9 s d W 1 u c z E u e 0 R h d G U s M H 0 m c X V v d D s s J n F 1 b 3 Q 7 U 2 V j d G l v b j E v R 0 x P L 0 F 1 d G 9 S Z W 1 v d m V k Q 2 9 s d W 1 u c z E u e 0 N s b 3 N l L D F 9 J n F 1 b 3 Q 7 L C Z x d W 9 0 O 1 N l Y 3 R p b 2 4 x L 0 d M T y 9 B d X R v U m V t b 3 Z l Z E N v b H V t b n M x L n t U a W N r Z X I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d M T y I v P j w v U 3 R h Y m x l R W 5 0 c m l l c z 4 8 L 0 l 0 Z W 0 + P E l 0 Z W 0 + P E l 0 Z W 1 M b 2 N h d G l v b j 4 8 S X R l b V R 5 c G U + R m 9 y b X V s Y T w v S X R l b V R 5 c G U + P E l 0 Z W 1 Q Y X R o P l N l Y 3 R p b 2 4 x L 0 x O T U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U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k t M D J U M D g 6 M j Q 6 N D U u O D Y 4 M z Y 0 N V o i L z 4 8 R W 5 0 c n k g V H l w Z T 0 i R m l s b E N v b H V t b l R 5 c G V z I i B W Y W x 1 Z T 0 i c 0 N R W U E i L z 4 8 R W 5 0 c n k g V H l w Z T 0 i R m l s b E N v b H V t b k 5 h b W V z I i B W Y W x 1 Z T 0 i c 1 s m c X V v d D t E Y X R l J n F 1 b 3 Q 7 L C Z x d W 9 0 O 0 N s b 3 N l J n F 1 b 3 Q 7 L C Z x d W 9 0 O 1 R p Y 2 t l c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W F h N T Y 0 Z T I t Y z Q w Z i 0 0 M G I w L W E 3 Y j U t Z W E z N m U 5 N D h l Z G E 3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O T U Q v Q X V 0 b 1 J l b W 9 2 Z W R D b 2 x 1 b W 5 z M S 5 7 R G F 0 Z S w w f S Z x d W 9 0 O y w m c X V v d D t T Z W N 0 a W 9 u M S 9 M T k 1 E L 0 F 1 d G 9 S Z W 1 v d m V k Q 2 9 s d W 1 u c z E u e 0 N s b 3 N l L D F 9 J n F 1 b 3 Q 7 L C Z x d W 9 0 O 1 N l Y 3 R p b 2 4 x L 0 x O T U Q v Q X V 0 b 1 J l b W 9 2 Z W R D b 2 x 1 b W 5 z M S 5 7 V G l j a 2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O T U Q v Q X V 0 b 1 J l b W 9 2 Z W R D b 2 x 1 b W 5 z M S 5 7 R G F 0 Z S w w f S Z x d W 9 0 O y w m c X V v d D t T Z W N 0 a W 9 u M S 9 M T k 1 E L 0 F 1 d G 9 S Z W 1 v d m V k Q 2 9 s d W 1 u c z E u e 0 N s b 3 N l L D F 9 J n F 1 b 3 Q 7 L C Z x d W 9 0 O 1 N l Y 3 R p b 2 4 x L 0 x O T U Q v Q X V 0 b 1 J l b W 9 2 Z W R D b 2 x 1 b W 5 z M S 5 7 V G l j a 2 V y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M T k 1 E I i 8 + P C 9 T d G F i b G V F b n R y a W V z P j w v S X R l b T 4 8 S X R l b T 4 8 S X R l b U x v Y 2 F 0 a W 9 u P j x J d G V t V H l w Z T 5 G b 3 J t d W x h P C 9 J d G V t V H l w Z T 4 8 S X R l b V B h d G g + U 2 V j d G l v b j E v S V J F T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N T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S 0 w M l Q w O D o y N D o 0 N S 4 4 N T k x M D E 2 W i I v P j x F b n R y e S B U e X B l P S J G a W x s Q 2 9 s d W 1 u V H l w Z X M i I F Z h b H V l P S J z Q 1 F Z Q S I v P j x F b n R y e S B U e X B l P S J G a W x s Q 2 9 s d W 1 u T m F t Z X M i I F Z h b H V l P S J z W y Z x d W 9 0 O 0 R h d G U m c X V v d D s s J n F 1 b 3 Q 7 Q 2 x v c 2 U m c X V v d D s s J n F 1 b 3 Q 7 V G l j a 2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O D Y 3 Z j Y 3 Z S 0 3 M j Y 4 L T R h Z G Q t Y j Z l M S 0 y Y z d m Y T k 2 M j g 4 M j g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V J F T i 9 B d X R v U m V t b 3 Z l Z E N v b H V t b n M x L n t E Y X R l L D B 9 J n F 1 b 3 Q 7 L C Z x d W 9 0 O 1 N l Y 3 R p b 2 4 x L 0 l S R U 4 v Q X V 0 b 1 J l b W 9 2 Z W R D b 2 x 1 b W 5 z M S 5 7 Q 2 x v c 2 U s M X 0 m c X V v d D s s J n F 1 b 3 Q 7 U 2 V j d G l v b j E v S V J F T i 9 B d X R v U m V t b 3 Z l Z E N v b H V t b n M x L n t U a W N r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V J F T i 9 B d X R v U m V t b 3 Z l Z E N v b H V t b n M x L n t E Y X R l L D B 9 J n F 1 b 3 Q 7 L C Z x d W 9 0 O 1 N l Y 3 R p b 2 4 x L 0 l S R U 4 v Q X V 0 b 1 J l b W 9 2 Z W R D b 2 x 1 b W 5 z M S 5 7 Q 2 x v c 2 U s M X 0 m c X V v d D s s J n F 1 b 3 Q 7 U 2 V j d G l v b j E v S V J F T i 9 B d X R v U m V t b 3 Z l Z E N v b H V t b n M x L n t U a W N r Z X I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l S R U 4 i L z 4 8 L 1 N 0 Y W J s Z U V u d H J p Z X M + P C 9 J d G V t P j x J d G V t P j x J d G V t T G 9 j Y X R p b 2 4 + P E l 0 Z W 1 U e X B l P k Z v c m 1 1 b G E 8 L 0 l 0 Z W 1 U e X B l P j x J d G V t U G F 0 a D 5 T Z W N 0 a W 9 u M S 9 H T E 5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c 2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A y V D A 4 O j I 0 O j Q 1 L j g 0 O D Q 2 N D V a I i 8 + P E V u d H J 5 I F R 5 c G U 9 I k Z p b G x D b 2 x 1 b W 5 U e X B l c y I g V m F s d W U 9 I n N D U V l B I i 8 + P E V u d H J 5 I F R 5 c G U 9 I k Z p b G x D b 2 x 1 b W 5 O Y W 1 l c y I g V m F s d W U 9 I n N b J n F 1 b 3 Q 7 R G F 0 Z S Z x d W 9 0 O y w m c X V v d D t D b G 9 z Z S Z x d W 9 0 O y w m c X V v d D t U a W N r Z X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h Z m U 1 Z D d i L T U 4 Z m M t N G E x M C 1 h Y j Q w L T Y w M j M 3 O D l i Y m M 1 Z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T E 5 H L 0 F 1 d G 9 S Z W 1 v d m V k Q 2 9 s d W 1 u c z E u e 0 R h d G U s M H 0 m c X V v d D s s J n F 1 b 3 Q 7 U 2 V j d G l v b j E v R 0 x O R y 9 B d X R v U m V t b 3 Z l Z E N v b H V t b n M x L n t D b G 9 z Z S w x f S Z x d W 9 0 O y w m c X V v d D t T Z W N 0 a W 9 u M S 9 H T E 5 H L 0 F 1 d G 9 S Z W 1 v d m V k Q 2 9 s d W 1 u c z E u e 1 R p Y 2 t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T E 5 H L 0 F 1 d G 9 S Z W 1 v d m V k Q 2 9 s d W 1 u c z E u e 0 R h d G U s M H 0 m c X V v d D s s J n F 1 b 3 Q 7 U 2 V j d G l v b j E v R 0 x O R y 9 B d X R v U m V t b 3 Z l Z E N v b H V t b n M x L n t D b G 9 z Z S w x f S Z x d W 9 0 O y w m c X V v d D t T Z W N 0 a W 9 u M S 9 H T E 5 H L 0 F 1 d G 9 S Z W 1 v d m V k Q 2 9 s d W 1 u c z E u e 1 R p Y 2 t l c i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R 0 x O R y I v P j w v U 3 R h Y m x l R W 5 0 c m l l c z 4 8 L 0 l 0 Z W 0 + P E l 0 Z W 0 + P E l 0 Z W 1 M b 2 N h d G l v b j 4 8 S X R l b V R 5 c G U + R m 9 y b X V s Y T w v S X R l b V R 5 c G U + P E l 0 Z W 1 Q Y X R o P l N l Y 3 R p b 2 4 x L 1 d F S U d I V F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A y V D A 4 O j M 5 O j Q 1 L j g 3 M D U 2 N T N a I i 8 + P E V u d H J 5 I F R 5 c G U 9 I k Z p b G x D b 2 x 1 b W 5 U e X B l c y I g V m F s d W U 9 I n N C Z 1 U 9 I i 8 + P E V u d H J 5 I F R 5 c G U 9 I k Z p b G x D b 2 x 1 b W 5 O Y W 1 l c y I g V m F s d W U 9 I n N b J n F 1 b 3 Q 7 V G l j a 2 V y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y N z A z Y 2 N m L T h h N D Q t N D J i O S 0 5 M D A 4 L T I 2 Z G M 1 O W Q x Z T M 3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R U l H S F R T L 0 F 1 d G 9 S Z W 1 v d m V k Q 2 9 s d W 1 u c z E u e 1 R p Y 2 t l c i w w f S Z x d W 9 0 O y w m c X V v d D t T Z W N 0 a W 9 u M S 9 X R U l H S F R T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0 V J R 0 h U U y 9 B d X R v U m V t b 3 Z l Z E N v b H V t b n M x L n t U a W N r Z X I s M H 0 m c X V v d D s s J n F 1 b 3 Q 7 U 2 V j d G l v b j E v V 0 V J R 0 h U U y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x s U H J p Y 2 V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c 2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A y V D A 5 O j U w O j M 5 L j Y w M z U 3 M z d a I i 8 + P E V u d H J 5 I F R 5 c G U 9 I k Z p b G x D b 2 x 1 b W 5 U e X B l c y I g V m F s d W U 9 I n N D U V U 9 I i 8 + P E V u d H J 5 I F R 5 c G U 9 I k Z p b G x D b 2 x 1 b W 5 O Y W 1 l c y I g V m F s d W U 9 I n N b J n F 1 b 3 Q 7 R G F 0 Z S Z x d W 9 0 O y w m c X V v d D t Q b 3 J 0 Z m 9 s a W 9 J b m R l e D E w M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G N j Y z d m M m Q t Z D A 2 Z S 0 0 Z W J i L W F j M j Y t Z D I 2 M G F l N j I 3 M j I 1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3 B v c n R m b 2 x p b 2 4 g d H V v d H R v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F B y a W N l c y 9 B d X R v U m V t b 3 Z l Z E N v b H V t b n M x L n t E Y X R l L D B 9 J n F 1 b 3 Q 7 L C Z x d W 9 0 O 1 N l Y 3 R p b 2 4 x L 0 F s b F B y a W N l c y 9 B d X R v U m V t b 3 Z l Z E N v b H V t b n M x L n t Q b 3 J 0 Z m 9 s a W 9 J b m R l e D E w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b G x Q c m l j Z X M v Q X V 0 b 1 J l b W 9 2 Z W R D b 2 x 1 b W 5 z M S 5 7 R G F 0 Z S w w f S Z x d W 9 0 O y w m c X V v d D t T Z W N 0 a W 9 u M S 9 B b G x Q c m l j Z X M v Q X V 0 b 1 J l b W 9 2 Z W R D b 2 x 1 b W 5 z M S 5 7 U G 9 y d G Z v b G l v S W 5 k Z X g x M D A s M X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C Y X N l b G l u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k t M D J U M D k 6 M T U 6 M j Y u M z A 1 M T E z N 1 o i L z 4 8 R W 5 0 c n k g V H l w Z T 0 i R m l s b E N v b H V t b l R 5 c G V z I i B W Y W x 1 Z T 0 i c 0 N R W U c i L z 4 8 R W 5 0 c n k g V H l w Z T 0 i R m l s b E N v b H V t b k 5 h b W V z I i B W Y W x 1 Z T 0 i c 1 s m c X V v d D t E Y X R l J n F 1 b 3 Q 7 L C Z x d W 9 0 O 0 Z p c n N 0 Y 2 x v c 2 U m c X V v d D s s J n F 1 b 3 Q 7 V G l j a 2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O D J h O G I 0 M y 0 x Z j c 3 L T R j N T c t Y m Y 4 Z S 1 k M G E 3 M W F h M z R i Y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z Z W x p b m U v Q X V 0 b 1 J l b W 9 2 Z W R D b 2 x 1 b W 5 z M S 5 7 R G F 0 Z S w w f S Z x d W 9 0 O y w m c X V v d D t T Z W N 0 a W 9 u M S 9 C Y X N l b G l u Z S 9 B d X R v U m V t b 3 Z l Z E N v b H V t b n M x L n t G a X J z d G N s b 3 N l L D F 9 J n F 1 b 3 Q 7 L C Z x d W 9 0 O 1 N l Y 3 R p b 2 4 x L 0 J h c 2 V s a W 5 l L 0 F 1 d G 9 S Z W 1 v d m V k Q 2 9 s d W 1 u c z E u e 1 R p Y 2 t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Y X N l b G l u Z S 9 B d X R v U m V t b 3 Z l Z E N v b H V t b n M x L n t E Y X R l L D B 9 J n F 1 b 3 Q 7 L C Z x d W 9 0 O 1 N l Y 3 R p b 2 4 x L 0 J h c 2 V s a W 5 l L 0 F 1 d G 9 S Z W 1 v d m V k Q 2 9 s d W 1 u c z E u e 0 Z p c n N 0 Y 2 x v c 2 U s M X 0 m c X V v d D s s J n F 1 b 3 Q 7 U 2 V j d G l v b j E v Q m F z Z W x p b m U v Q X V 0 b 1 J l b W 9 2 Z W R D b 2 x 1 b W 5 z M S 5 7 V G l j a 2 V y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Q m F z Z W x p b m U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b G x Q c m l j Z X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Y 2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k t M D J U M D k 6 N T A 6 M z k u N j A z N T c z N 1 o i L z 4 8 R W 5 0 c n k g V H l w Z T 0 i R m l s b E N v b H V t b l R 5 c G V z I i B W Y W x 1 Z T 0 i c 0 N R V T 0 i L z 4 8 R W 5 0 c n k g V H l w Z T 0 i R m l s b E N v b H V t b k 5 h b W V z I i B W Y W x 1 Z T 0 i c 1 s m c X V v d D t E Y X R l J n F 1 b 3 Q 7 L C Z x d W 9 0 O 1 B v c n R m b 2 x p b 0 l u Z G V 4 M T A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N G Q z N D Y 1 M C 1 h N G Y w L T Q 3 Z T E t Y j h h N S 0 5 N T Q w N 2 I z Y 2 Y y Z j Y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U H J p Y 2 V z L 0 F 1 d G 9 S Z W 1 v d m V k Q 2 9 s d W 1 u c z E u e 0 R h d G U s M H 0 m c X V v d D s s J n F 1 b 3 Q 7 U 2 V j d G l v b j E v Q W x s U H J p Y 2 V z L 0 F 1 d G 9 S Z W 1 v d m V k Q 2 9 s d W 1 u c z E u e 1 B v c n R m b 2 x p b 0 l u Z G V 4 M T A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s b F B y a W N l c y 9 B d X R v U m V t b 3 Z l Z E N v b H V t b n M x L n t E Y X R l L D B 9 J n F 1 b 3 Q 7 L C Z x d W 9 0 O 1 N l Y 3 R p b 2 4 x L 0 F s b F B y a W N l c y 9 B d X R v U m V t b 3 Z l Z E N v b H V t b n M x L n t Q b 3 J 0 Z m 9 s a W 9 J b m R l e D E w M C w x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R m l s b F R h c m d l d C I g V m F s d W U 9 I n N B b G x Q c m l j Z X M x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d F S U d I V F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A y V D A 4 O j M 5 O j Q 1 L j g 3 M D U 2 N T N a I i 8 + P E V u d H J 5 I F R 5 c G U 9 I k Z p b G x D b 2 x 1 b W 5 U e X B l c y I g V m F s d W U 9 I n N C Z 1 U 9 I i 8 + P E V u d H J 5 I F R 5 c G U 9 I k Z p b G x D b 2 x 1 b W 5 O Y W 1 l c y I g V m F s d W U 9 I n N b J n F 1 b 3 Q 7 V G l j a 2 V y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M 5 M m U 3 N T g 0 L W F l M G M t N D h j M C 0 5 N m E 2 L W N i M W N h N T A y N z Q 4 Y y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R U l H S F R T L 0 F 1 d G 9 S Z W 1 v d m V k Q 2 9 s d W 1 u c z E u e 1 R p Y 2 t l c i w w f S Z x d W 9 0 O y w m c X V v d D t T Z W N 0 a W 9 u M S 9 X R U l H S F R T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0 V J R 0 h U U y 9 B d X R v U m V t b 3 Z l Z E N v b H V t b n M x L n t U a W N r Z X I s M H 0 m c X V v d D s s J n F 1 b 3 Q 7 U 2 V j d G l v b j E v V 0 V J R 0 h U U y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d M T k c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Y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k t M D J U M D g 6 M j Q 6 N D U u O D Q 4 N D Y 0 N V o i L z 4 8 R W 5 0 c n k g V H l w Z T 0 i R m l s b E N v b H V t b l R 5 c G V z I i B W Y W x 1 Z T 0 i c 0 N R W U E i L z 4 8 R W 5 0 c n k g V H l w Z T 0 i R m l s b E N v b H V t b k 5 h b W V z I i B W Y W x 1 Z T 0 i c 1 s m c X V v d D t E Y X R l J n F 1 b 3 Q 7 L C Z x d W 9 0 O 0 N s b 3 N l J n F 1 b 3 Q 7 L C Z x d W 9 0 O 1 R p Y 2 t l c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2 Y 0 N m U 0 Z j E t Z j c 4 Y y 0 0 Y W F i L W I x N W M t O T I 4 M 2 U 4 M z R l O G E 0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M T k c v Q X V 0 b 1 J l b W 9 2 Z W R D b 2 x 1 b W 5 z M S 5 7 R G F 0 Z S w w f S Z x d W 9 0 O y w m c X V v d D t T Z W N 0 a W 9 u M S 9 H T E 5 H L 0 F 1 d G 9 S Z W 1 v d m V k Q 2 9 s d W 1 u c z E u e 0 N s b 3 N l L D F 9 J n F 1 b 3 Q 7 L C Z x d W 9 0 O 1 N l Y 3 R p b 2 4 x L 0 d M T k c v Q X V 0 b 1 J l b W 9 2 Z W R D b 2 x 1 b W 5 z M S 5 7 V G l j a 2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d M T k c v Q X V 0 b 1 J l b W 9 2 Z W R D b 2 x 1 b W 5 z M S 5 7 R G F 0 Z S w w f S Z x d W 9 0 O y w m c X V v d D t T Z W N 0 a W 9 u M S 9 H T E 5 H L 0 F 1 d G 9 S Z W 1 v d m V k Q 2 9 s d W 1 u c z E u e 0 N s b 3 N l L D F 9 J n F 1 b 3 Q 7 L C Z x d W 9 0 O 1 N l Y 3 R p b 2 4 x L 0 d M T k c v Q X V 0 b 1 J l b W 9 2 Z W R D b 2 x 1 b W 5 z M S 5 7 V G l j a 2 V y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S V J F T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S 0 w M l Q w O D o y N D o 0 N S 4 4 N T k x M D E 2 W i I v P j x F b n R y e S B U e X B l P S J G a W x s Q 2 9 s d W 1 u V H l w Z X M i I F Z h b H V l P S J z Q 1 F Z Q S I v P j x F b n R y e S B U e X B l P S J G a W x s Q 2 9 s d W 1 u T m F t Z X M i I F Z h b H V l P S J z W y Z x d W 9 0 O 0 R h d G U m c X V v d D s s J n F 1 b 3 Q 7 Q 2 x v c 2 U m c X V v d D s s J n F 1 b 3 Q 7 V G l j a 2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Y j c z Z W Y 2 N i 1 j N T E 5 L T Q 4 Y j g t O T E 4 Y i 0 3 O T g 4 N j M 5 Z W E 1 N W U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V J F T i 9 B d X R v U m V t b 3 Z l Z E N v b H V t b n M x L n t E Y X R l L D B 9 J n F 1 b 3 Q 7 L C Z x d W 9 0 O 1 N l Y 3 R p b 2 4 x L 0 l S R U 4 v Q X V 0 b 1 J l b W 9 2 Z W R D b 2 x 1 b W 5 z M S 5 7 Q 2 x v c 2 U s M X 0 m c X V v d D s s J n F 1 b 3 Q 7 U 2 V j d G l v b j E v S V J F T i 9 B d X R v U m V t b 3 Z l Z E N v b H V t b n M x L n t U a W N r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V J F T i 9 B d X R v U m V t b 3 Z l Z E N v b H V t b n M x L n t E Y X R l L D B 9 J n F 1 b 3 Q 7 L C Z x d W 9 0 O 1 N l Y 3 R p b 2 4 x L 0 l S R U 4 v Q X V 0 b 1 J l b W 9 2 Z W R D b 2 x 1 b W 5 z M S 5 7 Q 2 x v c 2 U s M X 0 m c X V v d D s s J n F 1 b 3 Q 7 U 2 V j d G l v b j E v S V J F T i 9 B d X R v U m V t b 3 Z l Z E N v b H V t b n M x L n t U a W N r Z X I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T k 1 E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c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A y V D A 4 O j I 0 O j Q 1 L j g 2 O D M 2 N D V a I i 8 + P E V u d H J 5 I F R 5 c G U 9 I k Z p b G x D b 2 x 1 b W 5 U e X B l c y I g V m F s d W U 9 I n N D U V l B I i 8 + P E V u d H J 5 I F R 5 c G U 9 I k Z p b G x D b 2 x 1 b W 5 O Y W 1 l c y I g V m F s d W U 9 I n N b J n F 1 b 3 Q 7 R G F 0 Z S Z x d W 9 0 O y w m c X V v d D t D b G 9 z Z S Z x d W 9 0 O y w m c X V v d D t U a W N r Z X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y Z G N l M D g 5 L T k z N j k t N G F l M S 1 i N W Q 4 L T Y 0 M T l m M T c y M G Q 5 O S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T k 1 E L 0 F 1 d G 9 S Z W 1 v d m V k Q 2 9 s d W 1 u c z E u e 0 R h d G U s M H 0 m c X V v d D s s J n F 1 b 3 Q 7 U 2 V j d G l v b j E v T E 5 N R C 9 B d X R v U m V t b 3 Z l Z E N v b H V t b n M x L n t D b G 9 z Z S w x f S Z x d W 9 0 O y w m c X V v d D t T Z W N 0 a W 9 u M S 9 M T k 1 E L 0 F 1 d G 9 S Z W 1 v d m V k Q 2 9 s d W 1 u c z E u e 1 R p Y 2 t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T k 1 E L 0 F 1 d G 9 S Z W 1 v d m V k Q 2 9 s d W 1 u c z E u e 0 R h d G U s M H 0 m c X V v d D s s J n F 1 b 3 Q 7 U 2 V j d G l v b j E v T E 5 N R C 9 B d X R v U m V t b 3 Z l Z E N v b H V t b n M x L n t D b G 9 z Z S w x f S Z x d W 9 0 O y w m c X V v d D t T Z W N 0 a W 9 u M S 9 M T k 1 E L 0 F 1 d G 9 S Z W 1 v d m V k Q 2 9 s d W 1 u c z E u e 1 R p Y 2 t l c i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d M T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N T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S 0 w M l Q w O D o y N D o 0 N S 4 4 N z Q 1 M D E z W i I v P j x F b n R y e S B U e X B l P S J G a W x s Q 2 9 s d W 1 u V H l w Z X M i I F Z h b H V l P S J z Q 1 F Z Q S I v P j x F b n R y e S B U e X B l P S J G a W x s Q 2 9 s d W 1 u T m F t Z X M i I F Z h b H V l P S J z W y Z x d W 9 0 O 0 R h d G U m c X V v d D s s J n F 1 b 3 Q 7 Q 2 x v c 2 U m c X V v d D s s J n F 1 b 3 Q 7 V G l j a 2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N T V h Y T Q z Y i 0 1 Z G I x L T R j Y T A t Y T R j N C 0 3 O G N j M G M x M z U w Z D M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x P L 0 F 1 d G 9 S Z W 1 v d m V k Q 2 9 s d W 1 u c z E u e 0 R h d G U s M H 0 m c X V v d D s s J n F 1 b 3 Q 7 U 2 V j d G l v b j E v R 0 x P L 0 F 1 d G 9 S Z W 1 v d m V k Q 2 9 s d W 1 u c z E u e 0 N s b 3 N l L D F 9 J n F 1 b 3 Q 7 L C Z x d W 9 0 O 1 N l Y 3 R p b 2 4 x L 0 d M T y 9 B d X R v U m V t b 3 Z l Z E N v b H V t b n M x L n t U a W N r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0 x P L 0 F 1 d G 9 S Z W 1 v d m V k Q 2 9 s d W 1 u c z E u e 0 R h d G U s M H 0 m c X V v d D s s J n F 1 b 3 Q 7 U 2 V j d G l v b j E v R 0 x P L 0 F 1 d G 9 S Z W 1 v d m V k Q 2 9 s d W 1 u c z E u e 0 N s b 3 N l L D F 9 J n F 1 b 3 Q 7 L C Z x d W 9 0 O 1 N l Y 3 R p b 2 4 x L 0 d M T y 9 B d X R v U m V t b 3 Z l Z E N v b H V t b n M x L n t U a W N r Z X I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a W 5 h b m N l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c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A y V D E w O j I 1 O j E 1 L j E w M z Q z N D B a I i 8 + P E V u d H J 5 I F R 5 c G U 9 I k Z p b G x D b 2 x 1 b W 5 U e X B l c y I g V m F s d W U 9 I n N D U V k 9 I i 8 + P E V u d H J 5 I F R 5 c G U 9 I k Z p b G x D b 2 x 1 b W 5 O Y W 1 l c y I g V m F s d W U 9 I n N b J n F 1 b 3 Q 7 e W Y t M W p l Y 3 h l e S Z x d W 9 0 O y w m c X V v d D t 5 Z i 0 x a m V j e G V 5 I D Y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R h Y W Q x O D Q z L T J m Y j Q t N D d i Y S 0 5 M 2 Q 3 L T d i O G I y Z D R m Z D F k Y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h b m N l I C g y K S 9 B d X R v U m V t b 3 Z l Z E N v b H V t b n M x L n t 5 Z i 0 x a m V j e G V 5 L D B 9 J n F 1 b 3 Q 7 L C Z x d W 9 0 O 1 N l Y 3 R p b 2 4 x L 2 Z p b m F u Y 2 U g K D I p L 0 F 1 d G 9 S Z W 1 v d m V k Q 2 9 s d W 1 u c z E u e 3 l m L T F q Z W N 4 Z X k g N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a W 5 h b m N l I C g y K S 9 B d X R v U m V t b 3 Z l Z E N v b H V t b n M x L n t 5 Z i 0 x a m V j e G V 5 L D B 9 J n F 1 b 3 Q 7 L C Z x d W 9 0 O 1 N l Y 3 R p b 2 4 x L 2 Z p b m F u Y 2 U g K D I p L 0 F 1 d G 9 S Z W 1 v d m V k Q 2 9 s d W 1 u c z E u e 3 l m L T F q Z W N 4 Z X k g N i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m l u Y W 5 j Z S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S 0 w M l Q x M D o y N T o x N S 4 x M D M 0 M z Q w W i I v P j x F b n R y e S B U e X B l P S J G a W x s Q 2 9 s d W 1 u V H l w Z X M i I F Z h b H V l P S J z Q 1 F Z P S I v P j x F b n R y e S B U e X B l P S J G a W x s Q 2 9 s d W 1 u T m F t Z X M i I F Z h b H V l P S J z W y Z x d W 9 0 O 3 l m L T F q Z W N 4 Z X k m c X V v d D s s J n F 1 b 3 Q 7 e W Y t M W p l Y 3 h l e S A 2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N 2 E 3 M W E 4 Y S 1 m O W Y y L T R l O W Q t O D k 2 M y 0 5 N z J k M T V i M D k 0 M 2 Q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u Y W 5 j Z S A o M i k v Q X V 0 b 1 J l b W 9 2 Z W R D b 2 x 1 b W 5 z M S 5 7 e W Y t M W p l Y 3 h l e S w w f S Z x d W 9 0 O y w m c X V v d D t T Z W N 0 a W 9 u M S 9 m a W 5 h b m N l I C g y K S 9 B d X R v U m V t b 3 Z l Z E N v b H V t b n M x L n t 5 Z i 0 x a m V j e G V 5 I D Y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l u Y W 5 j Z S A o M i k v Q X V 0 b 1 J l b W 9 2 Z W R D b 2 x 1 b W 5 z M S 5 7 e W Y t M W p l Y 3 h l e S w w f S Z x d W 9 0 O y w m c X V v d D t T Z W N 0 a W 9 u M S 9 m a W 5 h b m N l I C g y K S 9 B d X R v U m V t b 3 Z l Z E N v b H V t b n M x L n t 5 Z i 0 x a m V j e G V 5 I D Y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w b 3 J 0 Z m 9 s a W 9 u J T I w d H V v d H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c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A y V D E w O j U 0 O j U 1 L j Q 1 O T Q 0 N T R a I i 8 + P E V u d H J 5 I F R 5 c G U 9 I k Z p b G x D b 2 x 1 b W 5 U e X B l c y I g V m F s d W U 9 I n N D U V V G Q 1 F V R 0 J R a 0 Z C Z 1 V K Q l F Z R k N R V U d C U W t G Q m d V P S I v P j x F b n R y e S B U e X B l P S J G a W x s Q 2 9 s d W 1 u T m F t Z X M i I F Z h b H V l P S J z W y Z x d W 9 0 O 0 R h d G U m c X V v d D s s J n F 1 b 3 Q 7 U G 9 y d G Z v b G l v J n F 1 b 3 Q 7 L C Z x d W 9 0 O 1 J l d H V y b i Z x d W 9 0 O y w m c X V v d D t E Y X R l X z E m c X V v d D s s J n F 1 b 3 Q 7 Q 2 x v c 2 U m c X V v d D s s J n F 1 b 3 Q 7 V G l j a 2 V y J n F 1 b 3 Q 7 L C Z x d W 9 0 O 1 J l d H V y b l 8 y J n F 1 b 3 Q 7 L C Z x d W 9 0 O 0 R h d G V f M y Z x d W 9 0 O y w m c X V v d D t D b G 9 z Z V 8 0 J n F 1 b 3 Q 7 L C Z x d W 9 0 O 1 R p Y 2 t l c l 8 1 J n F 1 b 3 Q 7 L C Z x d W 9 0 O 1 J l d H V y b l 8 2 J n F 1 b 3 Q 7 L C Z x d W 9 0 O 0 R h d G V f N y Z x d W 9 0 O y w m c X V v d D t D b G 9 z Z V 8 4 J n F 1 b 3 Q 7 L C Z x d W 9 0 O 1 R p Y 2 t l c l 8 5 J n F 1 b 3 Q 7 L C Z x d W 9 0 O 1 J l d H V y b l 8 x M C Z x d W 9 0 O y w m c X V v d D t E Y X R l X z E x J n F 1 b 3 Q 7 L C Z x d W 9 0 O 0 N s b 3 N l X z E y J n F 1 b 3 Q 7 L C Z x d W 9 0 O 1 R p Y 2 t l c l 8 x M y Z x d W 9 0 O y w m c X V v d D t S Z X R 1 c m 5 f M T Q m c X V v d D s s J n F 1 b 3 Q 7 R E F U R S 4 x J n F 1 b 3 Q 7 L C Z x d W 9 0 O 3 l m L T F q Z W N 4 Z X k g N i Z x d W 9 0 O y w m c X V v d D t D b 2 x 1 b W 4 x J n F 1 b 3 Q 7 L C Z x d W 9 0 O 1 J l d H V y b l 8 x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g w M T Q w Z j U t Z j M 2 Y i 0 0 Y m M x L W E 3 N j Y t N D J h Y z k 2 Z D k x M m F h I i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J 0 Z m 9 s a W 9 u I H R 1 b 3 R 0 b y 9 B d X R v U m V t b 3 Z l Z E N v b H V t b n M x L n t E Y X R l L D B 9 J n F 1 b 3 Q 7 L C Z x d W 9 0 O 1 N l Y 3 R p b 2 4 x L 3 B v c n R m b 2 x p b 2 4 g d H V v d H R v L 0 F 1 d G 9 S Z W 1 v d m V k Q 2 9 s d W 1 u c z E u e 1 B v c n R m b 2 x p b y w x f S Z x d W 9 0 O y w m c X V v d D t T Z W N 0 a W 9 u M S 9 w b 3 J 0 Z m 9 s a W 9 u I H R 1 b 3 R 0 b y 9 B d X R v U m V t b 3 Z l Z E N v b H V t b n M x L n t S Z X R 1 c m 4 s M n 0 m c X V v d D s s J n F 1 b 3 Q 7 U 2 V j d G l v b j E v c G 9 y d G Z v b G l v b i B 0 d W 9 0 d G 8 v Q X V 0 b 1 J l b W 9 2 Z W R D b 2 x 1 b W 5 z M S 5 7 R G F 0 Z V 8 x L D N 9 J n F 1 b 3 Q 7 L C Z x d W 9 0 O 1 N l Y 3 R p b 2 4 x L 3 B v c n R m b 2 x p b 2 4 g d H V v d H R v L 0 F 1 d G 9 S Z W 1 v d m V k Q 2 9 s d W 1 u c z E u e 0 N s b 3 N l L D R 9 J n F 1 b 3 Q 7 L C Z x d W 9 0 O 1 N l Y 3 R p b 2 4 x L 3 B v c n R m b 2 x p b 2 4 g d H V v d H R v L 0 F 1 d G 9 S Z W 1 v d m V k Q 2 9 s d W 1 u c z E u e 1 R p Y 2 t l c i w 1 f S Z x d W 9 0 O y w m c X V v d D t T Z W N 0 a W 9 u M S 9 w b 3 J 0 Z m 9 s a W 9 u I H R 1 b 3 R 0 b y 9 B d X R v U m V t b 3 Z l Z E N v b H V t b n M x L n t S Z X R 1 c m 5 f M i w 2 f S Z x d W 9 0 O y w m c X V v d D t T Z W N 0 a W 9 u M S 9 w b 3 J 0 Z m 9 s a W 9 u I H R 1 b 3 R 0 b y 9 B d X R v U m V t b 3 Z l Z E N v b H V t b n M x L n t E Y X R l X z M s N 3 0 m c X V v d D s s J n F 1 b 3 Q 7 U 2 V j d G l v b j E v c G 9 y d G Z v b G l v b i B 0 d W 9 0 d G 8 v Q X V 0 b 1 J l b W 9 2 Z W R D b 2 x 1 b W 5 z M S 5 7 Q 2 x v c 2 V f N C w 4 f S Z x d W 9 0 O y w m c X V v d D t T Z W N 0 a W 9 u M S 9 w b 3 J 0 Z m 9 s a W 9 u I H R 1 b 3 R 0 b y 9 B d X R v U m V t b 3 Z l Z E N v b H V t b n M x L n t U a W N r Z X J f N S w 5 f S Z x d W 9 0 O y w m c X V v d D t T Z W N 0 a W 9 u M S 9 w b 3 J 0 Z m 9 s a W 9 u I H R 1 b 3 R 0 b y 9 B d X R v U m V t b 3 Z l Z E N v b H V t b n M x L n t S Z X R 1 c m 5 f N i w x M H 0 m c X V v d D s s J n F 1 b 3 Q 7 U 2 V j d G l v b j E v c G 9 y d G Z v b G l v b i B 0 d W 9 0 d G 8 v Q X V 0 b 1 J l b W 9 2 Z W R D b 2 x 1 b W 5 z M S 5 7 R G F 0 Z V 8 3 L D E x f S Z x d W 9 0 O y w m c X V v d D t T Z W N 0 a W 9 u M S 9 w b 3 J 0 Z m 9 s a W 9 u I H R 1 b 3 R 0 b y 9 B d X R v U m V t b 3 Z l Z E N v b H V t b n M x L n t D b G 9 z Z V 8 4 L D E y f S Z x d W 9 0 O y w m c X V v d D t T Z W N 0 a W 9 u M S 9 w b 3 J 0 Z m 9 s a W 9 u I H R 1 b 3 R 0 b y 9 B d X R v U m V t b 3 Z l Z E N v b H V t b n M x L n t U a W N r Z X J f O S w x M 3 0 m c X V v d D s s J n F 1 b 3 Q 7 U 2 V j d G l v b j E v c G 9 y d G Z v b G l v b i B 0 d W 9 0 d G 8 v Q X V 0 b 1 J l b W 9 2 Z W R D b 2 x 1 b W 5 z M S 5 7 U m V 0 d X J u X z E w L D E 0 f S Z x d W 9 0 O y w m c X V v d D t T Z W N 0 a W 9 u M S 9 w b 3 J 0 Z m 9 s a W 9 u I H R 1 b 3 R 0 b y 9 B d X R v U m V t b 3 Z l Z E N v b H V t b n M x L n t E Y X R l X z E x L D E 1 f S Z x d W 9 0 O y w m c X V v d D t T Z W N 0 a W 9 u M S 9 w b 3 J 0 Z m 9 s a W 9 u I H R 1 b 3 R 0 b y 9 B d X R v U m V t b 3 Z l Z E N v b H V t b n M x L n t D b G 9 z Z V 8 x M i w x N n 0 m c X V v d D s s J n F 1 b 3 Q 7 U 2 V j d G l v b j E v c G 9 y d G Z v b G l v b i B 0 d W 9 0 d G 8 v Q X V 0 b 1 J l b W 9 2 Z W R D b 2 x 1 b W 5 z M S 5 7 V G l j a 2 V y X z E z L D E 3 f S Z x d W 9 0 O y w m c X V v d D t T Z W N 0 a W 9 u M S 9 w b 3 J 0 Z m 9 s a W 9 u I H R 1 b 3 R 0 b y 9 B d X R v U m V t b 3 Z l Z E N v b H V t b n M x L n t S Z X R 1 c m 5 f M T Q s M T h 9 J n F 1 b 3 Q 7 L C Z x d W 9 0 O 1 N l Y 3 R p b 2 4 x L 3 B v c n R m b 2 x p b 2 4 g d H V v d H R v L 0 F 1 d G 9 S Z W 1 v d m V k Q 2 9 s d W 1 u c z E u e 0 R B V E U u M S w x O X 0 m c X V v d D s s J n F 1 b 3 Q 7 U 2 V j d G l v b j E v c G 9 y d G Z v b G l v b i B 0 d W 9 0 d G 8 v Q X V 0 b 1 J l b W 9 2 Z W R D b 2 x 1 b W 5 z M S 5 7 e W Y t M W p l Y 3 h l e S A 2 L D I w f S Z x d W 9 0 O y w m c X V v d D t T Z W N 0 a W 9 u M S 9 w b 3 J 0 Z m 9 s a W 9 u I H R 1 b 3 R 0 b y 9 B d X R v U m V t b 3 Z l Z E N v b H V t b n M x L n t D b 2 x 1 b W 4 x L D I x f S Z x d W 9 0 O y w m c X V v d D t T Z W N 0 a W 9 u M S 9 w b 3 J 0 Z m 9 s a W 9 u I H R 1 b 3 R 0 b y 9 B d X R v U m V t b 3 Z l Z E N v b H V t b n M x L n t S Z X R 1 c m 5 f M T U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w b 3 J 0 Z m 9 s a W 9 u I H R 1 b 3 R 0 b y 9 B d X R v U m V t b 3 Z l Z E N v b H V t b n M x L n t E Y X R l L D B 9 J n F 1 b 3 Q 7 L C Z x d W 9 0 O 1 N l Y 3 R p b 2 4 x L 3 B v c n R m b 2 x p b 2 4 g d H V v d H R v L 0 F 1 d G 9 S Z W 1 v d m V k Q 2 9 s d W 1 u c z E u e 1 B v c n R m b 2 x p b y w x f S Z x d W 9 0 O y w m c X V v d D t T Z W N 0 a W 9 u M S 9 w b 3 J 0 Z m 9 s a W 9 u I H R 1 b 3 R 0 b y 9 B d X R v U m V t b 3 Z l Z E N v b H V t b n M x L n t S Z X R 1 c m 4 s M n 0 m c X V v d D s s J n F 1 b 3 Q 7 U 2 V j d G l v b j E v c G 9 y d G Z v b G l v b i B 0 d W 9 0 d G 8 v Q X V 0 b 1 J l b W 9 2 Z W R D b 2 x 1 b W 5 z M S 5 7 R G F 0 Z V 8 x L D N 9 J n F 1 b 3 Q 7 L C Z x d W 9 0 O 1 N l Y 3 R p b 2 4 x L 3 B v c n R m b 2 x p b 2 4 g d H V v d H R v L 0 F 1 d G 9 S Z W 1 v d m V k Q 2 9 s d W 1 u c z E u e 0 N s b 3 N l L D R 9 J n F 1 b 3 Q 7 L C Z x d W 9 0 O 1 N l Y 3 R p b 2 4 x L 3 B v c n R m b 2 x p b 2 4 g d H V v d H R v L 0 F 1 d G 9 S Z W 1 v d m V k Q 2 9 s d W 1 u c z E u e 1 R p Y 2 t l c i w 1 f S Z x d W 9 0 O y w m c X V v d D t T Z W N 0 a W 9 u M S 9 w b 3 J 0 Z m 9 s a W 9 u I H R 1 b 3 R 0 b y 9 B d X R v U m V t b 3 Z l Z E N v b H V t b n M x L n t S Z X R 1 c m 5 f M i w 2 f S Z x d W 9 0 O y w m c X V v d D t T Z W N 0 a W 9 u M S 9 w b 3 J 0 Z m 9 s a W 9 u I H R 1 b 3 R 0 b y 9 B d X R v U m V t b 3 Z l Z E N v b H V t b n M x L n t E Y X R l X z M s N 3 0 m c X V v d D s s J n F 1 b 3 Q 7 U 2 V j d G l v b j E v c G 9 y d G Z v b G l v b i B 0 d W 9 0 d G 8 v Q X V 0 b 1 J l b W 9 2 Z W R D b 2 x 1 b W 5 z M S 5 7 Q 2 x v c 2 V f N C w 4 f S Z x d W 9 0 O y w m c X V v d D t T Z W N 0 a W 9 u M S 9 w b 3 J 0 Z m 9 s a W 9 u I H R 1 b 3 R 0 b y 9 B d X R v U m V t b 3 Z l Z E N v b H V t b n M x L n t U a W N r Z X J f N S w 5 f S Z x d W 9 0 O y w m c X V v d D t T Z W N 0 a W 9 u M S 9 w b 3 J 0 Z m 9 s a W 9 u I H R 1 b 3 R 0 b y 9 B d X R v U m V t b 3 Z l Z E N v b H V t b n M x L n t S Z X R 1 c m 5 f N i w x M H 0 m c X V v d D s s J n F 1 b 3 Q 7 U 2 V j d G l v b j E v c G 9 y d G Z v b G l v b i B 0 d W 9 0 d G 8 v Q X V 0 b 1 J l b W 9 2 Z W R D b 2 x 1 b W 5 z M S 5 7 R G F 0 Z V 8 3 L D E x f S Z x d W 9 0 O y w m c X V v d D t T Z W N 0 a W 9 u M S 9 w b 3 J 0 Z m 9 s a W 9 u I H R 1 b 3 R 0 b y 9 B d X R v U m V t b 3 Z l Z E N v b H V t b n M x L n t D b G 9 z Z V 8 4 L D E y f S Z x d W 9 0 O y w m c X V v d D t T Z W N 0 a W 9 u M S 9 w b 3 J 0 Z m 9 s a W 9 u I H R 1 b 3 R 0 b y 9 B d X R v U m V t b 3 Z l Z E N v b H V t b n M x L n t U a W N r Z X J f O S w x M 3 0 m c X V v d D s s J n F 1 b 3 Q 7 U 2 V j d G l v b j E v c G 9 y d G Z v b G l v b i B 0 d W 9 0 d G 8 v Q X V 0 b 1 J l b W 9 2 Z W R D b 2 x 1 b W 5 z M S 5 7 U m V 0 d X J u X z E w L D E 0 f S Z x d W 9 0 O y w m c X V v d D t T Z W N 0 a W 9 u M S 9 w b 3 J 0 Z m 9 s a W 9 u I H R 1 b 3 R 0 b y 9 B d X R v U m V t b 3 Z l Z E N v b H V t b n M x L n t E Y X R l X z E x L D E 1 f S Z x d W 9 0 O y w m c X V v d D t T Z W N 0 a W 9 u M S 9 w b 3 J 0 Z m 9 s a W 9 u I H R 1 b 3 R 0 b y 9 B d X R v U m V t b 3 Z l Z E N v b H V t b n M x L n t D b G 9 z Z V 8 x M i w x N n 0 m c X V v d D s s J n F 1 b 3 Q 7 U 2 V j d G l v b j E v c G 9 y d G Z v b G l v b i B 0 d W 9 0 d G 8 v Q X V 0 b 1 J l b W 9 2 Z W R D b 2 x 1 b W 5 z M S 5 7 V G l j a 2 V y X z E z L D E 3 f S Z x d W 9 0 O y w m c X V v d D t T Z W N 0 a W 9 u M S 9 w b 3 J 0 Z m 9 s a W 9 u I H R 1 b 3 R 0 b y 9 B d X R v U m V t b 3 Z l Z E N v b H V t b n M x L n t S Z X R 1 c m 5 f M T Q s M T h 9 J n F 1 b 3 Q 7 L C Z x d W 9 0 O 1 N l Y 3 R p b 2 4 x L 3 B v c n R m b 2 x p b 2 4 g d H V v d H R v L 0 F 1 d G 9 S Z W 1 v d m V k Q 2 9 s d W 1 u c z E u e 0 R B V E U u M S w x O X 0 m c X V v d D s s J n F 1 b 3 Q 7 U 2 V j d G l v b j E v c G 9 y d G Z v b G l v b i B 0 d W 9 0 d G 8 v Q X V 0 b 1 J l b W 9 2 Z W R D b 2 x 1 b W 5 z M S 5 7 e W Y t M W p l Y 3 h l e S A 2 L D I w f S Z x d W 9 0 O y w m c X V v d D t T Z W N 0 a W 9 u M S 9 w b 3 J 0 Z m 9 s a W 9 u I H R 1 b 3 R 0 b y 9 B d X R v U m V t b 3 Z l Z E N v b H V t b n M x L n t D b 2 x 1 b W 4 x L D I x f S Z x d W 9 0 O y w m c X V v d D t T Z W N 0 a W 9 u M S 9 w b 3 J 0 Z m 9 s a W 9 u I H R 1 b 3 R 0 b y 9 B d X R v U m V t b 3 Z l Z E N v b H V t b n M x L n t S Z X R 1 c m 5 f M T U s M j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G 9 y d G Z v b G l v b i U y M H R 1 b 3 R 0 b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O D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N S I v P j x F b n R y e S B U e X B l P S J G a W x s T G F z d F V w Z G F 0 Z W Q i I F Z h b H V l P S J k M j A y N S 0 w O S 0 w M l Q x M j o z N T o w O C 4 3 N z U 4 O D E z W i I v P j x F b n R y e S B U e X B l P S J G a W x s Q 2 9 s d W 1 u V H l w Z X M i I F Z h b H V l P S J z Q 1 F V R k N R V U d B Q W t G Q m d V S k J R W U Z D U V V H Q l F r R 0 J R Q T 0 i L z 4 8 R W 5 0 c n k g V H l w Z T 0 i R m l s b E N v b H V t b k 5 h b W V z I i B W Y W x 1 Z T 0 i c 1 s m c X V v d D t E Y X R l J n F 1 b 3 Q 7 L C Z x d W 9 0 O 1 B v c n R m b 2 x p b 0 l u Z G V 4 M T A w J n F 1 b 3 Q 7 L C Z x d W 9 0 O 1 R 1 b 3 R 0 b y Z x d W 9 0 O y w m c X V v d D t E Y X R l X z E m c X V v d D s s J n F 1 b 3 Q 7 Q 2 x v c 2 U m c X V v d D s s J n F 1 b 3 Q 7 V G l j a 2 V y J n F 1 b 3 Q 7 L C Z x d W 9 0 O 0 N v b H V t b j E m c X V v d D s s J n F 1 b 3 Q 7 R G F 0 Z V 8 y J n F 1 b 3 Q 7 L C Z x d W 9 0 O 0 N s b 3 N l X z M m c X V v d D s s J n F 1 b 3 Q 7 V G l j a 2 V y X z Q m c X V v d D s s J n F 1 b 3 Q 7 Q 2 9 s d W 1 u M V 8 1 J n F 1 b 3 Q 7 L C Z x d W 9 0 O 0 R h d G V f N i Z x d W 9 0 O y w m c X V v d D t D b G 9 z Z V 8 3 J n F 1 b 3 Q 7 L C Z x d W 9 0 O 1 R p Y 2 t l c l 8 4 J n F 1 b 3 Q 7 L C Z x d W 9 0 O 0 N v b H V t b j F f O S Z x d W 9 0 O y w m c X V v d D t E Y X R l X z E w J n F 1 b 3 Q 7 L C Z x d W 9 0 O 0 N s b 3 N l X z E x J n F 1 b 3 Q 7 L C Z x d W 9 0 O 1 R p Y 2 t l c l 8 x M i Z x d W 9 0 O y w m c X V v d D t D b 2 x 1 b W 4 x X z E z J n F 1 b 3 Q 7 L C Z x d W 9 0 O 0 R B V E U u M S Z x d W 9 0 O y w m c X V v d D t U a W N r Z X J z J n F 1 b 3 Q 7 L C Z x d W 9 0 O 0 N v b H V t b j F f M T Q m c X V v d D s s J n F 1 b 3 Q 7 Q 2 9 s d W 1 u M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x O D l k Y m I x L T I 5 M W U t N D A w M i 1 h Y z Q 2 L T N k Y z I 4 Y 2 N l M j N j M S I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y d G Z v b G l v b i B 0 d W 9 0 d G 8 g K D M p L 0 F 1 d G 9 S Z W 1 v d m V k Q 2 9 s d W 1 u c z E u e 0 R h d G U s M H 0 m c X V v d D s s J n F 1 b 3 Q 7 U 2 V j d G l v b j E v c G 9 y d G Z v b G l v b i B 0 d W 9 0 d G 8 g K D M p L 0 F 1 d G 9 S Z W 1 v d m V k Q 2 9 s d W 1 u c z E u e 1 B v c n R m b 2 x p b 0 l u Z G V 4 M T A w L D F 9 J n F 1 b 3 Q 7 L C Z x d W 9 0 O 1 N l Y 3 R p b 2 4 x L 3 B v c n R m b 2 x p b 2 4 g d H V v d H R v I C g z K S 9 B d X R v U m V t b 3 Z l Z E N v b H V t b n M x L n t U d W 9 0 d G 8 s M n 0 m c X V v d D s s J n F 1 b 3 Q 7 U 2 V j d G l v b j E v c G 9 y d G Z v b G l v b i B 0 d W 9 0 d G 8 g K D M p L 0 F 1 d G 9 S Z W 1 v d m V k Q 2 9 s d W 1 u c z E u e 0 R h d G V f M S w z f S Z x d W 9 0 O y w m c X V v d D t T Z W N 0 a W 9 u M S 9 w b 3 J 0 Z m 9 s a W 9 u I H R 1 b 3 R 0 b y A o M y k v Q X V 0 b 1 J l b W 9 2 Z W R D b 2 x 1 b W 5 z M S 5 7 Q 2 x v c 2 U s N H 0 m c X V v d D s s J n F 1 b 3 Q 7 U 2 V j d G l v b j E v c G 9 y d G Z v b G l v b i B 0 d W 9 0 d G 8 g K D M p L 0 F 1 d G 9 S Z W 1 v d m V k Q 2 9 s d W 1 u c z E u e 1 R p Y 2 t l c i w 1 f S Z x d W 9 0 O y w m c X V v d D t T Z W N 0 a W 9 u M S 9 w b 3 J 0 Z m 9 s a W 9 u I H R 1 b 3 R 0 b y A o M y k v Q X V 0 b 1 J l b W 9 2 Z W R D b 2 x 1 b W 5 z M S 5 7 Q 2 9 s d W 1 u M S w 2 f S Z x d W 9 0 O y w m c X V v d D t T Z W N 0 a W 9 u M S 9 w b 3 J 0 Z m 9 s a W 9 u I H R 1 b 3 R 0 b y A o M y k v Q X V 0 b 1 J l b W 9 2 Z W R D b 2 x 1 b W 5 z M S 5 7 R G F 0 Z V 8 y L D d 9 J n F 1 b 3 Q 7 L C Z x d W 9 0 O 1 N l Y 3 R p b 2 4 x L 3 B v c n R m b 2 x p b 2 4 g d H V v d H R v I C g z K S 9 B d X R v U m V t b 3 Z l Z E N v b H V t b n M x L n t D b G 9 z Z V 8 z L D h 9 J n F 1 b 3 Q 7 L C Z x d W 9 0 O 1 N l Y 3 R p b 2 4 x L 3 B v c n R m b 2 x p b 2 4 g d H V v d H R v I C g z K S 9 B d X R v U m V t b 3 Z l Z E N v b H V t b n M x L n t U a W N r Z X J f N C w 5 f S Z x d W 9 0 O y w m c X V v d D t T Z W N 0 a W 9 u M S 9 w b 3 J 0 Z m 9 s a W 9 u I H R 1 b 3 R 0 b y A o M y k v Q X V 0 b 1 J l b W 9 2 Z W R D b 2 x 1 b W 5 z M S 5 7 Q 2 9 s d W 1 u M V 8 1 L D E w f S Z x d W 9 0 O y w m c X V v d D t T Z W N 0 a W 9 u M S 9 w b 3 J 0 Z m 9 s a W 9 u I H R 1 b 3 R 0 b y A o M y k v Q X V 0 b 1 J l b W 9 2 Z W R D b 2 x 1 b W 5 z M S 5 7 R G F 0 Z V 8 2 L D E x f S Z x d W 9 0 O y w m c X V v d D t T Z W N 0 a W 9 u M S 9 w b 3 J 0 Z m 9 s a W 9 u I H R 1 b 3 R 0 b y A o M y k v Q X V 0 b 1 J l b W 9 2 Z W R D b 2 x 1 b W 5 z M S 5 7 Q 2 x v c 2 V f N y w x M n 0 m c X V v d D s s J n F 1 b 3 Q 7 U 2 V j d G l v b j E v c G 9 y d G Z v b G l v b i B 0 d W 9 0 d G 8 g K D M p L 0 F 1 d G 9 S Z W 1 v d m V k Q 2 9 s d W 1 u c z E u e 1 R p Y 2 t l c l 8 4 L D E z f S Z x d W 9 0 O y w m c X V v d D t T Z W N 0 a W 9 u M S 9 w b 3 J 0 Z m 9 s a W 9 u I H R 1 b 3 R 0 b y A o M y k v Q X V 0 b 1 J l b W 9 2 Z W R D b 2 x 1 b W 5 z M S 5 7 Q 2 9 s d W 1 u M V 8 5 L D E 0 f S Z x d W 9 0 O y w m c X V v d D t T Z W N 0 a W 9 u M S 9 w b 3 J 0 Z m 9 s a W 9 u I H R 1 b 3 R 0 b y A o M y k v Q X V 0 b 1 J l b W 9 2 Z W R D b 2 x 1 b W 5 z M S 5 7 R G F 0 Z V 8 x M C w x N X 0 m c X V v d D s s J n F 1 b 3 Q 7 U 2 V j d G l v b j E v c G 9 y d G Z v b G l v b i B 0 d W 9 0 d G 8 g K D M p L 0 F 1 d G 9 S Z W 1 v d m V k Q 2 9 s d W 1 u c z E u e 0 N s b 3 N l X z E x L D E 2 f S Z x d W 9 0 O y w m c X V v d D t T Z W N 0 a W 9 u M S 9 w b 3 J 0 Z m 9 s a W 9 u I H R 1 b 3 R 0 b y A o M y k v Q X V 0 b 1 J l b W 9 2 Z W R D b 2 x 1 b W 5 z M S 5 7 V G l j a 2 V y X z E y L D E 3 f S Z x d W 9 0 O y w m c X V v d D t T Z W N 0 a W 9 u M S 9 w b 3 J 0 Z m 9 s a W 9 u I H R 1 b 3 R 0 b y A o M y k v Q X V 0 b 1 J l b W 9 2 Z W R D b 2 x 1 b W 5 z M S 5 7 Q 2 9 s d W 1 u M V 8 x M y w x O H 0 m c X V v d D s s J n F 1 b 3 Q 7 U 2 V j d G l v b j E v c G 9 y d G Z v b G l v b i B 0 d W 9 0 d G 8 g K D M p L 0 F 1 d G 9 S Z W 1 v d m V k Q 2 9 s d W 1 u c z E u e 0 R B V E U u M S w x O X 0 m c X V v d D s s J n F 1 b 3 Q 7 U 2 V j d G l v b j E v c G 9 y d G Z v b G l v b i B 0 d W 9 0 d G 8 g K D M p L 0 F 1 d G 9 S Z W 1 v d m V k Q 2 9 s d W 1 u c z E u e 1 R p Y 2 t l c n M s M j B 9 J n F 1 b 3 Q 7 L C Z x d W 9 0 O 1 N l Y 3 R p b 2 4 x L 3 B v c n R m b 2 x p b 2 4 g d H V v d H R v I C g z K S 9 B d X R v U m V t b 3 Z l Z E N v b H V t b n M x L n t D b 2 x 1 b W 4 x X z E 0 L D I x f S Z x d W 9 0 O y w m c X V v d D t T Z W N 0 a W 9 u M S 9 w b 3 J 0 Z m 9 s a W 9 u I H R 1 b 3 R 0 b y A o M y k v Q X V 0 b 1 J l b W 9 2 Z W R D b 2 x 1 b W 5 z M S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w b 3 J 0 Z m 9 s a W 9 u I H R 1 b 3 R 0 b y A o M y k v Q X V 0 b 1 J l b W 9 2 Z W R D b 2 x 1 b W 5 z M S 5 7 R G F 0 Z S w w f S Z x d W 9 0 O y w m c X V v d D t T Z W N 0 a W 9 u M S 9 w b 3 J 0 Z m 9 s a W 9 u I H R 1 b 3 R 0 b y A o M y k v Q X V 0 b 1 J l b W 9 2 Z W R D b 2 x 1 b W 5 z M S 5 7 U G 9 y d G Z v b G l v S W 5 k Z X g x M D A s M X 0 m c X V v d D s s J n F 1 b 3 Q 7 U 2 V j d G l v b j E v c G 9 y d G Z v b G l v b i B 0 d W 9 0 d G 8 g K D M p L 0 F 1 d G 9 S Z W 1 v d m V k Q 2 9 s d W 1 u c z E u e 1 R 1 b 3 R 0 b y w y f S Z x d W 9 0 O y w m c X V v d D t T Z W N 0 a W 9 u M S 9 w b 3 J 0 Z m 9 s a W 9 u I H R 1 b 3 R 0 b y A o M y k v Q X V 0 b 1 J l b W 9 2 Z W R D b 2 x 1 b W 5 z M S 5 7 R G F 0 Z V 8 x L D N 9 J n F 1 b 3 Q 7 L C Z x d W 9 0 O 1 N l Y 3 R p b 2 4 x L 3 B v c n R m b 2 x p b 2 4 g d H V v d H R v I C g z K S 9 B d X R v U m V t b 3 Z l Z E N v b H V t b n M x L n t D b G 9 z Z S w 0 f S Z x d W 9 0 O y w m c X V v d D t T Z W N 0 a W 9 u M S 9 w b 3 J 0 Z m 9 s a W 9 u I H R 1 b 3 R 0 b y A o M y k v Q X V 0 b 1 J l b W 9 2 Z W R D b 2 x 1 b W 5 z M S 5 7 V G l j a 2 V y L D V 9 J n F 1 b 3 Q 7 L C Z x d W 9 0 O 1 N l Y 3 R p b 2 4 x L 3 B v c n R m b 2 x p b 2 4 g d H V v d H R v I C g z K S 9 B d X R v U m V t b 3 Z l Z E N v b H V t b n M x L n t D b 2 x 1 b W 4 x L D Z 9 J n F 1 b 3 Q 7 L C Z x d W 9 0 O 1 N l Y 3 R p b 2 4 x L 3 B v c n R m b 2 x p b 2 4 g d H V v d H R v I C g z K S 9 B d X R v U m V t b 3 Z l Z E N v b H V t b n M x L n t E Y X R l X z I s N 3 0 m c X V v d D s s J n F 1 b 3 Q 7 U 2 V j d G l v b j E v c G 9 y d G Z v b G l v b i B 0 d W 9 0 d G 8 g K D M p L 0 F 1 d G 9 S Z W 1 v d m V k Q 2 9 s d W 1 u c z E u e 0 N s b 3 N l X z M s O H 0 m c X V v d D s s J n F 1 b 3 Q 7 U 2 V j d G l v b j E v c G 9 y d G Z v b G l v b i B 0 d W 9 0 d G 8 g K D M p L 0 F 1 d G 9 S Z W 1 v d m V k Q 2 9 s d W 1 u c z E u e 1 R p Y 2 t l c l 8 0 L D l 9 J n F 1 b 3 Q 7 L C Z x d W 9 0 O 1 N l Y 3 R p b 2 4 x L 3 B v c n R m b 2 x p b 2 4 g d H V v d H R v I C g z K S 9 B d X R v U m V t b 3 Z l Z E N v b H V t b n M x L n t D b 2 x 1 b W 4 x X z U s M T B 9 J n F 1 b 3 Q 7 L C Z x d W 9 0 O 1 N l Y 3 R p b 2 4 x L 3 B v c n R m b 2 x p b 2 4 g d H V v d H R v I C g z K S 9 B d X R v U m V t b 3 Z l Z E N v b H V t b n M x L n t E Y X R l X z Y s M T F 9 J n F 1 b 3 Q 7 L C Z x d W 9 0 O 1 N l Y 3 R p b 2 4 x L 3 B v c n R m b 2 x p b 2 4 g d H V v d H R v I C g z K S 9 B d X R v U m V t b 3 Z l Z E N v b H V t b n M x L n t D b G 9 z Z V 8 3 L D E y f S Z x d W 9 0 O y w m c X V v d D t T Z W N 0 a W 9 u M S 9 w b 3 J 0 Z m 9 s a W 9 u I H R 1 b 3 R 0 b y A o M y k v Q X V 0 b 1 J l b W 9 2 Z W R D b 2 x 1 b W 5 z M S 5 7 V G l j a 2 V y X z g s M T N 9 J n F 1 b 3 Q 7 L C Z x d W 9 0 O 1 N l Y 3 R p b 2 4 x L 3 B v c n R m b 2 x p b 2 4 g d H V v d H R v I C g z K S 9 B d X R v U m V t b 3 Z l Z E N v b H V t b n M x L n t D b 2 x 1 b W 4 x X z k s M T R 9 J n F 1 b 3 Q 7 L C Z x d W 9 0 O 1 N l Y 3 R p b 2 4 x L 3 B v c n R m b 2 x p b 2 4 g d H V v d H R v I C g z K S 9 B d X R v U m V t b 3 Z l Z E N v b H V t b n M x L n t E Y X R l X z E w L D E 1 f S Z x d W 9 0 O y w m c X V v d D t T Z W N 0 a W 9 u M S 9 w b 3 J 0 Z m 9 s a W 9 u I H R 1 b 3 R 0 b y A o M y k v Q X V 0 b 1 J l b W 9 2 Z W R D b 2 x 1 b W 5 z M S 5 7 Q 2 x v c 2 V f M T E s M T Z 9 J n F 1 b 3 Q 7 L C Z x d W 9 0 O 1 N l Y 3 R p b 2 4 x L 3 B v c n R m b 2 x p b 2 4 g d H V v d H R v I C g z K S 9 B d X R v U m V t b 3 Z l Z E N v b H V t b n M x L n t U a W N r Z X J f M T I s M T d 9 J n F 1 b 3 Q 7 L C Z x d W 9 0 O 1 N l Y 3 R p b 2 4 x L 3 B v c n R m b 2 x p b 2 4 g d H V v d H R v I C g z K S 9 B d X R v U m V t b 3 Z l Z E N v b H V t b n M x L n t D b 2 x 1 b W 4 x X z E z L D E 4 f S Z x d W 9 0 O y w m c X V v d D t T Z W N 0 a W 9 u M S 9 w b 3 J 0 Z m 9 s a W 9 u I H R 1 b 3 R 0 b y A o M y k v Q X V 0 b 1 J l b W 9 2 Z W R D b 2 x 1 b W 5 z M S 5 7 R E F U R S 4 x L D E 5 f S Z x d W 9 0 O y w m c X V v d D t T Z W N 0 a W 9 u M S 9 w b 3 J 0 Z m 9 s a W 9 u I H R 1 b 3 R 0 b y A o M y k v Q X V 0 b 1 J l b W 9 2 Z W R D b 2 x 1 b W 5 z M S 5 7 V G l j a 2 V y c y w y M H 0 m c X V v d D s s J n F 1 b 3 Q 7 U 2 V j d G l v b j E v c G 9 y d G Z v b G l v b i B 0 d W 9 0 d G 8 g K D M p L 0 F 1 d G 9 S Z W 1 v d m V k Q 2 9 s d W 1 u c z E u e 0 N v b H V t b j F f M T Q s M j F 9 J n F 1 b 3 Q 7 L C Z x d W 9 0 O 1 N l Y 3 R p b 2 4 x L 3 B v c n R m b 2 x p b 2 4 g d H V v d H R v I C g z K S 9 B d X R v U m V t b 3 Z l Z E N v b H V t b n M x L n t D b 2 x 1 b W 4 y M y w y M n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X R U l H S F R T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S 0 w M l Q w O D o z O T o 0 N S 4 4 N z A 1 N j U z W i I v P j x F b n R y e S B U e X B l P S J G a W x s Q 2 9 s d W 1 u V H l w Z X M i I F Z h b H V l P S J z Q m d V P S I v P j x F b n R y e S B U e X B l P S J G a W x s Q 2 9 s d W 1 u T m F t Z X M i I F Z h b H V l P S J z W y Z x d W 9 0 O 1 R p Y 2 t l c i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Z m Q 2 Z G M 2 Z S 0 0 Z j I 3 L T Q 1 M 2 Y t Y T g z Z C 1 h Z T Z h M 2 I z N W R k M z Y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0 V J R 0 h U U y 9 B d X R v U m V t b 3 Z l Z E N v b H V t b n M x L n t U a W N r Z X I s M H 0 m c X V v d D s s J n F 1 b 3 Q 7 U 2 V j d G l v b j E v V 0 V J R 0 h U U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d F S U d I V F M v Q X V 0 b 1 J l b W 9 2 Z W R D b 2 x 1 b W 5 z M S 5 7 V G l j a 2 V y L D B 9 J n F 1 b 3 Q 7 L C Z x d W 9 0 O 1 N l Y 3 R p b 2 4 x L 1 d F S U d I V F M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X R U l H S F R T J T I w K D Q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S 0 w M l Q w O D o z O T o 0 N S 4 4 N z A 1 N j U z W i I v P j x F b n R y e S B U e X B l P S J G a W x s Q 2 9 s d W 1 u V H l w Z X M i I F Z h b H V l P S J z Q m d V P S I v P j x F b n R y e S B U e X B l P S J G a W x s Q 2 9 s d W 1 u T m F t Z X M i I F Z h b H V l P S J z W y Z x d W 9 0 O 1 R p Y 2 t l c i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M j U y Y j F i Y i 1 l Z D g 0 L T Q 3 N D k t O W Z j Y y 0 0 O G I 5 N 2 E 2 M T N m M j Q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0 V J R 0 h U U y 9 B d X R v U m V t b 3 Z l Z E N v b H V t b n M x L n t U a W N r Z X I s M H 0 m c X V v d D s s J n F 1 b 3 Q 7 U 2 V j d G l v b j E v V 0 V J R 0 h U U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d F S U d I V F M v Q X V 0 b 1 J l b W 9 2 Z W R D b 2 x 1 b W 5 z M S 5 7 V G l j a 2 V y L D B 9 J n F 1 b 3 Q 7 L C Z x d W 9 0 O 1 N l Y 3 R p b 2 4 x L 1 d F S U d I V F M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a W 5 h b m N l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S 0 w M 1 Q w O D o 0 N T o 0 N i 4 w N T A 5 M z A x W i I v P j x F b n R y e S B U e X B l P S J G a W x s Q 2 9 s d W 1 u V H l w Z X M i I F Z h b H V l P S J z Q 1 F Z R 0 N R W T 0 i L z 4 8 R W 5 0 c n k g V H l w Z T 0 i R m l s b E N v b H V t b k 5 h b W V z I i B W Y W x 1 Z T 0 i c 1 s m c X V v d D t E Y X R l J n F 1 b 3 Q 7 L C Z x d W 9 0 O 1 N Q W V 9 D b G 9 z Z S Z x d W 9 0 O y w m c X V v d D t D b 2 x 1 b W 4 x J n F 1 b 3 Q 7 L C Z x d W 9 0 O z I u O S 4 y M D I y J n F 1 b 3 Q 7 L C Z x d W 9 0 O y A k M j Q s N z g g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M 2 I 1 M z Q 4 Z S 0 x M j d k L T Q w M D g t O T c x N y 0 0 O W F i N T k x Y m E 4 Z T g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u Y W 5 j Z S A o N S k v Q X V 0 b 1 J l b W 9 2 Z W R D b 2 x 1 b W 5 z M S 5 7 R G F 0 Z S w w f S Z x d W 9 0 O y w m c X V v d D t T Z W N 0 a W 9 u M S 9 m a W 5 h b m N l I C g 1 K S 9 B d X R v U m V t b 3 Z l Z E N v b H V t b n M x L n t T U F l f Q 2 x v c 2 U s M X 0 m c X V v d D s s J n F 1 b 3 Q 7 U 2 V j d G l v b j E v Z m l u Y W 5 j Z S A o N S k v Q X V 0 b 1 J l b W 9 2 Z W R D b 2 x 1 b W 5 z M S 5 7 Q 2 9 s d W 1 u M S w y f S Z x d W 9 0 O y w m c X V v d D t T Z W N 0 a W 9 u M S 9 m a W 5 h b m N l I C g 1 K S 9 B d X R v U m V t b 3 Z l Z E N v b H V t b n M x L n s y L j k u M j A y M i w z f S Z x d W 9 0 O y w m c X V v d D t T Z W N 0 a W 9 u M S 9 m a W 5 h b m N l I C g 1 K S 9 B d X R v U m V t b 3 Z l Z E N v b H V t b n M x L n s g J D I 0 L D c 4 I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a W 5 h b m N l I C g 1 K S 9 B d X R v U m V t b 3 Z l Z E N v b H V t b n M x L n t E Y X R l L D B 9 J n F 1 b 3 Q 7 L C Z x d W 9 0 O 1 N l Y 3 R p b 2 4 x L 2 Z p b m F u Y 2 U g K D U p L 0 F 1 d G 9 S Z W 1 v d m V k Q 2 9 s d W 1 u c z E u e 1 N Q W V 9 D b G 9 z Z S w x f S Z x d W 9 0 O y w m c X V v d D t T Z W N 0 a W 9 u M S 9 m a W 5 h b m N l I C g 1 K S 9 B d X R v U m V t b 3 Z l Z E N v b H V t b n M x L n t D b 2 x 1 b W 4 x L D J 9 J n F 1 b 3 Q 7 L C Z x d W 9 0 O 1 N l Y 3 R p b 2 4 x L 2 Z p b m F u Y 2 U g K D U p L 0 F 1 d G 9 S Z W 1 v d m V k Q 2 9 s d W 1 u c z E u e z I u O S 4 y M D I y L D N 9 J n F 1 b 3 Q 7 L C Z x d W 9 0 O 1 N l Y 3 R p b 2 4 x L 2 Z p b m F u Y 2 U g K D U p L 0 F 1 d G 9 S Z W 1 v d m V k Q 2 9 s d W 1 u c z E u e y A k M j Q s N z g g L D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T E 5 H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c 1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5 L T A z V D A 4 O j Q 4 O j I 3 L j E y O D Y 2 M j F a I i 8 + P E V u d H J 5 I F R 5 c G U 9 I k Z p b G x D b 2 x 1 b W 5 U e X B l c y I g V m F s d W U 9 I n N D U V k 9 I i 8 + P E V u d H J 5 I F R 5 c G U 9 I k Z p b G x D b 2 x 1 b W 5 O Y W 1 l c y I g V m F s d W U 9 I n N b J n F 1 b 3 Q 7 R G F 0 Z S Z x d W 9 0 O y w m c X V v d D t m a W 5 h b m N l I C g 1 K S 5 T U F l f Q 2 x v c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E 1 M W J l Z D k 4 L W N m Z G U t N D B l N i 1 h N z V k L T E y M j k 5 Y 2 E z Y W I 0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T E 5 H I C g z K S 9 B d X R v U m V t b 3 Z l Z E N v b H V t b n M x L n t E Y X R l L D B 9 J n F 1 b 3 Q 7 L C Z x d W 9 0 O 1 N l Y 3 R p b 2 4 x L 0 d M T k c g K D M p L 0 F 1 d G 9 S Z W 1 v d m V k Q 2 9 s d W 1 u c z E u e 2 Z p b m F u Y 2 U g K D U p L l N Q W V 9 D b G 9 z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T E 5 H I C g z K S 9 B d X R v U m V t b 3 Z l Z E N v b H V t b n M x L n t E Y X R l L D B 9 J n F 1 b 3 Q 7 L C Z x d W 9 0 O 1 N l Y 3 R p b 2 4 x L 0 d M T k c g K D M p L 0 F 1 d G 9 S Z W 1 v d m V k Q 2 9 s d W 1 u c z E u e 2 Z p b m F u Y 2 U g K D U p L l N Q W V 9 D b G 9 z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0 x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0 x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0 x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T E 8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M T y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E 5 N R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O T U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T k 1 E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T k 1 E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T k 1 E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U k V O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V J F T i 9 o d H R w c y U z Q S U y R i U y R m Z p b m F u Y 2 U u e W F o b 2 8 u Y 2 9 t J T J G c X V v d G V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S R U 4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U k V O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U k V O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U k V O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T E 5 H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0 x O R y 9 o d H R w c y U z Q S U y R i U y R m Z p b m F u Y 2 U u e W F o b 2 8 u Y 2 9 t J T J G c X V v d G V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M T k c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T E 5 H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T E 5 H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T E 5 H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T E 5 H L 0 F k Z G V k J T I w Q 3 V z d G 9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U k V O L 0 F k Z G V k J T I w Q 3 V z d G 9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T k 1 E L 0 F k Z G V k J T I w Q 3 V z d G 9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T E 8 v Q W R k Z W Q l M j B D d X N 0 b 2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d F S U d I V F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R U l H S F R T L 1 d F S U d I V F N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d F S U d I V F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R U l H S F R T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Q c m l j Z X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Q c m l j Z X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B y a W N l c y 9 N Z X J n Z W Q l M j B R d W V y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Q c m l j Z X M v R X h w Y W 5 k Z W Q l M j B X R U l H S F R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Q c m l j Z X M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B y a W N l c y 9 S Z W 1 v d m V k J T I w Q m x h b m s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Q c m l j Z X M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Q c m l j Z X M v U m V t b 3 Z l Z C U y M E J s Y W 5 r J T I w U m 9 3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h c 2 V s a W 5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m F z Z W x p b m U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h c 2 V s a W 5 l L 0 1 l c m d l Z C U y M F F 1 Z X J p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h c 2 V s a W 5 l L 0 V 4 c G F u Z G V k J T I w V 0 V J R 0 h U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m F z Z W x p b m U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h c 2 V s a W 5 l L 1 J l b W 9 2 Z W Q l M j B C b G F u a y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h c 2 V s a W 5 l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m F z Z W x p b m U v U m V t b 3 Z l Z C U y M E J s Y W 5 r J T I w U m 9 3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J h c 2 V s a W 5 l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Y X N l b G l u Z S 9 G a W x 0 Z X J l Z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Y X N l b G l u Z S 9 S Z W 5 h b W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B y a W N l c y 9 N Z X J n Z W Q l M j B R d W V y a W V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U H J p Y 2 V z L 0 V 4 c G F u Z G V k J T I w Q m F z Z W x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B y a W N l c y 9 S Z W 5 h b W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B y a W N l c y 9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Q c m l j Z X M v U m V w b G F j Z W Q l M j B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B y a W N l c y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B y a W N l c y 9 B Z G R l Z C U y M E N 1 c 3 R v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U H J p Y 2 V z L 0 d y b 3 V w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Q c m l j Z X M v R X h w Y W 5 k Z W Q l M j B 0 b 3 R h b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U H J p Y 2 V z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Q c m l j Z X M v U m V v c m R l c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U H J p Y 2 V z L 1 J l c G x h Y 2 V k J T I w V m F s d W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Q c m l j Z X M v T W V y Z 2 V k J T I w U X V l c m l l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B y a W N l c y 9 F e H B h b m R l Z C U y M F d F S U d I V F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Q c m l j Z X M v U m V u Y W 1 l Z C U y M E N v b H V t b n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Q c m l j Z X M v Q W R k Z W Q l M j B D d X N 0 b 2 0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Q c m l j Z X M v Q 2 h h b m d l Z C U y M F R 5 c G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Q c m l j Z X M v Q W R k Z W Q l M j B D d X N 0 b 2 0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Q c m l j Z X M v R 3 J v d X B l Z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Q c m l j Z X M v U 2 9 y d G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U H J p Y 2 V z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U H J p Y 2 V z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Q c m l j Z X M l M j A o M i k v T W V y Z 2 V k J T I w U X V l c m l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U H J p Y 2 V z J T I w K D I p L 0 V 4 c G F u Z G V k J T I w V 0 V J R 0 h U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U H J p Y 2 V z J T I w K D I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Q c m l j Z X M l M j A o M i k v U m V t b 3 Z l Z C U y M E J s Y W 5 r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U H J p Y 2 V z J T I w K D I p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U H J p Y 2 V z J T I w K D I p L 1 J l b W 9 2 Z W Q l M j B C b G F u a y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Q c m l j Z X M l M j A o M i k v T W V y Z 2 V k J T I w U X V l c m l l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B y a W N l c y U y M C g y K S 9 F e H B h b m R l Z C U y M E J h c 2 V s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Q c m l j Z X M l M j A o M i k v U m V u Y W 1 l Z C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Q c m l j Z X M l M j A o M i k v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U H J p Y 2 V z J T I w K D I p L 1 J l c G x h Y 2 V k J T I w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Q c m l j Z X M l M j A o M i k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Q c m l j Z X M l M j A o M i k v Q W R k Z W Q l M j B D d X N 0 b 2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B y a W N l c y U y M C g y K S 9 H c m 9 1 c G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U H J p Y 2 V z J T I w K D I p L 0 V 4 c G F u Z G V k J T I w d G 9 0 Y W w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B y a W N l c y U y M C g y K S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U H J p Y 2 V z J T I w K D I p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B y a W N l c y U y M C g y K S 9 S Z X B s Y W N l Z C U y M F Z h b H V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U H J p Y 2 V z J T I w K D I p L 0 1 l c m d l Z C U y M F F 1 Z X J p Z X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Q c m l j Z X M l M j A o M i k v R X h w Y W 5 k Z W Q l M j B X R U l H S F R T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U H J p Y 2 V z J T I w K D I p L 1 J l b m F t Z W Q l M j B D b 2 x 1 b W 5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U H J p Y 2 V z J T I w K D I p L 0 F k Z G V k J T I w Q 3 V z d G 9 t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U H J p Y 2 V z J T I w K D I p L 0 N o Y W 5 n Z W Q l M j B U e X B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U H J p Y 2 V z J T I w K D I p L 0 F k Z G V k J T I w Q 3 V z d G 9 t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U H J p Y 2 V z J T I w K D I p L 0 d y b 3 V w Z W Q l M j B S b 3 d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U H J p Y 2 V z J T I w K D I p L 1 N v c n R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d F S U d I V F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R U l H S F R T J T I w K D I p L 1 d F S U d I V F N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d F S U d I V F M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R U l H S F R T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T E 5 H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0 x O R y U y M C g y K S 9 o d H R w c y U z Q S U y R i U y R m Z p b m F u Y 2 U u e W F o b 2 8 u Y 2 9 t J T J G c X V v d G V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M T k c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T E 5 H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T E 5 H J T I w K D I p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T E 5 H J T I w K D I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T E 5 H J T I w K D I p L 0 F k Z G V k J T I w Q 3 V z d G 9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U k V O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V J F T i U y M C g y K S 9 o d H R w c y U z Q S U y R i U y R m Z p b m F u Y 2 U u e W F o b 2 8 u Y 2 9 t J T J G c X V v d G V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S R U 4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U k V O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U k V O J T I w K D I p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U k V O J T I w K D I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U k V O J T I w K D I p L 0 F k Z G V k J T I w Q 3 V z d G 9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T k 1 E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E 5 N R C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O T U Q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O T U Q l M j A o M i k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O T U Q l M j A o M i k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O T U Q l M j A o M i k v Q W R k Z W Q l M j B D d X N 0 b 2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M T y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M T y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M T y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0 x P J T I w K D I p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T E 8 l M j A o M i k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M T y U y M C g y K S 9 B Z G R l Z C U y M E N 1 c 3 R v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l u Y W 5 j Z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p b m F u Y 2 U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W 5 h b m N l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W 5 h b m N l J T I w K D I p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W 5 h b m N l J T I w K D I p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l u Y W 5 j Z S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p b m F u Y 2 U l M j A o M y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W 5 h b m N l J T I w K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W 5 h b m N l J T I w K D M p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W 5 h b m N l J T I w K D M p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9 y d G Z v b G l v b i U y M H R 1 b 3 R 0 b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v c n R m b 2 x p b 2 4 l M j B 0 d W 9 0 d G 8 v c G 9 y d G Z v b G l v b i U y M H R 1 b 3 R 0 b 1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9 y d G Z v b G l v b i U y M H R 1 b 3 R 0 b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v c n R m b 2 x p b 2 4 l M j B 0 d W 9 0 d G 8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v c n R m b 2 x p b 2 4 l M j B 0 d W 9 0 d G 8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v c n R m b 2 x p b 2 4 l M j B 0 d W 9 0 d G 8 v T W V y Z 2 V k J T I w U X V l c m l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9 y d G Z v b G l v b i U y M H R 1 b 3 R 0 b y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v c n R m b 2 x p b 2 4 l M j B 0 d W 9 0 d G 8 l M j A o M y k v c G 9 y d G Z v b G l v b i U y M H R 1 b 3 R 0 b 1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9 y d G Z v b G l v b i U y M H R 1 b 3 R 0 b y U y M C g z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v c n R m b 2 x p b 2 4 l M j B 0 d W 9 0 d G 8 l M j A o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v c n R m b 2 x p b 2 4 l M j B 0 d W 9 0 d G 8 l M j A o M y k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v c n R m b 2 x p b 2 4 l M j B 0 d W 9 0 d G 8 l M j A o M y k v T W V y Z 2 V k J T I w U X V l c m l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9 y d G Z v b G l v b i U y M H R 1 b 3 R 0 b y U y M C g z K S 9 N Z X J n Z W Q l M j B R d W V y a W V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9 y d G Z v b G l v b i U y M H R 1 b 3 R 0 b y U y M C g z K S 9 N Z X J n Z W Q l M j B R d W V y a W V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9 y d G Z v b G l v b i U y M H R 1 b 3 R 0 b y U y M C g z K S 9 N Z X J n Z W Q l M j B R d W V y a W V z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9 y d G Z v b G l v b i U y M H R 1 b 3 R 0 b y U y M C g z K S 9 N Z X J n Z W Q l M j B R d W V y a W V z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0 V J R 0 h U U y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d F S U d I V F M l M j A o M y k v V 0 V J R 0 h U U 1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0 V J R 0 h U U y U y M C g z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d F S U d I V F M l M j A o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d F S U d I V F M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R U l H S F R T J T I w K D Q p L 1 d F S U d I V F N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d F S U d I V F M l M j A o N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R U l H S F R T J T I w K D Q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W 5 h b m N l J T I w K D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l u Y W 5 j Z S U y M C g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p b m F u Y 2 U l M j A o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p b m F u Y 2 U l M j A o N S k v U H J v b W 9 0 Z W Q l M j B I Z W F k Z X J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l u Y W 5 j Z S U y M C g 1 K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l u Y W 5 j Z S U y M C g 1 K S 9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T E 5 H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0 x O R y U y M C g z K S 9 H T E 5 H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T E 5 H J T I w K D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0 x O R y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0 x O R y U y M C g z K S 9 T b 3 J 0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T E 5 H J T I w K D M p L 1 J l b W 9 2 Z W Q l M j B C b G F u a y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M T k c l M j A o M y k v U m V t b 3 Z l Z C U y M E R 1 c G x p Y 2 F 0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M T k c l M j A o M y k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M T k c l M j A o M y k v T W V y Z 2 V k J T I w U X V l c m l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0 x O R y U y M C g z K S 9 F e H B h b m R l Z C U y M G Z p b m F u Y 2 U l M j A o N S k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A N j k 8 D 8 K h A s t r a S b m x t J E A A A A A A g A A A A A A E G Y A A A A B A A A g A A A A H o l S Y X J K l g j N 7 I r q x I 7 g b F E R W E 7 A v x O 9 Y d X D O g 9 B y 2 M A A A A A D o A A A A A C A A A g A A A A x b h F T s v U / e P U k q D 5 Z b X s w M K 7 y W 0 e a v x w C i m 0 V N / y c I l Q A A A A Y m F R J 6 o M O D r n 9 m 7 K K k m 6 O B 6 A x m M L e P o N h l E 9 7 + x 6 F M r J 6 U q V i G e 7 m S h Y a B m 3 F i V f Z + m H k Y y + a V V w + j W w V t 8 b w B Q F g c s m s C u + S 6 J d w B c 1 j d R A A A A A a E m D D c s l 2 f D u 3 i 2 7 5 o b 0 6 X H c o d q F 7 f V 7 Y 8 X J A 2 P s 9 1 j q D 6 R D J H 5 C g P a + o A x E i B x a a D 1 A D R L S 9 u 2 B E X 5 C k W M n S A = = < / D a t a M a s h u p > 
</file>

<file path=customXml/itemProps1.xml><?xml version="1.0" encoding="utf-8"?>
<ds:datastoreItem xmlns:ds="http://schemas.openxmlformats.org/officeDocument/2006/customXml" ds:itemID="{FE077CF4-CE4A-4813-A1A3-03B54F2707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GLNG</vt:lpstr>
      <vt:lpstr>IREN</vt:lpstr>
      <vt:lpstr>LNMD</vt:lpstr>
      <vt:lpstr>GLO.TO</vt:lpstr>
      <vt:lpstr>Baseline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Kaapo Schroderus</dc:creator>
  <cp:lastModifiedBy>Kaapo Schroderus</cp:lastModifiedBy>
  <dcterms:created xsi:type="dcterms:W3CDTF">2025-09-01T19:25:47Z</dcterms:created>
  <dcterms:modified xsi:type="dcterms:W3CDTF">2025-09-16T16:24:23Z</dcterms:modified>
</cp:coreProperties>
</file>