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<sst xmlns="http://schemas.openxmlformats.org/spreadsheetml/2006/main" count="147" uniqueCount="135">
  <si>
    <t xml:space="preserve">oxide</t>
  </si>
  <si>
    <t xml:space="preserve">element</t>
  </si>
  <si>
    <t xml:space="preserve">to_element</t>
  </si>
  <si>
    <t xml:space="preserve">to_oxide</t>
  </si>
  <si>
    <t xml:space="preserve">molar_to_oxide</t>
  </si>
  <si>
    <t xml:space="preserve">cation_number</t>
  </si>
  <si>
    <t xml:space="preserve">oxygen_number</t>
  </si>
  <si>
    <t xml:space="preserve">Ac2O3</t>
  </si>
  <si>
    <t xml:space="preserve">Ac</t>
  </si>
  <si>
    <t xml:space="preserve">Ag2O</t>
  </si>
  <si>
    <t xml:space="preserve">Ag</t>
  </si>
  <si>
    <t xml:space="preserve">Al2O3</t>
  </si>
  <si>
    <t xml:space="preserve">Al</t>
  </si>
  <si>
    <t xml:space="preserve">As2O3</t>
  </si>
  <si>
    <t xml:space="preserve">As</t>
  </si>
  <si>
    <t xml:space="preserve">B2O3</t>
  </si>
  <si>
    <t xml:space="preserve">B</t>
  </si>
  <si>
    <t xml:space="preserve">BaO</t>
  </si>
  <si>
    <t xml:space="preserve">Ba</t>
  </si>
  <si>
    <t xml:space="preserve">BeO</t>
  </si>
  <si>
    <t xml:space="preserve">Be</t>
  </si>
  <si>
    <t xml:space="preserve">Bi2O3</t>
  </si>
  <si>
    <t xml:space="preserve">Bi</t>
  </si>
  <si>
    <t xml:space="preserve">CaO</t>
  </si>
  <si>
    <t xml:space="preserve">Ca</t>
  </si>
  <si>
    <t xml:space="preserve">Cb2O5</t>
  </si>
  <si>
    <t xml:space="preserve">Cb</t>
  </si>
  <si>
    <t xml:space="preserve">CdO</t>
  </si>
  <si>
    <t xml:space="preserve">Cd</t>
  </si>
  <si>
    <t xml:space="preserve">Ce2O3</t>
  </si>
  <si>
    <t xml:space="preserve">Ce</t>
  </si>
  <si>
    <t xml:space="preserve">CeO2</t>
  </si>
  <si>
    <t xml:space="preserve">Co3O4</t>
  </si>
  <si>
    <t xml:space="preserve">Co</t>
  </si>
  <si>
    <t xml:space="preserve">CoO</t>
  </si>
  <si>
    <t xml:space="preserve">Cr2O3</t>
  </si>
  <si>
    <t xml:space="preserve">Cr</t>
  </si>
  <si>
    <t xml:space="preserve">Cs2O</t>
  </si>
  <si>
    <t xml:space="preserve">Cs</t>
  </si>
  <si>
    <t xml:space="preserve">Cu2O</t>
  </si>
  <si>
    <t xml:space="preserve">Cu</t>
  </si>
  <si>
    <t xml:space="preserve">CuO</t>
  </si>
  <si>
    <t xml:space="preserve">Er2O3</t>
  </si>
  <si>
    <t xml:space="preserve">Er</t>
  </si>
  <si>
    <t xml:space="preserve">Fe2O3</t>
  </si>
  <si>
    <t xml:space="preserve">Fe</t>
  </si>
  <si>
    <t xml:space="preserve">Fe3O4</t>
  </si>
  <si>
    <t xml:space="preserve">FeO</t>
  </si>
  <si>
    <t xml:space="preserve">Ga2O3</t>
  </si>
  <si>
    <t xml:space="preserve">Ga</t>
  </si>
  <si>
    <t xml:space="preserve">Gd2O3</t>
  </si>
  <si>
    <t xml:space="preserve">Gd</t>
  </si>
  <si>
    <t xml:space="preserve">GeO2</t>
  </si>
  <si>
    <t xml:space="preserve">Ge</t>
  </si>
  <si>
    <t xml:space="preserve">HfO2</t>
  </si>
  <si>
    <t xml:space="preserve">Hf</t>
  </si>
  <si>
    <t xml:space="preserve">HgO</t>
  </si>
  <si>
    <t xml:space="preserve">Hg</t>
  </si>
  <si>
    <t xml:space="preserve">In2O3</t>
  </si>
  <si>
    <t xml:space="preserve">In</t>
  </si>
  <si>
    <t xml:space="preserve">K2O</t>
  </si>
  <si>
    <t xml:space="preserve">K</t>
  </si>
  <si>
    <t xml:space="preserve">La2O3</t>
  </si>
  <si>
    <t xml:space="preserve">La</t>
  </si>
  <si>
    <t xml:space="preserve">Li2O</t>
  </si>
  <si>
    <t xml:space="preserve">Li</t>
  </si>
  <si>
    <t xml:space="preserve">MgO</t>
  </si>
  <si>
    <t xml:space="preserve">Mg</t>
  </si>
  <si>
    <t xml:space="preserve">Mn2O3</t>
  </si>
  <si>
    <t xml:space="preserve">Mn</t>
  </si>
  <si>
    <t xml:space="preserve">MnO</t>
  </si>
  <si>
    <t xml:space="preserve">MnO2</t>
  </si>
  <si>
    <t xml:space="preserve">MoO3</t>
  </si>
  <si>
    <t xml:space="preserve">Mo</t>
  </si>
  <si>
    <t xml:space="preserve">Na2O</t>
  </si>
  <si>
    <t xml:space="preserve">Na</t>
  </si>
  <si>
    <t xml:space="preserve">Nb2O5</t>
  </si>
  <si>
    <t xml:space="preserve">Nb</t>
  </si>
  <si>
    <t xml:space="preserve">Nd2O3</t>
  </si>
  <si>
    <t xml:space="preserve">Nd</t>
  </si>
  <si>
    <t xml:space="preserve">NiO</t>
  </si>
  <si>
    <t xml:space="preserve">Ni</t>
  </si>
  <si>
    <t xml:space="preserve">P2O5</t>
  </si>
  <si>
    <t xml:space="preserve">P</t>
  </si>
  <si>
    <t xml:space="preserve">PbO</t>
  </si>
  <si>
    <t xml:space="preserve">Pb</t>
  </si>
  <si>
    <t xml:space="preserve">PbO2</t>
  </si>
  <si>
    <t xml:space="preserve">Pr2O3</t>
  </si>
  <si>
    <t xml:space="preserve">Pr</t>
  </si>
  <si>
    <t xml:space="preserve">RaO</t>
  </si>
  <si>
    <t xml:space="preserve">Ra</t>
  </si>
  <si>
    <t xml:space="preserve">Rb2O</t>
  </si>
  <si>
    <t xml:space="preserve">Rb</t>
  </si>
  <si>
    <t xml:space="preserve">Sb2O3</t>
  </si>
  <si>
    <t xml:space="preserve">Sb</t>
  </si>
  <si>
    <t xml:space="preserve">SeO2</t>
  </si>
  <si>
    <t xml:space="preserve">Se</t>
  </si>
  <si>
    <t xml:space="preserve">SiO2</t>
  </si>
  <si>
    <t xml:space="preserve">Si</t>
  </si>
  <si>
    <t xml:space="preserve">Sm2O3</t>
  </si>
  <si>
    <t xml:space="preserve">Sm</t>
  </si>
  <si>
    <t xml:space="preserve">SnO2</t>
  </si>
  <si>
    <t xml:space="preserve">Sn</t>
  </si>
  <si>
    <t xml:space="preserve">SO2</t>
  </si>
  <si>
    <t xml:space="preserve">S</t>
  </si>
  <si>
    <t xml:space="preserve">SO3</t>
  </si>
  <si>
    <t xml:space="preserve">SO4</t>
  </si>
  <si>
    <t xml:space="preserve">SrO</t>
  </si>
  <si>
    <t xml:space="preserve">Sr</t>
  </si>
  <si>
    <t xml:space="preserve">Ta2O5</t>
  </si>
  <si>
    <t xml:space="preserve">Ta</t>
  </si>
  <si>
    <t xml:space="preserve">Tb2O3</t>
  </si>
  <si>
    <t xml:space="preserve">Tb</t>
  </si>
  <si>
    <t xml:space="preserve">TeO2</t>
  </si>
  <si>
    <t xml:space="preserve">Te</t>
  </si>
  <si>
    <t xml:space="preserve">ThO2</t>
  </si>
  <si>
    <t xml:space="preserve">Th</t>
  </si>
  <si>
    <t xml:space="preserve">TiO2</t>
  </si>
  <si>
    <t xml:space="preserve">Ti</t>
  </si>
  <si>
    <t xml:space="preserve">Tl2O3</t>
  </si>
  <si>
    <t xml:space="preserve">Tl</t>
  </si>
  <si>
    <t xml:space="preserve">U3O8</t>
  </si>
  <si>
    <t xml:space="preserve">U</t>
  </si>
  <si>
    <t xml:space="preserve">UO2</t>
  </si>
  <si>
    <t xml:space="preserve">V2O5</t>
  </si>
  <si>
    <t xml:space="preserve">V</t>
  </si>
  <si>
    <t xml:space="preserve">VO2</t>
  </si>
  <si>
    <t xml:space="preserve">WO3</t>
  </si>
  <si>
    <t xml:space="preserve">W</t>
  </si>
  <si>
    <t xml:space="preserve">Y2O3</t>
  </si>
  <si>
    <t xml:space="preserve">Y</t>
  </si>
  <si>
    <t xml:space="preserve">ZnO</t>
  </si>
  <si>
    <t xml:space="preserve">Zn</t>
  </si>
  <si>
    <t xml:space="preserve">ZrO2</t>
  </si>
  <si>
    <t xml:space="preserve">Zr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</si>
</sst>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I57" activeCellId="0" sqref="I57"/>
    </sheetView>
  </sheetViews>
  <sheetFormatPr defaultColWidth="11.53515625" defaultRowHeight="12.8" zeroHeight="false" outlineLevelRow="0" outlineLevelCol="0"/>
  <cols>
    <col collapsed="false" customWidth="false" hidden="false" outlineLevel="0" max="4" min="3" style="1" width="11.52"/>
    <col collapsed="false" customWidth="true" hidden="false" outlineLevel="0" max="5" min="5" style="0" width="15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1" t="n">
        <v>0.90439</v>
      </c>
      <c r="D2" s="1" t="n">
        <f aca="false">1/C2</f>
        <v>1.10571766605115</v>
      </c>
      <c r="F2" s="0" t="n">
        <v>2</v>
      </c>
      <c r="G2" s="0" t="n">
        <v>3</v>
      </c>
    </row>
    <row r="3" customFormat="false" ht="12.8" hidden="false" customHeight="false" outlineLevel="0" collapsed="false">
      <c r="A3" s="0" t="s">
        <v>9</v>
      </c>
      <c r="B3" s="0" t="s">
        <v>10</v>
      </c>
      <c r="C3" s="1" t="n">
        <v>0.930958</v>
      </c>
      <c r="D3" s="1" t="n">
        <f aca="false">1/C3</f>
        <v>1.07416231451902</v>
      </c>
      <c r="F3" s="0" t="n">
        <v>2</v>
      </c>
      <c r="G3" s="0" t="n">
        <v>1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1" t="n">
        <v>0.52925</v>
      </c>
      <c r="D4" s="1" t="n">
        <f aca="false">1/C4</f>
        <v>1.88946622579121</v>
      </c>
      <c r="E4" s="2" t="n">
        <f aca="false">102</f>
        <v>102</v>
      </c>
      <c r="F4" s="0" t="n">
        <v>2</v>
      </c>
      <c r="G4" s="0" t="n">
        <v>3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1" t="n">
        <v>0.75739</v>
      </c>
      <c r="D5" s="1" t="n">
        <f aca="false">1/C5</f>
        <v>1.32032374338188</v>
      </c>
      <c r="F5" s="0" t="n">
        <v>2</v>
      </c>
      <c r="G5" s="0" t="n">
        <v>3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1" t="n">
        <v>0.31057</v>
      </c>
      <c r="D6" s="1" t="n">
        <f aca="false">1/C6</f>
        <v>3.21988601603503</v>
      </c>
      <c r="F6" s="0" t="n">
        <v>2</v>
      </c>
      <c r="G6" s="0" t="n">
        <v>3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1" t="n">
        <v>0.89534</v>
      </c>
      <c r="D7" s="1" t="n">
        <f aca="false">1/C7</f>
        <v>1.11689414077334</v>
      </c>
      <c r="F7" s="0" t="n">
        <v>1</v>
      </c>
      <c r="G7" s="0" t="n">
        <v>1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1" t="n">
        <v>0.36032</v>
      </c>
      <c r="D8" s="1" t="n">
        <f aca="false">1/C8</f>
        <v>2.7753108348135</v>
      </c>
      <c r="F8" s="0" t="n">
        <v>1</v>
      </c>
      <c r="G8" s="0" t="n">
        <v>1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1" t="n">
        <v>0.89699</v>
      </c>
      <c r="D9" s="1" t="n">
        <f aca="false">1/C9</f>
        <v>1.11483963031918</v>
      </c>
      <c r="F9" s="0" t="n">
        <v>2</v>
      </c>
      <c r="G9" s="0" t="n">
        <v>3</v>
      </c>
    </row>
    <row r="10" customFormat="false" ht="13.8" hidden="false" customHeight="false" outlineLevel="0" collapsed="false">
      <c r="A10" s="0" t="s">
        <v>23</v>
      </c>
      <c r="B10" s="0" t="s">
        <v>24</v>
      </c>
      <c r="C10" s="1" t="n">
        <v>0.7147</v>
      </c>
      <c r="D10" s="1" t="n">
        <f aca="false">1/C10</f>
        <v>1.399188470687</v>
      </c>
      <c r="E10" s="2" t="n">
        <v>56.08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1" t="n">
        <v>0.69904</v>
      </c>
      <c r="D11" s="1" t="n">
        <f aca="false">1/C11</f>
        <v>1.43053330281529</v>
      </c>
      <c r="F11" s="0" t="n">
        <v>2</v>
      </c>
      <c r="G11" s="0" t="n">
        <v>5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1" t="n">
        <v>0.87539</v>
      </c>
      <c r="D12" s="1" t="n">
        <f aca="false">1/C12</f>
        <v>1.14234798204229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1" t="n">
        <v>0.85377</v>
      </c>
      <c r="D13" s="1" t="n">
        <f aca="false">1/C13</f>
        <v>1.17127563629549</v>
      </c>
      <c r="F13" s="0" t="n">
        <v>2</v>
      </c>
      <c r="G13" s="0" t="n">
        <v>3</v>
      </c>
    </row>
    <row r="14" customFormat="false" ht="12.8" hidden="false" customHeight="false" outlineLevel="0" collapsed="false">
      <c r="A14" s="0" t="s">
        <v>31</v>
      </c>
      <c r="B14" s="0" t="s">
        <v>30</v>
      </c>
      <c r="C14" s="1" t="n">
        <v>0.81409</v>
      </c>
      <c r="D14" s="1" t="n">
        <f aca="false">1/C14</f>
        <v>1.2283654141434</v>
      </c>
      <c r="F14" s="0" t="n">
        <v>1</v>
      </c>
      <c r="G14" s="0" t="n">
        <v>2</v>
      </c>
    </row>
    <row r="15" customFormat="false" ht="12.8" hidden="false" customHeight="false" outlineLevel="0" collapsed="false">
      <c r="A15" s="0" t="s">
        <v>32</v>
      </c>
      <c r="B15" s="0" t="s">
        <v>33</v>
      </c>
      <c r="C15" s="1" t="n">
        <v>0.73423</v>
      </c>
      <c r="D15" s="1" t="n">
        <f aca="false">1/C15</f>
        <v>1.36197104449559</v>
      </c>
      <c r="F15" s="0" t="n">
        <v>3</v>
      </c>
      <c r="G15" s="0" t="n">
        <v>4</v>
      </c>
    </row>
    <row r="16" customFormat="false" ht="12.8" hidden="false" customHeight="false" outlineLevel="0" collapsed="false">
      <c r="A16" s="0" t="s">
        <v>34</v>
      </c>
      <c r="B16" s="0" t="s">
        <v>33</v>
      </c>
      <c r="C16" s="1" t="n">
        <v>0.78648</v>
      </c>
      <c r="D16" s="1" t="n">
        <f aca="false">1/C16</f>
        <v>1.27148814973044</v>
      </c>
      <c r="F16" s="0" t="n">
        <v>1</v>
      </c>
      <c r="G16" s="0" t="n">
        <v>1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1" t="n">
        <v>0.6842</v>
      </c>
      <c r="D17" s="1" t="n">
        <f aca="false">1/C17</f>
        <v>1.46156094709149</v>
      </c>
      <c r="F17" s="0" t="n">
        <v>2</v>
      </c>
      <c r="G17" s="0" t="n">
        <v>3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1" t="n">
        <v>0.94323</v>
      </c>
      <c r="D18" s="1" t="n">
        <f aca="false">1/C18</f>
        <v>1.06018680491503</v>
      </c>
      <c r="F18" s="0" t="n">
        <v>2</v>
      </c>
      <c r="G18" s="0" t="n">
        <v>1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1" t="n">
        <v>0.88818</v>
      </c>
      <c r="D19" s="1" t="n">
        <f aca="false">1/C19</f>
        <v>1.1258979035781</v>
      </c>
      <c r="F19" s="0" t="n">
        <v>2</v>
      </c>
      <c r="G19" s="0" t="n">
        <v>1</v>
      </c>
    </row>
    <row r="20" customFormat="false" ht="12.8" hidden="false" customHeight="false" outlineLevel="0" collapsed="false">
      <c r="A20" s="0" t="s">
        <v>41</v>
      </c>
      <c r="B20" s="0" t="s">
        <v>40</v>
      </c>
      <c r="C20" s="1" t="n">
        <v>0.79885</v>
      </c>
      <c r="D20" s="1" t="n">
        <f aca="false">1/C20</f>
        <v>1.25179946172623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0" t="s">
        <v>42</v>
      </c>
      <c r="B21" s="0" t="s">
        <v>43</v>
      </c>
      <c r="C21" s="1" t="n">
        <v>0.87452</v>
      </c>
      <c r="D21" s="1" t="n">
        <f aca="false">1/C21</f>
        <v>1.14348442574212</v>
      </c>
      <c r="F21" s="0" t="n">
        <v>2</v>
      </c>
      <c r="G21" s="0" t="n">
        <v>3</v>
      </c>
    </row>
    <row r="22" customFormat="false" ht="12.8" hidden="false" customHeight="false" outlineLevel="0" collapsed="false">
      <c r="A22" s="0" t="s">
        <v>44</v>
      </c>
      <c r="B22" s="0" t="s">
        <v>45</v>
      </c>
      <c r="C22" s="1" t="n">
        <v>0.69943</v>
      </c>
      <c r="D22" s="1" t="n">
        <f aca="false">1/C22</f>
        <v>1.42973564187982</v>
      </c>
      <c r="F22" s="0" t="n">
        <v>2</v>
      </c>
      <c r="G22" s="0" t="n">
        <v>3</v>
      </c>
    </row>
    <row r="23" customFormat="false" ht="12.8" hidden="false" customHeight="false" outlineLevel="0" collapsed="false">
      <c r="A23" s="0" t="s">
        <v>46</v>
      </c>
      <c r="B23" s="0" t="s">
        <v>45</v>
      </c>
      <c r="C23" s="1" t="n">
        <v>0.7236</v>
      </c>
      <c r="D23" s="1" t="n">
        <f aca="false">1/C23</f>
        <v>1.38197899391929</v>
      </c>
      <c r="F23" s="0" t="n">
        <v>3</v>
      </c>
      <c r="G23" s="0" t="n">
        <v>4</v>
      </c>
    </row>
    <row r="24" customFormat="false" ht="12.8" hidden="false" customHeight="false" outlineLevel="0" collapsed="false">
      <c r="A24" s="0" t="s">
        <v>47</v>
      </c>
      <c r="B24" s="0" t="s">
        <v>45</v>
      </c>
      <c r="C24" s="1" t="n">
        <v>0.77731</v>
      </c>
      <c r="D24" s="1" t="n">
        <f aca="false">1/C24</f>
        <v>1.28648801636413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0" t="s">
        <v>48</v>
      </c>
      <c r="B25" s="0" t="s">
        <v>49</v>
      </c>
      <c r="C25" s="1" t="n">
        <v>0.743966</v>
      </c>
      <c r="D25" s="1" t="n">
        <f aca="false">1/C25</f>
        <v>1.34414744759841</v>
      </c>
      <c r="F25" s="0" t="n">
        <v>2</v>
      </c>
      <c r="G25" s="0" t="n">
        <v>3</v>
      </c>
    </row>
    <row r="26" customFormat="false" ht="12.8" hidden="false" customHeight="false" outlineLevel="0" collapsed="false">
      <c r="A26" s="0" t="s">
        <v>50</v>
      </c>
      <c r="B26" s="0" t="s">
        <v>51</v>
      </c>
      <c r="C26" s="1" t="n">
        <v>0.86759</v>
      </c>
      <c r="D26" s="1" t="n">
        <f aca="false">1/C26</f>
        <v>1.1526181721781</v>
      </c>
      <c r="F26" s="0" t="n">
        <v>2</v>
      </c>
      <c r="G26" s="0" t="n">
        <v>3</v>
      </c>
    </row>
    <row r="27" customFormat="false" ht="12.8" hidden="false" customHeight="false" outlineLevel="0" collapsed="false">
      <c r="A27" s="0" t="s">
        <v>52</v>
      </c>
      <c r="B27" s="0" t="s">
        <v>53</v>
      </c>
      <c r="C27" s="1" t="n">
        <v>0.69405</v>
      </c>
      <c r="D27" s="1" t="n">
        <f aca="false">1/C27</f>
        <v>1.44081838484259</v>
      </c>
      <c r="F27" s="0" t="n">
        <v>1</v>
      </c>
      <c r="G27" s="0" t="n">
        <v>2</v>
      </c>
    </row>
    <row r="28" customFormat="false" ht="12.8" hidden="false" customHeight="false" outlineLevel="0" collapsed="false">
      <c r="A28" s="0" t="s">
        <v>54</v>
      </c>
      <c r="B28" s="0" t="s">
        <v>55</v>
      </c>
      <c r="C28" s="1" t="n">
        <v>0.8479778</v>
      </c>
      <c r="D28" s="1" t="n">
        <f aca="false">1/C28</f>
        <v>1.1792761555786</v>
      </c>
      <c r="F28" s="0" t="n">
        <v>1</v>
      </c>
      <c r="G28" s="0" t="n">
        <v>2</v>
      </c>
    </row>
    <row r="29" customFormat="false" ht="12.8" hidden="false" customHeight="false" outlineLevel="0" collapsed="false">
      <c r="A29" s="0" t="s">
        <v>56</v>
      </c>
      <c r="B29" s="0" t="s">
        <v>57</v>
      </c>
      <c r="C29" s="1" t="n">
        <v>0.92613</v>
      </c>
      <c r="D29" s="1" t="n">
        <f aca="false">1/C29</f>
        <v>1.07976202045069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0" t="s">
        <v>58</v>
      </c>
      <c r="B30" s="0" t="s">
        <v>59</v>
      </c>
      <c r="C30" s="1" t="n">
        <v>0.827119</v>
      </c>
      <c r="D30" s="1" t="n">
        <f aca="false">1/C30</f>
        <v>1.2090158731694</v>
      </c>
      <c r="F30" s="0" t="n">
        <v>2</v>
      </c>
      <c r="G30" s="0" t="n">
        <v>3</v>
      </c>
    </row>
    <row r="31" customFormat="false" ht="12.8" hidden="false" customHeight="false" outlineLevel="0" collapsed="false">
      <c r="A31" s="0" t="s">
        <v>60</v>
      </c>
      <c r="B31" s="0" t="s">
        <v>61</v>
      </c>
      <c r="C31" s="1" t="n">
        <v>0.83016</v>
      </c>
      <c r="D31" s="1" t="n">
        <f aca="false">1/C31</f>
        <v>1.20458706755324</v>
      </c>
      <c r="E31" s="0" t="n">
        <f aca="false">94</f>
        <v>94</v>
      </c>
      <c r="F31" s="0" t="n">
        <v>2</v>
      </c>
      <c r="G31" s="0" t="n">
        <v>1</v>
      </c>
    </row>
    <row r="32" customFormat="false" ht="12.8" hidden="false" customHeight="false" outlineLevel="0" collapsed="false">
      <c r="A32" s="0" t="s">
        <v>62</v>
      </c>
      <c r="B32" s="0" t="s">
        <v>63</v>
      </c>
      <c r="C32" s="1" t="n">
        <v>0.85268</v>
      </c>
      <c r="D32" s="1" t="n">
        <f aca="false">1/C32</f>
        <v>1.17277290425482</v>
      </c>
      <c r="F32" s="0" t="n">
        <v>2</v>
      </c>
      <c r="G32" s="0" t="n">
        <v>3</v>
      </c>
    </row>
    <row r="33" customFormat="false" ht="12.8" hidden="false" customHeight="false" outlineLevel="0" collapsed="false">
      <c r="A33" s="0" t="s">
        <v>64</v>
      </c>
      <c r="B33" s="0" t="s">
        <v>65</v>
      </c>
      <c r="C33" s="1" t="n">
        <v>0.4645</v>
      </c>
      <c r="D33" s="1" t="n">
        <f aca="false">1/C33</f>
        <v>2.15285252960172</v>
      </c>
      <c r="F33" s="0" t="n">
        <v>2</v>
      </c>
      <c r="G33" s="0" t="n">
        <v>1</v>
      </c>
    </row>
    <row r="34" customFormat="false" ht="13.8" hidden="false" customHeight="false" outlineLevel="0" collapsed="false">
      <c r="A34" s="0" t="s">
        <v>66</v>
      </c>
      <c r="B34" s="0" t="s">
        <v>67</v>
      </c>
      <c r="C34" s="1" t="n">
        <v>0.6031</v>
      </c>
      <c r="D34" s="1" t="n">
        <f aca="false">1/C34</f>
        <v>1.65809981760902</v>
      </c>
      <c r="E34" s="2" t="n">
        <v>39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68</v>
      </c>
      <c r="B35" s="0" t="s">
        <v>69</v>
      </c>
      <c r="C35" s="1" t="n">
        <v>0.69597</v>
      </c>
      <c r="D35" s="1" t="n">
        <f aca="false">1/C35</f>
        <v>1.4368435421067</v>
      </c>
      <c r="F35" s="0" t="n">
        <v>2</v>
      </c>
      <c r="G35" s="0" t="n">
        <v>3</v>
      </c>
    </row>
    <row r="36" customFormat="false" ht="12.8" hidden="false" customHeight="false" outlineLevel="0" collapsed="false">
      <c r="A36" s="0" t="s">
        <v>70</v>
      </c>
      <c r="B36" s="0" t="s">
        <v>69</v>
      </c>
      <c r="C36" s="1" t="n">
        <v>0.77446</v>
      </c>
      <c r="D36" s="1" t="n">
        <f aca="false">1/C36</f>
        <v>1.29122227100173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0" t="s">
        <v>71</v>
      </c>
      <c r="B37" s="0" t="s">
        <v>69</v>
      </c>
      <c r="C37" s="1" t="n">
        <v>0.63193</v>
      </c>
      <c r="D37" s="1" t="n">
        <f aca="false">1/C37</f>
        <v>1.58245375278907</v>
      </c>
      <c r="F37" s="0" t="n">
        <v>1</v>
      </c>
      <c r="G37" s="0" t="n">
        <v>2</v>
      </c>
    </row>
    <row r="38" customFormat="false" ht="12.8" hidden="false" customHeight="false" outlineLevel="0" collapsed="false">
      <c r="A38" s="0" t="s">
        <v>72</v>
      </c>
      <c r="B38" s="0" t="s">
        <v>73</v>
      </c>
      <c r="C38" s="1" t="n">
        <v>0.66654</v>
      </c>
      <c r="D38" s="1" t="n">
        <f aca="false">1/C38</f>
        <v>1.50028505416029</v>
      </c>
      <c r="F38" s="0" t="n">
        <v>1</v>
      </c>
      <c r="G38" s="0" t="n">
        <v>3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1" t="n">
        <v>0.74186</v>
      </c>
      <c r="D39" s="1" t="n">
        <f aca="false">1/C39</f>
        <v>1.34796322756315</v>
      </c>
      <c r="E39" s="0" t="n">
        <f aca="false">62</f>
        <v>62</v>
      </c>
      <c r="F39" s="0" t="n">
        <v>2</v>
      </c>
      <c r="G39" s="0" t="n">
        <v>1</v>
      </c>
    </row>
    <row r="40" customFormat="false" ht="12.8" hidden="false" customHeight="false" outlineLevel="0" collapsed="false">
      <c r="A40" s="0" t="s">
        <v>76</v>
      </c>
      <c r="B40" s="0" t="s">
        <v>77</v>
      </c>
      <c r="C40" s="1" t="n">
        <v>0.69904</v>
      </c>
      <c r="D40" s="1" t="n">
        <f aca="false">1/C40</f>
        <v>1.43053330281529</v>
      </c>
      <c r="F40" s="0" t="n">
        <v>2</v>
      </c>
      <c r="G40" s="0" t="n">
        <v>5</v>
      </c>
    </row>
    <row r="41" customFormat="false" ht="12.8" hidden="false" customHeight="false" outlineLevel="0" collapsed="false">
      <c r="A41" s="0" t="s">
        <v>78</v>
      </c>
      <c r="B41" s="0" t="s">
        <v>79</v>
      </c>
      <c r="C41" s="1" t="n">
        <v>0.85735</v>
      </c>
      <c r="D41" s="1" t="n">
        <f aca="false">1/C41</f>
        <v>1.16638479034233</v>
      </c>
      <c r="F41" s="0" t="n">
        <v>2</v>
      </c>
      <c r="G41" s="0" t="n">
        <v>3</v>
      </c>
    </row>
    <row r="42" customFormat="false" ht="12.8" hidden="false" customHeight="false" outlineLevel="0" collapsed="false">
      <c r="A42" s="0" t="s">
        <v>80</v>
      </c>
      <c r="B42" s="0" t="s">
        <v>81</v>
      </c>
      <c r="C42" s="1" t="n">
        <v>0.78584</v>
      </c>
      <c r="D42" s="1" t="n">
        <f aca="false">1/C42</f>
        <v>1.27252366894024</v>
      </c>
      <c r="F42" s="0" t="n">
        <v>1</v>
      </c>
      <c r="G42" s="0" t="n">
        <v>1</v>
      </c>
    </row>
    <row r="43" customFormat="false" ht="13.8" hidden="false" customHeight="false" outlineLevel="0" collapsed="false">
      <c r="A43" s="0" t="s">
        <v>82</v>
      </c>
      <c r="B43" s="0" t="s">
        <v>83</v>
      </c>
      <c r="C43" s="1" t="n">
        <v>0.43642</v>
      </c>
      <c r="D43" s="1" t="n">
        <f aca="false">1/C43</f>
        <v>2.29137069795151</v>
      </c>
      <c r="E43" s="2" t="n">
        <f aca="false">141.95</f>
        <v>141.95</v>
      </c>
      <c r="F43" s="0" t="n">
        <v>2</v>
      </c>
      <c r="G43" s="0" t="n">
        <v>5</v>
      </c>
    </row>
    <row r="44" customFormat="false" ht="12.8" hidden="false" customHeight="false" outlineLevel="0" collapsed="false">
      <c r="A44" s="0" t="s">
        <v>84</v>
      </c>
      <c r="B44" s="0" t="s">
        <v>85</v>
      </c>
      <c r="C44" s="1" t="n">
        <v>0.97312</v>
      </c>
      <c r="D44" s="1" t="n">
        <f aca="false">1/C44</f>
        <v>1.02762249260112</v>
      </c>
      <c r="F44" s="0" t="n">
        <v>1</v>
      </c>
      <c r="G44" s="0" t="n">
        <v>1</v>
      </c>
    </row>
    <row r="45" customFormat="false" ht="12.8" hidden="false" customHeight="false" outlineLevel="0" collapsed="false">
      <c r="A45" s="0" t="s">
        <v>86</v>
      </c>
      <c r="B45" s="0" t="s">
        <v>85</v>
      </c>
      <c r="C45" s="1" t="n">
        <v>0.86622</v>
      </c>
      <c r="D45" s="1" t="n">
        <f aca="false">1/C45</f>
        <v>1.15444113504652</v>
      </c>
      <c r="F45" s="0" t="n">
        <v>1</v>
      </c>
      <c r="G45" s="0" t="n">
        <v>2</v>
      </c>
    </row>
    <row r="46" customFormat="false" ht="12.8" hidden="false" customHeight="false" outlineLevel="0" collapsed="false">
      <c r="A46" s="0" t="s">
        <v>87</v>
      </c>
      <c r="B46" s="0" t="s">
        <v>88</v>
      </c>
      <c r="C46" s="1" t="n">
        <v>0.8544687</v>
      </c>
      <c r="D46" s="1" t="n">
        <f aca="false">1/C46</f>
        <v>1.17031788291367</v>
      </c>
      <c r="F46" s="0" t="n">
        <v>2</v>
      </c>
      <c r="G46" s="0" t="n">
        <v>3</v>
      </c>
    </row>
    <row r="47" customFormat="false" ht="12.8" hidden="false" customHeight="false" outlineLevel="0" collapsed="false">
      <c r="A47" s="0" t="s">
        <v>89</v>
      </c>
      <c r="B47" s="0" t="s">
        <v>90</v>
      </c>
      <c r="C47" s="1" t="n">
        <v>0.93389</v>
      </c>
      <c r="D47" s="1" t="n">
        <f aca="false">1/C47</f>
        <v>1.07078992172526</v>
      </c>
      <c r="F47" s="0" t="n">
        <v>1</v>
      </c>
      <c r="G47" s="0" t="n">
        <v>1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1" t="n">
        <v>0.914411</v>
      </c>
      <c r="D48" s="1" t="n">
        <f aca="false">1/C48</f>
        <v>1.09360014260546</v>
      </c>
      <c r="F48" s="0" t="n">
        <v>2</v>
      </c>
      <c r="G48" s="0" t="n">
        <v>1</v>
      </c>
    </row>
    <row r="49" customFormat="false" ht="12.8" hidden="false" customHeight="false" outlineLevel="0" collapsed="false">
      <c r="A49" s="0" t="s">
        <v>93</v>
      </c>
      <c r="B49" s="0" t="s">
        <v>94</v>
      </c>
      <c r="C49" s="1" t="n">
        <v>0.83362</v>
      </c>
      <c r="D49" s="1" t="n">
        <f aca="false">1/C49</f>
        <v>1.19958734195437</v>
      </c>
      <c r="F49" s="0" t="n">
        <v>2</v>
      </c>
      <c r="G49" s="0" t="n">
        <v>3</v>
      </c>
    </row>
    <row r="50" customFormat="false" ht="12.8" hidden="false" customHeight="false" outlineLevel="0" collapsed="false">
      <c r="A50" s="0" t="s">
        <v>95</v>
      </c>
      <c r="B50" s="0" t="s">
        <v>96</v>
      </c>
      <c r="C50" s="1" t="n">
        <v>0.71162</v>
      </c>
      <c r="D50" s="1" t="n">
        <f aca="false">1/C50</f>
        <v>1.40524437199629</v>
      </c>
      <c r="F50" s="0" t="n">
        <v>1</v>
      </c>
      <c r="G50" s="0" t="n">
        <v>2</v>
      </c>
    </row>
    <row r="51" customFormat="false" ht="12.8" hidden="false" customHeight="false" outlineLevel="0" collapsed="false">
      <c r="A51" s="0" t="s">
        <v>97</v>
      </c>
      <c r="B51" s="0" t="s">
        <v>98</v>
      </c>
      <c r="C51" s="1" t="n">
        <v>0.46744</v>
      </c>
      <c r="D51" s="1" t="n">
        <f aca="false">1/C51</f>
        <v>2.13931199726168</v>
      </c>
      <c r="F51" s="0" t="n">
        <v>1</v>
      </c>
      <c r="G51" s="0" t="n">
        <v>2</v>
      </c>
    </row>
    <row r="52" customFormat="false" ht="12.8" hidden="false" customHeight="false" outlineLevel="0" collapsed="false">
      <c r="A52" s="0" t="s">
        <v>99</v>
      </c>
      <c r="B52" s="0" t="s">
        <v>100</v>
      </c>
      <c r="C52" s="1" t="n">
        <v>0.862389</v>
      </c>
      <c r="D52" s="1" t="n">
        <f aca="false">1/C52</f>
        <v>1.15956952141087</v>
      </c>
      <c r="F52" s="0" t="n">
        <v>2</v>
      </c>
      <c r="G52" s="0" t="n">
        <v>3</v>
      </c>
    </row>
    <row r="53" customFormat="false" ht="12.8" hidden="false" customHeight="false" outlineLevel="0" collapsed="false">
      <c r="A53" s="0" t="s">
        <v>101</v>
      </c>
      <c r="B53" s="0" t="s">
        <v>102</v>
      </c>
      <c r="C53" s="1" t="n">
        <v>0.78765</v>
      </c>
      <c r="D53" s="1" t="n">
        <f aca="false">1/C53</f>
        <v>1.26959944137625</v>
      </c>
      <c r="F53" s="0" t="n">
        <v>1</v>
      </c>
      <c r="G53" s="0" t="n">
        <v>2</v>
      </c>
    </row>
    <row r="54" customFormat="false" ht="12.8" hidden="false" customHeight="false" outlineLevel="0" collapsed="false">
      <c r="A54" s="0" t="s">
        <v>103</v>
      </c>
      <c r="B54" s="0" t="s">
        <v>104</v>
      </c>
      <c r="C54" s="1" t="n">
        <v>0.50051</v>
      </c>
      <c r="D54" s="1" t="n">
        <f aca="false">1/C54</f>
        <v>1.99796207867975</v>
      </c>
      <c r="F54" s="0" t="n">
        <v>1</v>
      </c>
      <c r="G54" s="0" t="n">
        <v>2</v>
      </c>
    </row>
    <row r="55" customFormat="false" ht="12.8" hidden="false" customHeight="false" outlineLevel="0" collapsed="false">
      <c r="A55" s="0" t="s">
        <v>105</v>
      </c>
      <c r="B55" s="0" t="s">
        <v>104</v>
      </c>
      <c r="C55" s="1" t="n">
        <v>0.40049</v>
      </c>
      <c r="D55" s="1" t="n">
        <f aca="false">1/C55</f>
        <v>2.49694124697246</v>
      </c>
      <c r="F55" s="0" t="n">
        <v>1</v>
      </c>
      <c r="G55" s="0" t="n">
        <v>3</v>
      </c>
    </row>
    <row r="56" customFormat="false" ht="12.8" hidden="false" customHeight="false" outlineLevel="0" collapsed="false">
      <c r="A56" s="0" t="s">
        <v>106</v>
      </c>
      <c r="B56" s="0" t="s">
        <v>104</v>
      </c>
      <c r="C56" s="1" t="n">
        <v>0.33376</v>
      </c>
      <c r="D56" s="1" t="n">
        <f aca="false">1/C56</f>
        <v>2.99616490891659</v>
      </c>
      <c r="F56" s="0" t="n">
        <v>1</v>
      </c>
      <c r="G56" s="0" t="n">
        <v>4</v>
      </c>
    </row>
    <row r="57" customFormat="false" ht="12.8" hidden="false" customHeight="false" outlineLevel="0" collapsed="false">
      <c r="A57" s="0" t="s">
        <v>107</v>
      </c>
      <c r="B57" s="0" t="s">
        <v>108</v>
      </c>
      <c r="C57" s="1" t="n">
        <v>0.84559</v>
      </c>
      <c r="D57" s="1" t="n">
        <f aca="false">1/C57</f>
        <v>1.18260622760439</v>
      </c>
      <c r="F57" s="0" t="n">
        <v>1</v>
      </c>
      <c r="G57" s="0" t="n">
        <v>1</v>
      </c>
    </row>
    <row r="58" customFormat="false" ht="12.8" hidden="false" customHeight="false" outlineLevel="0" collapsed="false">
      <c r="A58" s="0" t="s">
        <v>109</v>
      </c>
      <c r="B58" s="0" t="s">
        <v>110</v>
      </c>
      <c r="C58" s="1" t="n">
        <v>0.81897</v>
      </c>
      <c r="D58" s="1" t="n">
        <f aca="false">1/C58</f>
        <v>1.22104594795902</v>
      </c>
      <c r="F58" s="0" t="n">
        <v>2</v>
      </c>
      <c r="G58" s="0" t="n">
        <v>5</v>
      </c>
    </row>
    <row r="59" customFormat="false" ht="12.8" hidden="false" customHeight="false" outlineLevel="0" collapsed="false">
      <c r="A59" s="0" t="s">
        <v>111</v>
      </c>
      <c r="B59" s="0" t="s">
        <v>112</v>
      </c>
      <c r="C59" s="1" t="n">
        <v>0.8688</v>
      </c>
      <c r="D59" s="1" t="n">
        <f aca="false">1/C59</f>
        <v>1.15101289134438</v>
      </c>
      <c r="F59" s="0" t="n">
        <v>2</v>
      </c>
      <c r="G59" s="0" t="n">
        <v>3</v>
      </c>
    </row>
    <row r="60" customFormat="false" ht="12.8" hidden="false" customHeight="false" outlineLevel="0" collapsed="false">
      <c r="A60" s="0" t="s">
        <v>113</v>
      </c>
      <c r="B60" s="0" t="s">
        <v>114</v>
      </c>
      <c r="C60" s="1" t="n">
        <v>0.79951</v>
      </c>
      <c r="D60" s="1" t="n">
        <f aca="false">1/C60</f>
        <v>1.25076609423272</v>
      </c>
      <c r="F60" s="0" t="n">
        <v>1</v>
      </c>
      <c r="G60" s="0" t="n">
        <v>2</v>
      </c>
    </row>
    <row r="61" customFormat="false" ht="12.8" hidden="false" customHeight="false" outlineLevel="0" collapsed="false">
      <c r="A61" s="0" t="s">
        <v>115</v>
      </c>
      <c r="B61" s="0" t="s">
        <v>116</v>
      </c>
      <c r="C61" s="1" t="n">
        <v>0.87881</v>
      </c>
      <c r="D61" s="1" t="n">
        <f aca="false">1/C61</f>
        <v>1.13790239073292</v>
      </c>
      <c r="F61" s="0" t="n">
        <v>1</v>
      </c>
      <c r="G61" s="0" t="n">
        <v>2</v>
      </c>
    </row>
    <row r="62" customFormat="false" ht="12.8" hidden="false" customHeight="false" outlineLevel="0" collapsed="false">
      <c r="A62" s="0" t="s">
        <v>117</v>
      </c>
      <c r="B62" s="0" t="s">
        <v>118</v>
      </c>
      <c r="C62" s="1" t="n">
        <v>0.59951</v>
      </c>
      <c r="D62" s="1" t="n">
        <f aca="false">1/C62</f>
        <v>1.66802889026038</v>
      </c>
      <c r="E62" s="3" t="n">
        <v>79.8988</v>
      </c>
      <c r="F62" s="0" t="n">
        <v>1</v>
      </c>
      <c r="G62" s="0" t="n">
        <v>2</v>
      </c>
    </row>
    <row r="63" customFormat="false" ht="12.8" hidden="false" customHeight="false" outlineLevel="0" collapsed="false">
      <c r="A63" s="0" t="s">
        <v>119</v>
      </c>
      <c r="B63" s="0" t="s">
        <v>120</v>
      </c>
      <c r="C63" s="1" t="n">
        <v>0.89491</v>
      </c>
      <c r="D63" s="1" t="n">
        <f aca="false">1/C63</f>
        <v>1.11743080309752</v>
      </c>
      <c r="F63" s="0" t="n">
        <v>2</v>
      </c>
      <c r="G63" s="0" t="n">
        <v>3</v>
      </c>
    </row>
    <row r="64" customFormat="false" ht="12.8" hidden="false" customHeight="false" outlineLevel="0" collapsed="false">
      <c r="A64" s="0" t="s">
        <v>121</v>
      </c>
      <c r="B64" s="0" t="s">
        <v>122</v>
      </c>
      <c r="C64" s="1" t="n">
        <v>0.848</v>
      </c>
      <c r="D64" s="1" t="n">
        <f aca="false">1/C64</f>
        <v>1.17924528301887</v>
      </c>
      <c r="F64" s="0" t="n">
        <v>3</v>
      </c>
      <c r="G64" s="0" t="n">
        <v>8</v>
      </c>
    </row>
    <row r="65" customFormat="false" ht="12.8" hidden="false" customHeight="false" outlineLevel="0" collapsed="false">
      <c r="A65" s="0" t="s">
        <v>123</v>
      </c>
      <c r="B65" s="0" t="s">
        <v>122</v>
      </c>
      <c r="C65" s="1" t="n">
        <v>0.8815</v>
      </c>
      <c r="D65" s="1" t="n">
        <f aca="false">1/C65</f>
        <v>1.13442994895065</v>
      </c>
      <c r="F65" s="0" t="n">
        <v>1</v>
      </c>
      <c r="G65" s="0" t="n">
        <v>2</v>
      </c>
    </row>
    <row r="66" customFormat="false" ht="12.8" hidden="false" customHeight="false" outlineLevel="0" collapsed="false">
      <c r="A66" s="0" t="s">
        <v>124</v>
      </c>
      <c r="B66" s="0" t="s">
        <v>125</v>
      </c>
      <c r="C66" s="1" t="n">
        <v>0.56017</v>
      </c>
      <c r="D66" s="1" t="n">
        <f aca="false">1/C66</f>
        <v>1.7851723583912</v>
      </c>
      <c r="F66" s="0" t="n">
        <v>2</v>
      </c>
      <c r="G66" s="0" t="n">
        <v>5</v>
      </c>
    </row>
    <row r="67" customFormat="false" ht="12.8" hidden="false" customHeight="false" outlineLevel="0" collapsed="false">
      <c r="A67" s="0" t="s">
        <v>126</v>
      </c>
      <c r="B67" s="0" t="s">
        <v>125</v>
      </c>
      <c r="C67" s="1" t="n">
        <v>0.6142</v>
      </c>
      <c r="D67" s="1" t="n">
        <f aca="false">1/C67</f>
        <v>1.62813415825464</v>
      </c>
      <c r="F67" s="0" t="n">
        <v>1</v>
      </c>
      <c r="G67" s="0" t="n">
        <v>2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1" t="n">
        <v>0.79298</v>
      </c>
      <c r="D68" s="1" t="n">
        <f aca="false">1/C68</f>
        <v>1.26106585285884</v>
      </c>
      <c r="F68" s="0" t="n">
        <v>1</v>
      </c>
      <c r="G68" s="0" t="n">
        <v>3</v>
      </c>
    </row>
    <row r="69" customFormat="false" ht="12.8" hidden="false" customHeight="false" outlineLevel="0" collapsed="false">
      <c r="A69" s="0" t="s">
        <v>129</v>
      </c>
      <c r="B69" s="0" t="s">
        <v>130</v>
      </c>
      <c r="C69" s="1" t="n">
        <v>0.78744</v>
      </c>
      <c r="D69" s="1" t="n">
        <f aca="false">1/C69</f>
        <v>1.26993802702428</v>
      </c>
      <c r="F69" s="0" t="n">
        <v>2</v>
      </c>
      <c r="G69" s="0" t="n">
        <v>3</v>
      </c>
    </row>
    <row r="70" customFormat="false" ht="12.8" hidden="false" customHeight="false" outlineLevel="0" collapsed="false">
      <c r="A70" s="0" t="s">
        <v>131</v>
      </c>
      <c r="B70" s="0" t="s">
        <v>132</v>
      </c>
      <c r="C70" s="1" t="n">
        <v>0.80337</v>
      </c>
      <c r="D70" s="1" t="n">
        <f aca="false">1/C70</f>
        <v>1.24475646339794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133</v>
      </c>
      <c r="B71" s="0" t="s">
        <v>134</v>
      </c>
      <c r="C71" s="1" t="n">
        <v>0.74031</v>
      </c>
      <c r="D71" s="1" t="n">
        <f aca="false">1/C71</f>
        <v>1.35078548175764</v>
      </c>
      <c r="F71" s="0" t="n">
        <v>1</v>
      </c>
      <c r="G7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2019-11-23T07:05:16Z</dcterms:created>
  <dc:creator>Kaarel Mänd</dc:creator>
  <dc:description/>
  <dc:language>en-CA</dc:language>
  <cp:lastModifiedBy>Kaarel Mänd</cp:lastModifiedBy>
  <dcterms:modified xsi:type="dcterms:W3CDTF">2020-03-12T17:18:25Z</dcterms:modified>
  <cp:revision>14</cp:revision>
  <dc:subject/>
  <dc:title/>
</cp:coreProperties>
</file>