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Kasutaja\Downloads\"/>
    </mc:Choice>
  </mc:AlternateContent>
  <xr:revisionPtr revIDLastSave="0" documentId="8_{D50EA6A0-B691-43A5-BB3C-D9E4A72F2D00}" xr6:coauthVersionLast="47" xr6:coauthVersionMax="47" xr10:uidLastSave="{00000000-0000-0000-0000-000000000000}"/>
  <bookViews>
    <workbookView xWindow="-110" yWindow="-110" windowWidth="19420" windowHeight="1030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55" i="39"/>
  <c r="F62" i="39"/>
  <c r="G63" i="39"/>
  <c r="G52" i="39"/>
  <c r="G55" i="39"/>
  <c r="G51" i="39"/>
  <c r="F60" i="39"/>
  <c r="F58" i="39"/>
  <c r="G48" i="39"/>
  <c r="F54" i="39"/>
  <c r="G50" i="39"/>
  <c r="F48" i="39"/>
  <c r="F49" i="39"/>
  <c r="F53" i="39"/>
  <c r="G49" i="39"/>
  <c r="F57" i="39"/>
  <c r="G57" i="39"/>
  <c r="G60" i="39"/>
  <c r="G54" i="39"/>
  <c r="F59" i="39"/>
  <c r="G65" i="39"/>
  <c r="F65" i="39"/>
  <c r="G59" i="39"/>
  <c r="F50" i="39"/>
  <c r="G58" i="39"/>
  <c r="G62" i="39"/>
  <c r="F63" i="39"/>
  <c r="F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E4" i="10"/>
  <c r="B6" i="14"/>
  <c r="I14" i="34"/>
  <c r="G6" i="10"/>
  <c r="H79" i="32"/>
  <c r="H67" i="32"/>
  <c r="F50" i="33"/>
  <c r="G6" i="11"/>
  <c r="H36" i="34"/>
  <c r="H9" i="32"/>
  <c r="I94" i="32"/>
  <c r="I34" i="34"/>
  <c r="I20" i="32"/>
  <c r="H59" i="32"/>
  <c r="E5" i="11"/>
  <c r="I39" i="34"/>
  <c r="H10" i="34"/>
  <c r="I58" i="34"/>
  <c r="H16" i="34"/>
  <c r="H62" i="34"/>
  <c r="I19" i="32"/>
  <c r="H62" i="32"/>
  <c r="D7" i="12"/>
  <c r="I54" i="34"/>
  <c r="B5" i="8"/>
  <c r="I28" i="34"/>
  <c r="G4" i="8"/>
  <c r="H17" i="34"/>
  <c r="F62" i="33"/>
  <c r="I59" i="34"/>
  <c r="H35" i="32"/>
  <c r="H80" i="34"/>
  <c r="H27" i="34"/>
  <c r="H31" i="32"/>
  <c r="H9" i="34"/>
  <c r="H49" i="32"/>
  <c r="B8" i="13"/>
  <c r="I91" i="32"/>
  <c r="H6" i="32"/>
  <c r="B6" i="13"/>
  <c r="H86" i="32"/>
  <c r="I40" i="32"/>
  <c r="D4" i="11"/>
  <c r="I15" i="32"/>
  <c r="G7" i="8"/>
  <c r="I17" i="34"/>
  <c r="I99" i="32"/>
  <c r="H78" i="32"/>
  <c r="I52" i="34"/>
  <c r="I6" i="32"/>
  <c r="G5" i="8"/>
  <c r="I30" i="34"/>
  <c r="H100" i="34"/>
  <c r="H103" i="32"/>
  <c r="H85" i="32"/>
  <c r="D9" i="12"/>
  <c r="H20" i="34"/>
  <c r="H12" i="34"/>
  <c r="H27" i="32"/>
  <c r="I60" i="34"/>
  <c r="I73" i="34"/>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E5" i="10"/>
  <c r="G58" i="33"/>
  <c r="E8" i="11"/>
  <c r="I72" i="34"/>
  <c r="I28" i="32"/>
  <c r="I79" i="32"/>
  <c r="H50" i="32"/>
  <c r="H103" i="34"/>
  <c r="H14" i="34"/>
  <c r="H32" i="34"/>
  <c r="H18" i="32"/>
  <c r="H89" i="32"/>
  <c r="H57" i="34"/>
  <c r="I67" i="34"/>
  <c r="I83" i="34"/>
  <c r="I37" i="32"/>
  <c r="J9" i="11"/>
  <c r="G4" i="11"/>
  <c r="G50" i="33"/>
  <c r="I87" i="32"/>
  <c r="B9" i="13"/>
  <c r="I71" i="32"/>
  <c r="H16" i="32"/>
  <c r="G7" i="13"/>
  <c r="L8" i="8"/>
  <c r="G8" i="11"/>
  <c r="H25" i="34"/>
  <c r="I82" i="34"/>
  <c r="H8" i="34"/>
  <c r="H5" i="34"/>
  <c r="H74" i="34"/>
  <c r="D9" i="13"/>
  <c r="I48" i="32"/>
  <c r="I99" i="34"/>
  <c r="F60" i="33"/>
  <c r="H95" i="34"/>
  <c r="I36" i="32"/>
  <c r="H33" i="34"/>
  <c r="D8" i="13"/>
  <c r="I63" i="34"/>
  <c r="I68" i="32"/>
  <c r="H41" i="32"/>
  <c r="G6" i="14"/>
  <c r="I72" i="32"/>
  <c r="H73" i="32"/>
  <c r="L8" i="10"/>
  <c r="E5" i="12"/>
  <c r="G8" i="14"/>
  <c r="D4" i="10"/>
  <c r="I61" i="32"/>
  <c r="H39" i="32"/>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B6" i="12"/>
  <c r="H38" i="34"/>
  <c r="E7" i="10"/>
  <c r="H54" i="34"/>
  <c r="I80" i="32"/>
  <c r="H101" i="34"/>
  <c r="I33" i="34"/>
  <c r="H90" i="32"/>
  <c r="E9" i="11"/>
  <c r="G9" i="13"/>
  <c r="L9" i="11"/>
  <c r="G7" i="11"/>
  <c r="H50" i="34"/>
  <c r="I66" i="34"/>
  <c r="H37" i="34"/>
  <c r="I52" i="32"/>
  <c r="H48" i="34"/>
  <c r="I43" i="32"/>
  <c r="G5" i="10"/>
  <c r="I20" i="34"/>
  <c r="D8" i="12"/>
  <c r="G4" i="10"/>
  <c r="L9" i="12"/>
  <c r="B8" i="14"/>
  <c r="I46" i="34"/>
  <c r="E6" i="8"/>
  <c r="H71" i="32"/>
  <c r="I64" i="34"/>
  <c r="H45" i="32"/>
  <c r="I41" i="32"/>
  <c r="H59" i="34"/>
  <c r="H97" i="32"/>
  <c r="H95" i="32"/>
  <c r="H47" i="32"/>
  <c r="H45" i="34"/>
  <c r="H77" i="32"/>
  <c r="H60" i="32"/>
  <c r="F48" i="33"/>
  <c r="I35" i="34"/>
  <c r="F52" i="33"/>
  <c r="I8" i="32"/>
  <c r="I84" i="32"/>
  <c r="I14" i="32"/>
  <c r="H25" i="32"/>
  <c r="G9" i="8"/>
  <c r="H43" i="34"/>
  <c r="I38" i="32"/>
  <c r="H24" i="32"/>
  <c r="I39" i="32"/>
  <c r="F49" i="33"/>
  <c r="L9" i="13"/>
  <c r="H83" i="34"/>
  <c r="E9" i="13"/>
  <c r="E4" i="14"/>
  <c r="H44" i="34"/>
  <c r="G65" i="33"/>
  <c r="I88" i="34"/>
  <c r="I7" i="34"/>
  <c r="I78" i="34"/>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D5" i="14"/>
  <c r="L8" i="14"/>
  <c r="I93" i="34"/>
  <c r="H56" i="34"/>
  <c r="G60" i="33"/>
  <c r="I103" i="32"/>
  <c r="I93" i="32"/>
  <c r="I16" i="34"/>
  <c r="H40" i="34"/>
  <c r="B4" i="8"/>
  <c r="H47" i="34"/>
  <c r="I97" i="32"/>
  <c r="I9" i="34"/>
  <c r="I55" i="32"/>
  <c r="D9" i="8"/>
  <c r="I31" i="32"/>
  <c r="I23" i="32"/>
  <c r="I57" i="32"/>
  <c r="H60" i="34"/>
  <c r="F54" i="33"/>
  <c r="H94" i="34"/>
  <c r="D6" i="13"/>
  <c r="D7" i="11"/>
  <c r="E4" i="8"/>
  <c r="I69" i="34"/>
  <c r="D9" i="10"/>
  <c r="H58" i="34"/>
  <c r="D8" i="11"/>
  <c r="G9" i="11"/>
  <c r="H11" i="34"/>
  <c r="B9" i="12"/>
  <c r="J8" i="13"/>
  <c r="I92" i="32"/>
  <c r="J9" i="13"/>
  <c r="I75" i="32"/>
  <c r="H92" i="34"/>
  <c r="I89" i="32"/>
  <c r="H7" i="32"/>
  <c r="I57" i="34"/>
  <c r="I65" i="34"/>
  <c r="I65" i="32"/>
  <c r="I10" i="32"/>
  <c r="G4" i="12"/>
  <c r="G5" i="13"/>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E7" i="11"/>
  <c r="I58" i="32"/>
  <c r="H88" i="34"/>
  <c r="G52" i="33"/>
  <c r="B7" i="14"/>
  <c r="E9" i="14"/>
  <c r="I96" i="34"/>
  <c r="I50" i="34"/>
  <c r="H71" i="34"/>
  <c r="H17" i="32"/>
  <c r="E8" i="13"/>
  <c r="E9" i="12"/>
  <c r="B7" i="11"/>
  <c r="H75" i="32"/>
  <c r="G6" i="13"/>
  <c r="E7" i="14"/>
  <c r="H13" i="32"/>
  <c r="I46" i="32"/>
  <c r="D8" i="10"/>
  <c r="I59" i="32"/>
  <c r="G5" i="11"/>
  <c r="E6" i="10"/>
  <c r="D4" i="8"/>
  <c r="E8" i="8"/>
  <c r="F59" i="33"/>
  <c r="H21" i="34"/>
  <c r="G53" i="33"/>
  <c r="I63" i="32"/>
  <c r="H76" i="34"/>
  <c r="H30" i="32"/>
  <c r="I43" i="34"/>
  <c r="I44" i="32"/>
  <c r="E6" i="12"/>
  <c r="H75" i="34"/>
  <c r="H15" i="34"/>
  <c r="I98" i="32"/>
  <c r="I94" i="34"/>
  <c r="I82" i="32"/>
  <c r="H24" i="34"/>
  <c r="I98" i="34"/>
  <c r="H93" i="32"/>
  <c r="J8" i="12"/>
  <c r="I95" i="34"/>
  <c r="J9" i="12"/>
  <c r="I18" i="34"/>
  <c r="H28" i="32"/>
  <c r="I68" i="34"/>
  <c r="H46" i="32"/>
  <c r="H22" i="34"/>
  <c r="H36" i="32"/>
  <c r="H84" i="34"/>
  <c r="H67" i="34"/>
  <c r="I15" i="34"/>
  <c r="H34" i="34"/>
  <c r="G8" i="13"/>
  <c r="I29" i="34"/>
  <c r="H96" i="32"/>
  <c r="H72" i="34"/>
  <c r="I9" i="32"/>
  <c r="H53" i="34"/>
  <c r="H23" i="32"/>
  <c r="I45" i="32"/>
  <c r="H92" i="32"/>
  <c r="E7" i="13"/>
  <c r="B9" i="8"/>
  <c r="H41" i="34"/>
  <c r="H56" i="32"/>
  <c r="G7" i="14"/>
  <c r="H40" i="32"/>
  <c r="L9" i="10"/>
  <c r="D5" i="10"/>
  <c r="H31" i="34"/>
  <c r="H55" i="32"/>
  <c r="I76" i="32"/>
  <c r="I12" i="32"/>
  <c r="I50" i="32"/>
  <c r="I71" i="34"/>
  <c r="H32" i="32"/>
  <c r="J71" i="34" l="1"/>
  <c r="G71" i="34" s="1"/>
  <c r="J50" i="32"/>
  <c r="G50" i="32" s="1"/>
  <c r="J12" i="32"/>
  <c r="G12" i="32" s="1"/>
  <c r="J76" i="32"/>
  <c r="G76" i="32" s="1"/>
  <c r="GY14" i="39"/>
  <c r="IL14" i="39"/>
  <c r="EY14" i="39"/>
  <c r="FY14" i="33"/>
  <c r="FY14" i="39"/>
  <c r="EL14" i="39"/>
  <c r="LY14" i="33"/>
  <c r="CY14" i="39"/>
  <c r="KL14" i="33"/>
  <c r="LY14" i="39"/>
  <c r="DY14" i="39"/>
  <c r="FL14" i="33"/>
  <c r="JL14" i="39"/>
  <c r="HL14" i="33"/>
  <c r="HY14" i="39"/>
  <c r="GY14" i="33"/>
  <c r="JY14" i="33"/>
  <c r="L14" i="33"/>
  <c r="KL14" i="39"/>
  <c r="GL14" i="33"/>
  <c r="BY14" i="33"/>
  <c r="HL14" i="39"/>
  <c r="BL14" i="39"/>
  <c r="DL14" i="33"/>
  <c r="AY14" i="39"/>
  <c r="CL14" i="33"/>
  <c r="AL14" i="33"/>
  <c r="HY14" i="33"/>
  <c r="AL14" i="39"/>
  <c r="GL14" i="39"/>
  <c r="LL14" i="33"/>
  <c r="FL14" i="39"/>
  <c r="BY14" i="39"/>
  <c r="IL14" i="33"/>
  <c r="CY14" i="33"/>
  <c r="Y14" i="33"/>
  <c r="LL14" i="39"/>
  <c r="BL14" i="33"/>
  <c r="AY14" i="33"/>
  <c r="Y14" i="39"/>
  <c r="KY14" i="39"/>
  <c r="JL14" i="33"/>
  <c r="DY14" i="33"/>
  <c r="L14" i="39"/>
  <c r="KY14" i="33"/>
  <c r="DL14" i="39"/>
  <c r="IY14" i="39"/>
  <c r="E14" i="33"/>
  <c r="D14" i="33" s="1"/>
  <c r="EY14" i="33"/>
  <c r="JY14" i="39"/>
  <c r="IY14" i="33"/>
  <c r="CL14" i="39"/>
  <c r="EL14" i="33"/>
  <c r="E14" i="39"/>
  <c r="D14" i="39" s="1"/>
  <c r="G44" i="33"/>
  <c r="G44" i="39"/>
  <c r="KJ11" i="33"/>
  <c r="EW11" i="33"/>
  <c r="CW11" i="39"/>
  <c r="LW11" i="33"/>
  <c r="FW11" i="33"/>
  <c r="HW11" i="33"/>
  <c r="KW11" i="33"/>
  <c r="JJ11" i="33"/>
  <c r="HW11" i="39"/>
  <c r="KJ11" i="39"/>
  <c r="AW11" i="33"/>
  <c r="FJ11" i="39"/>
  <c r="AW11" i="39"/>
  <c r="DW11" i="33"/>
  <c r="BW11" i="39"/>
  <c r="W11" i="39"/>
  <c r="BJ11" i="39"/>
  <c r="DW11" i="39"/>
  <c r="GJ11" i="33"/>
  <c r="IJ11" i="39"/>
  <c r="DJ11" i="39"/>
  <c r="IW11" i="39"/>
  <c r="EW11" i="39"/>
  <c r="IW11" i="33"/>
  <c r="LJ11" i="33"/>
  <c r="HJ11" i="39"/>
  <c r="GW11" i="33"/>
  <c r="CJ11" i="39"/>
  <c r="LJ11" i="39"/>
  <c r="IJ11" i="33"/>
  <c r="BJ11" i="33"/>
  <c r="FJ11" i="33"/>
  <c r="AJ11" i="39"/>
  <c r="CW11" i="33"/>
  <c r="GJ11" i="39"/>
  <c r="JW11" i="39"/>
  <c r="JW11" i="33"/>
  <c r="J11" i="33"/>
  <c r="DJ11" i="33"/>
  <c r="CJ11" i="33"/>
  <c r="C11" i="33"/>
  <c r="B11" i="33" s="1"/>
  <c r="EJ11" i="39"/>
  <c r="LW11" i="39"/>
  <c r="FW11" i="39"/>
  <c r="AJ11" i="33"/>
  <c r="C11" i="39"/>
  <c r="B11" i="39" s="1"/>
  <c r="BW11" i="33"/>
  <c r="EJ11" i="33"/>
  <c r="JJ11" i="39"/>
  <c r="J11" i="39"/>
  <c r="W11" i="33"/>
  <c r="HJ11" i="33"/>
  <c r="KW11" i="39"/>
  <c r="GW11" i="39"/>
  <c r="F37" i="39"/>
  <c r="F37" i="33"/>
  <c r="M7" i="13"/>
  <c r="J45" i="32"/>
  <c r="G45" i="32" s="1"/>
  <c r="J9" i="32"/>
  <c r="G9" i="32" s="1"/>
  <c r="J29" i="34"/>
  <c r="G29" i="34" s="1"/>
  <c r="G38" i="39"/>
  <c r="G38" i="33"/>
  <c r="J15" i="34"/>
  <c r="G15" i="34" s="1"/>
  <c r="J68" i="34"/>
  <c r="G68" i="34" s="1"/>
  <c r="J18" i="34"/>
  <c r="G18" i="34" s="1"/>
  <c r="J95" i="34"/>
  <c r="G95" i="34" s="1"/>
  <c r="J98" i="34"/>
  <c r="G98" i="34" s="1"/>
  <c r="J82" i="32"/>
  <c r="G82" i="32" s="1"/>
  <c r="J94" i="34"/>
  <c r="G94" i="34" s="1"/>
  <c r="J98" i="32"/>
  <c r="G98" i="32" s="1"/>
  <c r="F29" i="33"/>
  <c r="F29" i="39"/>
  <c r="M6" i="12"/>
  <c r="J44" i="32"/>
  <c r="G44" i="32" s="1"/>
  <c r="J43" i="34"/>
  <c r="G43" i="34" s="1"/>
  <c r="J63" i="32"/>
  <c r="G63" i="32" s="1"/>
  <c r="M8" i="8"/>
  <c r="F10" i="33"/>
  <c r="F10" i="39"/>
  <c r="Y6" i="39"/>
  <c r="FY6" i="39"/>
  <c r="KL6" i="33"/>
  <c r="EL6" i="33"/>
  <c r="CL6" i="33"/>
  <c r="IL6" i="33"/>
  <c r="KY6" i="39"/>
  <c r="IY6" i="39"/>
  <c r="KY6" i="33"/>
  <c r="FL6" i="33"/>
  <c r="BY6" i="33"/>
  <c r="EL6" i="39"/>
  <c r="AL6" i="39"/>
  <c r="LL6" i="33"/>
  <c r="FY6" i="33"/>
  <c r="DY6" i="33"/>
  <c r="KL6" i="39"/>
  <c r="JY6" i="33"/>
  <c r="GY6" i="33"/>
  <c r="IY6" i="33"/>
  <c r="BL6" i="33"/>
  <c r="L6" i="33"/>
  <c r="DY6" i="39"/>
  <c r="FL6" i="39"/>
  <c r="GY6" i="39"/>
  <c r="DL6" i="33"/>
  <c r="IL6" i="39"/>
  <c r="BY6" i="39"/>
  <c r="GL6" i="39"/>
  <c r="JL6" i="33"/>
  <c r="JY6" i="39"/>
  <c r="E6" i="33"/>
  <c r="D6" i="33" s="1"/>
  <c r="AL6" i="33"/>
  <c r="Y6" i="33"/>
  <c r="BL6" i="39"/>
  <c r="LY6" i="33"/>
  <c r="CY6" i="39"/>
  <c r="EY6" i="33"/>
  <c r="CY6" i="33"/>
  <c r="L6" i="39"/>
  <c r="LY6" i="39"/>
  <c r="AY6" i="39"/>
  <c r="HL6" i="39"/>
  <c r="JL6" i="39"/>
  <c r="GL6" i="33"/>
  <c r="LL6" i="39"/>
  <c r="HY6" i="33"/>
  <c r="HY6" i="39"/>
  <c r="EY6" i="39"/>
  <c r="E6" i="39"/>
  <c r="D6" i="39" s="1"/>
  <c r="CL6" i="39"/>
  <c r="HL6" i="33"/>
  <c r="DL6" i="39"/>
  <c r="AY6" i="33"/>
  <c r="F15" i="39"/>
  <c r="F15" i="33"/>
  <c r="M6" i="10"/>
  <c r="G21" i="39"/>
  <c r="G21" i="33"/>
  <c r="J59" i="32"/>
  <c r="G59" i="32" s="1"/>
  <c r="FL17" i="33"/>
  <c r="CY17" i="39"/>
  <c r="IL17" i="33"/>
  <c r="IL17" i="39"/>
  <c r="DL17" i="39"/>
  <c r="GL17" i="33"/>
  <c r="CY17" i="33"/>
  <c r="E17" i="33"/>
  <c r="D17" i="33" s="1"/>
  <c r="FY17" i="33"/>
  <c r="HL17" i="39"/>
  <c r="IY17" i="39"/>
  <c r="GL17" i="39"/>
  <c r="HY17" i="33"/>
  <c r="FL17" i="39"/>
  <c r="LY17" i="39"/>
  <c r="AY17" i="33"/>
  <c r="GY17" i="33"/>
  <c r="JY17" i="33"/>
  <c r="GY17" i="39"/>
  <c r="Y17" i="39"/>
  <c r="AL17" i="39"/>
  <c r="BY17" i="33"/>
  <c r="BL17" i="33"/>
  <c r="FY17" i="39"/>
  <c r="DY17" i="39"/>
  <c r="E17" i="39"/>
  <c r="D17" i="39" s="1"/>
  <c r="CL17" i="39"/>
  <c r="L17" i="33"/>
  <c r="L17" i="39"/>
  <c r="AY17" i="39"/>
  <c r="EL17" i="33"/>
  <c r="LL17" i="33"/>
  <c r="JL17" i="33"/>
  <c r="JL17" i="39"/>
  <c r="KL17" i="33"/>
  <c r="HL17" i="33"/>
  <c r="AL17" i="33"/>
  <c r="IY17" i="33"/>
  <c r="EY17" i="33"/>
  <c r="KY17" i="33"/>
  <c r="EL17" i="39"/>
  <c r="JY17" i="39"/>
  <c r="HY17" i="39"/>
  <c r="LL17" i="39"/>
  <c r="Y17" i="33"/>
  <c r="BY17" i="39"/>
  <c r="BL17" i="39"/>
  <c r="KY17" i="39"/>
  <c r="KL17" i="39"/>
  <c r="DY17" i="33"/>
  <c r="EY17" i="39"/>
  <c r="DL17" i="33"/>
  <c r="CL17" i="33"/>
  <c r="LY17" i="33"/>
  <c r="J46" i="32"/>
  <c r="G46" i="32" s="1"/>
  <c r="F44" i="39"/>
  <c r="M7" i="14"/>
  <c r="F44" i="33"/>
  <c r="G36" i="39"/>
  <c r="G36" i="33"/>
  <c r="FW23" i="33"/>
  <c r="DW23" i="33"/>
  <c r="CW23" i="39"/>
  <c r="EW23" i="33"/>
  <c r="IW23" i="39"/>
  <c r="LJ23" i="33"/>
  <c r="CW23" i="33"/>
  <c r="DW23" i="39"/>
  <c r="J23" i="39"/>
  <c r="IW23" i="33"/>
  <c r="LW23" i="39"/>
  <c r="HJ23" i="33"/>
  <c r="EW23" i="39"/>
  <c r="JJ23" i="33"/>
  <c r="C23" i="33"/>
  <c r="B23" i="33" s="1"/>
  <c r="KJ23" i="39"/>
  <c r="CJ23" i="33"/>
  <c r="IJ23" i="39"/>
  <c r="EJ23" i="39"/>
  <c r="C23" i="39"/>
  <c r="B23" i="39" s="1"/>
  <c r="LJ23" i="39"/>
  <c r="FJ23" i="33"/>
  <c r="BW23" i="39"/>
  <c r="JW23" i="39"/>
  <c r="GW23" i="39"/>
  <c r="JJ23" i="39"/>
  <c r="AJ23" i="33"/>
  <c r="J23" i="33"/>
  <c r="GW23" i="33"/>
  <c r="BJ23" i="39"/>
  <c r="LW23" i="33"/>
  <c r="DJ23" i="33"/>
  <c r="HW23" i="39"/>
  <c r="KW23" i="33"/>
  <c r="GJ23" i="33"/>
  <c r="BW23" i="33"/>
  <c r="AJ23" i="39"/>
  <c r="KW23" i="39"/>
  <c r="HW23" i="33"/>
  <c r="BJ23" i="33"/>
  <c r="IJ23" i="33"/>
  <c r="HJ23" i="39"/>
  <c r="AW23" i="39"/>
  <c r="FW23" i="39"/>
  <c r="GJ23" i="39"/>
  <c r="AW23" i="33"/>
  <c r="W23" i="33"/>
  <c r="FJ23" i="39"/>
  <c r="CJ23" i="39"/>
  <c r="EJ23" i="33"/>
  <c r="W23" i="39"/>
  <c r="DJ23" i="39"/>
  <c r="KJ23" i="33"/>
  <c r="JW23" i="33"/>
  <c r="M9" i="12"/>
  <c r="F32" i="33"/>
  <c r="F32" i="39"/>
  <c r="F38" i="39"/>
  <c r="F38" i="33"/>
  <c r="M8" i="13"/>
  <c r="J50" i="34"/>
  <c r="G50" i="34" s="1"/>
  <c r="J96" i="34"/>
  <c r="G96" i="34" s="1"/>
  <c r="F46" i="33"/>
  <c r="F46" i="39"/>
  <c r="M9" i="14"/>
  <c r="FJ44" i="39"/>
  <c r="HW44" i="39"/>
  <c r="W44" i="39"/>
  <c r="FW44" i="33"/>
  <c r="FW44" i="39"/>
  <c r="BW44" i="33"/>
  <c r="CW44" i="33"/>
  <c r="CW44" i="39"/>
  <c r="KJ44" i="33"/>
  <c r="BJ44" i="39"/>
  <c r="GJ44" i="33"/>
  <c r="LW44" i="39"/>
  <c r="JW44" i="33"/>
  <c r="EJ44" i="33"/>
  <c r="EW44" i="39"/>
  <c r="IJ44" i="33"/>
  <c r="AJ44" i="33"/>
  <c r="JJ44" i="39"/>
  <c r="DJ44" i="39"/>
  <c r="HJ44" i="33"/>
  <c r="CJ44" i="33"/>
  <c r="GW44" i="39"/>
  <c r="LW44" i="33"/>
  <c r="CJ44" i="39"/>
  <c r="LJ44" i="33"/>
  <c r="BW44" i="39"/>
  <c r="IJ44" i="39"/>
  <c r="IW44" i="33"/>
  <c r="DW44" i="39"/>
  <c r="GW44" i="33"/>
  <c r="DW44" i="33"/>
  <c r="KW44" i="33"/>
  <c r="EW44" i="33"/>
  <c r="J44" i="33"/>
  <c r="BJ44" i="33"/>
  <c r="IW44" i="39"/>
  <c r="FJ44" i="33"/>
  <c r="LJ44" i="39"/>
  <c r="DJ44" i="33"/>
  <c r="KW44" i="39"/>
  <c r="C44" i="33"/>
  <c r="B44" i="33" s="1"/>
  <c r="AW44" i="33"/>
  <c r="KJ44" i="39"/>
  <c r="JW44" i="39"/>
  <c r="W44" i="33"/>
  <c r="J44" i="39"/>
  <c r="HJ44" i="39"/>
  <c r="JJ44" i="33"/>
  <c r="AW44" i="39"/>
  <c r="EJ44" i="39"/>
  <c r="C44" i="39"/>
  <c r="B44" i="39" s="1"/>
  <c r="GJ44" i="39"/>
  <c r="HW44" i="33"/>
  <c r="AJ44" i="39"/>
  <c r="J58" i="32"/>
  <c r="G58" i="32" s="1"/>
  <c r="F23" i="39"/>
  <c r="M7" i="11"/>
  <c r="F23" i="33"/>
  <c r="J88" i="32"/>
  <c r="G88" i="32" s="1"/>
  <c r="J40" i="34"/>
  <c r="G40" i="34" s="1"/>
  <c r="G10" i="33"/>
  <c r="G10" i="39"/>
  <c r="J103" i="34"/>
  <c r="G103" i="34" s="1"/>
  <c r="J90" i="34"/>
  <c r="G90" i="34" s="1"/>
  <c r="J75" i="34"/>
  <c r="G75" i="34" s="1"/>
  <c r="G32" i="39"/>
  <c r="G32" i="33"/>
  <c r="LL25" i="33"/>
  <c r="GL25" i="33"/>
  <c r="BL25" i="39"/>
  <c r="L25" i="33"/>
  <c r="JL25" i="39"/>
  <c r="AL25" i="33"/>
  <c r="EY25" i="33"/>
  <c r="AY25" i="33"/>
  <c r="Y25" i="33"/>
  <c r="DY25" i="33"/>
  <c r="BL25" i="33"/>
  <c r="FY25" i="33"/>
  <c r="AY25" i="39"/>
  <c r="BY25" i="33"/>
  <c r="DL25" i="39"/>
  <c r="LL25" i="39"/>
  <c r="E25" i="33"/>
  <c r="D25" i="33" s="1"/>
  <c r="GY25" i="39"/>
  <c r="DY25" i="39"/>
  <c r="AL25" i="39"/>
  <c r="Y25" i="39"/>
  <c r="CY25" i="39"/>
  <c r="EY25" i="39"/>
  <c r="JY25" i="33"/>
  <c r="CY25" i="33"/>
  <c r="HL25" i="33"/>
  <c r="HL25" i="39"/>
  <c r="HY25" i="39"/>
  <c r="FY25" i="39"/>
  <c r="GL25" i="39"/>
  <c r="GY25" i="33"/>
  <c r="KY25" i="39"/>
  <c r="FL25" i="39"/>
  <c r="IL25" i="39"/>
  <c r="JY25" i="39"/>
  <c r="FL25" i="33"/>
  <c r="KY25" i="33"/>
  <c r="IY25" i="33"/>
  <c r="E25" i="39"/>
  <c r="D25" i="39" s="1"/>
  <c r="LY25" i="39"/>
  <c r="EL25" i="33"/>
  <c r="JL25" i="33"/>
  <c r="HY25" i="33"/>
  <c r="KL25" i="33"/>
  <c r="IL25" i="33"/>
  <c r="BY25" i="39"/>
  <c r="IY25" i="39"/>
  <c r="EL25" i="39"/>
  <c r="LY25" i="33"/>
  <c r="L25" i="39"/>
  <c r="DL25" i="33"/>
  <c r="CL25" i="39"/>
  <c r="KL25" i="39"/>
  <c r="CL25" i="33"/>
  <c r="J45" i="34"/>
  <c r="G45" i="34" s="1"/>
  <c r="J41" i="34"/>
  <c r="G41" i="34" s="1"/>
  <c r="J90" i="32"/>
  <c r="G90" i="32" s="1"/>
  <c r="J97" i="34"/>
  <c r="G97" i="34" s="1"/>
  <c r="J42" i="32"/>
  <c r="G42" i="32" s="1"/>
  <c r="F45" i="39"/>
  <c r="M8" i="14"/>
  <c r="F45" i="33"/>
  <c r="J26" i="32"/>
  <c r="G26" i="32" s="1"/>
  <c r="J44" i="34"/>
  <c r="G44" i="34" s="1"/>
  <c r="J85" i="32"/>
  <c r="G85" i="32" s="1"/>
  <c r="F27" i="39"/>
  <c r="F27" i="33"/>
  <c r="M4" i="12"/>
  <c r="J74" i="32"/>
  <c r="G74" i="32" s="1"/>
  <c r="J24" i="34"/>
  <c r="G24" i="34" s="1"/>
  <c r="JL46" i="33"/>
  <c r="CY46" i="33"/>
  <c r="AL46" i="39"/>
  <c r="LL46" i="33"/>
  <c r="DY46" i="33"/>
  <c r="HY46" i="39"/>
  <c r="E46" i="39"/>
  <c r="D46" i="39" s="1"/>
  <c r="GL46" i="33"/>
  <c r="EY46" i="33"/>
  <c r="GY46" i="39"/>
  <c r="BL46" i="33"/>
  <c r="EL46" i="33"/>
  <c r="GY46" i="33"/>
  <c r="JY46" i="33"/>
  <c r="BY46" i="33"/>
  <c r="CY46" i="39"/>
  <c r="HL46" i="39"/>
  <c r="AY46" i="39"/>
  <c r="Y46" i="33"/>
  <c r="LL46" i="39"/>
  <c r="E46" i="33"/>
  <c r="D46" i="33" s="1"/>
  <c r="EY46" i="39"/>
  <c r="CL46" i="33"/>
  <c r="HL46" i="33"/>
  <c r="LY46" i="39"/>
  <c r="L46" i="33"/>
  <c r="CL46" i="39"/>
  <c r="AL46" i="33"/>
  <c r="AY46" i="33"/>
  <c r="DL46" i="33"/>
  <c r="DY46" i="39"/>
  <c r="IL46" i="33"/>
  <c r="JL46" i="39"/>
  <c r="KL46" i="39"/>
  <c r="IL46" i="39"/>
  <c r="FY46" i="33"/>
  <c r="DL46" i="39"/>
  <c r="FL46" i="39"/>
  <c r="LY46" i="33"/>
  <c r="IY46" i="39"/>
  <c r="L46" i="39"/>
  <c r="Y46" i="39"/>
  <c r="KL46" i="33"/>
  <c r="KY46" i="33"/>
  <c r="EL46" i="39"/>
  <c r="FY46" i="39"/>
  <c r="JY46" i="39"/>
  <c r="KY46" i="39"/>
  <c r="IY46" i="33"/>
  <c r="GL46" i="39"/>
  <c r="HY46" i="33"/>
  <c r="BY46" i="39"/>
  <c r="FL46" i="33"/>
  <c r="BL46" i="39"/>
  <c r="J102" i="32"/>
  <c r="G102" i="32" s="1"/>
  <c r="G35" i="39"/>
  <c r="G35" i="33"/>
  <c r="G27" i="33"/>
  <c r="G27" i="39"/>
  <c r="J10" i="32"/>
  <c r="G10" i="32" s="1"/>
  <c r="J65" i="32"/>
  <c r="G65" i="32" s="1"/>
  <c r="J65" i="34"/>
  <c r="G65" i="34" s="1"/>
  <c r="J57" i="34"/>
  <c r="G57" i="34" s="1"/>
  <c r="J89" i="32"/>
  <c r="G89" i="32" s="1"/>
  <c r="J75" i="32"/>
  <c r="G75" i="32" s="1"/>
  <c r="J92" i="32"/>
  <c r="G92" i="32" s="1"/>
  <c r="KJ32" i="33"/>
  <c r="EJ32" i="33"/>
  <c r="GW32" i="39"/>
  <c r="IJ32" i="39"/>
  <c r="FW32" i="33"/>
  <c r="EW32" i="39"/>
  <c r="BJ32" i="39"/>
  <c r="GW32" i="33"/>
  <c r="JW32" i="39"/>
  <c r="J32" i="33"/>
  <c r="JW32" i="33"/>
  <c r="HW32" i="39"/>
  <c r="KJ32" i="39"/>
  <c r="DJ32" i="33"/>
  <c r="HJ32" i="39"/>
  <c r="KW32" i="39"/>
  <c r="AJ32" i="33"/>
  <c r="DW32" i="33"/>
  <c r="CJ32" i="33"/>
  <c r="EJ32" i="39"/>
  <c r="AJ32" i="39"/>
  <c r="FW32" i="39"/>
  <c r="LJ32" i="39"/>
  <c r="AW32" i="33"/>
  <c r="J32" i="39"/>
  <c r="EW32" i="33"/>
  <c r="CJ32" i="39"/>
  <c r="CW32" i="39"/>
  <c r="BW32" i="33"/>
  <c r="HJ32" i="33"/>
  <c r="JJ32" i="33"/>
  <c r="KW32" i="33"/>
  <c r="W32" i="33"/>
  <c r="LW32" i="39"/>
  <c r="IW32" i="33"/>
  <c r="CW32" i="33"/>
  <c r="C32" i="39"/>
  <c r="B32" i="39" s="1"/>
  <c r="GJ32" i="33"/>
  <c r="IJ32" i="33"/>
  <c r="BJ32" i="33"/>
  <c r="GJ32" i="39"/>
  <c r="BW32" i="39"/>
  <c r="DJ32" i="39"/>
  <c r="HW32" i="33"/>
  <c r="AW32" i="39"/>
  <c r="IW32" i="39"/>
  <c r="JJ32" i="39"/>
  <c r="C32" i="33"/>
  <c r="B32" i="33" s="1"/>
  <c r="FJ32" i="39"/>
  <c r="DW32" i="39"/>
  <c r="LJ32" i="33"/>
  <c r="W32" i="39"/>
  <c r="LW32" i="33"/>
  <c r="FJ32" i="33"/>
  <c r="G25" i="33"/>
  <c r="G25" i="39"/>
  <c r="JY24" i="39"/>
  <c r="HY24" i="33"/>
  <c r="CL24" i="33"/>
  <c r="E24" i="39"/>
  <c r="D24" i="39" s="1"/>
  <c r="AL24" i="39"/>
  <c r="FY24" i="39"/>
  <c r="CY24" i="39"/>
  <c r="DL24" i="39"/>
  <c r="AY24" i="33"/>
  <c r="GL24" i="39"/>
  <c r="KL24" i="33"/>
  <c r="HL24" i="39"/>
  <c r="EY24" i="39"/>
  <c r="GY24" i="39"/>
  <c r="DY24" i="39"/>
  <c r="FY24" i="33"/>
  <c r="EL24" i="39"/>
  <c r="DY24" i="33"/>
  <c r="JL24" i="33"/>
  <c r="HL24" i="33"/>
  <c r="Y24" i="33"/>
  <c r="IL24" i="39"/>
  <c r="L24" i="39"/>
  <c r="CL24" i="39"/>
  <c r="LL24" i="33"/>
  <c r="BL24" i="33"/>
  <c r="HY24" i="39"/>
  <c r="IY24" i="33"/>
  <c r="IL24" i="33"/>
  <c r="KL24" i="39"/>
  <c r="KY24" i="33"/>
  <c r="IY24" i="39"/>
  <c r="BL24" i="39"/>
  <c r="LL24" i="39"/>
  <c r="E24" i="33"/>
  <c r="D24" i="33" s="1"/>
  <c r="L24" i="33"/>
  <c r="AY24" i="39"/>
  <c r="EL24" i="33"/>
  <c r="LY24" i="39"/>
  <c r="AL24" i="33"/>
  <c r="KY24" i="39"/>
  <c r="GY24" i="33"/>
  <c r="FL24" i="33"/>
  <c r="CY24" i="33"/>
  <c r="JY24" i="33"/>
  <c r="GL24" i="33"/>
  <c r="BY24" i="33"/>
  <c r="FL24" i="39"/>
  <c r="BY24" i="39"/>
  <c r="JL24" i="39"/>
  <c r="LY24" i="33"/>
  <c r="DL24" i="33"/>
  <c r="Y24" i="39"/>
  <c r="EY24" i="33"/>
  <c r="EY18" i="39"/>
  <c r="BL18" i="39"/>
  <c r="E18" i="33"/>
  <c r="D18" i="33" s="1"/>
  <c r="LY18" i="33"/>
  <c r="KY18" i="33"/>
  <c r="IL18" i="39"/>
  <c r="DL18" i="39"/>
  <c r="AL18" i="39"/>
  <c r="KY18" i="39"/>
  <c r="IY18" i="33"/>
  <c r="EY18" i="33"/>
  <c r="DY18" i="39"/>
  <c r="FY18" i="33"/>
  <c r="DY18" i="33"/>
  <c r="Y18" i="33"/>
  <c r="JL18" i="33"/>
  <c r="GL18" i="33"/>
  <c r="AY18" i="33"/>
  <c r="GL18" i="39"/>
  <c r="JY18" i="39"/>
  <c r="JY18" i="33"/>
  <c r="HL18" i="33"/>
  <c r="BL18" i="33"/>
  <c r="IY18" i="39"/>
  <c r="IL18" i="33"/>
  <c r="FL18" i="33"/>
  <c r="KL18" i="33"/>
  <c r="HY18" i="33"/>
  <c r="CL18" i="33"/>
  <c r="HL18" i="39"/>
  <c r="L18" i="39"/>
  <c r="KL18" i="39"/>
  <c r="FL18" i="39"/>
  <c r="LL18" i="33"/>
  <c r="CY18" i="33"/>
  <c r="CL18" i="39"/>
  <c r="AY18" i="39"/>
  <c r="LY18" i="39"/>
  <c r="L18" i="33"/>
  <c r="EL18" i="33"/>
  <c r="Y18" i="39"/>
  <c r="LL18" i="39"/>
  <c r="GY18" i="39"/>
  <c r="EL18" i="39"/>
  <c r="CY18" i="39"/>
  <c r="HY18" i="39"/>
  <c r="DL18" i="33"/>
  <c r="BY18" i="33"/>
  <c r="BY18" i="39"/>
  <c r="GY18" i="33"/>
  <c r="E18" i="39"/>
  <c r="D18" i="39" s="1"/>
  <c r="AL18" i="33"/>
  <c r="JL18" i="39"/>
  <c r="FY18" i="39"/>
  <c r="J69" i="34"/>
  <c r="G69" i="34" s="1"/>
  <c r="M4" i="8"/>
  <c r="F6" i="39"/>
  <c r="F6" i="33"/>
  <c r="FY23" i="39"/>
  <c r="GL23" i="39"/>
  <c r="IL23" i="33"/>
  <c r="JL23" i="33"/>
  <c r="BY23" i="39"/>
  <c r="KL23" i="39"/>
  <c r="FL23" i="39"/>
  <c r="JL23" i="39"/>
  <c r="IL23" i="39"/>
  <c r="GY23" i="33"/>
  <c r="BY23" i="33"/>
  <c r="FY23" i="33"/>
  <c r="KL23" i="33"/>
  <c r="LY23" i="39"/>
  <c r="JY23" i="33"/>
  <c r="BL23" i="39"/>
  <c r="CL23" i="39"/>
  <c r="CY23" i="39"/>
  <c r="Y23" i="33"/>
  <c r="HL23" i="33"/>
  <c r="CL23" i="33"/>
  <c r="DL23" i="39"/>
  <c r="DY23" i="39"/>
  <c r="JY23" i="39"/>
  <c r="KY23" i="39"/>
  <c r="IY23" i="33"/>
  <c r="EL23" i="39"/>
  <c r="AY23" i="39"/>
  <c r="L23" i="39"/>
  <c r="EL23" i="33"/>
  <c r="AL23" i="39"/>
  <c r="E23" i="33"/>
  <c r="D23" i="33" s="1"/>
  <c r="IY23" i="39"/>
  <c r="EY23" i="33"/>
  <c r="HY23" i="33"/>
  <c r="HY23" i="39"/>
  <c r="E23" i="39"/>
  <c r="D23" i="39" s="1"/>
  <c r="AL23" i="33"/>
  <c r="CY23" i="33"/>
  <c r="BL23" i="33"/>
  <c r="DY23" i="33"/>
  <c r="EY23" i="39"/>
  <c r="L23" i="33"/>
  <c r="HL23" i="39"/>
  <c r="Y23" i="39"/>
  <c r="FL23" i="33"/>
  <c r="AY23" i="33"/>
  <c r="LY23" i="33"/>
  <c r="LL23" i="39"/>
  <c r="DL23" i="33"/>
  <c r="GY23" i="39"/>
  <c r="KY23" i="33"/>
  <c r="GL23" i="33"/>
  <c r="LL23" i="33"/>
  <c r="E36" i="33"/>
  <c r="D36" i="33" s="1"/>
  <c r="EY36" i="39"/>
  <c r="AY36" i="33"/>
  <c r="DL36" i="39"/>
  <c r="JY36" i="39"/>
  <c r="DY36" i="39"/>
  <c r="EL36" i="33"/>
  <c r="HY36" i="39"/>
  <c r="KL36" i="33"/>
  <c r="LL36" i="39"/>
  <c r="BL36" i="33"/>
  <c r="GY36" i="33"/>
  <c r="KY36" i="39"/>
  <c r="BY36" i="33"/>
  <c r="FY36" i="33"/>
  <c r="EL36" i="39"/>
  <c r="HL36" i="33"/>
  <c r="IL36" i="33"/>
  <c r="BL36" i="39"/>
  <c r="JL36" i="33"/>
  <c r="JY36" i="33"/>
  <c r="JL36" i="39"/>
  <c r="BY36" i="39"/>
  <c r="GL36" i="39"/>
  <c r="L36" i="39"/>
  <c r="EY36" i="33"/>
  <c r="LY36" i="33"/>
  <c r="HL36" i="39"/>
  <c r="KY36" i="33"/>
  <c r="KL36" i="39"/>
  <c r="CY36" i="33"/>
  <c r="FL36" i="39"/>
  <c r="IY36" i="33"/>
  <c r="DL36" i="33"/>
  <c r="L36" i="33"/>
  <c r="Y36" i="39"/>
  <c r="IY36" i="39"/>
  <c r="IL36" i="39"/>
  <c r="AY36" i="39"/>
  <c r="LL36" i="33"/>
  <c r="E36" i="39"/>
  <c r="D36" i="39" s="1"/>
  <c r="CL36" i="39"/>
  <c r="DY36" i="33"/>
  <c r="GY36" i="39"/>
  <c r="AL36" i="33"/>
  <c r="FY36" i="39"/>
  <c r="HY36" i="33"/>
  <c r="Y36" i="33"/>
  <c r="AL36" i="39"/>
  <c r="CL36" i="33"/>
  <c r="FL36" i="33"/>
  <c r="CY36" i="39"/>
  <c r="LY36" i="39"/>
  <c r="GL36" i="33"/>
  <c r="EC54" i="33"/>
  <c r="LC54" i="33"/>
  <c r="HC54" i="33"/>
  <c r="JP54" i="33"/>
  <c r="P54" i="33"/>
  <c r="BC54" i="33"/>
  <c r="IC54" i="33"/>
  <c r="HP54" i="33"/>
  <c r="KC54" i="33"/>
  <c r="GC54" i="33"/>
  <c r="MC54" i="33"/>
  <c r="AP54" i="33"/>
  <c r="CC54" i="33"/>
  <c r="DC54" i="33"/>
  <c r="AC54" i="33"/>
  <c r="JC54" i="33"/>
  <c r="GP54" i="33"/>
  <c r="FP54" i="33"/>
  <c r="EP54" i="33"/>
  <c r="DP54" i="33"/>
  <c r="KP54" i="33"/>
  <c r="IP54" i="33"/>
  <c r="LP54" i="33"/>
  <c r="CP54" i="33"/>
  <c r="FC54" i="33"/>
  <c r="BP54" i="33"/>
  <c r="J57" i="32"/>
  <c r="G57" i="32" s="1"/>
  <c r="J23" i="32"/>
  <c r="G23" i="32" s="1"/>
  <c r="J31" i="32"/>
  <c r="G31" i="32" s="1"/>
  <c r="E11" i="33"/>
  <c r="D11" i="33" s="1"/>
  <c r="FL11" i="39"/>
  <c r="EY11" i="39"/>
  <c r="GY11" i="33"/>
  <c r="GL11" i="39"/>
  <c r="BL11" i="33"/>
  <c r="LY11" i="33"/>
  <c r="L11" i="33"/>
  <c r="CY11" i="39"/>
  <c r="HY11" i="33"/>
  <c r="EL11" i="33"/>
  <c r="GL11" i="33"/>
  <c r="DY11" i="33"/>
  <c r="BY11" i="39"/>
  <c r="JY11" i="39"/>
  <c r="KL11" i="33"/>
  <c r="JL11" i="33"/>
  <c r="Y11" i="39"/>
  <c r="Y11" i="33"/>
  <c r="DL11" i="39"/>
  <c r="JL11" i="39"/>
  <c r="IY11" i="39"/>
  <c r="FY11" i="39"/>
  <c r="GY11" i="39"/>
  <c r="LL11" i="33"/>
  <c r="AL11" i="39"/>
  <c r="BL11" i="39"/>
  <c r="KY11" i="39"/>
  <c r="IY11" i="33"/>
  <c r="CY11" i="33"/>
  <c r="FY11" i="33"/>
  <c r="HY11" i="39"/>
  <c r="FL11" i="33"/>
  <c r="AY11" i="39"/>
  <c r="BY11" i="33"/>
  <c r="EY11" i="33"/>
  <c r="CL11" i="39"/>
  <c r="E11" i="39"/>
  <c r="D11" i="39" s="1"/>
  <c r="IL11" i="39"/>
  <c r="LY11" i="39"/>
  <c r="KL11" i="39"/>
  <c r="CL11" i="33"/>
  <c r="AY11" i="33"/>
  <c r="DL11" i="33"/>
  <c r="HL11" i="33"/>
  <c r="DY11" i="39"/>
  <c r="EL11" i="39"/>
  <c r="L11" i="39"/>
  <c r="LL11" i="39"/>
  <c r="IL11" i="33"/>
  <c r="KY11" i="33"/>
  <c r="JY11" i="33"/>
  <c r="HL11" i="39"/>
  <c r="AL11" i="33"/>
  <c r="J55" i="32"/>
  <c r="G55" i="32" s="1"/>
  <c r="J9" i="34"/>
  <c r="G9" i="34" s="1"/>
  <c r="J97" i="32"/>
  <c r="G97" i="32" s="1"/>
  <c r="W6" i="39"/>
  <c r="AW6" i="39"/>
  <c r="I18" i="8"/>
  <c r="BW6" i="39"/>
  <c r="FJ6" i="33"/>
  <c r="S29" i="8"/>
  <c r="GW6" i="33"/>
  <c r="GJ6" i="39"/>
  <c r="CW6" i="39"/>
  <c r="T28" i="8"/>
  <c r="LW6" i="39"/>
  <c r="AW6" i="33"/>
  <c r="T30" i="8"/>
  <c r="K18" i="8"/>
  <c r="S19" i="8"/>
  <c r="IJ6" i="33"/>
  <c r="S20" i="8"/>
  <c r="S6" i="8"/>
  <c r="KJ6" i="33"/>
  <c r="DJ6" i="33"/>
  <c r="S28" i="8"/>
  <c r="JW6" i="39"/>
  <c r="LJ6" i="33"/>
  <c r="S25" i="8"/>
  <c r="KW6" i="39"/>
  <c r="T5" i="8"/>
  <c r="T34" i="8"/>
  <c r="K19" i="8"/>
  <c r="S4" i="8"/>
  <c r="IW6" i="39"/>
  <c r="HJ6" i="33"/>
  <c r="T23" i="8"/>
  <c r="JJ6" i="39"/>
  <c r="I20" i="8"/>
  <c r="AJ6" i="39"/>
  <c r="FW6" i="33"/>
  <c r="HJ6" i="39"/>
  <c r="J6" i="39"/>
  <c r="JW6" i="33"/>
  <c r="T25" i="8"/>
  <c r="T7" i="8"/>
  <c r="J18" i="8"/>
  <c r="H21" i="8"/>
  <c r="EJ6" i="33"/>
  <c r="BJ6" i="33"/>
  <c r="J6" i="33"/>
  <c r="K20" i="8"/>
  <c r="DW6" i="33"/>
  <c r="S18" i="8"/>
  <c r="T4" i="8"/>
  <c r="EW6" i="33"/>
  <c r="S5" i="8"/>
  <c r="IW6" i="33"/>
  <c r="T18" i="8"/>
  <c r="T35" i="8"/>
  <c r="EJ6" i="39"/>
  <c r="FJ6" i="39"/>
  <c r="LW6" i="33"/>
  <c r="EW6" i="39"/>
  <c r="S30" i="8"/>
  <c r="S23" i="8"/>
  <c r="KJ6" i="39"/>
  <c r="CJ6" i="33"/>
  <c r="T19" i="8"/>
  <c r="AJ6" i="33"/>
  <c r="T29" i="8"/>
  <c r="H20" i="8"/>
  <c r="S24" i="8"/>
  <c r="GW6" i="39"/>
  <c r="BJ6" i="39"/>
  <c r="T24" i="8"/>
  <c r="CJ6" i="39"/>
  <c r="J19" i="8"/>
  <c r="S7" i="8"/>
  <c r="HW6" i="33"/>
  <c r="DW6" i="39"/>
  <c r="DJ6" i="39"/>
  <c r="T20" i="8"/>
  <c r="BW6" i="33"/>
  <c r="HW6" i="39"/>
  <c r="I21" i="8"/>
  <c r="FW6" i="39"/>
  <c r="H19" i="8"/>
  <c r="S33" i="8"/>
  <c r="JJ6" i="33"/>
  <c r="S35" i="8"/>
  <c r="GJ6" i="33"/>
  <c r="IJ6" i="39"/>
  <c r="W6" i="33"/>
  <c r="S34" i="8"/>
  <c r="KW6" i="33"/>
  <c r="J21" i="8"/>
  <c r="LJ6" i="39"/>
  <c r="C6" i="33"/>
  <c r="B6" i="33" s="1"/>
  <c r="C6" i="39"/>
  <c r="B6" i="39" s="1"/>
  <c r="T33" i="8"/>
  <c r="T6" i="8"/>
  <c r="CW6" i="33"/>
  <c r="J16" i="34"/>
  <c r="G16" i="34" s="1"/>
  <c r="J93" i="32"/>
  <c r="G93" i="32" s="1"/>
  <c r="J103" i="32"/>
  <c r="G103" i="32" s="1"/>
  <c r="J93" i="34"/>
  <c r="G93" i="34" s="1"/>
  <c r="CL42" i="39"/>
  <c r="E42" i="33"/>
  <c r="D42" i="33" s="1"/>
  <c r="IY42" i="33"/>
  <c r="Y42" i="39"/>
  <c r="BL42" i="39"/>
  <c r="AL42" i="33"/>
  <c r="KY42" i="33"/>
  <c r="GY42" i="39"/>
  <c r="GL42" i="39"/>
  <c r="CY42" i="33"/>
  <c r="LL42" i="39"/>
  <c r="DL42" i="39"/>
  <c r="KL42" i="33"/>
  <c r="DY42" i="39"/>
  <c r="IL42" i="39"/>
  <c r="LY42" i="39"/>
  <c r="EY42" i="39"/>
  <c r="FL42" i="33"/>
  <c r="HY42" i="33"/>
  <c r="BL42" i="33"/>
  <c r="FL42" i="39"/>
  <c r="AL42" i="39"/>
  <c r="JY42" i="33"/>
  <c r="BY42" i="39"/>
  <c r="CL42" i="33"/>
  <c r="L42" i="39"/>
  <c r="KL42" i="39"/>
  <c r="LY42" i="33"/>
  <c r="HL42" i="33"/>
  <c r="IY42" i="39"/>
  <c r="HY42" i="39"/>
  <c r="FY42" i="39"/>
  <c r="BY42" i="33"/>
  <c r="AY42" i="33"/>
  <c r="GL42" i="33"/>
  <c r="EY42" i="33"/>
  <c r="DY42" i="33"/>
  <c r="HL42" i="39"/>
  <c r="L42" i="33"/>
  <c r="FY42" i="33"/>
  <c r="AY42" i="39"/>
  <c r="KY42" i="39"/>
  <c r="CY42" i="39"/>
  <c r="Y42" i="33"/>
  <c r="JY42" i="39"/>
  <c r="JL42" i="33"/>
  <c r="EL42" i="33"/>
  <c r="LL42" i="33"/>
  <c r="DL42" i="33"/>
  <c r="GY42" i="33"/>
  <c r="EL42" i="39"/>
  <c r="IL42" i="33"/>
  <c r="E42" i="39"/>
  <c r="D42" i="39" s="1"/>
  <c r="JL42" i="39"/>
  <c r="J96" i="32"/>
  <c r="G96" i="32" s="1"/>
  <c r="J64" i="32"/>
  <c r="G64" i="32" s="1"/>
  <c r="J60" i="32"/>
  <c r="G60" i="32" s="1"/>
  <c r="J74" i="34"/>
  <c r="G74" i="34" s="1"/>
  <c r="J38" i="34"/>
  <c r="G38" i="34" s="1"/>
  <c r="F17" i="33"/>
  <c r="M8" i="10"/>
  <c r="F17" i="39"/>
  <c r="J102" i="34"/>
  <c r="G102" i="34" s="1"/>
  <c r="LY22" i="39"/>
  <c r="HY22" i="33"/>
  <c r="LL22" i="39"/>
  <c r="BY22" i="33"/>
  <c r="FL22" i="33"/>
  <c r="E22" i="39"/>
  <c r="D22" i="39" s="1"/>
  <c r="LL22" i="33"/>
  <c r="EY22" i="33"/>
  <c r="Y22" i="33"/>
  <c r="Y22" i="39"/>
  <c r="GL22" i="39"/>
  <c r="AL22" i="39"/>
  <c r="LY22" i="33"/>
  <c r="KL22" i="33"/>
  <c r="BY22" i="39"/>
  <c r="JY22" i="33"/>
  <c r="JL22" i="33"/>
  <c r="IL22" i="39"/>
  <c r="IL22" i="33"/>
  <c r="FY22" i="33"/>
  <c r="EL22" i="33"/>
  <c r="GY22" i="39"/>
  <c r="BL22" i="33"/>
  <c r="HL22" i="39"/>
  <c r="DL22" i="33"/>
  <c r="KL22" i="39"/>
  <c r="DY22" i="33"/>
  <c r="FL22" i="39"/>
  <c r="DL22" i="39"/>
  <c r="AY22" i="39"/>
  <c r="EY22" i="39"/>
  <c r="BL22" i="39"/>
  <c r="IY22" i="33"/>
  <c r="CY22" i="39"/>
  <c r="FY22" i="39"/>
  <c r="HL22" i="33"/>
  <c r="AL22" i="33"/>
  <c r="GY22" i="33"/>
  <c r="CL22" i="39"/>
  <c r="AY22" i="33"/>
  <c r="L22" i="33"/>
  <c r="E22" i="33"/>
  <c r="D22" i="33" s="1"/>
  <c r="CL22" i="33"/>
  <c r="HY22" i="39"/>
  <c r="DY22" i="39"/>
  <c r="CY22" i="33"/>
  <c r="IY22" i="39"/>
  <c r="JL22" i="39"/>
  <c r="JY22" i="39"/>
  <c r="EL22" i="39"/>
  <c r="KY22" i="33"/>
  <c r="L22" i="39"/>
  <c r="GL22" i="33"/>
  <c r="KY22" i="39"/>
  <c r="J7" i="32"/>
  <c r="G7" i="32" s="1"/>
  <c r="J35" i="32"/>
  <c r="G35" i="32" s="1"/>
  <c r="KW25" i="33"/>
  <c r="EJ25" i="33"/>
  <c r="LW25" i="33"/>
  <c r="DW25" i="39"/>
  <c r="BJ25" i="33"/>
  <c r="JW25" i="33"/>
  <c r="EW25" i="39"/>
  <c r="AW25" i="33"/>
  <c r="FW25" i="39"/>
  <c r="IJ25" i="39"/>
  <c r="IW25" i="39"/>
  <c r="EW25" i="33"/>
  <c r="AJ25" i="33"/>
  <c r="GW25" i="39"/>
  <c r="LJ25" i="39"/>
  <c r="BW25" i="39"/>
  <c r="C25" i="33"/>
  <c r="B25" i="33" s="1"/>
  <c r="IJ25" i="33"/>
  <c r="AJ25" i="39"/>
  <c r="JW25" i="39"/>
  <c r="DJ25" i="33"/>
  <c r="JJ25" i="39"/>
  <c r="W25" i="39"/>
  <c r="FW25" i="33"/>
  <c r="C25" i="39"/>
  <c r="B25" i="39" s="1"/>
  <c r="JJ25" i="33"/>
  <c r="LJ25" i="33"/>
  <c r="W25" i="33"/>
  <c r="J25" i="39"/>
  <c r="BW25" i="33"/>
  <c r="GW25" i="33"/>
  <c r="KJ25" i="39"/>
  <c r="FJ25" i="33"/>
  <c r="KW25" i="39"/>
  <c r="HW25" i="39"/>
  <c r="DW25" i="33"/>
  <c r="KJ25" i="33"/>
  <c r="HJ25" i="39"/>
  <c r="EJ25" i="39"/>
  <c r="AW25" i="39"/>
  <c r="GJ25" i="33"/>
  <c r="GJ25" i="39"/>
  <c r="LW25" i="39"/>
  <c r="DJ25" i="39"/>
  <c r="CJ25" i="33"/>
  <c r="IW25" i="33"/>
  <c r="J25" i="33"/>
  <c r="HW25" i="33"/>
  <c r="CW25" i="39"/>
  <c r="CJ25" i="39"/>
  <c r="HJ25" i="33"/>
  <c r="CW25" i="33"/>
  <c r="BJ25" i="39"/>
  <c r="FJ25" i="39"/>
  <c r="J11" i="32"/>
  <c r="G11" i="32" s="1"/>
  <c r="J22" i="32"/>
  <c r="G22" i="32" s="1"/>
  <c r="J78" i="32"/>
  <c r="G78" i="32" s="1"/>
  <c r="JY10" i="39"/>
  <c r="EL10" i="39"/>
  <c r="EL10" i="33"/>
  <c r="IY10" i="33"/>
  <c r="HY10" i="33"/>
  <c r="JY10" i="33"/>
  <c r="FL10" i="33"/>
  <c r="AL10" i="39"/>
  <c r="KY10" i="33"/>
  <c r="KY10" i="39"/>
  <c r="BL10" i="33"/>
  <c r="LL10" i="39"/>
  <c r="Y10" i="33"/>
  <c r="GL10" i="39"/>
  <c r="FL10" i="39"/>
  <c r="EY10" i="33"/>
  <c r="LY10" i="39"/>
  <c r="BL10" i="39"/>
  <c r="HY10" i="39"/>
  <c r="GY10" i="33"/>
  <c r="IY10" i="39"/>
  <c r="GL10" i="33"/>
  <c r="HL10" i="33"/>
  <c r="CY10" i="39"/>
  <c r="AY10" i="39"/>
  <c r="E10" i="39"/>
  <c r="D10" i="39" s="1"/>
  <c r="AL10" i="33"/>
  <c r="CY10" i="33"/>
  <c r="HL10" i="39"/>
  <c r="JL10" i="33"/>
  <c r="FY10" i="33"/>
  <c r="LY10" i="33"/>
  <c r="DL10" i="33"/>
  <c r="IL10" i="33"/>
  <c r="Y10" i="39"/>
  <c r="DY10" i="39"/>
  <c r="CL10" i="33"/>
  <c r="BY10" i="33"/>
  <c r="E10" i="33"/>
  <c r="D10" i="33" s="1"/>
  <c r="KL10" i="39"/>
  <c r="EY10" i="39"/>
  <c r="L10" i="39"/>
  <c r="DY10" i="33"/>
  <c r="JL10" i="39"/>
  <c r="AY10" i="33"/>
  <c r="BY10" i="39"/>
  <c r="DL10" i="39"/>
  <c r="FY10" i="39"/>
  <c r="IL10" i="39"/>
  <c r="LL10" i="33"/>
  <c r="CL10" i="39"/>
  <c r="L10" i="33"/>
  <c r="KL10" i="33"/>
  <c r="GY10" i="39"/>
  <c r="J21" i="32"/>
  <c r="G21" i="32" s="1"/>
  <c r="LW20" i="33"/>
  <c r="S6" i="11"/>
  <c r="S28" i="11"/>
  <c r="BW20" i="39"/>
  <c r="IJ20" i="33"/>
  <c r="S33" i="11"/>
  <c r="T20" i="11"/>
  <c r="T25" i="11"/>
  <c r="S20" i="11"/>
  <c r="BJ20" i="39"/>
  <c r="I21" i="11"/>
  <c r="DJ20" i="33"/>
  <c r="S35" i="11"/>
  <c r="GJ20" i="33"/>
  <c r="CW20" i="39"/>
  <c r="KW20" i="39"/>
  <c r="AJ20" i="33"/>
  <c r="KJ20" i="33"/>
  <c r="JW20" i="33"/>
  <c r="W20" i="39"/>
  <c r="T28" i="11"/>
  <c r="DW20" i="33"/>
  <c r="EJ20" i="39"/>
  <c r="K20" i="11"/>
  <c r="H21" i="11"/>
  <c r="KW20" i="33"/>
  <c r="T19" i="11"/>
  <c r="IJ20" i="39"/>
  <c r="AJ20" i="39"/>
  <c r="KJ20" i="39"/>
  <c r="IW20" i="39"/>
  <c r="K18" i="11"/>
  <c r="T7" i="11"/>
  <c r="S19" i="11"/>
  <c r="FW20" i="39"/>
  <c r="T35" i="11"/>
  <c r="I18" i="11"/>
  <c r="FW20" i="33"/>
  <c r="I20" i="11"/>
  <c r="W20" i="33"/>
  <c r="K19" i="11"/>
  <c r="C20" i="33"/>
  <c r="B20" i="33" s="1"/>
  <c r="S23" i="11"/>
  <c r="IW20" i="33"/>
  <c r="S5" i="11"/>
  <c r="CJ20" i="33"/>
  <c r="H20" i="11"/>
  <c r="HW20" i="39"/>
  <c r="C20" i="39"/>
  <c r="B20" i="39" s="1"/>
  <c r="GJ20" i="39"/>
  <c r="AW20" i="39"/>
  <c r="T29" i="11"/>
  <c r="HW20" i="33"/>
  <c r="BW20" i="33"/>
  <c r="S29" i="11"/>
  <c r="EJ20" i="33"/>
  <c r="T34" i="11"/>
  <c r="T5" i="11"/>
  <c r="S30" i="11"/>
  <c r="CJ20" i="39"/>
  <c r="DJ20" i="39"/>
  <c r="AW20" i="33"/>
  <c r="S4" i="11"/>
  <c r="BJ20" i="33"/>
  <c r="T23" i="11"/>
  <c r="GW20" i="39"/>
  <c r="T6" i="11"/>
  <c r="JJ20" i="39"/>
  <c r="H19" i="11"/>
  <c r="S24" i="11"/>
  <c r="T30" i="11"/>
  <c r="JW20" i="39"/>
  <c r="S25" i="11"/>
  <c r="T33" i="11"/>
  <c r="T4" i="11"/>
  <c r="LW20" i="39"/>
  <c r="S18" i="11"/>
  <c r="FJ20" i="33"/>
  <c r="GW20" i="33"/>
  <c r="S34" i="11"/>
  <c r="LJ20" i="33"/>
  <c r="HJ20" i="33"/>
  <c r="HJ20" i="39"/>
  <c r="J20" i="33"/>
  <c r="EW20" i="39"/>
  <c r="DW20" i="39"/>
  <c r="J18" i="11"/>
  <c r="CW20" i="33"/>
  <c r="FJ20" i="39"/>
  <c r="S7" i="11"/>
  <c r="J21" i="11"/>
  <c r="EW20" i="33"/>
  <c r="J20" i="39"/>
  <c r="JJ20" i="33"/>
  <c r="LJ20" i="39"/>
  <c r="J19" i="11"/>
  <c r="T18" i="11"/>
  <c r="T24" i="11"/>
  <c r="J62" i="34"/>
  <c r="G62" i="34" s="1"/>
  <c r="J76" i="34"/>
  <c r="G76" i="34" s="1"/>
  <c r="F42" i="39"/>
  <c r="M5" i="14"/>
  <c r="F42" i="33"/>
  <c r="KY8" i="33"/>
  <c r="EL8" i="33"/>
  <c r="IL8" i="39"/>
  <c r="L8" i="39"/>
  <c r="Y8" i="33"/>
  <c r="FL8" i="33"/>
  <c r="LL8" i="33"/>
  <c r="CY8" i="33"/>
  <c r="KL8" i="39"/>
  <c r="IY8" i="39"/>
  <c r="L8" i="33"/>
  <c r="GL8" i="33"/>
  <c r="EY8" i="33"/>
  <c r="DL8" i="39"/>
  <c r="HY8" i="39"/>
  <c r="AL8" i="39"/>
  <c r="EL8" i="39"/>
  <c r="DL8" i="33"/>
  <c r="BL8" i="33"/>
  <c r="HL8" i="39"/>
  <c r="BY8" i="39"/>
  <c r="LL8" i="39"/>
  <c r="AY8" i="39"/>
  <c r="CY8" i="39"/>
  <c r="EY8" i="39"/>
  <c r="AY8" i="33"/>
  <c r="Y8" i="39"/>
  <c r="LY8" i="39"/>
  <c r="DY8" i="39"/>
  <c r="IL8" i="33"/>
  <c r="FY8" i="39"/>
  <c r="CL8" i="33"/>
  <c r="JY8" i="39"/>
  <c r="LY8" i="33"/>
  <c r="BL8" i="39"/>
  <c r="GY8" i="33"/>
  <c r="DY8" i="33"/>
  <c r="FL8" i="39"/>
  <c r="JL8" i="39"/>
  <c r="AL8" i="33"/>
  <c r="KL8" i="33"/>
  <c r="E8" i="33"/>
  <c r="D8" i="33" s="1"/>
  <c r="FY8" i="33"/>
  <c r="GL8" i="39"/>
  <c r="KY8" i="39"/>
  <c r="IY8" i="33"/>
  <c r="HY8" i="33"/>
  <c r="BY8" i="33"/>
  <c r="JY8" i="33"/>
  <c r="CL8" i="39"/>
  <c r="GY8" i="39"/>
  <c r="HL8" i="33"/>
  <c r="JL8" i="33"/>
  <c r="E8" i="39"/>
  <c r="D8" i="39" s="1"/>
  <c r="LW27" i="33"/>
  <c r="LJ27" i="33"/>
  <c r="AJ27" i="39"/>
  <c r="GW27" i="39"/>
  <c r="T4" i="12"/>
  <c r="FJ27" i="33"/>
  <c r="S23" i="12"/>
  <c r="S20" i="12"/>
  <c r="T33" i="12"/>
  <c r="FJ27" i="39"/>
  <c r="W27" i="33"/>
  <c r="T5" i="12"/>
  <c r="KJ27" i="33"/>
  <c r="DJ27" i="33"/>
  <c r="CJ27" i="33"/>
  <c r="S19" i="12"/>
  <c r="EW27" i="39"/>
  <c r="H20" i="12"/>
  <c r="JW27" i="39"/>
  <c r="GJ27" i="33"/>
  <c r="S24" i="12"/>
  <c r="JJ27" i="39"/>
  <c r="I18" i="12"/>
  <c r="T24" i="12"/>
  <c r="S29" i="12"/>
  <c r="AW27" i="39"/>
  <c r="JW27" i="33"/>
  <c r="EJ27" i="33"/>
  <c r="J27" i="39"/>
  <c r="KW27" i="33"/>
  <c r="T18" i="12"/>
  <c r="K19" i="12"/>
  <c r="C27" i="39"/>
  <c r="B27" i="39" s="1"/>
  <c r="HW27" i="39"/>
  <c r="S6" i="12"/>
  <c r="HW27" i="33"/>
  <c r="IW27" i="39"/>
  <c r="BJ27" i="39"/>
  <c r="LW27" i="39"/>
  <c r="JJ27" i="33"/>
  <c r="IW27" i="33"/>
  <c r="S35" i="12"/>
  <c r="EJ27" i="39"/>
  <c r="S7" i="12"/>
  <c r="S28" i="12"/>
  <c r="AW27" i="33"/>
  <c r="HJ27" i="39"/>
  <c r="GJ27" i="39"/>
  <c r="I21" i="12"/>
  <c r="K18" i="12"/>
  <c r="W27" i="39"/>
  <c r="H21" i="12"/>
  <c r="S30" i="12"/>
  <c r="T30" i="12"/>
  <c r="S18" i="12"/>
  <c r="R18" i="12" s="1"/>
  <c r="CW27" i="39"/>
  <c r="J18" i="12"/>
  <c r="T7" i="12"/>
  <c r="T20" i="12"/>
  <c r="J27" i="33"/>
  <c r="GW27" i="33"/>
  <c r="S33" i="12"/>
  <c r="T19" i="12"/>
  <c r="T35" i="12"/>
  <c r="IJ27" i="33"/>
  <c r="FW27" i="39"/>
  <c r="EW27" i="33"/>
  <c r="HJ27" i="33"/>
  <c r="S25" i="12"/>
  <c r="J21" i="12"/>
  <c r="T25" i="12"/>
  <c r="T23" i="12"/>
  <c r="DW27" i="39"/>
  <c r="T29" i="12"/>
  <c r="BJ27" i="33"/>
  <c r="I20" i="12"/>
  <c r="T6" i="12"/>
  <c r="J19" i="12"/>
  <c r="BW27" i="39"/>
  <c r="AJ27" i="33"/>
  <c r="LJ27" i="39"/>
  <c r="KJ27" i="39"/>
  <c r="H19" i="12"/>
  <c r="C27" i="33"/>
  <c r="B27" i="33" s="1"/>
  <c r="S34" i="12"/>
  <c r="DJ27" i="39"/>
  <c r="IJ27" i="39"/>
  <c r="CJ27" i="39"/>
  <c r="KW27" i="39"/>
  <c r="FW27" i="33"/>
  <c r="CW27" i="33"/>
  <c r="S4" i="12"/>
  <c r="S5" i="12"/>
  <c r="BW27" i="33"/>
  <c r="K20" i="12"/>
  <c r="T28" i="12"/>
  <c r="T34" i="12"/>
  <c r="DW27" i="33"/>
  <c r="J34" i="32"/>
  <c r="G34" i="32" s="1"/>
  <c r="F43" i="39"/>
  <c r="F43" i="33"/>
  <c r="M6" i="14"/>
  <c r="T6" i="13"/>
  <c r="T33" i="13"/>
  <c r="DJ34" i="39"/>
  <c r="S29" i="13"/>
  <c r="CJ34" i="39"/>
  <c r="HW34" i="39"/>
  <c r="AJ34" i="39"/>
  <c r="IW34" i="33"/>
  <c r="S23" i="13"/>
  <c r="S19" i="13"/>
  <c r="S25" i="13"/>
  <c r="W34" i="39"/>
  <c r="S34" i="13"/>
  <c r="DW34" i="39"/>
  <c r="EJ34" i="33"/>
  <c r="J34" i="33"/>
  <c r="T28" i="13"/>
  <c r="HJ34" i="33"/>
  <c r="LJ34" i="39"/>
  <c r="IJ34" i="33"/>
  <c r="J19" i="13"/>
  <c r="T20" i="13"/>
  <c r="GJ34" i="39"/>
  <c r="KJ34" i="39"/>
  <c r="AJ34" i="33"/>
  <c r="GW34" i="39"/>
  <c r="HW34" i="33"/>
  <c r="S18" i="13"/>
  <c r="BW34" i="39"/>
  <c r="J34" i="39"/>
  <c r="J21" i="13"/>
  <c r="S24" i="13"/>
  <c r="W34" i="33"/>
  <c r="LW34" i="33"/>
  <c r="T5" i="13"/>
  <c r="S28" i="13"/>
  <c r="S4" i="13"/>
  <c r="I18" i="13"/>
  <c r="H21" i="13"/>
  <c r="J18" i="13"/>
  <c r="LW34" i="39"/>
  <c r="S7" i="13"/>
  <c r="T4" i="13"/>
  <c r="S20" i="13"/>
  <c r="AW34" i="39"/>
  <c r="CJ34" i="33"/>
  <c r="CW34" i="33"/>
  <c r="BJ34" i="39"/>
  <c r="C34" i="39"/>
  <c r="B34" i="39" s="1"/>
  <c r="JW34" i="33"/>
  <c r="JW34" i="39"/>
  <c r="S30" i="13"/>
  <c r="GW34" i="33"/>
  <c r="K18" i="13"/>
  <c r="LJ34" i="33"/>
  <c r="S35" i="13"/>
  <c r="S5" i="13"/>
  <c r="T7" i="13"/>
  <c r="K19" i="13"/>
  <c r="JJ34" i="39"/>
  <c r="KW34" i="33"/>
  <c r="IW34" i="39"/>
  <c r="EW34" i="33"/>
  <c r="CW34" i="39"/>
  <c r="S33" i="13"/>
  <c r="AW34" i="33"/>
  <c r="HJ34" i="39"/>
  <c r="EJ34" i="39"/>
  <c r="BW34" i="33"/>
  <c r="H19" i="13"/>
  <c r="JJ34" i="33"/>
  <c r="IJ34" i="39"/>
  <c r="FW34" i="39"/>
  <c r="T24" i="13"/>
  <c r="T30" i="13"/>
  <c r="EW34" i="39"/>
  <c r="K20" i="13"/>
  <c r="I21" i="13"/>
  <c r="DJ34" i="33"/>
  <c r="C34" i="33"/>
  <c r="B34" i="33" s="1"/>
  <c r="T34" i="13"/>
  <c r="S6" i="13"/>
  <c r="T35" i="13"/>
  <c r="H20" i="13"/>
  <c r="T18" i="13"/>
  <c r="T19" i="13"/>
  <c r="I20" i="13"/>
  <c r="T29" i="13"/>
  <c r="KJ34" i="33"/>
  <c r="GJ34" i="33"/>
  <c r="T23" i="13"/>
  <c r="T25" i="13"/>
  <c r="FW34" i="33"/>
  <c r="BJ34" i="33"/>
  <c r="KW34" i="39"/>
  <c r="FJ34" i="33"/>
  <c r="DW34" i="33"/>
  <c r="FJ34" i="39"/>
  <c r="CC55" i="33"/>
  <c r="GC55" i="33"/>
  <c r="FP55" i="33"/>
  <c r="LP55" i="33"/>
  <c r="FC55" i="33"/>
  <c r="CP55" i="33"/>
  <c r="IP55" i="33"/>
  <c r="GP55" i="33"/>
  <c r="BC55" i="33"/>
  <c r="BP55" i="33"/>
  <c r="HC55" i="33"/>
  <c r="DP55" i="33"/>
  <c r="KP55" i="33"/>
  <c r="KC55" i="33"/>
  <c r="LC55" i="33"/>
  <c r="AP55" i="33"/>
  <c r="AC55" i="33"/>
  <c r="DC55" i="33"/>
  <c r="JC55" i="33"/>
  <c r="MC55" i="33"/>
  <c r="JP55" i="33"/>
  <c r="EC55" i="33"/>
  <c r="EP55" i="33"/>
  <c r="IC55" i="33"/>
  <c r="HP55" i="33"/>
  <c r="J101" i="32"/>
  <c r="G101" i="32" s="1"/>
  <c r="J87" i="34"/>
  <c r="G87" i="34" s="1"/>
  <c r="J48" i="34"/>
  <c r="G48" i="34" s="1"/>
  <c r="F31" i="39"/>
  <c r="F31" i="33"/>
  <c r="M8" i="12"/>
  <c r="KW21" i="39"/>
  <c r="JW21" i="33"/>
  <c r="HW21" i="33"/>
  <c r="FW21" i="39"/>
  <c r="HJ21" i="33"/>
  <c r="BW21" i="33"/>
  <c r="JJ21" i="39"/>
  <c r="J21" i="33"/>
  <c r="LW21" i="39"/>
  <c r="BJ21" i="39"/>
  <c r="C21" i="33"/>
  <c r="B21" i="33" s="1"/>
  <c r="HW21" i="39"/>
  <c r="AJ21" i="39"/>
  <c r="JW21" i="39"/>
  <c r="FW21" i="33"/>
  <c r="EJ21" i="33"/>
  <c r="IJ21" i="33"/>
  <c r="GJ21" i="39"/>
  <c r="W21" i="33"/>
  <c r="DJ21" i="33"/>
  <c r="W21" i="39"/>
  <c r="IW21" i="33"/>
  <c r="GW21" i="33"/>
  <c r="AW21" i="39"/>
  <c r="BJ21" i="33"/>
  <c r="C21" i="39"/>
  <c r="B21" i="39" s="1"/>
  <c r="FJ21" i="33"/>
  <c r="J21" i="39"/>
  <c r="LJ21" i="39"/>
  <c r="DW21" i="33"/>
  <c r="KJ21" i="39"/>
  <c r="LW21" i="33"/>
  <c r="IW21" i="39"/>
  <c r="EJ21" i="39"/>
  <c r="FJ21" i="39"/>
  <c r="DJ21" i="39"/>
  <c r="GJ21" i="33"/>
  <c r="EW21" i="33"/>
  <c r="GW21" i="39"/>
  <c r="CJ21" i="39"/>
  <c r="JJ21" i="33"/>
  <c r="CJ21" i="33"/>
  <c r="BW21" i="39"/>
  <c r="CW21" i="39"/>
  <c r="KJ21" i="33"/>
  <c r="KW21" i="33"/>
  <c r="CW21" i="33"/>
  <c r="IJ21" i="39"/>
  <c r="AW21" i="33"/>
  <c r="AJ21" i="33"/>
  <c r="HJ21" i="39"/>
  <c r="EW21" i="39"/>
  <c r="DW21" i="39"/>
  <c r="LJ21" i="33"/>
  <c r="J13" i="32"/>
  <c r="G13" i="32" s="1"/>
  <c r="G18" i="39"/>
  <c r="G18" i="33"/>
  <c r="J13" i="34"/>
  <c r="G13" i="34" s="1"/>
  <c r="J62" i="32"/>
  <c r="G62" i="32" s="1"/>
  <c r="J56" i="32"/>
  <c r="G56" i="32" s="1"/>
  <c r="J78" i="34"/>
  <c r="G78" i="34" s="1"/>
  <c r="J7" i="34"/>
  <c r="G7" i="34" s="1"/>
  <c r="J88" i="34"/>
  <c r="G88" i="34" s="1"/>
  <c r="M4" i="14"/>
  <c r="F41" i="33"/>
  <c r="F41" i="39"/>
  <c r="M9" i="13"/>
  <c r="F39" i="33"/>
  <c r="F39" i="39"/>
  <c r="EP49" i="33"/>
  <c r="IC49" i="33"/>
  <c r="AC49" i="33"/>
  <c r="HP49" i="33"/>
  <c r="GC49" i="33"/>
  <c r="DP49" i="33"/>
  <c r="JC49" i="33"/>
  <c r="BC49" i="33"/>
  <c r="DC49" i="33"/>
  <c r="HC49" i="33"/>
  <c r="CP49" i="33"/>
  <c r="AP49" i="33"/>
  <c r="KP49" i="33"/>
  <c r="JP49" i="33"/>
  <c r="CC49" i="33"/>
  <c r="LC49" i="33"/>
  <c r="FC49" i="33"/>
  <c r="MC49" i="33"/>
  <c r="FP49" i="33"/>
  <c r="KC49" i="33"/>
  <c r="LP49" i="33"/>
  <c r="GP49" i="33"/>
  <c r="BP49" i="33"/>
  <c r="P49" i="33"/>
  <c r="EC49" i="33"/>
  <c r="IP49" i="33"/>
  <c r="J39" i="32"/>
  <c r="G39" i="32" s="1"/>
  <c r="J38" i="32"/>
  <c r="G38" i="32" s="1"/>
  <c r="G11" i="33"/>
  <c r="G11" i="39"/>
  <c r="J14" i="32"/>
  <c r="G14" i="32" s="1"/>
  <c r="J84" i="32"/>
  <c r="G84" i="32" s="1"/>
  <c r="J8" i="32"/>
  <c r="G8" i="32" s="1"/>
  <c r="KC52" i="33"/>
  <c r="FP52" i="33"/>
  <c r="AP52" i="33"/>
  <c r="IP52" i="33"/>
  <c r="AC52" i="33"/>
  <c r="HP52" i="33"/>
  <c r="LC52" i="33"/>
  <c r="HC52" i="33"/>
  <c r="LP52" i="33"/>
  <c r="KP52" i="33"/>
  <c r="EC52" i="33"/>
  <c r="FC52" i="33"/>
  <c r="JP52" i="33"/>
  <c r="BP52" i="33"/>
  <c r="P52" i="33"/>
  <c r="CP52" i="33"/>
  <c r="JC52" i="33"/>
  <c r="EP52" i="33"/>
  <c r="GP52" i="33"/>
  <c r="IC52" i="33"/>
  <c r="GC52" i="33"/>
  <c r="DC52" i="33"/>
  <c r="CC52" i="33"/>
  <c r="MC52" i="33"/>
  <c r="DP52" i="33"/>
  <c r="BC52" i="33"/>
  <c r="J35" i="34"/>
  <c r="G35" i="34" s="1"/>
  <c r="KP48" i="33"/>
  <c r="AP48" i="33"/>
  <c r="IC48" i="33"/>
  <c r="GC48" i="33"/>
  <c r="GP48" i="33"/>
  <c r="IP48" i="33"/>
  <c r="CP48" i="33"/>
  <c r="EC48" i="33"/>
  <c r="FP48" i="33"/>
  <c r="DC48" i="33"/>
  <c r="LP48" i="33"/>
  <c r="KC48" i="33"/>
  <c r="JC48" i="33"/>
  <c r="CC48" i="33"/>
  <c r="MC48" i="33"/>
  <c r="EP48" i="33"/>
  <c r="BP48" i="33"/>
  <c r="JP48" i="33"/>
  <c r="HC48" i="33"/>
  <c r="FC48" i="33"/>
  <c r="HP48" i="33"/>
  <c r="BC48" i="33"/>
  <c r="AC48" i="33"/>
  <c r="LC48" i="33"/>
  <c r="DP48" i="33"/>
  <c r="J41" i="32"/>
  <c r="G41" i="32" s="1"/>
  <c r="J64" i="34"/>
  <c r="G64" i="34" s="1"/>
  <c r="M6" i="8"/>
  <c r="F8" i="39"/>
  <c r="F8" i="33"/>
  <c r="J46" i="34"/>
  <c r="G46" i="34" s="1"/>
  <c r="GJ45" i="39"/>
  <c r="FJ45" i="39"/>
  <c r="JW45" i="39"/>
  <c r="CJ45" i="39"/>
  <c r="AW45" i="33"/>
  <c r="LJ45" i="39"/>
  <c r="JJ45" i="33"/>
  <c r="BJ45" i="39"/>
  <c r="FW45" i="39"/>
  <c r="J45" i="39"/>
  <c r="C45" i="33"/>
  <c r="B45" i="33" s="1"/>
  <c r="DW45" i="39"/>
  <c r="KJ45" i="33"/>
  <c r="KW45" i="33"/>
  <c r="KW45" i="39"/>
  <c r="BW45" i="39"/>
  <c r="EJ45" i="39"/>
  <c r="IJ45" i="33"/>
  <c r="FJ45" i="33"/>
  <c r="HW45" i="33"/>
  <c r="FW45" i="33"/>
  <c r="GW45" i="39"/>
  <c r="LJ45" i="33"/>
  <c r="EW45" i="33"/>
  <c r="CW45" i="39"/>
  <c r="J45" i="33"/>
  <c r="CW45" i="33"/>
  <c r="W45" i="39"/>
  <c r="LW45" i="33"/>
  <c r="HJ45" i="39"/>
  <c r="C45" i="39"/>
  <c r="B45" i="39" s="1"/>
  <c r="IJ45" i="39"/>
  <c r="LW45" i="39"/>
  <c r="EW45" i="39"/>
  <c r="IW45" i="33"/>
  <c r="DW45" i="33"/>
  <c r="AJ45" i="33"/>
  <c r="CJ45" i="33"/>
  <c r="EJ45" i="33"/>
  <c r="DJ45" i="33"/>
  <c r="GJ45" i="33"/>
  <c r="DJ45" i="39"/>
  <c r="BJ45" i="33"/>
  <c r="IW45" i="39"/>
  <c r="BW45" i="33"/>
  <c r="HJ45" i="33"/>
  <c r="AJ45" i="39"/>
  <c r="W45" i="33"/>
  <c r="JJ45" i="39"/>
  <c r="AW45" i="39"/>
  <c r="HW45" i="39"/>
  <c r="KJ45" i="39"/>
  <c r="GW45" i="33"/>
  <c r="JW45" i="33"/>
  <c r="G13" i="33"/>
  <c r="G13" i="39"/>
  <c r="Y31" i="33"/>
  <c r="FY31" i="39"/>
  <c r="IY31" i="33"/>
  <c r="DL31" i="39"/>
  <c r="E31" i="39"/>
  <c r="D31" i="39" s="1"/>
  <c r="EL31" i="33"/>
  <c r="HL31" i="33"/>
  <c r="E31" i="33"/>
  <c r="D31" i="33" s="1"/>
  <c r="BY31" i="39"/>
  <c r="GY31" i="33"/>
  <c r="IY31" i="39"/>
  <c r="EL31" i="39"/>
  <c r="EY31" i="39"/>
  <c r="GY31" i="39"/>
  <c r="AL31" i="39"/>
  <c r="CY31" i="39"/>
  <c r="JL31" i="39"/>
  <c r="KL31" i="33"/>
  <c r="CL31" i="33"/>
  <c r="JL31" i="33"/>
  <c r="HY31" i="33"/>
  <c r="FL31" i="39"/>
  <c r="AY31" i="33"/>
  <c r="DY31" i="39"/>
  <c r="KY31" i="33"/>
  <c r="EY31" i="33"/>
  <c r="CL31" i="39"/>
  <c r="DY31" i="33"/>
  <c r="HL31" i="39"/>
  <c r="BL31" i="39"/>
  <c r="IL31" i="33"/>
  <c r="CY31" i="33"/>
  <c r="BY31" i="33"/>
  <c r="LY31" i="39"/>
  <c r="AY31" i="39"/>
  <c r="L31" i="39"/>
  <c r="KL31" i="39"/>
  <c r="AL31" i="33"/>
  <c r="LL31" i="33"/>
  <c r="LY31" i="33"/>
  <c r="JY31" i="33"/>
  <c r="FL31" i="33"/>
  <c r="L31" i="33"/>
  <c r="HY31" i="39"/>
  <c r="GL31" i="39"/>
  <c r="DL31" i="33"/>
  <c r="FY31" i="33"/>
  <c r="Y31" i="39"/>
  <c r="GL31" i="33"/>
  <c r="JY31" i="39"/>
  <c r="LL31" i="39"/>
  <c r="BL31" i="33"/>
  <c r="KY31" i="39"/>
  <c r="IL31" i="39"/>
  <c r="J20" i="34"/>
  <c r="G20" i="34" s="1"/>
  <c r="G14" i="33"/>
  <c r="G14" i="39"/>
  <c r="J43" i="32"/>
  <c r="G43" i="32" s="1"/>
  <c r="J52" i="32"/>
  <c r="G52" i="32" s="1"/>
  <c r="J66" i="34"/>
  <c r="G66" i="34" s="1"/>
  <c r="G23" i="39"/>
  <c r="G23" i="33"/>
  <c r="G39" i="39"/>
  <c r="G39" i="33"/>
  <c r="F25" i="39"/>
  <c r="M9" i="11"/>
  <c r="F25" i="33"/>
  <c r="J33" i="34"/>
  <c r="G33" i="34" s="1"/>
  <c r="J80" i="32"/>
  <c r="G80" i="32" s="1"/>
  <c r="F16" i="33"/>
  <c r="M7" i="10"/>
  <c r="F16" i="39"/>
  <c r="DW29" i="39"/>
  <c r="JJ29" i="39"/>
  <c r="KJ29" i="33"/>
  <c r="HJ29" i="33"/>
  <c r="BJ29" i="39"/>
  <c r="GW29" i="39"/>
  <c r="IW29" i="33"/>
  <c r="AJ29" i="39"/>
  <c r="KW29" i="33"/>
  <c r="EW29" i="33"/>
  <c r="CJ29" i="33"/>
  <c r="HW29" i="33"/>
  <c r="W29" i="33"/>
  <c r="LJ29" i="33"/>
  <c r="FJ29" i="33"/>
  <c r="BJ29" i="33"/>
  <c r="GJ29" i="39"/>
  <c r="HJ29" i="39"/>
  <c r="JW29" i="33"/>
  <c r="GJ29" i="33"/>
  <c r="IJ29" i="33"/>
  <c r="AJ29" i="33"/>
  <c r="J29" i="39"/>
  <c r="KJ29" i="39"/>
  <c r="C29" i="33"/>
  <c r="B29" i="33" s="1"/>
  <c r="DJ29" i="33"/>
  <c r="EW29" i="39"/>
  <c r="CW29" i="39"/>
  <c r="FJ29" i="39"/>
  <c r="JJ29" i="33"/>
  <c r="JW29" i="39"/>
  <c r="IW29" i="39"/>
  <c r="LW29" i="39"/>
  <c r="KW29" i="39"/>
  <c r="BW29" i="39"/>
  <c r="EJ29" i="39"/>
  <c r="FW29" i="33"/>
  <c r="DJ29" i="39"/>
  <c r="AW29" i="33"/>
  <c r="IJ29" i="39"/>
  <c r="FW29" i="39"/>
  <c r="W29" i="39"/>
  <c r="CJ29" i="39"/>
  <c r="C29" i="39"/>
  <c r="B29" i="39" s="1"/>
  <c r="DW29" i="33"/>
  <c r="GW29" i="33"/>
  <c r="HW29" i="39"/>
  <c r="EJ29" i="33"/>
  <c r="LW29" i="33"/>
  <c r="CW29" i="33"/>
  <c r="J29" i="33"/>
  <c r="LJ29" i="39"/>
  <c r="BW29" i="33"/>
  <c r="AW29" i="39"/>
  <c r="EW8" i="33"/>
  <c r="HW8" i="39"/>
  <c r="KW8" i="33"/>
  <c r="IJ8" i="39"/>
  <c r="W8" i="33"/>
  <c r="JW8" i="39"/>
  <c r="HJ8" i="33"/>
  <c r="BJ8" i="39"/>
  <c r="EJ8" i="39"/>
  <c r="EJ8" i="33"/>
  <c r="AW8" i="39"/>
  <c r="HJ8" i="39"/>
  <c r="AJ8" i="33"/>
  <c r="CW8" i="39"/>
  <c r="KW8" i="39"/>
  <c r="LJ8" i="33"/>
  <c r="LW8" i="39"/>
  <c r="C8" i="33"/>
  <c r="B8" i="33" s="1"/>
  <c r="DW8" i="33"/>
  <c r="IW8" i="33"/>
  <c r="FJ8" i="39"/>
  <c r="AJ8" i="39"/>
  <c r="JW8" i="33"/>
  <c r="KJ8" i="39"/>
  <c r="FW8" i="33"/>
  <c r="CJ8" i="39"/>
  <c r="JJ8" i="39"/>
  <c r="J8" i="39"/>
  <c r="GW8" i="39"/>
  <c r="IJ8" i="33"/>
  <c r="FJ8" i="33"/>
  <c r="IW8" i="39"/>
  <c r="CW8" i="33"/>
  <c r="LW8" i="33"/>
  <c r="C8" i="39"/>
  <c r="B8" i="39" s="1"/>
  <c r="KJ8" i="33"/>
  <c r="JJ8" i="33"/>
  <c r="GJ8" i="33"/>
  <c r="FW8" i="39"/>
  <c r="W8" i="39"/>
  <c r="EW8" i="39"/>
  <c r="AW8" i="33"/>
  <c r="BW8" i="39"/>
  <c r="HW8" i="33"/>
  <c r="BW8" i="33"/>
  <c r="DW8" i="39"/>
  <c r="J8" i="33"/>
  <c r="DJ8" i="39"/>
  <c r="DJ8" i="33"/>
  <c r="CJ8" i="33"/>
  <c r="GJ8" i="39"/>
  <c r="LJ8" i="39"/>
  <c r="BJ8" i="33"/>
  <c r="GW8" i="33"/>
  <c r="JL15" i="33"/>
  <c r="EL15" i="33"/>
  <c r="FL15" i="33"/>
  <c r="JL15" i="39"/>
  <c r="FY15" i="39"/>
  <c r="JY15" i="39"/>
  <c r="HL15" i="39"/>
  <c r="EY15" i="33"/>
  <c r="AY15" i="33"/>
  <c r="DL15" i="33"/>
  <c r="GY15" i="39"/>
  <c r="HY15" i="33"/>
  <c r="DY15" i="39"/>
  <c r="KY15" i="33"/>
  <c r="CL15" i="33"/>
  <c r="IL15" i="39"/>
  <c r="IY15" i="39"/>
  <c r="GL15" i="33"/>
  <c r="L15" i="33"/>
  <c r="AL15" i="39"/>
  <c r="CY15" i="33"/>
  <c r="GL15" i="39"/>
  <c r="FL15" i="39"/>
  <c r="KL15" i="39"/>
  <c r="DL15" i="39"/>
  <c r="EL15" i="39"/>
  <c r="BY15" i="39"/>
  <c r="AL15" i="33"/>
  <c r="BL15" i="39"/>
  <c r="E15" i="33"/>
  <c r="D15" i="33" s="1"/>
  <c r="LL15" i="39"/>
  <c r="Y15" i="39"/>
  <c r="DY15" i="33"/>
  <c r="KL15" i="33"/>
  <c r="HL15" i="33"/>
  <c r="E15" i="39"/>
  <c r="D15" i="39" s="1"/>
  <c r="KY15" i="39"/>
  <c r="LL15" i="33"/>
  <c r="EY15" i="39"/>
  <c r="L15" i="39"/>
  <c r="Y15" i="33"/>
  <c r="AY15" i="39"/>
  <c r="LY15" i="33"/>
  <c r="BY15" i="33"/>
  <c r="FY15" i="33"/>
  <c r="CL15" i="39"/>
  <c r="HY15" i="39"/>
  <c r="LY15" i="39"/>
  <c r="IY15" i="33"/>
  <c r="GY15" i="33"/>
  <c r="IL15" i="33"/>
  <c r="BL15" i="33"/>
  <c r="JY15" i="33"/>
  <c r="CY15" i="39"/>
  <c r="J53" i="32"/>
  <c r="G53" i="32" s="1"/>
  <c r="J85" i="34"/>
  <c r="G85" i="34" s="1"/>
  <c r="CY28" i="39"/>
  <c r="GY28" i="39"/>
  <c r="CL28" i="33"/>
  <c r="L28" i="33"/>
  <c r="EY28" i="39"/>
  <c r="IL28" i="33"/>
  <c r="IY28" i="33"/>
  <c r="BY28" i="39"/>
  <c r="AY28" i="39"/>
  <c r="DY28" i="39"/>
  <c r="KL28" i="33"/>
  <c r="GL28" i="33"/>
  <c r="DL28" i="39"/>
  <c r="GY28" i="33"/>
  <c r="GL28" i="39"/>
  <c r="LY28" i="33"/>
  <c r="FL28" i="39"/>
  <c r="BL28" i="33"/>
  <c r="Y28" i="39"/>
  <c r="JL28" i="39"/>
  <c r="Y28" i="33"/>
  <c r="LY28" i="39"/>
  <c r="HL28" i="33"/>
  <c r="CL28" i="39"/>
  <c r="LL28" i="39"/>
  <c r="AL28" i="33"/>
  <c r="BY28" i="33"/>
  <c r="KL28" i="39"/>
  <c r="JL28" i="33"/>
  <c r="KY28" i="33"/>
  <c r="DL28" i="33"/>
  <c r="BL28" i="39"/>
  <c r="DY28" i="33"/>
  <c r="EL28" i="33"/>
  <c r="CY28" i="33"/>
  <c r="HY28" i="39"/>
  <c r="IY28" i="39"/>
  <c r="KY28" i="39"/>
  <c r="EL28" i="39"/>
  <c r="HL28" i="39"/>
  <c r="AL28" i="39"/>
  <c r="FL28" i="33"/>
  <c r="EY28" i="33"/>
  <c r="JY28" i="39"/>
  <c r="FY28" i="33"/>
  <c r="AY28" i="33"/>
  <c r="L28" i="39"/>
  <c r="E28" i="33"/>
  <c r="D28" i="33" s="1"/>
  <c r="LL28" i="33"/>
  <c r="E28" i="39"/>
  <c r="D28" i="39" s="1"/>
  <c r="JY28" i="33"/>
  <c r="HY28" i="33"/>
  <c r="FY28" i="39"/>
  <c r="IL28" i="39"/>
  <c r="J101" i="34"/>
  <c r="G101" i="34" s="1"/>
  <c r="IC51" i="33"/>
  <c r="CC51" i="33"/>
  <c r="DC51" i="33"/>
  <c r="CP51" i="33"/>
  <c r="MC51" i="33"/>
  <c r="JP51" i="33"/>
  <c r="IP51" i="33"/>
  <c r="KC51" i="33"/>
  <c r="EP51" i="33"/>
  <c r="HP51" i="33"/>
  <c r="JC51" i="33"/>
  <c r="HC51" i="33"/>
  <c r="FC51" i="33"/>
  <c r="AC51" i="33"/>
  <c r="GP51" i="33"/>
  <c r="BP51" i="33"/>
  <c r="DP51" i="33"/>
  <c r="GC51" i="33"/>
  <c r="KP51" i="33"/>
  <c r="BC51" i="33"/>
  <c r="LP51" i="33"/>
  <c r="EC51" i="33"/>
  <c r="FP51" i="33"/>
  <c r="LC51" i="33"/>
  <c r="AP51" i="33"/>
  <c r="J100" i="32"/>
  <c r="G100" i="32" s="1"/>
  <c r="BJ28" i="39"/>
  <c r="LW28" i="33"/>
  <c r="CJ28" i="33"/>
  <c r="EJ28" i="33"/>
  <c r="AJ28" i="33"/>
  <c r="AW28" i="33"/>
  <c r="IJ28" i="33"/>
  <c r="CW28" i="33"/>
  <c r="BW28" i="39"/>
  <c r="GJ28" i="39"/>
  <c r="JW28" i="33"/>
  <c r="GW28" i="39"/>
  <c r="IW28" i="33"/>
  <c r="DJ28" i="33"/>
  <c r="FJ28" i="33"/>
  <c r="HJ28" i="39"/>
  <c r="CW28" i="39"/>
  <c r="DW28" i="39"/>
  <c r="FJ28" i="39"/>
  <c r="BW28" i="33"/>
  <c r="HW28" i="39"/>
  <c r="LJ28" i="39"/>
  <c r="KW28" i="33"/>
  <c r="W28" i="39"/>
  <c r="HW28" i="33"/>
  <c r="HJ28" i="33"/>
  <c r="KW28" i="39"/>
  <c r="FW28" i="39"/>
  <c r="JJ28" i="33"/>
  <c r="KJ28" i="33"/>
  <c r="EW28" i="39"/>
  <c r="FW28" i="33"/>
  <c r="J28" i="33"/>
  <c r="C28" i="33"/>
  <c r="B28" i="33" s="1"/>
  <c r="DJ28" i="39"/>
  <c r="IJ28" i="39"/>
  <c r="CJ28" i="39"/>
  <c r="LW28" i="39"/>
  <c r="JJ28" i="39"/>
  <c r="DW28" i="33"/>
  <c r="C28" i="39"/>
  <c r="B28" i="39" s="1"/>
  <c r="W28" i="33"/>
  <c r="BJ28" i="33"/>
  <c r="LJ28" i="33"/>
  <c r="JW28" i="39"/>
  <c r="EJ28" i="39"/>
  <c r="AJ28" i="39"/>
  <c r="GJ28" i="33"/>
  <c r="J28" i="39"/>
  <c r="GW28" i="33"/>
  <c r="KJ28" i="39"/>
  <c r="IW28" i="39"/>
  <c r="EW28" i="33"/>
  <c r="AW28" i="39"/>
  <c r="J77" i="34"/>
  <c r="G77" i="34" s="1"/>
  <c r="J47" i="32"/>
  <c r="G47" i="32" s="1"/>
  <c r="KY21" i="39"/>
  <c r="CY21" i="39"/>
  <c r="AL21" i="39"/>
  <c r="Y21" i="33"/>
  <c r="AL21" i="33"/>
  <c r="GL21" i="33"/>
  <c r="HY21" i="39"/>
  <c r="LY21" i="39"/>
  <c r="IL21" i="39"/>
  <c r="FL21" i="33"/>
  <c r="FY21" i="39"/>
  <c r="LL21" i="39"/>
  <c r="DY21" i="39"/>
  <c r="BY21" i="39"/>
  <c r="DL21" i="39"/>
  <c r="HL21" i="33"/>
  <c r="Y21" i="39"/>
  <c r="KY21" i="33"/>
  <c r="IL21" i="33"/>
  <c r="FY21" i="33"/>
  <c r="JY21" i="33"/>
  <c r="DY21" i="33"/>
  <c r="EL21" i="39"/>
  <c r="BL21" i="33"/>
  <c r="DL21" i="33"/>
  <c r="IY21" i="33"/>
  <c r="AY21" i="39"/>
  <c r="BL21" i="39"/>
  <c r="E21" i="39"/>
  <c r="D21" i="39" s="1"/>
  <c r="JL21" i="33"/>
  <c r="GY21" i="39"/>
  <c r="KL21" i="33"/>
  <c r="HY21" i="33"/>
  <c r="EY21" i="33"/>
  <c r="CL21" i="39"/>
  <c r="HL21" i="39"/>
  <c r="GL21" i="39"/>
  <c r="EL21" i="33"/>
  <c r="LY21" i="33"/>
  <c r="FL21" i="39"/>
  <c r="E21" i="33"/>
  <c r="D21" i="33" s="1"/>
  <c r="L21" i="33"/>
  <c r="L21" i="39"/>
  <c r="KL21" i="39"/>
  <c r="CL21" i="33"/>
  <c r="AY21" i="33"/>
  <c r="GY21" i="33"/>
  <c r="EY21" i="39"/>
  <c r="LL21" i="33"/>
  <c r="BY21" i="33"/>
  <c r="JL21" i="39"/>
  <c r="CY21" i="33"/>
  <c r="IY21" i="39"/>
  <c r="JY21" i="39"/>
  <c r="GW14" i="33"/>
  <c r="IW14" i="39"/>
  <c r="HJ14" i="33"/>
  <c r="BJ14" i="39"/>
  <c r="C14" i="33"/>
  <c r="B14" i="33" s="1"/>
  <c r="EW14" i="33"/>
  <c r="JW14" i="39"/>
  <c r="BJ14" i="33"/>
  <c r="GJ14" i="39"/>
  <c r="AW14" i="33"/>
  <c r="W14" i="33"/>
  <c r="DW14" i="33"/>
  <c r="AJ14" i="33"/>
  <c r="CJ14" i="33"/>
  <c r="W14" i="39"/>
  <c r="CW14" i="39"/>
  <c r="CJ14" i="39"/>
  <c r="FW14" i="39"/>
  <c r="HJ14" i="39"/>
  <c r="EW14" i="39"/>
  <c r="BW14" i="33"/>
  <c r="CW14" i="33"/>
  <c r="LW14" i="33"/>
  <c r="DW14" i="39"/>
  <c r="JW14" i="33"/>
  <c r="FW14" i="33"/>
  <c r="BW14" i="39"/>
  <c r="IJ14" i="33"/>
  <c r="GW14" i="39"/>
  <c r="JJ14" i="39"/>
  <c r="DJ14" i="39"/>
  <c r="C14" i="39"/>
  <c r="B14" i="39" s="1"/>
  <c r="KJ14" i="39"/>
  <c r="KJ14" i="33"/>
  <c r="J14" i="33"/>
  <c r="J14" i="39"/>
  <c r="IJ14" i="39"/>
  <c r="AJ14" i="39"/>
  <c r="LJ14" i="33"/>
  <c r="FJ14" i="39"/>
  <c r="GJ14" i="33"/>
  <c r="LJ14" i="39"/>
  <c r="EJ14" i="33"/>
  <c r="HW14" i="39"/>
  <c r="KW14" i="39"/>
  <c r="DJ14" i="33"/>
  <c r="HW14" i="33"/>
  <c r="EJ14" i="39"/>
  <c r="JJ14" i="33"/>
  <c r="KW14" i="33"/>
  <c r="FJ14" i="33"/>
  <c r="AW14" i="39"/>
  <c r="LW14" i="39"/>
  <c r="IW14" i="33"/>
  <c r="J12" i="34"/>
  <c r="G12" i="34" s="1"/>
  <c r="DY9" i="33"/>
  <c r="LL9" i="33"/>
  <c r="Y9" i="39"/>
  <c r="EY9" i="33"/>
  <c r="FL9" i="33"/>
  <c r="BY9" i="33"/>
  <c r="LY9" i="39"/>
  <c r="KY9" i="39"/>
  <c r="DL9" i="39"/>
  <c r="L9" i="33"/>
  <c r="L9" i="39"/>
  <c r="HY9" i="39"/>
  <c r="AL9" i="39"/>
  <c r="LY9" i="33"/>
  <c r="IY9" i="33"/>
  <c r="EL9" i="39"/>
  <c r="FY9" i="33"/>
  <c r="GL9" i="33"/>
  <c r="KL9" i="39"/>
  <c r="CL9" i="39"/>
  <c r="E9" i="33"/>
  <c r="D9" i="33" s="1"/>
  <c r="GY9" i="33"/>
  <c r="BL9" i="33"/>
  <c r="IL9" i="39"/>
  <c r="IY9" i="39"/>
  <c r="EL9" i="33"/>
  <c r="E9" i="39"/>
  <c r="D9" i="39" s="1"/>
  <c r="HL9" i="39"/>
  <c r="JY9" i="33"/>
  <c r="JY9" i="39"/>
  <c r="JL9" i="39"/>
  <c r="IL9" i="33"/>
  <c r="FY9" i="39"/>
  <c r="GY9" i="39"/>
  <c r="FL9" i="39"/>
  <c r="Y9" i="33"/>
  <c r="AY9" i="33"/>
  <c r="CL9" i="33"/>
  <c r="AL9" i="33"/>
  <c r="DL9" i="33"/>
  <c r="BY9" i="39"/>
  <c r="JL9" i="33"/>
  <c r="GL9" i="39"/>
  <c r="AY9" i="39"/>
  <c r="HY9" i="33"/>
  <c r="KY9" i="33"/>
  <c r="CY9" i="33"/>
  <c r="DY9" i="39"/>
  <c r="BL9" i="39"/>
  <c r="CY9" i="39"/>
  <c r="EY9" i="39"/>
  <c r="KL9" i="33"/>
  <c r="LL9" i="39"/>
  <c r="HL9" i="33"/>
  <c r="J100" i="34"/>
  <c r="G100" i="34" s="1"/>
  <c r="FW15" i="39"/>
  <c r="IW15" i="39"/>
  <c r="JW15" i="39"/>
  <c r="JJ15" i="33"/>
  <c r="IJ15" i="33"/>
  <c r="BJ15" i="39"/>
  <c r="C15" i="33"/>
  <c r="B15" i="33" s="1"/>
  <c r="W15" i="33"/>
  <c r="CJ15" i="39"/>
  <c r="IW15" i="33"/>
  <c r="FW15" i="33"/>
  <c r="BJ15" i="33"/>
  <c r="BW15" i="39"/>
  <c r="JJ15" i="39"/>
  <c r="C15" i="39"/>
  <c r="B15" i="39" s="1"/>
  <c r="J15" i="33"/>
  <c r="CJ15" i="33"/>
  <c r="W15" i="39"/>
  <c r="LW15" i="39"/>
  <c r="KW15" i="33"/>
  <c r="AJ15" i="39"/>
  <c r="HW15" i="33"/>
  <c r="EJ15" i="33"/>
  <c r="DW15" i="39"/>
  <c r="CW15" i="39"/>
  <c r="J15" i="39"/>
  <c r="GW15" i="33"/>
  <c r="DW15" i="33"/>
  <c r="FJ15" i="39"/>
  <c r="EJ15" i="39"/>
  <c r="LW15" i="33"/>
  <c r="AJ15" i="33"/>
  <c r="KJ15" i="39"/>
  <c r="BW15" i="33"/>
  <c r="FJ15" i="33"/>
  <c r="KW15" i="39"/>
  <c r="JW15" i="33"/>
  <c r="AW15" i="33"/>
  <c r="AW15" i="39"/>
  <c r="HJ15" i="33"/>
  <c r="DJ15" i="33"/>
  <c r="EW15" i="33"/>
  <c r="LJ15" i="33"/>
  <c r="DJ15" i="39"/>
  <c r="GJ15" i="39"/>
  <c r="KJ15" i="33"/>
  <c r="EW15" i="39"/>
  <c r="GJ15" i="33"/>
  <c r="IJ15" i="39"/>
  <c r="HW15" i="39"/>
  <c r="GW15" i="39"/>
  <c r="LJ15" i="39"/>
  <c r="CW15" i="33"/>
  <c r="HJ15" i="39"/>
  <c r="F36" i="33"/>
  <c r="M6" i="13"/>
  <c r="F36" i="39"/>
  <c r="J51" i="34"/>
  <c r="G51" i="34" s="1"/>
  <c r="M7" i="8"/>
  <c r="F9" i="33"/>
  <c r="F9" i="39"/>
  <c r="J27" i="34"/>
  <c r="G27" i="34" s="1"/>
  <c r="BY7" i="39"/>
  <c r="KL7" i="33"/>
  <c r="IY7" i="33"/>
  <c r="BY7" i="33"/>
  <c r="JL7" i="39"/>
  <c r="Y7" i="33"/>
  <c r="BL7" i="33"/>
  <c r="JY7" i="39"/>
  <c r="DY7" i="33"/>
  <c r="E7" i="33"/>
  <c r="D7" i="33" s="1"/>
  <c r="KL7" i="39"/>
  <c r="FL7" i="39"/>
  <c r="IL7" i="33"/>
  <c r="LL7" i="33"/>
  <c r="AL7" i="33"/>
  <c r="CL7" i="33"/>
  <c r="FY7" i="39"/>
  <c r="GY7" i="33"/>
  <c r="DY7" i="39"/>
  <c r="KY7" i="33"/>
  <c r="EY7" i="33"/>
  <c r="CY7" i="39"/>
  <c r="AY7" i="39"/>
  <c r="FL7" i="33"/>
  <c r="IY7" i="39"/>
  <c r="EL7" i="33"/>
  <c r="GL7" i="39"/>
  <c r="CL7" i="39"/>
  <c r="EL7" i="39"/>
  <c r="HL7" i="39"/>
  <c r="HY7" i="39"/>
  <c r="DL7" i="33"/>
  <c r="HL7" i="33"/>
  <c r="DL7" i="39"/>
  <c r="E7" i="39"/>
  <c r="D7" i="39" s="1"/>
  <c r="L7" i="33"/>
  <c r="IL7" i="39"/>
  <c r="KY7" i="39"/>
  <c r="L7" i="39"/>
  <c r="BL7" i="39"/>
  <c r="LL7" i="39"/>
  <c r="Y7" i="39"/>
  <c r="LY7" i="39"/>
  <c r="JY7" i="33"/>
  <c r="LY7" i="33"/>
  <c r="HY7" i="33"/>
  <c r="JL7" i="33"/>
  <c r="AY7" i="33"/>
  <c r="CY7" i="33"/>
  <c r="FY7" i="33"/>
  <c r="GL7" i="33"/>
  <c r="GY7" i="39"/>
  <c r="AL7" i="39"/>
  <c r="EY7" i="39"/>
  <c r="G31" i="39"/>
  <c r="G31" i="33"/>
  <c r="J67" i="32"/>
  <c r="G67" i="32" s="1"/>
  <c r="J49" i="34"/>
  <c r="G49" i="34" s="1"/>
  <c r="G46" i="39"/>
  <c r="G46" i="33"/>
  <c r="J84" i="34"/>
  <c r="G84" i="34" s="1"/>
  <c r="JY37" i="33"/>
  <c r="BY37" i="33"/>
  <c r="AL37" i="33"/>
  <c r="Y37" i="33"/>
  <c r="IL37" i="39"/>
  <c r="HY37" i="39"/>
  <c r="LY37" i="33"/>
  <c r="IY37" i="33"/>
  <c r="CY37" i="39"/>
  <c r="LL37" i="33"/>
  <c r="IL37" i="33"/>
  <c r="BL37" i="33"/>
  <c r="GL37" i="33"/>
  <c r="FY37" i="33"/>
  <c r="AY37" i="33"/>
  <c r="GY37" i="39"/>
  <c r="DY37" i="33"/>
  <c r="EY37" i="39"/>
  <c r="E37" i="39"/>
  <c r="D37" i="39" s="1"/>
  <c r="EY37" i="33"/>
  <c r="FL37" i="33"/>
  <c r="LL37" i="39"/>
  <c r="JL37" i="39"/>
  <c r="CL37" i="33"/>
  <c r="LY37" i="39"/>
  <c r="E37" i="33"/>
  <c r="D37" i="33" s="1"/>
  <c r="DL37" i="33"/>
  <c r="HL37" i="33"/>
  <c r="KY37" i="39"/>
  <c r="HY37" i="33"/>
  <c r="Y37" i="39"/>
  <c r="GY37" i="33"/>
  <c r="FY37" i="39"/>
  <c r="BL37" i="39"/>
  <c r="EL37" i="39"/>
  <c r="EL37" i="33"/>
  <c r="JL37" i="33"/>
  <c r="IY37" i="39"/>
  <c r="AY37" i="39"/>
  <c r="AL37" i="39"/>
  <c r="CL37" i="39"/>
  <c r="BY37" i="39"/>
  <c r="L37" i="39"/>
  <c r="JY37" i="39"/>
  <c r="DL37" i="39"/>
  <c r="KL37" i="39"/>
  <c r="KY37" i="33"/>
  <c r="CY37" i="33"/>
  <c r="L37" i="33"/>
  <c r="KL37" i="33"/>
  <c r="GL37" i="39"/>
  <c r="FL37" i="39"/>
  <c r="DY37" i="39"/>
  <c r="HL37" i="39"/>
  <c r="HW31" i="33"/>
  <c r="GJ31" i="33"/>
  <c r="FJ31" i="33"/>
  <c r="J31" i="33"/>
  <c r="BJ31" i="33"/>
  <c r="DW31" i="33"/>
  <c r="DJ31" i="39"/>
  <c r="IW31" i="33"/>
  <c r="DJ31" i="33"/>
  <c r="C31" i="39"/>
  <c r="B31" i="39" s="1"/>
  <c r="GW31" i="39"/>
  <c r="J31" i="39"/>
  <c r="HW31" i="39"/>
  <c r="HJ31" i="39"/>
  <c r="GJ31" i="39"/>
  <c r="CW31" i="33"/>
  <c r="BJ31" i="39"/>
  <c r="IW31" i="39"/>
  <c r="EW31" i="39"/>
  <c r="W31" i="33"/>
  <c r="EJ31" i="33"/>
  <c r="C31" i="33"/>
  <c r="B31" i="33" s="1"/>
  <c r="EW31" i="33"/>
  <c r="LW31" i="39"/>
  <c r="CJ31" i="39"/>
  <c r="FJ31" i="39"/>
  <c r="LW31" i="33"/>
  <c r="IJ31" i="33"/>
  <c r="JJ31" i="39"/>
  <c r="JW31" i="39"/>
  <c r="FW31" i="39"/>
  <c r="BW31" i="39"/>
  <c r="CW31" i="39"/>
  <c r="BW31" i="33"/>
  <c r="GW31" i="33"/>
  <c r="AW31" i="39"/>
  <c r="LJ31" i="39"/>
  <c r="CJ31" i="33"/>
  <c r="DW31" i="39"/>
  <c r="KJ31" i="39"/>
  <c r="JJ31" i="33"/>
  <c r="IJ31" i="39"/>
  <c r="KW31" i="39"/>
  <c r="W31" i="39"/>
  <c r="AJ31" i="33"/>
  <c r="EJ31" i="39"/>
  <c r="KJ31" i="33"/>
  <c r="JW31" i="33"/>
  <c r="LJ31" i="33"/>
  <c r="AJ31" i="39"/>
  <c r="KW31" i="33"/>
  <c r="HJ31" i="33"/>
  <c r="AW31" i="33"/>
  <c r="FW31" i="33"/>
  <c r="FP53" i="33"/>
  <c r="BC53" i="33"/>
  <c r="JC53" i="33"/>
  <c r="JP53" i="33"/>
  <c r="P53" i="33"/>
  <c r="LC53" i="33"/>
  <c r="HC53" i="33"/>
  <c r="GC53" i="33"/>
  <c r="IC53" i="33"/>
  <c r="HP53" i="33"/>
  <c r="EC53" i="33"/>
  <c r="DP53" i="33"/>
  <c r="IP53" i="33"/>
  <c r="AC53" i="33"/>
  <c r="AP53" i="33"/>
  <c r="KP53" i="33"/>
  <c r="LP53" i="33"/>
  <c r="KC53" i="33"/>
  <c r="EP53" i="33"/>
  <c r="GP53" i="33"/>
  <c r="MC53" i="33"/>
  <c r="DC53" i="33"/>
  <c r="FC53" i="33"/>
  <c r="CP53" i="33"/>
  <c r="BP53" i="33"/>
  <c r="CC53" i="33"/>
  <c r="E44" i="39"/>
  <c r="D44" i="39" s="1"/>
  <c r="AL44" i="39"/>
  <c r="JL44" i="33"/>
  <c r="HL44" i="33"/>
  <c r="DY44" i="33"/>
  <c r="CY44" i="39"/>
  <c r="DL44" i="33"/>
  <c r="FY44" i="39"/>
  <c r="JY44" i="33"/>
  <c r="EL44" i="33"/>
  <c r="JY44" i="39"/>
  <c r="HY44" i="39"/>
  <c r="Y44" i="33"/>
  <c r="KY44" i="33"/>
  <c r="IY44" i="33"/>
  <c r="AY44" i="33"/>
  <c r="KY44" i="39"/>
  <c r="BY44" i="39"/>
  <c r="EL44" i="39"/>
  <c r="L44" i="39"/>
  <c r="FY44" i="33"/>
  <c r="CY44" i="33"/>
  <c r="Y44" i="39"/>
  <c r="GL44" i="39"/>
  <c r="AY44" i="39"/>
  <c r="FL44" i="39"/>
  <c r="GY44" i="39"/>
  <c r="E44" i="33"/>
  <c r="D44" i="33" s="1"/>
  <c r="LL44" i="39"/>
  <c r="LY44" i="39"/>
  <c r="DY44" i="39"/>
  <c r="IY44" i="39"/>
  <c r="CL44" i="39"/>
  <c r="GL44" i="33"/>
  <c r="EY44" i="33"/>
  <c r="DL44" i="39"/>
  <c r="BL44" i="33"/>
  <c r="L44" i="33"/>
  <c r="BL44" i="39"/>
  <c r="JL44" i="39"/>
  <c r="LL44" i="33"/>
  <c r="KL44" i="33"/>
  <c r="HY44" i="33"/>
  <c r="GY44" i="33"/>
  <c r="BY44" i="33"/>
  <c r="EY44" i="39"/>
  <c r="AL44" i="33"/>
  <c r="IL44" i="39"/>
  <c r="HL44" i="39"/>
  <c r="CL44" i="33"/>
  <c r="FL44" i="33"/>
  <c r="LY44" i="33"/>
  <c r="IL44" i="33"/>
  <c r="KL44" i="39"/>
  <c r="J32" i="32"/>
  <c r="G32" i="32" s="1"/>
  <c r="G41" i="39"/>
  <c r="G41" i="33"/>
  <c r="J26" i="34"/>
  <c r="G26" i="34" s="1"/>
  <c r="EJ13" i="33"/>
  <c r="JJ13" i="39"/>
  <c r="IW13" i="39"/>
  <c r="CJ13" i="33"/>
  <c r="AW13" i="33"/>
  <c r="KJ13" i="33"/>
  <c r="CW13" i="33"/>
  <c r="S33" i="10"/>
  <c r="H19" i="10"/>
  <c r="S28" i="10"/>
  <c r="W13" i="39"/>
  <c r="C13" i="33"/>
  <c r="B13" i="33" s="1"/>
  <c r="S20" i="10"/>
  <c r="IJ13" i="39"/>
  <c r="KJ13" i="39"/>
  <c r="CJ13" i="39"/>
  <c r="T6" i="10"/>
  <c r="T34" i="10"/>
  <c r="DW13" i="33"/>
  <c r="GJ13" i="39"/>
  <c r="T4" i="10"/>
  <c r="BW13" i="39"/>
  <c r="T35" i="10"/>
  <c r="I21" i="10"/>
  <c r="S23" i="10"/>
  <c r="J21" i="10"/>
  <c r="J19" i="10"/>
  <c r="S34" i="10"/>
  <c r="T7" i="10"/>
  <c r="EJ13" i="39"/>
  <c r="K20" i="10"/>
  <c r="S5" i="10"/>
  <c r="HJ13" i="39"/>
  <c r="T29" i="10"/>
  <c r="KW13" i="33"/>
  <c r="FJ13" i="33"/>
  <c r="GJ13" i="33"/>
  <c r="W13" i="33"/>
  <c r="JW13" i="33"/>
  <c r="T25" i="10"/>
  <c r="FW13" i="39"/>
  <c r="DW13" i="39"/>
  <c r="T33" i="10"/>
  <c r="GW13" i="33"/>
  <c r="S24" i="10"/>
  <c r="K19" i="10"/>
  <c r="S4" i="10"/>
  <c r="H21" i="10"/>
  <c r="LJ13" i="39"/>
  <c r="S7" i="10"/>
  <c r="BW13" i="33"/>
  <c r="S18" i="10"/>
  <c r="CW13" i="39"/>
  <c r="EW13" i="33"/>
  <c r="FW13" i="33"/>
  <c r="H20" i="10"/>
  <c r="BJ13" i="39"/>
  <c r="IJ13" i="33"/>
  <c r="HW13" i="33"/>
  <c r="T20" i="10"/>
  <c r="JJ13" i="33"/>
  <c r="HW13" i="39"/>
  <c r="S6" i="10"/>
  <c r="AW13" i="39"/>
  <c r="KW13" i="39"/>
  <c r="J13" i="39"/>
  <c r="EW13" i="39"/>
  <c r="FJ13" i="39"/>
  <c r="T24" i="10"/>
  <c r="S29" i="10"/>
  <c r="J18" i="10"/>
  <c r="K18" i="10"/>
  <c r="GW13" i="39"/>
  <c r="I18" i="10"/>
  <c r="DJ13" i="33"/>
  <c r="T28" i="10"/>
  <c r="AJ13" i="39"/>
  <c r="T5" i="10"/>
  <c r="S35" i="10"/>
  <c r="LJ13" i="33"/>
  <c r="LW13" i="33"/>
  <c r="T18" i="10"/>
  <c r="S30" i="10"/>
  <c r="C13" i="39"/>
  <c r="B13" i="39" s="1"/>
  <c r="T19" i="10"/>
  <c r="IW13" i="33"/>
  <c r="S19" i="10"/>
  <c r="JW13" i="39"/>
  <c r="HJ13" i="33"/>
  <c r="T30" i="10"/>
  <c r="DJ13" i="39"/>
  <c r="T23" i="10"/>
  <c r="LW13" i="39"/>
  <c r="AJ13" i="33"/>
  <c r="BJ13" i="33"/>
  <c r="I20" i="10"/>
  <c r="J13" i="33"/>
  <c r="S25" i="10"/>
  <c r="CW9" i="33"/>
  <c r="AW9" i="33"/>
  <c r="JJ9" i="33"/>
  <c r="J9" i="33"/>
  <c r="KJ9" i="39"/>
  <c r="CW9" i="39"/>
  <c r="EJ9" i="33"/>
  <c r="GJ9" i="33"/>
  <c r="EJ9" i="39"/>
  <c r="HW9" i="39"/>
  <c r="DJ9" i="39"/>
  <c r="AW9" i="39"/>
  <c r="HJ9" i="39"/>
  <c r="FJ9" i="39"/>
  <c r="DW9" i="33"/>
  <c r="HW9" i="33"/>
  <c r="EW9" i="39"/>
  <c r="KJ9" i="33"/>
  <c r="DW9" i="39"/>
  <c r="W9" i="39"/>
  <c r="BJ9" i="39"/>
  <c r="C9" i="39"/>
  <c r="B9" i="39" s="1"/>
  <c r="CJ9" i="33"/>
  <c r="LJ9" i="33"/>
  <c r="AJ9" i="39"/>
  <c r="JW9" i="39"/>
  <c r="JJ9" i="39"/>
  <c r="FW9" i="39"/>
  <c r="J9" i="39"/>
  <c r="GJ9" i="39"/>
  <c r="IW9" i="39"/>
  <c r="AJ9" i="33"/>
  <c r="LJ9" i="39"/>
  <c r="C9" i="33"/>
  <c r="B9" i="33" s="1"/>
  <c r="FW9" i="33"/>
  <c r="IJ9" i="33"/>
  <c r="W9" i="33"/>
  <c r="BW9" i="39"/>
  <c r="BJ9" i="33"/>
  <c r="GW9" i="39"/>
  <c r="IW9" i="33"/>
  <c r="LW9" i="39"/>
  <c r="LW9" i="33"/>
  <c r="JW9" i="33"/>
  <c r="HJ9" i="33"/>
  <c r="BW9" i="33"/>
  <c r="KW9" i="39"/>
  <c r="FJ9" i="33"/>
  <c r="KW9" i="33"/>
  <c r="CJ9" i="39"/>
  <c r="IJ9" i="39"/>
  <c r="DJ9" i="33"/>
  <c r="EW9" i="33"/>
  <c r="GW9" i="33"/>
  <c r="J16" i="32"/>
  <c r="G16" i="32" s="1"/>
  <c r="J23" i="34"/>
  <c r="G23" i="34" s="1"/>
  <c r="EY29" i="39"/>
  <c r="E29" i="39"/>
  <c r="D29" i="39" s="1"/>
  <c r="FL29" i="33"/>
  <c r="FY29" i="33"/>
  <c r="L29" i="33"/>
  <c r="LL29" i="39"/>
  <c r="KY29" i="39"/>
  <c r="BL29" i="39"/>
  <c r="JY29" i="33"/>
  <c r="AY29" i="33"/>
  <c r="BL29" i="33"/>
  <c r="EY29" i="33"/>
  <c r="CL29" i="39"/>
  <c r="LY29" i="33"/>
  <c r="KL29" i="33"/>
  <c r="GY29" i="33"/>
  <c r="EL29" i="39"/>
  <c r="IY29" i="39"/>
  <c r="FY29" i="39"/>
  <c r="IL29" i="33"/>
  <c r="HY29" i="33"/>
  <c r="LL29" i="33"/>
  <c r="FL29" i="39"/>
  <c r="JY29" i="39"/>
  <c r="JL29" i="33"/>
  <c r="HL29" i="39"/>
  <c r="KY29" i="33"/>
  <c r="HL29" i="33"/>
  <c r="KL29" i="39"/>
  <c r="EL29" i="33"/>
  <c r="GL29" i="33"/>
  <c r="CL29" i="33"/>
  <c r="DY29" i="33"/>
  <c r="JL29" i="39"/>
  <c r="Y29" i="33"/>
  <c r="IL29" i="39"/>
  <c r="E29" i="33"/>
  <c r="D29" i="33" s="1"/>
  <c r="GL29" i="39"/>
  <c r="DY29" i="39"/>
  <c r="CY29" i="39"/>
  <c r="CY29" i="33"/>
  <c r="AL29" i="39"/>
  <c r="IY29" i="33"/>
  <c r="LY29" i="39"/>
  <c r="HY29" i="39"/>
  <c r="Y29" i="39"/>
  <c r="BY29" i="39"/>
  <c r="L29" i="39"/>
  <c r="GY29" i="39"/>
  <c r="BY29" i="33"/>
  <c r="DL29" i="39"/>
  <c r="DL29" i="33"/>
  <c r="AL29" i="33"/>
  <c r="AY29" i="39"/>
  <c r="J6" i="34"/>
  <c r="G6" i="34" s="1"/>
  <c r="FO65" i="33"/>
  <c r="FB65" i="33"/>
  <c r="CO65" i="33"/>
  <c r="AO65" i="33"/>
  <c r="GO65" i="33"/>
  <c r="BO65" i="33"/>
  <c r="LB65" i="33"/>
  <c r="GB65" i="33"/>
  <c r="BB65" i="33"/>
  <c r="KB65" i="33"/>
  <c r="JO65" i="33"/>
  <c r="HO65" i="33"/>
  <c r="IB65" i="33"/>
  <c r="IO65" i="33"/>
  <c r="HB65" i="33"/>
  <c r="EO65" i="33"/>
  <c r="LO65" i="33"/>
  <c r="MB65" i="33"/>
  <c r="JB65" i="33"/>
  <c r="CB65" i="33"/>
  <c r="KO65" i="33"/>
  <c r="DB65" i="33"/>
  <c r="EB65" i="33"/>
  <c r="DO65" i="33"/>
  <c r="HL27" i="33"/>
  <c r="AY27" i="33"/>
  <c r="FL27" i="39"/>
  <c r="KY27" i="33"/>
  <c r="L27" i="39"/>
  <c r="Y27" i="39"/>
  <c r="GY27" i="33"/>
  <c r="BY27" i="33"/>
  <c r="DY27" i="39"/>
  <c r="HL27" i="39"/>
  <c r="CY27" i="33"/>
  <c r="JY27" i="33"/>
  <c r="DL27" i="39"/>
  <c r="JL27" i="39"/>
  <c r="AY27" i="39"/>
  <c r="E27" i="39"/>
  <c r="D27" i="39" s="1"/>
  <c r="Y27" i="33"/>
  <c r="LL27" i="39"/>
  <c r="HY27" i="39"/>
  <c r="HY27" i="33"/>
  <c r="KL27" i="39"/>
  <c r="EL27" i="39"/>
  <c r="AL27" i="39"/>
  <c r="LL27" i="33"/>
  <c r="CL27" i="39"/>
  <c r="IY27" i="39"/>
  <c r="KY27" i="39"/>
  <c r="LY27" i="33"/>
  <c r="BL27" i="39"/>
  <c r="E27" i="33"/>
  <c r="D27" i="33" s="1"/>
  <c r="IL27" i="33"/>
  <c r="L27" i="33"/>
  <c r="FY27" i="33"/>
  <c r="EY27" i="39"/>
  <c r="GL27" i="39"/>
  <c r="JY27" i="39"/>
  <c r="GL27" i="33"/>
  <c r="CY27" i="39"/>
  <c r="KL27" i="33"/>
  <c r="IL27" i="39"/>
  <c r="EY27" i="33"/>
  <c r="BY27" i="39"/>
  <c r="LY27" i="39"/>
  <c r="BL27" i="33"/>
  <c r="JL27" i="33"/>
  <c r="FY27" i="39"/>
  <c r="IY27" i="33"/>
  <c r="GY27" i="39"/>
  <c r="DY27" i="33"/>
  <c r="AL27" i="33"/>
  <c r="EL27" i="33"/>
  <c r="DL27" i="33"/>
  <c r="FL27" i="33"/>
  <c r="CL27" i="33"/>
  <c r="J51" i="32"/>
  <c r="G51" i="32" s="1"/>
  <c r="J61" i="32"/>
  <c r="G61" i="32" s="1"/>
  <c r="JL13" i="39"/>
  <c r="BY13" i="39"/>
  <c r="IL13" i="33"/>
  <c r="GL13" i="33"/>
  <c r="JY13" i="39"/>
  <c r="AL13" i="33"/>
  <c r="EY13" i="39"/>
  <c r="Y13" i="33"/>
  <c r="IY13" i="33"/>
  <c r="JY13" i="33"/>
  <c r="DY13" i="33"/>
  <c r="LL13" i="33"/>
  <c r="DL13" i="33"/>
  <c r="KY13" i="39"/>
  <c r="JL13" i="33"/>
  <c r="GY13" i="33"/>
  <c r="AY13" i="33"/>
  <c r="KL13" i="39"/>
  <c r="IL13" i="39"/>
  <c r="L13" i="39"/>
  <c r="HL13" i="33"/>
  <c r="BL13" i="33"/>
  <c r="IY13" i="39"/>
  <c r="HL13" i="39"/>
  <c r="FL13" i="39"/>
  <c r="CY13" i="33"/>
  <c r="KL13" i="33"/>
  <c r="EY13" i="33"/>
  <c r="LL13" i="39"/>
  <c r="E13" i="33"/>
  <c r="D13" i="33" s="1"/>
  <c r="L13" i="33"/>
  <c r="FY13" i="33"/>
  <c r="GY13" i="39"/>
  <c r="CL13" i="33"/>
  <c r="EL13" i="39"/>
  <c r="GL13" i="39"/>
  <c r="DY13" i="39"/>
  <c r="Y13" i="39"/>
  <c r="AY13" i="39"/>
  <c r="BY13" i="33"/>
  <c r="E13" i="39"/>
  <c r="D13" i="39" s="1"/>
  <c r="LY13" i="33"/>
  <c r="AL13" i="39"/>
  <c r="EL13" i="33"/>
  <c r="CL13" i="39"/>
  <c r="HY13" i="39"/>
  <c r="LY13" i="39"/>
  <c r="KY13" i="33"/>
  <c r="BL13" i="39"/>
  <c r="DL13" i="39"/>
  <c r="FY13" i="39"/>
  <c r="CY13" i="39"/>
  <c r="HY13" i="33"/>
  <c r="FL13" i="33"/>
  <c r="G45" i="39"/>
  <c r="G45" i="33"/>
  <c r="M5" i="12"/>
  <c r="F28" i="33"/>
  <c r="F28" i="39"/>
  <c r="J72" i="32"/>
  <c r="G72" i="32" s="1"/>
  <c r="G43" i="39"/>
  <c r="G43" i="33"/>
  <c r="J68" i="32"/>
  <c r="G68" i="32" s="1"/>
  <c r="J63" i="34"/>
  <c r="G63" i="34" s="1"/>
  <c r="HL38" i="33"/>
  <c r="DL38" i="33"/>
  <c r="BY38" i="39"/>
  <c r="IY38" i="33"/>
  <c r="HL38" i="39"/>
  <c r="KY38" i="33"/>
  <c r="EL38" i="33"/>
  <c r="E38" i="33"/>
  <c r="D38" i="33" s="1"/>
  <c r="GL38" i="39"/>
  <c r="AL38" i="39"/>
  <c r="HY38" i="39"/>
  <c r="DY38" i="39"/>
  <c r="JY38" i="39"/>
  <c r="LY38" i="39"/>
  <c r="CL38" i="33"/>
  <c r="Y38" i="33"/>
  <c r="IY38" i="39"/>
  <c r="CL38" i="39"/>
  <c r="DY38" i="33"/>
  <c r="IL38" i="39"/>
  <c r="KL38" i="39"/>
  <c r="E38" i="39"/>
  <c r="D38" i="39" s="1"/>
  <c r="BL38" i="39"/>
  <c r="BY38" i="33"/>
  <c r="EY38" i="39"/>
  <c r="JY38" i="33"/>
  <c r="LY38" i="33"/>
  <c r="KL38" i="33"/>
  <c r="DL38" i="39"/>
  <c r="CY38" i="33"/>
  <c r="EY38" i="33"/>
  <c r="GY38" i="33"/>
  <c r="KY38" i="39"/>
  <c r="FY38" i="33"/>
  <c r="JL38" i="39"/>
  <c r="LL38" i="39"/>
  <c r="BL38" i="33"/>
  <c r="EL38" i="39"/>
  <c r="HY38" i="33"/>
  <c r="FL38" i="33"/>
  <c r="AY38" i="39"/>
  <c r="CY38" i="39"/>
  <c r="Y38" i="39"/>
  <c r="IL38" i="33"/>
  <c r="FY38" i="39"/>
  <c r="AY38" i="33"/>
  <c r="GL38" i="33"/>
  <c r="FL38" i="39"/>
  <c r="L38" i="33"/>
  <c r="LL38" i="33"/>
  <c r="JL38" i="33"/>
  <c r="AL38" i="33"/>
  <c r="GY38" i="39"/>
  <c r="L38" i="39"/>
  <c r="J36" i="32"/>
  <c r="G36" i="32" s="1"/>
  <c r="J99" i="34"/>
  <c r="G99" i="34" s="1"/>
  <c r="J48" i="32"/>
  <c r="G48" i="32" s="1"/>
  <c r="AL39" i="33"/>
  <c r="DL39" i="33"/>
  <c r="BL39" i="39"/>
  <c r="BY39" i="39"/>
  <c r="LL39" i="39"/>
  <c r="AY39" i="33"/>
  <c r="GL39" i="39"/>
  <c r="JY39" i="33"/>
  <c r="E39" i="39"/>
  <c r="D39" i="39" s="1"/>
  <c r="KY39" i="33"/>
  <c r="Y39" i="33"/>
  <c r="HY39" i="39"/>
  <c r="CY39" i="39"/>
  <c r="HL39" i="33"/>
  <c r="GY39" i="39"/>
  <c r="DL39" i="39"/>
  <c r="L39" i="39"/>
  <c r="FY39" i="39"/>
  <c r="CL39" i="39"/>
  <c r="EY39" i="39"/>
  <c r="IY39" i="33"/>
  <c r="IL39" i="39"/>
  <c r="GY39" i="33"/>
  <c r="FL39" i="39"/>
  <c r="IY39" i="39"/>
  <c r="JL39" i="33"/>
  <c r="LY39" i="33"/>
  <c r="HL39" i="39"/>
  <c r="L39" i="33"/>
  <c r="AY39" i="39"/>
  <c r="FL39" i="33"/>
  <c r="IL39" i="33"/>
  <c r="BY39" i="33"/>
  <c r="KL39" i="39"/>
  <c r="AL39" i="39"/>
  <c r="Y39" i="39"/>
  <c r="EY39" i="33"/>
  <c r="BL39" i="33"/>
  <c r="JL39" i="39"/>
  <c r="CL39" i="33"/>
  <c r="EL39" i="39"/>
  <c r="GL39" i="33"/>
  <c r="HY39" i="33"/>
  <c r="KY39" i="39"/>
  <c r="FY39" i="33"/>
  <c r="LY39" i="39"/>
  <c r="JY39" i="39"/>
  <c r="DY39" i="39"/>
  <c r="CY39" i="33"/>
  <c r="EL39" i="33"/>
  <c r="KL39" i="33"/>
  <c r="E39" i="33"/>
  <c r="D39" i="33" s="1"/>
  <c r="DY39" i="33"/>
  <c r="LL39" i="33"/>
  <c r="J82" i="34"/>
  <c r="G82" i="34" s="1"/>
  <c r="G24" i="33"/>
  <c r="G24" i="39"/>
  <c r="G37" i="39"/>
  <c r="G37" i="33"/>
  <c r="J71" i="32"/>
  <c r="G71" i="32" s="1"/>
  <c r="EW39" i="33"/>
  <c r="AW39" i="33"/>
  <c r="LW39" i="39"/>
  <c r="BJ39" i="33"/>
  <c r="C39" i="39"/>
  <c r="B39" i="39" s="1"/>
  <c r="FW39" i="33"/>
  <c r="CW39" i="39"/>
  <c r="EJ39" i="33"/>
  <c r="DW39" i="39"/>
  <c r="J39" i="39"/>
  <c r="IW39" i="39"/>
  <c r="KW39" i="33"/>
  <c r="CJ39" i="39"/>
  <c r="EJ39" i="39"/>
  <c r="HJ39" i="39"/>
  <c r="AW39" i="39"/>
  <c r="GW39" i="33"/>
  <c r="DJ39" i="39"/>
  <c r="DW39" i="33"/>
  <c r="BW39" i="33"/>
  <c r="KJ39" i="33"/>
  <c r="IJ39" i="33"/>
  <c r="BJ39" i="39"/>
  <c r="J39" i="33"/>
  <c r="HW39" i="39"/>
  <c r="AJ39" i="33"/>
  <c r="FJ39" i="33"/>
  <c r="AJ39" i="39"/>
  <c r="LJ39" i="39"/>
  <c r="KJ39" i="39"/>
  <c r="W39" i="39"/>
  <c r="DJ39" i="33"/>
  <c r="JJ39" i="39"/>
  <c r="FJ39" i="39"/>
  <c r="W39" i="33"/>
  <c r="LW39" i="33"/>
  <c r="EW39" i="39"/>
  <c r="IJ39" i="39"/>
  <c r="BW39" i="39"/>
  <c r="C39" i="33"/>
  <c r="B39" i="33" s="1"/>
  <c r="IW39" i="33"/>
  <c r="KW39" i="39"/>
  <c r="GJ39" i="33"/>
  <c r="GW39" i="39"/>
  <c r="LJ39" i="33"/>
  <c r="CJ39" i="33"/>
  <c r="HJ39" i="33"/>
  <c r="FW39" i="39"/>
  <c r="JW39" i="39"/>
  <c r="CW39" i="33"/>
  <c r="JJ39" i="33"/>
  <c r="JW39" i="33"/>
  <c r="HW39" i="33"/>
  <c r="GJ39" i="39"/>
  <c r="J87" i="32"/>
  <c r="G87" i="32" s="1"/>
  <c r="G20" i="39"/>
  <c r="G20" i="33"/>
  <c r="J37" i="32"/>
  <c r="G37" i="32" s="1"/>
  <c r="J83" i="34"/>
  <c r="G83" i="34" s="1"/>
  <c r="J67" i="34"/>
  <c r="G67" i="34" s="1"/>
  <c r="J79" i="32"/>
  <c r="G79" i="32" s="1"/>
  <c r="J28" i="32"/>
  <c r="G28" i="32" s="1"/>
  <c r="J72" i="34"/>
  <c r="G72" i="34" s="1"/>
  <c r="F24" i="39"/>
  <c r="M8" i="11"/>
  <c r="F24" i="33"/>
  <c r="F14" i="33"/>
  <c r="F14" i="39"/>
  <c r="M5" i="10"/>
  <c r="J30" i="32"/>
  <c r="G30" i="32" s="1"/>
  <c r="J47" i="34"/>
  <c r="G47" i="34" s="1"/>
  <c r="HW10" i="33"/>
  <c r="JW10" i="39"/>
  <c r="CW10" i="39"/>
  <c r="FW10" i="39"/>
  <c r="KJ10" i="33"/>
  <c r="LJ10" i="33"/>
  <c r="CW10" i="33"/>
  <c r="KJ10" i="39"/>
  <c r="IJ10" i="39"/>
  <c r="GW10" i="33"/>
  <c r="JJ10" i="39"/>
  <c r="J10" i="33"/>
  <c r="KW10" i="39"/>
  <c r="AJ10" i="39"/>
  <c r="DW10" i="39"/>
  <c r="JW10" i="33"/>
  <c r="KW10" i="33"/>
  <c r="BW10" i="39"/>
  <c r="LJ10" i="39"/>
  <c r="CJ10" i="39"/>
  <c r="BJ10" i="33"/>
  <c r="HJ10" i="33"/>
  <c r="IJ10" i="33"/>
  <c r="AW10" i="39"/>
  <c r="EW10" i="33"/>
  <c r="BJ10" i="39"/>
  <c r="DJ10" i="33"/>
  <c r="GJ10" i="33"/>
  <c r="CJ10" i="33"/>
  <c r="EJ10" i="39"/>
  <c r="GW10" i="39"/>
  <c r="AW10" i="33"/>
  <c r="FJ10" i="39"/>
  <c r="HW10" i="39"/>
  <c r="IW10" i="39"/>
  <c r="W10" i="39"/>
  <c r="LW10" i="33"/>
  <c r="DJ10" i="39"/>
  <c r="HJ10" i="39"/>
  <c r="C10" i="39"/>
  <c r="B10" i="39" s="1"/>
  <c r="GJ10" i="39"/>
  <c r="LW10" i="39"/>
  <c r="BW10" i="33"/>
  <c r="EJ10" i="33"/>
  <c r="J10" i="39"/>
  <c r="W10" i="33"/>
  <c r="IW10" i="33"/>
  <c r="FJ10" i="33"/>
  <c r="FW10" i="33"/>
  <c r="EW10" i="39"/>
  <c r="C10" i="33"/>
  <c r="B10" i="33" s="1"/>
  <c r="JJ10" i="33"/>
  <c r="AJ10" i="33"/>
  <c r="DW10" i="33"/>
  <c r="G17" i="39"/>
  <c r="G17" i="33"/>
  <c r="G34" i="33"/>
  <c r="G34" i="39"/>
  <c r="J19" i="34"/>
  <c r="G19" i="34" s="1"/>
  <c r="J83" i="32"/>
  <c r="G83" i="32" s="1"/>
  <c r="HY43" i="39"/>
  <c r="IL43" i="39"/>
  <c r="LL43" i="39"/>
  <c r="KL43" i="39"/>
  <c r="AL43" i="39"/>
  <c r="CL43" i="39"/>
  <c r="HL43" i="39"/>
  <c r="DL43" i="39"/>
  <c r="BY43" i="39"/>
  <c r="LL43" i="33"/>
  <c r="JY43" i="39"/>
  <c r="E43" i="33"/>
  <c r="D43" i="33" s="1"/>
  <c r="FL43" i="33"/>
  <c r="AL43" i="33"/>
  <c r="AY43" i="39"/>
  <c r="KL43" i="33"/>
  <c r="IY43" i="33"/>
  <c r="HL43" i="33"/>
  <c r="FY43" i="33"/>
  <c r="FL43" i="39"/>
  <c r="L43" i="39"/>
  <c r="KY43" i="33"/>
  <c r="HY43" i="33"/>
  <c r="FY43" i="39"/>
  <c r="BY43" i="33"/>
  <c r="BL43" i="33"/>
  <c r="LY43" i="39"/>
  <c r="JL43" i="33"/>
  <c r="CY43" i="33"/>
  <c r="E43" i="39"/>
  <c r="D43" i="39" s="1"/>
  <c r="EY43" i="39"/>
  <c r="CY43" i="39"/>
  <c r="LY43" i="33"/>
  <c r="GL43" i="33"/>
  <c r="AY43" i="33"/>
  <c r="BL43" i="39"/>
  <c r="GL43" i="39"/>
  <c r="EL43" i="39"/>
  <c r="L43" i="33"/>
  <c r="IL43" i="33"/>
  <c r="KY43" i="39"/>
  <c r="GY43" i="39"/>
  <c r="IY43" i="39"/>
  <c r="DY43" i="39"/>
  <c r="Y43" i="39"/>
  <c r="EY43" i="33"/>
  <c r="Y43" i="33"/>
  <c r="CL43" i="33"/>
  <c r="JY43" i="33"/>
  <c r="DY43" i="33"/>
  <c r="GY43" i="33"/>
  <c r="EL43" i="33"/>
  <c r="DL43" i="33"/>
  <c r="JL43" i="39"/>
  <c r="J81" i="32"/>
  <c r="G81" i="32" s="1"/>
  <c r="HW35" i="39"/>
  <c r="DJ35" i="39"/>
  <c r="C35" i="33"/>
  <c r="B35" i="33" s="1"/>
  <c r="JW35" i="33"/>
  <c r="HJ35" i="39"/>
  <c r="LJ35" i="33"/>
  <c r="BJ35" i="33"/>
  <c r="LJ35" i="39"/>
  <c r="IJ35" i="39"/>
  <c r="KW35" i="33"/>
  <c r="JW35" i="39"/>
  <c r="IW35" i="33"/>
  <c r="AW35" i="33"/>
  <c r="EJ35" i="39"/>
  <c r="IJ35" i="33"/>
  <c r="GJ35" i="33"/>
  <c r="EW35" i="33"/>
  <c r="EJ35" i="33"/>
  <c r="LW35" i="39"/>
  <c r="CJ35" i="39"/>
  <c r="GW35" i="33"/>
  <c r="CJ35" i="33"/>
  <c r="AW35" i="39"/>
  <c r="C35" i="39"/>
  <c r="B35" i="39" s="1"/>
  <c r="FW35" i="33"/>
  <c r="KJ35" i="33"/>
  <c r="FJ35" i="33"/>
  <c r="DW35" i="39"/>
  <c r="FW35" i="39"/>
  <c r="W35" i="33"/>
  <c r="HJ35" i="33"/>
  <c r="BW35" i="33"/>
  <c r="FJ35" i="39"/>
  <c r="JJ35" i="39"/>
  <c r="AJ35" i="39"/>
  <c r="HW35" i="33"/>
  <c r="DW35" i="33"/>
  <c r="J35" i="33"/>
  <c r="BW35" i="39"/>
  <c r="CW35" i="33"/>
  <c r="BJ35" i="39"/>
  <c r="AJ35" i="33"/>
  <c r="IW35" i="39"/>
  <c r="JJ35" i="33"/>
  <c r="EW35" i="39"/>
  <c r="LW35" i="33"/>
  <c r="GJ35" i="39"/>
  <c r="KW35" i="39"/>
  <c r="KJ35" i="39"/>
  <c r="W35" i="39"/>
  <c r="J35" i="39"/>
  <c r="DJ35" i="33"/>
  <c r="GW35" i="39"/>
  <c r="CW35" i="39"/>
  <c r="G16" i="33"/>
  <c r="G16" i="39"/>
  <c r="J24" i="32"/>
  <c r="G24" i="32" s="1"/>
  <c r="J25" i="34"/>
  <c r="G25" i="34" s="1"/>
  <c r="F35" i="33"/>
  <c r="M5" i="13"/>
  <c r="F35" i="39"/>
  <c r="JJ37" i="33"/>
  <c r="DW37" i="33"/>
  <c r="BW37" i="33"/>
  <c r="EW37" i="39"/>
  <c r="CJ37" i="39"/>
  <c r="HW37" i="39"/>
  <c r="CW37" i="33"/>
  <c r="GJ37" i="33"/>
  <c r="CJ37" i="33"/>
  <c r="J37" i="39"/>
  <c r="DJ37" i="33"/>
  <c r="BJ37" i="33"/>
  <c r="LJ37" i="33"/>
  <c r="AJ37" i="39"/>
  <c r="AW37" i="33"/>
  <c r="FJ37" i="39"/>
  <c r="LW37" i="39"/>
  <c r="HJ37" i="39"/>
  <c r="AJ37" i="33"/>
  <c r="LJ37" i="39"/>
  <c r="EJ37" i="39"/>
  <c r="BJ37" i="39"/>
  <c r="KW37" i="39"/>
  <c r="DW37" i="39"/>
  <c r="CW37" i="39"/>
  <c r="IW37" i="33"/>
  <c r="HJ37" i="33"/>
  <c r="JW37" i="33"/>
  <c r="FW37" i="39"/>
  <c r="IJ37" i="39"/>
  <c r="FJ37" i="33"/>
  <c r="FW37" i="33"/>
  <c r="HW37" i="33"/>
  <c r="J37" i="33"/>
  <c r="C37" i="33"/>
  <c r="B37" i="33" s="1"/>
  <c r="BW37" i="39"/>
  <c r="EW37" i="33"/>
  <c r="AW37" i="39"/>
  <c r="JW37" i="39"/>
  <c r="LW37" i="33"/>
  <c r="C37" i="39"/>
  <c r="B37" i="39" s="1"/>
  <c r="DJ37" i="39"/>
  <c r="JJ37" i="39"/>
  <c r="GW37" i="39"/>
  <c r="KJ37" i="33"/>
  <c r="EJ37" i="33"/>
  <c r="W37" i="33"/>
  <c r="IW37" i="39"/>
  <c r="W37" i="39"/>
  <c r="KJ37" i="39"/>
  <c r="IJ37" i="33"/>
  <c r="KW37" i="33"/>
  <c r="GJ37" i="39"/>
  <c r="GW37" i="33"/>
  <c r="M6" i="11"/>
  <c r="F22" i="39"/>
  <c r="F22" i="33"/>
  <c r="J36" i="34"/>
  <c r="G36" i="34" s="1"/>
  <c r="J86" i="32"/>
  <c r="G86" i="32" s="1"/>
  <c r="KY35" i="39"/>
  <c r="DL35" i="39"/>
  <c r="HY35" i="33"/>
  <c r="KL35" i="39"/>
  <c r="HY35" i="39"/>
  <c r="JL35" i="39"/>
  <c r="BY35" i="39"/>
  <c r="E35" i="33"/>
  <c r="D35" i="33" s="1"/>
  <c r="LY35" i="39"/>
  <c r="LL35" i="39"/>
  <c r="GL35" i="33"/>
  <c r="EY35" i="39"/>
  <c r="LY35" i="33"/>
  <c r="FY35" i="39"/>
  <c r="CY35" i="39"/>
  <c r="KL35" i="33"/>
  <c r="DY35" i="39"/>
  <c r="Y35" i="33"/>
  <c r="KY35" i="33"/>
  <c r="E35" i="39"/>
  <c r="D35" i="39" s="1"/>
  <c r="JL35" i="33"/>
  <c r="DL35" i="33"/>
  <c r="AL35" i="39"/>
  <c r="L35" i="39"/>
  <c r="BY35" i="33"/>
  <c r="GY35" i="33"/>
  <c r="LL35" i="33"/>
  <c r="IY35" i="33"/>
  <c r="AY35" i="39"/>
  <c r="IL35" i="33"/>
  <c r="HL35" i="33"/>
  <c r="L35" i="33"/>
  <c r="FL35" i="39"/>
  <c r="FL35" i="33"/>
  <c r="CL35" i="33"/>
  <c r="HL35" i="39"/>
  <c r="CY35" i="33"/>
  <c r="CL35" i="39"/>
  <c r="JY35" i="33"/>
  <c r="DY35" i="33"/>
  <c r="EY35" i="33"/>
  <c r="AL35" i="33"/>
  <c r="GL35" i="39"/>
  <c r="GY35" i="39"/>
  <c r="Y35" i="39"/>
  <c r="BL35" i="33"/>
  <c r="EL35" i="39"/>
  <c r="JY35" i="39"/>
  <c r="BL35" i="39"/>
  <c r="FY35" i="33"/>
  <c r="IL35" i="39"/>
  <c r="EL35" i="33"/>
  <c r="IY35" i="39"/>
  <c r="AY35" i="33"/>
  <c r="F18" i="33"/>
  <c r="F18" i="39"/>
  <c r="M9" i="10"/>
  <c r="J66" i="32"/>
  <c r="G66" i="32" s="1"/>
  <c r="T30" i="14"/>
  <c r="HW41" i="33"/>
  <c r="T4" i="14"/>
  <c r="DJ41" i="33"/>
  <c r="S25" i="14"/>
  <c r="FJ41" i="39"/>
  <c r="DW41" i="33"/>
  <c r="KJ41" i="39"/>
  <c r="S4" i="14"/>
  <c r="AW41" i="39"/>
  <c r="S35" i="14"/>
  <c r="AJ41" i="33"/>
  <c r="GW41" i="39"/>
  <c r="BW41" i="33"/>
  <c r="K19" i="14"/>
  <c r="CJ41" i="39"/>
  <c r="T5" i="14"/>
  <c r="T33" i="14"/>
  <c r="T18" i="14"/>
  <c r="GJ41" i="39"/>
  <c r="T19" i="14"/>
  <c r="S6" i="14"/>
  <c r="T28" i="14"/>
  <c r="JJ41" i="39"/>
  <c r="KW41" i="39"/>
  <c r="I20" i="14"/>
  <c r="T20" i="14"/>
  <c r="T6" i="14"/>
  <c r="S29" i="14"/>
  <c r="DJ41" i="39"/>
  <c r="H20" i="14"/>
  <c r="S28" i="14"/>
  <c r="S18" i="14"/>
  <c r="IJ41" i="39"/>
  <c r="T29" i="14"/>
  <c r="LW41" i="39"/>
  <c r="KW41" i="33"/>
  <c r="I18" i="14"/>
  <c r="C41" i="33"/>
  <c r="B41" i="33" s="1"/>
  <c r="S7" i="14"/>
  <c r="I21" i="14"/>
  <c r="J18" i="14"/>
  <c r="JW41" i="33"/>
  <c r="J41" i="33"/>
  <c r="GW41" i="33"/>
  <c r="S30" i="14"/>
  <c r="S23" i="14"/>
  <c r="LJ41" i="33"/>
  <c r="BW41" i="39"/>
  <c r="S5" i="14"/>
  <c r="FW41" i="39"/>
  <c r="LW41" i="33"/>
  <c r="FW41" i="33"/>
  <c r="T34" i="14"/>
  <c r="S19" i="14"/>
  <c r="EW41" i="33"/>
  <c r="C41" i="39"/>
  <c r="B41" i="39" s="1"/>
  <c r="EJ41" i="33"/>
  <c r="T25" i="14"/>
  <c r="K20" i="14"/>
  <c r="FJ41" i="33"/>
  <c r="W41" i="33"/>
  <c r="IW41" i="39"/>
  <c r="J41" i="39"/>
  <c r="JW41" i="39"/>
  <c r="T23" i="14"/>
  <c r="IW41" i="33"/>
  <c r="CW41" i="39"/>
  <c r="S24" i="14"/>
  <c r="T7" i="14"/>
  <c r="K18" i="14"/>
  <c r="CJ41" i="33"/>
  <c r="S20" i="14"/>
  <c r="CW41" i="33"/>
  <c r="HJ41" i="39"/>
  <c r="H19" i="14"/>
  <c r="IJ41" i="33"/>
  <c r="W41" i="39"/>
  <c r="BJ41" i="33"/>
  <c r="J19" i="14"/>
  <c r="AJ41" i="39"/>
  <c r="EJ41" i="39"/>
  <c r="DW41" i="39"/>
  <c r="LJ41" i="39"/>
  <c r="T24" i="14"/>
  <c r="AW41" i="33"/>
  <c r="J21" i="14"/>
  <c r="S33" i="14"/>
  <c r="BJ41" i="39"/>
  <c r="JJ41" i="33"/>
  <c r="KJ41" i="33"/>
  <c r="S34" i="14"/>
  <c r="H21" i="14"/>
  <c r="HJ41" i="33"/>
  <c r="GJ41" i="33"/>
  <c r="T35" i="14"/>
  <c r="HW41" i="39"/>
  <c r="EW41" i="39"/>
  <c r="J53" i="34"/>
  <c r="G53" i="34" s="1"/>
  <c r="EW30" i="39"/>
  <c r="GJ30" i="33"/>
  <c r="JJ30" i="39"/>
  <c r="HW30" i="39"/>
  <c r="JW30" i="33"/>
  <c r="JJ30" i="33"/>
  <c r="CW30" i="39"/>
  <c r="AJ30" i="33"/>
  <c r="DJ30" i="33"/>
  <c r="HJ30" i="39"/>
  <c r="BW30" i="39"/>
  <c r="BJ30" i="33"/>
  <c r="W30" i="39"/>
  <c r="AW30" i="39"/>
  <c r="GW30" i="33"/>
  <c r="J30" i="39"/>
  <c r="IW30" i="33"/>
  <c r="AJ30" i="39"/>
  <c r="FW30" i="39"/>
  <c r="DW30" i="33"/>
  <c r="IJ30" i="33"/>
  <c r="LJ30" i="39"/>
  <c r="C30" i="33"/>
  <c r="B30" i="33" s="1"/>
  <c r="FJ30" i="39"/>
  <c r="J30" i="33"/>
  <c r="CJ30" i="39"/>
  <c r="KJ30" i="33"/>
  <c r="EJ30" i="33"/>
  <c r="IW30" i="39"/>
  <c r="KJ30" i="39"/>
  <c r="LJ30" i="33"/>
  <c r="BJ30" i="39"/>
  <c r="GJ30" i="39"/>
  <c r="HJ30" i="33"/>
  <c r="CJ30" i="33"/>
  <c r="LW30" i="39"/>
  <c r="EJ30" i="39"/>
  <c r="EW30" i="33"/>
  <c r="AW30" i="33"/>
  <c r="DW30" i="39"/>
  <c r="HW30" i="33"/>
  <c r="IJ30" i="39"/>
  <c r="KW30" i="39"/>
  <c r="JW30" i="39"/>
  <c r="GW30" i="39"/>
  <c r="C30" i="39"/>
  <c r="B30" i="39" s="1"/>
  <c r="CW30" i="33"/>
  <c r="FJ30" i="33"/>
  <c r="KW30" i="33"/>
  <c r="DJ30" i="39"/>
  <c r="W30" i="33"/>
  <c r="LW30" i="33"/>
  <c r="BW30" i="33"/>
  <c r="FW30" i="33"/>
  <c r="EY16" i="39"/>
  <c r="HL16" i="33"/>
  <c r="IL16" i="39"/>
  <c r="LY16" i="33"/>
  <c r="GY16" i="33"/>
  <c r="DL16" i="39"/>
  <c r="KY16" i="33"/>
  <c r="IL16" i="33"/>
  <c r="CL16" i="39"/>
  <c r="L16" i="39"/>
  <c r="BY16" i="39"/>
  <c r="KL16" i="39"/>
  <c r="LL16" i="39"/>
  <c r="IY16" i="33"/>
  <c r="AL16" i="33"/>
  <c r="E16" i="39"/>
  <c r="D16" i="39" s="1"/>
  <c r="EL16" i="33"/>
  <c r="EL16" i="39"/>
  <c r="HY16" i="33"/>
  <c r="E16" i="33"/>
  <c r="D16" i="33" s="1"/>
  <c r="AY16" i="33"/>
  <c r="EY16" i="33"/>
  <c r="JL16" i="33"/>
  <c r="DY16" i="39"/>
  <c r="LL16" i="33"/>
  <c r="BY16" i="33"/>
  <c r="AY16" i="39"/>
  <c r="JY16" i="39"/>
  <c r="FY16" i="33"/>
  <c r="KY16" i="39"/>
  <c r="GL16" i="33"/>
  <c r="AL16" i="39"/>
  <c r="JL16" i="39"/>
  <c r="FL16" i="33"/>
  <c r="FY16" i="39"/>
  <c r="GY16" i="39"/>
  <c r="LY16" i="39"/>
  <c r="JY16" i="33"/>
  <c r="DL16" i="33"/>
  <c r="IY16" i="39"/>
  <c r="KL16" i="33"/>
  <c r="HL16" i="39"/>
  <c r="HY16" i="39"/>
  <c r="CY16" i="33"/>
  <c r="Y16" i="33"/>
  <c r="GL16" i="39"/>
  <c r="L16" i="33"/>
  <c r="Y16" i="39"/>
  <c r="BL16" i="39"/>
  <c r="CL16" i="33"/>
  <c r="CY16" i="39"/>
  <c r="DY16" i="33"/>
  <c r="FL16" i="39"/>
  <c r="BL16" i="33"/>
  <c r="J81" i="34"/>
  <c r="G81" i="34" s="1"/>
  <c r="LW17" i="33"/>
  <c r="EJ17" i="39"/>
  <c r="GJ17" i="39"/>
  <c r="AJ17" i="33"/>
  <c r="IJ17" i="39"/>
  <c r="HJ17" i="33"/>
  <c r="JJ17" i="33"/>
  <c r="CW17" i="33"/>
  <c r="J17" i="39"/>
  <c r="IW17" i="33"/>
  <c r="KW17" i="33"/>
  <c r="FW17" i="33"/>
  <c r="J17" i="33"/>
  <c r="GW17" i="39"/>
  <c r="JW17" i="33"/>
  <c r="DJ17" i="39"/>
  <c r="GJ17" i="33"/>
  <c r="KJ17" i="33"/>
  <c r="CW17" i="39"/>
  <c r="GW17" i="33"/>
  <c r="BW17" i="33"/>
  <c r="W17" i="33"/>
  <c r="IJ17" i="33"/>
  <c r="EW17" i="33"/>
  <c r="FW17" i="39"/>
  <c r="FJ17" i="39"/>
  <c r="JW17" i="39"/>
  <c r="CJ17" i="39"/>
  <c r="FJ17" i="33"/>
  <c r="AW17" i="33"/>
  <c r="KJ17" i="39"/>
  <c r="DW17" i="39"/>
  <c r="KW17" i="39"/>
  <c r="BW17" i="39"/>
  <c r="AW17" i="39"/>
  <c r="HW17" i="39"/>
  <c r="LJ17" i="39"/>
  <c r="W17" i="39"/>
  <c r="EW17" i="39"/>
  <c r="C17" i="33"/>
  <c r="B17" i="33" s="1"/>
  <c r="HW17" i="33"/>
  <c r="DW17" i="33"/>
  <c r="IW17" i="39"/>
  <c r="LJ17" i="33"/>
  <c r="HJ17" i="39"/>
  <c r="CJ17" i="33"/>
  <c r="C17" i="39"/>
  <c r="B17" i="39" s="1"/>
  <c r="BJ17" i="39"/>
  <c r="LW17" i="39"/>
  <c r="EJ17" i="33"/>
  <c r="BJ17" i="33"/>
  <c r="DJ17" i="33"/>
  <c r="AJ17" i="39"/>
  <c r="JJ17" i="39"/>
  <c r="J21" i="34"/>
  <c r="G21" i="34" s="1"/>
  <c r="GW22" i="33"/>
  <c r="FJ22" i="33"/>
  <c r="CW22" i="39"/>
  <c r="C22" i="33"/>
  <c r="B22" i="33" s="1"/>
  <c r="J22" i="39"/>
  <c r="KW22" i="33"/>
  <c r="GJ22" i="33"/>
  <c r="AW22" i="33"/>
  <c r="FJ22" i="39"/>
  <c r="JW22" i="33"/>
  <c r="KW22" i="39"/>
  <c r="BW22" i="33"/>
  <c r="AJ22" i="33"/>
  <c r="JW22" i="39"/>
  <c r="DW22" i="33"/>
  <c r="EW22" i="33"/>
  <c r="AJ22" i="39"/>
  <c r="IW22" i="39"/>
  <c r="CJ22" i="39"/>
  <c r="W22" i="39"/>
  <c r="FW22" i="39"/>
  <c r="DW22" i="39"/>
  <c r="LW22" i="33"/>
  <c r="KJ22" i="39"/>
  <c r="KJ22" i="33"/>
  <c r="HW22" i="33"/>
  <c r="J22" i="33"/>
  <c r="LW22" i="39"/>
  <c r="CJ22" i="33"/>
  <c r="HW22" i="39"/>
  <c r="CW22" i="33"/>
  <c r="IJ22" i="39"/>
  <c r="EW22" i="39"/>
  <c r="BW22" i="39"/>
  <c r="BJ22" i="39"/>
  <c r="DJ22" i="33"/>
  <c r="HJ22" i="39"/>
  <c r="EJ22" i="39"/>
  <c r="HJ22" i="33"/>
  <c r="FW22" i="33"/>
  <c r="GJ22" i="39"/>
  <c r="W22" i="33"/>
  <c r="JJ22" i="39"/>
  <c r="IJ22" i="33"/>
  <c r="IW22" i="33"/>
  <c r="DJ22" i="39"/>
  <c r="LJ22" i="33"/>
  <c r="GW22" i="39"/>
  <c r="JJ22" i="33"/>
  <c r="EJ22" i="33"/>
  <c r="BJ22" i="33"/>
  <c r="AW22" i="39"/>
  <c r="C22" i="39"/>
  <c r="B22" i="39" s="1"/>
  <c r="LJ22" i="39"/>
  <c r="J10" i="34"/>
  <c r="G10" i="34" s="1"/>
  <c r="CW24" i="33"/>
  <c r="DW24" i="33"/>
  <c r="GW24" i="39"/>
  <c r="JJ24" i="33"/>
  <c r="KJ24" i="39"/>
  <c r="CJ24" i="39"/>
  <c r="KJ24" i="33"/>
  <c r="JW24" i="33"/>
  <c r="AW24" i="39"/>
  <c r="IJ24" i="39"/>
  <c r="EW24" i="39"/>
  <c r="FW24" i="33"/>
  <c r="EJ24" i="39"/>
  <c r="EJ24" i="33"/>
  <c r="EW24" i="33"/>
  <c r="W24" i="39"/>
  <c r="CW24" i="39"/>
  <c r="AJ24" i="39"/>
  <c r="BW24" i="33"/>
  <c r="W24" i="33"/>
  <c r="BJ24" i="39"/>
  <c r="IW24" i="39"/>
  <c r="HJ24" i="39"/>
  <c r="FW24" i="39"/>
  <c r="JW24" i="39"/>
  <c r="C24" i="39"/>
  <c r="B24" i="39" s="1"/>
  <c r="IJ24" i="33"/>
  <c r="DW24" i="39"/>
  <c r="GJ24" i="39"/>
  <c r="CJ24" i="33"/>
  <c r="LJ24" i="33"/>
  <c r="LJ24" i="39"/>
  <c r="HW24" i="33"/>
  <c r="J24" i="33"/>
  <c r="IW24" i="33"/>
  <c r="LW24" i="39"/>
  <c r="KW24" i="33"/>
  <c r="DJ24" i="33"/>
  <c r="HJ24" i="33"/>
  <c r="GJ24" i="33"/>
  <c r="FJ24" i="33"/>
  <c r="J24" i="39"/>
  <c r="GW24" i="33"/>
  <c r="DJ24" i="39"/>
  <c r="C24" i="33"/>
  <c r="B24" i="33" s="1"/>
  <c r="FJ24" i="39"/>
  <c r="HW24" i="39"/>
  <c r="JJ24" i="39"/>
  <c r="LW24" i="33"/>
  <c r="BJ24" i="33"/>
  <c r="AW24" i="33"/>
  <c r="AJ24" i="33"/>
  <c r="KW24" i="39"/>
  <c r="BW24" i="39"/>
  <c r="LJ46" i="33"/>
  <c r="LJ46" i="39"/>
  <c r="KW46" i="39"/>
  <c r="C46" i="33"/>
  <c r="B46" i="33" s="1"/>
  <c r="JJ46" i="33"/>
  <c r="IJ46" i="33"/>
  <c r="DW46" i="33"/>
  <c r="IW46" i="39"/>
  <c r="CW46" i="39"/>
  <c r="AW46" i="33"/>
  <c r="CJ46" i="39"/>
  <c r="DW46" i="39"/>
  <c r="CW46" i="33"/>
  <c r="DJ46" i="33"/>
  <c r="J46" i="39"/>
  <c r="HW46" i="33"/>
  <c r="J46" i="33"/>
  <c r="FW46" i="33"/>
  <c r="LW46" i="39"/>
  <c r="AJ46" i="33"/>
  <c r="AJ46" i="39"/>
  <c r="C46" i="39"/>
  <c r="B46" i="39" s="1"/>
  <c r="EJ46" i="33"/>
  <c r="HW46" i="39"/>
  <c r="W46" i="39"/>
  <c r="EW46" i="39"/>
  <c r="KJ46" i="39"/>
  <c r="W46" i="33"/>
  <c r="JW46" i="33"/>
  <c r="FJ46" i="33"/>
  <c r="AW46" i="39"/>
  <c r="BJ46" i="39"/>
  <c r="GW46" i="33"/>
  <c r="JJ46" i="39"/>
  <c r="EJ46" i="39"/>
  <c r="FW46" i="39"/>
  <c r="GJ46" i="33"/>
  <c r="HJ46" i="39"/>
  <c r="HJ46" i="33"/>
  <c r="DJ46" i="39"/>
  <c r="LW46" i="33"/>
  <c r="FJ46" i="39"/>
  <c r="EW46" i="33"/>
  <c r="GW46" i="39"/>
  <c r="JW46" i="39"/>
  <c r="BW46" i="33"/>
  <c r="IJ46" i="39"/>
  <c r="BW46" i="39"/>
  <c r="IW46" i="33"/>
  <c r="KJ46" i="33"/>
  <c r="BJ46" i="33"/>
  <c r="KW46" i="33"/>
  <c r="GJ46" i="39"/>
  <c r="CJ46" i="33"/>
  <c r="J29" i="32"/>
  <c r="G29" i="32" s="1"/>
  <c r="J49" i="32"/>
  <c r="G49" i="32" s="1"/>
  <c r="J89" i="34"/>
  <c r="G89" i="34" s="1"/>
  <c r="J18" i="32"/>
  <c r="G18" i="32" s="1"/>
  <c r="J37" i="34"/>
  <c r="G37" i="34" s="1"/>
  <c r="J33" i="32"/>
  <c r="G33" i="32" s="1"/>
  <c r="J80" i="34"/>
  <c r="G80" i="34" s="1"/>
  <c r="G28" i="39"/>
  <c r="G28" i="33"/>
  <c r="J92" i="34"/>
  <c r="G92" i="34" s="1"/>
  <c r="J73" i="34"/>
  <c r="G73" i="34" s="1"/>
  <c r="J60" i="34"/>
  <c r="G60" i="34" s="1"/>
  <c r="E32" i="33"/>
  <c r="D32" i="33" s="1"/>
  <c r="KL32" i="33"/>
  <c r="EY32" i="33"/>
  <c r="KL32" i="39"/>
  <c r="CL32" i="33"/>
  <c r="GL32" i="39"/>
  <c r="EY32" i="39"/>
  <c r="KY32" i="33"/>
  <c r="HL32" i="33"/>
  <c r="BY32" i="33"/>
  <c r="GY32" i="33"/>
  <c r="FY32" i="39"/>
  <c r="FY32" i="33"/>
  <c r="LL32" i="33"/>
  <c r="CY32" i="33"/>
  <c r="HL32" i="39"/>
  <c r="FL32" i="39"/>
  <c r="GL32" i="33"/>
  <c r="AL32" i="33"/>
  <c r="LY32" i="33"/>
  <c r="FL32" i="33"/>
  <c r="EL32" i="39"/>
  <c r="DL32" i="39"/>
  <c r="IL32" i="39"/>
  <c r="L32" i="33"/>
  <c r="AY32" i="39"/>
  <c r="DL32" i="33"/>
  <c r="L32" i="39"/>
  <c r="AL32" i="39"/>
  <c r="DY32" i="39"/>
  <c r="IY32" i="33"/>
  <c r="JL32" i="39"/>
  <c r="EL32" i="33"/>
  <c r="CY32" i="39"/>
  <c r="BL32" i="39"/>
  <c r="IY32" i="39"/>
  <c r="BY32" i="39"/>
  <c r="AY32" i="33"/>
  <c r="JL32" i="33"/>
  <c r="JY32" i="33"/>
  <c r="HY32" i="39"/>
  <c r="LL32" i="39"/>
  <c r="Y32" i="39"/>
  <c r="Y32" i="33"/>
  <c r="DY32" i="33"/>
  <c r="GY32" i="39"/>
  <c r="KY32" i="39"/>
  <c r="BL32" i="33"/>
  <c r="HY32" i="33"/>
  <c r="CL32" i="39"/>
  <c r="E32" i="39"/>
  <c r="D32" i="39" s="1"/>
  <c r="LY32" i="39"/>
  <c r="IL32" i="33"/>
  <c r="JY32" i="39"/>
  <c r="J30" i="34"/>
  <c r="G30" i="34" s="1"/>
  <c r="G7" i="33"/>
  <c r="G7" i="39"/>
  <c r="J6" i="32"/>
  <c r="G6" i="32" s="1"/>
  <c r="J52" i="34"/>
  <c r="G52" i="34" s="1"/>
  <c r="J99" i="32"/>
  <c r="G99" i="32" s="1"/>
  <c r="J17" i="34"/>
  <c r="G17" i="34" s="1"/>
  <c r="G9" i="39"/>
  <c r="G9" i="33"/>
  <c r="J15" i="32"/>
  <c r="G15" i="32" s="1"/>
  <c r="BY20" i="33"/>
  <c r="GY20" i="39"/>
  <c r="Y20" i="33"/>
  <c r="GL20" i="39"/>
  <c r="GY20" i="33"/>
  <c r="LL20" i="33"/>
  <c r="FY20" i="39"/>
  <c r="BL20" i="39"/>
  <c r="JY20" i="39"/>
  <c r="FL20" i="33"/>
  <c r="E20" i="39"/>
  <c r="D20" i="39" s="1"/>
  <c r="L20" i="33"/>
  <c r="GL20" i="33"/>
  <c r="AL20" i="39"/>
  <c r="KL20" i="39"/>
  <c r="IL20" i="33"/>
  <c r="IL20" i="39"/>
  <c r="EY20" i="33"/>
  <c r="JL20" i="33"/>
  <c r="AY20" i="39"/>
  <c r="DL20" i="39"/>
  <c r="HY20" i="33"/>
  <c r="DL20" i="33"/>
  <c r="CL20" i="33"/>
  <c r="DY20" i="39"/>
  <c r="DY20" i="33"/>
  <c r="CY20" i="33"/>
  <c r="EL20" i="33"/>
  <c r="JL20" i="39"/>
  <c r="CL20" i="39"/>
  <c r="BY20" i="39"/>
  <c r="EL20" i="39"/>
  <c r="AY20" i="33"/>
  <c r="AL20" i="33"/>
  <c r="LL20" i="39"/>
  <c r="LY20" i="39"/>
  <c r="FL20" i="39"/>
  <c r="HL20" i="39"/>
  <c r="JY20" i="33"/>
  <c r="IY20" i="33"/>
  <c r="HY20" i="39"/>
  <c r="BL20" i="33"/>
  <c r="LY20" i="33"/>
  <c r="KY20" i="33"/>
  <c r="E20" i="33"/>
  <c r="D20" i="33" s="1"/>
  <c r="HL20" i="33"/>
  <c r="KL20" i="33"/>
  <c r="FY20" i="33"/>
  <c r="Y20" i="39"/>
  <c r="L20" i="39"/>
  <c r="KY20" i="39"/>
  <c r="IY20" i="39"/>
  <c r="EY20" i="39"/>
  <c r="CY20" i="39"/>
  <c r="J40" i="32"/>
  <c r="G40" i="32" s="1"/>
  <c r="KW36" i="33"/>
  <c r="AW36" i="39"/>
  <c r="W36" i="33"/>
  <c r="LW36" i="39"/>
  <c r="LJ36" i="39"/>
  <c r="J36" i="33"/>
  <c r="GJ36" i="39"/>
  <c r="FJ36" i="33"/>
  <c r="JW36" i="39"/>
  <c r="FW36" i="39"/>
  <c r="HW36" i="39"/>
  <c r="EW36" i="39"/>
  <c r="KJ36" i="33"/>
  <c r="FW36" i="33"/>
  <c r="IJ36" i="39"/>
  <c r="W36" i="39"/>
  <c r="BJ36" i="39"/>
  <c r="IJ36" i="33"/>
  <c r="LJ36" i="33"/>
  <c r="BJ36" i="33"/>
  <c r="JJ36" i="33"/>
  <c r="EJ36" i="39"/>
  <c r="HJ36" i="39"/>
  <c r="LW36" i="33"/>
  <c r="KJ36" i="39"/>
  <c r="BW36" i="39"/>
  <c r="JJ36" i="39"/>
  <c r="GJ36" i="33"/>
  <c r="C36" i="33"/>
  <c r="B36" i="33" s="1"/>
  <c r="IW36" i="33"/>
  <c r="DJ36" i="33"/>
  <c r="AW36" i="33"/>
  <c r="KW36" i="39"/>
  <c r="CW36" i="39"/>
  <c r="EJ36" i="33"/>
  <c r="BW36" i="33"/>
  <c r="DJ36" i="39"/>
  <c r="C36" i="39"/>
  <c r="B36" i="39" s="1"/>
  <c r="AJ36" i="39"/>
  <c r="DW36" i="33"/>
  <c r="HJ36" i="33"/>
  <c r="CJ36" i="39"/>
  <c r="J36" i="39"/>
  <c r="CJ36" i="33"/>
  <c r="HW36" i="33"/>
  <c r="JW36" i="33"/>
  <c r="IW36" i="39"/>
  <c r="CW36" i="33"/>
  <c r="GW36" i="39"/>
  <c r="AJ36" i="33"/>
  <c r="GW36" i="33"/>
  <c r="FJ36" i="39"/>
  <c r="EW36" i="33"/>
  <c r="DW36" i="39"/>
  <c r="J91" i="32"/>
  <c r="G91" i="32" s="1"/>
  <c r="CW38" i="39"/>
  <c r="HW38" i="33"/>
  <c r="HJ38" i="33"/>
  <c r="BJ38" i="39"/>
  <c r="DW38" i="39"/>
  <c r="BW38" i="33"/>
  <c r="EW38" i="39"/>
  <c r="FJ38" i="33"/>
  <c r="CW38" i="33"/>
  <c r="HJ38" i="39"/>
  <c r="J38" i="39"/>
  <c r="EW38" i="33"/>
  <c r="AW38" i="33"/>
  <c r="DJ38" i="33"/>
  <c r="IJ38" i="39"/>
  <c r="DJ38" i="39"/>
  <c r="BW38" i="39"/>
  <c r="CJ38" i="39"/>
  <c r="HW38" i="39"/>
  <c r="LJ38" i="33"/>
  <c r="IW38" i="39"/>
  <c r="FW38" i="39"/>
  <c r="J38" i="33"/>
  <c r="AJ38" i="33"/>
  <c r="IJ38" i="33"/>
  <c r="JJ38" i="33"/>
  <c r="DW38" i="33"/>
  <c r="KW38" i="39"/>
  <c r="KJ38" i="39"/>
  <c r="AW38" i="39"/>
  <c r="EJ38" i="33"/>
  <c r="LJ38" i="39"/>
  <c r="LW38" i="33"/>
  <c r="JJ38" i="39"/>
  <c r="IW38" i="33"/>
  <c r="JW38" i="39"/>
  <c r="GJ38" i="39"/>
  <c r="FW38" i="33"/>
  <c r="FJ38" i="39"/>
  <c r="C38" i="33"/>
  <c r="B38" i="33" s="1"/>
  <c r="CJ38" i="33"/>
  <c r="GW38" i="39"/>
  <c r="C38" i="39"/>
  <c r="B38" i="39" s="1"/>
  <c r="LW38" i="39"/>
  <c r="AJ38" i="39"/>
  <c r="KJ38" i="33"/>
  <c r="EJ38" i="39"/>
  <c r="JW38" i="33"/>
  <c r="W38" i="39"/>
  <c r="GJ38" i="33"/>
  <c r="BJ38" i="33"/>
  <c r="W38" i="33"/>
  <c r="KW38" i="33"/>
  <c r="GW38" i="33"/>
  <c r="J59" i="34"/>
  <c r="G59" i="34" s="1"/>
  <c r="G6" i="39"/>
  <c r="G6" i="33"/>
  <c r="J28" i="34"/>
  <c r="G28" i="34" s="1"/>
  <c r="C7" i="33"/>
  <c r="B7" i="33" s="1"/>
  <c r="HW7" i="33"/>
  <c r="EW7" i="33"/>
  <c r="IJ7" i="39"/>
  <c r="BJ7" i="33"/>
  <c r="LW7" i="39"/>
  <c r="AW7" i="39"/>
  <c r="J7" i="33"/>
  <c r="IJ7" i="33"/>
  <c r="HJ7" i="33"/>
  <c r="DW7" i="39"/>
  <c r="IW7" i="39"/>
  <c r="W7" i="39"/>
  <c r="JJ7" i="33"/>
  <c r="AW7" i="33"/>
  <c r="JW7" i="33"/>
  <c r="JW7" i="39"/>
  <c r="BJ7" i="39"/>
  <c r="GJ7" i="39"/>
  <c r="DJ7" i="39"/>
  <c r="CW7" i="39"/>
  <c r="EJ7" i="33"/>
  <c r="CW7" i="33"/>
  <c r="DW7" i="33"/>
  <c r="J7" i="39"/>
  <c r="IW7" i="33"/>
  <c r="KJ7" i="39"/>
  <c r="HJ7" i="39"/>
  <c r="GW7" i="33"/>
  <c r="KW7" i="39"/>
  <c r="FW7" i="39"/>
  <c r="EJ7" i="39"/>
  <c r="BW7" i="33"/>
  <c r="W7" i="33"/>
  <c r="KJ7" i="33"/>
  <c r="CJ7" i="33"/>
  <c r="GJ7" i="33"/>
  <c r="BW7" i="39"/>
  <c r="C7" i="39"/>
  <c r="B7" i="39" s="1"/>
  <c r="JJ7" i="39"/>
  <c r="KW7" i="33"/>
  <c r="FW7" i="33"/>
  <c r="CJ7" i="39"/>
  <c r="LJ7" i="39"/>
  <c r="GW7" i="39"/>
  <c r="AJ7" i="33"/>
  <c r="FJ7" i="33"/>
  <c r="LW7" i="33"/>
  <c r="HW7" i="39"/>
  <c r="LJ7" i="33"/>
  <c r="DJ7" i="33"/>
  <c r="EW7" i="39"/>
  <c r="FJ7" i="39"/>
  <c r="AJ7" i="39"/>
  <c r="J54" i="34"/>
  <c r="G54" i="34" s="1"/>
  <c r="Y30" i="33"/>
  <c r="LL30" i="33"/>
  <c r="JY30" i="33"/>
  <c r="HY30" i="33"/>
  <c r="CY30" i="33"/>
  <c r="BL30" i="33"/>
  <c r="IL30" i="33"/>
  <c r="GL30" i="33"/>
  <c r="DL30" i="33"/>
  <c r="BL30" i="39"/>
  <c r="CL30" i="39"/>
  <c r="FY30" i="33"/>
  <c r="Y30" i="39"/>
  <c r="GY30" i="33"/>
  <c r="DY30" i="39"/>
  <c r="JL30" i="33"/>
  <c r="LY30" i="39"/>
  <c r="KL30" i="33"/>
  <c r="E30" i="33"/>
  <c r="D30" i="33" s="1"/>
  <c r="DY30" i="33"/>
  <c r="AL30" i="39"/>
  <c r="HY30" i="39"/>
  <c r="HL30" i="39"/>
  <c r="EY30" i="33"/>
  <c r="EL30" i="39"/>
  <c r="CY30" i="39"/>
  <c r="IY30" i="33"/>
  <c r="FY30" i="39"/>
  <c r="E30" i="39"/>
  <c r="D30" i="39" s="1"/>
  <c r="JY30" i="39"/>
  <c r="AY30" i="33"/>
  <c r="GY30" i="39"/>
  <c r="EL30" i="33"/>
  <c r="AL30" i="33"/>
  <c r="IL30" i="39"/>
  <c r="BY30" i="39"/>
  <c r="DL30" i="39"/>
  <c r="GL30" i="39"/>
  <c r="KY30" i="39"/>
  <c r="AY30" i="39"/>
  <c r="L30" i="33"/>
  <c r="BY30" i="33"/>
  <c r="LY30" i="33"/>
  <c r="HL30" i="33"/>
  <c r="FL30" i="39"/>
  <c r="FL30" i="33"/>
  <c r="L30" i="39"/>
  <c r="IY30" i="39"/>
  <c r="KY30" i="33"/>
  <c r="EY30" i="39"/>
  <c r="KL30" i="39"/>
  <c r="LL30" i="39"/>
  <c r="JL30" i="39"/>
  <c r="CL30" i="33"/>
  <c r="J19" i="32"/>
  <c r="G19" i="32" s="1"/>
  <c r="J58" i="34"/>
  <c r="G58" i="34" s="1"/>
  <c r="J39" i="34"/>
  <c r="G39" i="34" s="1"/>
  <c r="F21" i="39"/>
  <c r="F21" i="33"/>
  <c r="M5" i="11"/>
  <c r="J20" i="32"/>
  <c r="G20" i="32" s="1"/>
  <c r="J34" i="34"/>
  <c r="G34" i="34" s="1"/>
  <c r="J94" i="32"/>
  <c r="G94" i="32" s="1"/>
  <c r="G22" i="39"/>
  <c r="G22" i="33"/>
  <c r="DP50" i="33"/>
  <c r="LC50" i="33"/>
  <c r="MC50" i="33"/>
  <c r="KP50" i="33"/>
  <c r="JP50" i="33"/>
  <c r="CP50" i="33"/>
  <c r="GC50" i="33"/>
  <c r="IC50" i="33"/>
  <c r="DC50" i="33"/>
  <c r="KC50" i="33"/>
  <c r="EC50" i="33"/>
  <c r="BC50" i="33"/>
  <c r="AP50" i="33"/>
  <c r="BP50" i="33"/>
  <c r="GP50" i="33"/>
  <c r="JC50" i="33"/>
  <c r="FC50" i="33"/>
  <c r="CC50" i="33"/>
  <c r="IP50" i="33"/>
  <c r="LP50" i="33"/>
  <c r="HC50" i="33"/>
  <c r="AC50" i="33"/>
  <c r="FP50" i="33"/>
  <c r="HP50" i="33"/>
  <c r="EP50" i="33"/>
  <c r="P50" i="33"/>
  <c r="G15" i="39"/>
  <c r="G15" i="33"/>
  <c r="J14" i="34"/>
  <c r="G14" i="34" s="1"/>
  <c r="J43" i="33"/>
  <c r="IW43" i="39"/>
  <c r="LJ43" i="33"/>
  <c r="GW43" i="39"/>
  <c r="KW43" i="33"/>
  <c r="GW43" i="33"/>
  <c r="LW43" i="39"/>
  <c r="KW43" i="39"/>
  <c r="LW43" i="33"/>
  <c r="IJ43" i="33"/>
  <c r="JJ43" i="39"/>
  <c r="CW43" i="33"/>
  <c r="HW43" i="39"/>
  <c r="FW43" i="39"/>
  <c r="W43" i="33"/>
  <c r="JJ43" i="33"/>
  <c r="EW43" i="33"/>
  <c r="FW43" i="33"/>
  <c r="BW43" i="39"/>
  <c r="EJ43" i="33"/>
  <c r="GJ43" i="39"/>
  <c r="HJ43" i="33"/>
  <c r="BW43" i="33"/>
  <c r="DJ43" i="39"/>
  <c r="JW43" i="39"/>
  <c r="AJ43" i="39"/>
  <c r="BJ43" i="33"/>
  <c r="JW43" i="33"/>
  <c r="DW43" i="33"/>
  <c r="IJ43" i="39"/>
  <c r="AJ43" i="33"/>
  <c r="HJ43" i="39"/>
  <c r="KJ43" i="33"/>
  <c r="AW43" i="39"/>
  <c r="BJ43" i="39"/>
  <c r="FJ43" i="39"/>
  <c r="CJ43" i="33"/>
  <c r="IW43" i="33"/>
  <c r="CJ43" i="39"/>
  <c r="EJ43" i="39"/>
  <c r="FJ43" i="33"/>
  <c r="AW43" i="33"/>
  <c r="LJ43" i="39"/>
  <c r="DJ43" i="33"/>
  <c r="KJ43" i="39"/>
  <c r="DW43" i="39"/>
  <c r="CW43" i="39"/>
  <c r="C43" i="39"/>
  <c r="B43" i="39" s="1"/>
  <c r="J43" i="39"/>
  <c r="W43" i="39"/>
  <c r="HW43" i="33"/>
  <c r="GJ43" i="33"/>
  <c r="EW43" i="39"/>
  <c r="C43" i="33"/>
  <c r="B43" i="33" s="1"/>
  <c r="M4" i="10"/>
  <c r="F13" i="33"/>
  <c r="F13" i="39"/>
  <c r="G8" i="33"/>
  <c r="G8" i="39"/>
  <c r="J70" i="34"/>
  <c r="G70" i="34" s="1"/>
  <c r="G30" i="39"/>
  <c r="G30" i="33"/>
  <c r="F34" i="33"/>
  <c r="F34" i="39"/>
  <c r="M4" i="13"/>
  <c r="F20" i="39"/>
  <c r="F20" i="33"/>
  <c r="M4" i="11"/>
  <c r="EW42" i="33"/>
  <c r="BJ42" i="33"/>
  <c r="FJ42" i="33"/>
  <c r="C42" i="33"/>
  <c r="B42" i="33" s="1"/>
  <c r="W42" i="39"/>
  <c r="HW42" i="39"/>
  <c r="EW42" i="39"/>
  <c r="CW42" i="39"/>
  <c r="IJ42" i="33"/>
  <c r="DJ42" i="33"/>
  <c r="EJ42" i="33"/>
  <c r="HJ42" i="39"/>
  <c r="FW42" i="33"/>
  <c r="IW42" i="33"/>
  <c r="HJ42" i="33"/>
  <c r="AJ42" i="39"/>
  <c r="AW42" i="33"/>
  <c r="JJ42" i="33"/>
  <c r="BJ42" i="39"/>
  <c r="JW42" i="33"/>
  <c r="LJ42" i="33"/>
  <c r="C42" i="39"/>
  <c r="B42" i="39" s="1"/>
  <c r="AJ42" i="33"/>
  <c r="JW42" i="39"/>
  <c r="IJ42" i="39"/>
  <c r="J42" i="39"/>
  <c r="GW42" i="33"/>
  <c r="BW42" i="39"/>
  <c r="JJ42" i="39"/>
  <c r="EJ42" i="39"/>
  <c r="CW42" i="33"/>
  <c r="FJ42" i="39"/>
  <c r="DW42" i="39"/>
  <c r="GW42" i="39"/>
  <c r="AW42" i="39"/>
  <c r="J42" i="33"/>
  <c r="GJ42" i="33"/>
  <c r="BW42" i="33"/>
  <c r="LW42" i="33"/>
  <c r="LW42" i="39"/>
  <c r="CJ42" i="33"/>
  <c r="LJ42" i="39"/>
  <c r="FW42" i="39"/>
  <c r="HW42" i="33"/>
  <c r="IW42" i="39"/>
  <c r="KW42" i="39"/>
  <c r="DW42" i="33"/>
  <c r="KJ42" i="39"/>
  <c r="W42" i="33"/>
  <c r="GJ42" i="39"/>
  <c r="DJ42" i="39"/>
  <c r="KJ42" i="33"/>
  <c r="KW42" i="33"/>
  <c r="CJ42" i="39"/>
  <c r="KL45" i="33"/>
  <c r="CY45" i="33"/>
  <c r="EL45" i="39"/>
  <c r="GY45" i="39"/>
  <c r="BL45" i="39"/>
  <c r="DY45" i="39"/>
  <c r="IY45" i="33"/>
  <c r="EY45" i="33"/>
  <c r="AL45" i="33"/>
  <c r="FY45" i="33"/>
  <c r="JY45" i="33"/>
  <c r="IL45" i="33"/>
  <c r="FL45" i="39"/>
  <c r="EL45" i="33"/>
  <c r="BL45" i="33"/>
  <c r="IL45" i="39"/>
  <c r="CL45" i="33"/>
  <c r="AY45" i="39"/>
  <c r="HL45" i="39"/>
  <c r="KL45" i="39"/>
  <c r="AY45" i="33"/>
  <c r="E45" i="33"/>
  <c r="D45" i="33" s="1"/>
  <c r="FY45" i="39"/>
  <c r="AL45" i="39"/>
  <c r="L45" i="39"/>
  <c r="GY45" i="33"/>
  <c r="KY45" i="39"/>
  <c r="LY45" i="39"/>
  <c r="IY45" i="39"/>
  <c r="GL45" i="33"/>
  <c r="GL45" i="39"/>
  <c r="FL45" i="33"/>
  <c r="JL45" i="39"/>
  <c r="L45" i="33"/>
  <c r="LY45" i="33"/>
  <c r="JY45" i="39"/>
  <c r="DL45" i="33"/>
  <c r="DL45" i="39"/>
  <c r="BY45" i="39"/>
  <c r="HL45" i="33"/>
  <c r="Y45" i="33"/>
  <c r="EY45" i="39"/>
  <c r="CL45" i="39"/>
  <c r="JL45" i="33"/>
  <c r="HY45" i="33"/>
  <c r="LL45" i="39"/>
  <c r="BY45" i="33"/>
  <c r="CY45" i="39"/>
  <c r="KY45" i="33"/>
  <c r="DY45" i="33"/>
  <c r="Y45" i="39"/>
  <c r="HY45" i="39"/>
  <c r="E45" i="39"/>
  <c r="D45" i="39" s="1"/>
  <c r="LL45" i="33"/>
  <c r="J79" i="34"/>
  <c r="G79" i="34" s="1"/>
  <c r="G42" i="39"/>
  <c r="G42" i="33"/>
  <c r="J8" i="34"/>
  <c r="G8" i="34" s="1"/>
  <c r="J31" i="34"/>
  <c r="G31" i="34" s="1"/>
  <c r="J22" i="34"/>
  <c r="G22" i="34" s="1"/>
  <c r="J56" i="34"/>
  <c r="G56" i="34" s="1"/>
  <c r="KY41" i="39"/>
  <c r="CY41" i="33"/>
  <c r="L41" i="33"/>
  <c r="BL41" i="33"/>
  <c r="GL41" i="39"/>
  <c r="BY41" i="33"/>
  <c r="JY41" i="33"/>
  <c r="GY41" i="33"/>
  <c r="E41" i="33"/>
  <c r="D41" i="33" s="1"/>
  <c r="DY41" i="39"/>
  <c r="LY41" i="39"/>
  <c r="KL41" i="39"/>
  <c r="HY41" i="33"/>
  <c r="DY41" i="33"/>
  <c r="DL41" i="33"/>
  <c r="LY41" i="33"/>
  <c r="AL41" i="39"/>
  <c r="CL41" i="39"/>
  <c r="EY41" i="39"/>
  <c r="IY41" i="33"/>
  <c r="FL41" i="39"/>
  <c r="BL41" i="39"/>
  <c r="EY41" i="33"/>
  <c r="KL41" i="33"/>
  <c r="Y41" i="33"/>
  <c r="EL41" i="33"/>
  <c r="JL41" i="33"/>
  <c r="JY41" i="39"/>
  <c r="FY41" i="39"/>
  <c r="BY41" i="39"/>
  <c r="AY41" i="33"/>
  <c r="LL41" i="33"/>
  <c r="CL41" i="33"/>
  <c r="IY41" i="39"/>
  <c r="DL41" i="39"/>
  <c r="L41" i="39"/>
  <c r="CY41" i="39"/>
  <c r="LL41" i="39"/>
  <c r="HL41" i="39"/>
  <c r="JL41" i="39"/>
  <c r="GY41" i="39"/>
  <c r="KY41" i="33"/>
  <c r="AY41" i="39"/>
  <c r="EL41" i="39"/>
  <c r="E41" i="39"/>
  <c r="D41" i="39" s="1"/>
  <c r="FY41" i="33"/>
  <c r="AL41" i="33"/>
  <c r="GL41" i="33"/>
  <c r="FL41" i="33"/>
  <c r="Y41" i="39"/>
  <c r="IL41" i="33"/>
  <c r="HY41" i="39"/>
  <c r="IL41" i="39"/>
  <c r="HL41" i="33"/>
  <c r="J55" i="34"/>
  <c r="G55" i="34" s="1"/>
  <c r="J73" i="32"/>
  <c r="G73" i="32" s="1"/>
  <c r="J77" i="32"/>
  <c r="G77" i="32" s="1"/>
  <c r="CJ18" i="33"/>
  <c r="C18" i="33"/>
  <c r="B18" i="33" s="1"/>
  <c r="KW18" i="39"/>
  <c r="CJ18" i="39"/>
  <c r="AJ18" i="33"/>
  <c r="AW18" i="39"/>
  <c r="LJ18" i="39"/>
  <c r="LJ18" i="33"/>
  <c r="GW18" i="39"/>
  <c r="AJ18" i="39"/>
  <c r="W18" i="33"/>
  <c r="HW18" i="39"/>
  <c r="C18" i="39"/>
  <c r="B18" i="39" s="1"/>
  <c r="IJ18" i="39"/>
  <c r="FJ18" i="33"/>
  <c r="JW18" i="33"/>
  <c r="JJ18" i="33"/>
  <c r="KJ18" i="33"/>
  <c r="DJ18" i="33"/>
  <c r="LW18" i="33"/>
  <c r="AW18" i="33"/>
  <c r="JJ18" i="39"/>
  <c r="BW18" i="39"/>
  <c r="GJ18" i="39"/>
  <c r="J18" i="39"/>
  <c r="FW18" i="39"/>
  <c r="FJ18" i="39"/>
  <c r="LW18" i="39"/>
  <c r="BJ18" i="39"/>
  <c r="EW18" i="33"/>
  <c r="EJ18" i="33"/>
  <c r="HJ18" i="39"/>
  <c r="CW18" i="33"/>
  <c r="J18" i="33"/>
  <c r="DJ18" i="39"/>
  <c r="DW18" i="39"/>
  <c r="HW18" i="33"/>
  <c r="EW18" i="39"/>
  <c r="BW18" i="33"/>
  <c r="W18" i="39"/>
  <c r="DW18" i="33"/>
  <c r="HJ18" i="33"/>
  <c r="JW18" i="39"/>
  <c r="CW18" i="39"/>
  <c r="IW18" i="39"/>
  <c r="KW18" i="33"/>
  <c r="KJ18" i="39"/>
  <c r="IJ18" i="33"/>
  <c r="GJ18" i="33"/>
  <c r="EJ18" i="39"/>
  <c r="BJ18" i="33"/>
  <c r="IW18" i="33"/>
  <c r="GW18" i="33"/>
  <c r="FW18" i="33"/>
  <c r="J17" i="32"/>
  <c r="G17" i="32" s="1"/>
  <c r="EJ16" i="33"/>
  <c r="BW16" i="33"/>
  <c r="W16" i="39"/>
  <c r="J16" i="33"/>
  <c r="LW16" i="33"/>
  <c r="HW16" i="39"/>
  <c r="GW16" i="33"/>
  <c r="CJ16" i="33"/>
  <c r="W16" i="33"/>
  <c r="JW16" i="33"/>
  <c r="KJ16" i="39"/>
  <c r="DJ16" i="33"/>
  <c r="AW16" i="33"/>
  <c r="JW16" i="39"/>
  <c r="FW16" i="39"/>
  <c r="EJ16" i="39"/>
  <c r="LJ16" i="39"/>
  <c r="IJ16" i="33"/>
  <c r="AJ16" i="39"/>
  <c r="LJ16" i="33"/>
  <c r="BJ16" i="39"/>
  <c r="KW16" i="39"/>
  <c r="KJ16" i="33"/>
  <c r="EW16" i="39"/>
  <c r="BJ16" i="33"/>
  <c r="C16" i="33"/>
  <c r="B16" i="33" s="1"/>
  <c r="HJ16" i="39"/>
  <c r="GJ16" i="39"/>
  <c r="FJ16" i="39"/>
  <c r="EW16" i="33"/>
  <c r="AJ16" i="33"/>
  <c r="BW16" i="39"/>
  <c r="HW16" i="33"/>
  <c r="KW16" i="33"/>
  <c r="DW16" i="39"/>
  <c r="AW16" i="39"/>
  <c r="JJ16" i="39"/>
  <c r="C16" i="39"/>
  <c r="B16" i="39" s="1"/>
  <c r="IW16" i="39"/>
  <c r="GW16" i="39"/>
  <c r="HJ16" i="33"/>
  <c r="FJ16" i="33"/>
  <c r="IW16" i="33"/>
  <c r="JJ16" i="33"/>
  <c r="CW16" i="39"/>
  <c r="DJ16" i="39"/>
  <c r="CW16" i="33"/>
  <c r="J16" i="39"/>
  <c r="FW16" i="33"/>
  <c r="CJ16" i="39"/>
  <c r="GJ16" i="33"/>
  <c r="LW16" i="39"/>
  <c r="DW16" i="33"/>
  <c r="IJ16" i="39"/>
  <c r="J25" i="32"/>
  <c r="G25" i="32" s="1"/>
  <c r="M9" i="8"/>
  <c r="F11" i="39"/>
  <c r="F11" i="33"/>
  <c r="J91" i="34"/>
  <c r="G91" i="34" s="1"/>
  <c r="J42" i="34"/>
  <c r="G42" i="34" s="1"/>
  <c r="J86" i="34"/>
  <c r="G86" i="34" s="1"/>
  <c r="J32" i="34"/>
  <c r="G32" i="34" s="1"/>
  <c r="J95" i="32"/>
  <c r="G95" i="32" s="1"/>
  <c r="J27" i="32"/>
  <c r="G27" i="32" s="1"/>
  <c r="J61" i="34"/>
  <c r="G61" i="34" s="1"/>
  <c r="J69" i="32"/>
  <c r="G69" i="32" s="1"/>
  <c r="G29" i="39"/>
  <c r="G29" i="33"/>
  <c r="F7" i="39"/>
  <c r="F7" i="33"/>
  <c r="M5" i="8"/>
  <c r="F30" i="33"/>
  <c r="F30" i="39"/>
  <c r="M7" i="12"/>
  <c r="EL34" i="39"/>
  <c r="JL34" i="33"/>
  <c r="GL34" i="33"/>
  <c r="AY34" i="33"/>
  <c r="DY34" i="33"/>
  <c r="HL34" i="39"/>
  <c r="AY34" i="39"/>
  <c r="JY34" i="33"/>
  <c r="HL34" i="33"/>
  <c r="BY34" i="33"/>
  <c r="AL34" i="33"/>
  <c r="FL34" i="39"/>
  <c r="CY34" i="33"/>
  <c r="KL34" i="33"/>
  <c r="FY34" i="33"/>
  <c r="JY34" i="39"/>
  <c r="AL34" i="39"/>
  <c r="L34" i="39"/>
  <c r="FL34" i="33"/>
  <c r="EY34" i="33"/>
  <c r="CL34" i="33"/>
  <c r="DY34" i="39"/>
  <c r="IY34" i="39"/>
  <c r="L34" i="33"/>
  <c r="GY34" i="33"/>
  <c r="EL34" i="33"/>
  <c r="KY34" i="33"/>
  <c r="GY34" i="39"/>
  <c r="CL34" i="39"/>
  <c r="KL34" i="39"/>
  <c r="DL34" i="39"/>
  <c r="BY34" i="39"/>
  <c r="IL34" i="33"/>
  <c r="FY34" i="39"/>
  <c r="BL34" i="39"/>
  <c r="JL34" i="39"/>
  <c r="LY34" i="39"/>
  <c r="LL34" i="33"/>
  <c r="BL34" i="33"/>
  <c r="IL34" i="39"/>
  <c r="CY34" i="39"/>
  <c r="E34" i="39"/>
  <c r="D34" i="39" s="1"/>
  <c r="Y34" i="33"/>
  <c r="LL34" i="39"/>
  <c r="KY34" i="39"/>
  <c r="HY34" i="39"/>
  <c r="EY34" i="39"/>
  <c r="HY34" i="33"/>
  <c r="GL34" i="39"/>
  <c r="E34" i="33"/>
  <c r="D34" i="33" s="1"/>
  <c r="LY34" i="33"/>
  <c r="IY34" i="33"/>
  <c r="DL34" i="33"/>
  <c r="Y34" i="39"/>
  <c r="J11" i="34"/>
  <c r="G11" i="34" s="1"/>
  <c r="J54" i="32"/>
  <c r="G54" i="32" s="1"/>
  <c r="J70" i="32"/>
  <c r="G70" i="32" s="1"/>
  <c r="R35" i="10" l="1"/>
  <c r="R25" i="11"/>
  <c r="R28" i="8"/>
  <c r="R19" i="11"/>
  <c r="R6" i="14"/>
  <c r="R23" i="8"/>
  <c r="R30" i="13"/>
  <c r="R4" i="11"/>
  <c r="R20" i="10"/>
  <c r="R19" i="14"/>
  <c r="R4" i="12"/>
  <c r="R35" i="8"/>
  <c r="R29" i="10"/>
  <c r="R18" i="10"/>
  <c r="R34" i="10"/>
  <c r="R5" i="13"/>
  <c r="R23" i="13"/>
  <c r="R18" i="8"/>
  <c r="R7" i="14"/>
  <c r="R28" i="14"/>
  <c r="R5" i="12"/>
  <c r="R7" i="11"/>
  <c r="R6" i="11"/>
  <c r="R20" i="11"/>
  <c r="R30" i="14"/>
  <c r="R5" i="10"/>
  <c r="R33" i="10"/>
  <c r="R4" i="13"/>
  <c r="R6" i="12"/>
  <c r="R4" i="8"/>
  <c r="R6" i="10"/>
  <c r="R29" i="12"/>
  <c r="R19" i="12"/>
  <c r="R7" i="8"/>
  <c r="R5" i="14"/>
  <c r="R33" i="13"/>
  <c r="R20" i="14"/>
  <c r="R18" i="14"/>
  <c r="R4" i="14"/>
  <c r="AA29" i="10"/>
  <c r="AB20" i="10"/>
  <c r="GS53" i="33"/>
  <c r="GQ53" i="33"/>
  <c r="GR53" i="33" s="1"/>
  <c r="H7" i="12"/>
  <c r="I7" i="12"/>
  <c r="GC13" i="39"/>
  <c r="KP13" i="39"/>
  <c r="LC13" i="39"/>
  <c r="AP13" i="39"/>
  <c r="CC13" i="39"/>
  <c r="IP13" i="39"/>
  <c r="FC13" i="39"/>
  <c r="LP13" i="39"/>
  <c r="P13" i="39"/>
  <c r="DP13" i="39"/>
  <c r="MC13" i="39"/>
  <c r="JP13" i="39"/>
  <c r="BP13" i="39"/>
  <c r="JC13" i="39"/>
  <c r="EC13" i="39"/>
  <c r="HC13" i="39"/>
  <c r="AC13" i="39"/>
  <c r="DC13" i="39"/>
  <c r="IC13" i="39"/>
  <c r="BC13" i="39"/>
  <c r="GP13" i="39"/>
  <c r="FP13" i="39"/>
  <c r="EP13" i="39"/>
  <c r="CP13" i="39"/>
  <c r="HP13" i="39"/>
  <c r="KC13" i="39"/>
  <c r="JI22" i="39"/>
  <c r="FV22" i="39"/>
  <c r="HV22" i="39"/>
  <c r="KV22" i="39"/>
  <c r="GI22" i="39"/>
  <c r="CV22" i="39"/>
  <c r="KI22" i="39"/>
  <c r="AV22" i="39"/>
  <c r="IV22" i="39"/>
  <c r="LI22" i="39"/>
  <c r="I22" i="39"/>
  <c r="JV22" i="39"/>
  <c r="DI22" i="39"/>
  <c r="BI22" i="39"/>
  <c r="FI22" i="39"/>
  <c r="EV22" i="39"/>
  <c r="V22" i="39"/>
  <c r="BV22" i="39"/>
  <c r="CI22" i="39"/>
  <c r="HI22" i="39"/>
  <c r="DV22" i="39"/>
  <c r="AI22" i="39"/>
  <c r="GV22" i="39"/>
  <c r="II22" i="39"/>
  <c r="LV22" i="39"/>
  <c r="EI22" i="39"/>
  <c r="MC14" i="39"/>
  <c r="BC14" i="39"/>
  <c r="BP14" i="39"/>
  <c r="JC14" i="39"/>
  <c r="DC14" i="39"/>
  <c r="IP14" i="39"/>
  <c r="CC14" i="39"/>
  <c r="CP14" i="39"/>
  <c r="FC14" i="39"/>
  <c r="HP14" i="39"/>
  <c r="GC14" i="39"/>
  <c r="EC14" i="39"/>
  <c r="FP14" i="39"/>
  <c r="JP14" i="39"/>
  <c r="P14" i="39"/>
  <c r="KP14" i="39"/>
  <c r="HC14" i="39"/>
  <c r="AP14" i="39"/>
  <c r="GP14" i="39"/>
  <c r="AC14" i="39"/>
  <c r="KC14" i="39"/>
  <c r="LP14" i="39"/>
  <c r="EP14" i="39"/>
  <c r="IC14" i="39"/>
  <c r="LC14" i="39"/>
  <c r="DP14" i="39"/>
  <c r="I5" i="12"/>
  <c r="H5" i="12"/>
  <c r="FS65" i="33"/>
  <c r="FO67" i="33"/>
  <c r="FQ65" i="33"/>
  <c r="FR65" i="33" s="1"/>
  <c r="AB33" i="10"/>
  <c r="AC24" i="10"/>
  <c r="HS53" i="33"/>
  <c r="HQ53" i="33"/>
  <c r="HR53" i="33" s="1"/>
  <c r="GS51" i="33"/>
  <c r="GQ51" i="33"/>
  <c r="GR51" i="33" s="1"/>
  <c r="AK15" i="33"/>
  <c r="GX15" i="33"/>
  <c r="HX15" i="33"/>
  <c r="FX15" i="33"/>
  <c r="KK15" i="33"/>
  <c r="LK15" i="33"/>
  <c r="BK15" i="33"/>
  <c r="IX15" i="33"/>
  <c r="FK15" i="33"/>
  <c r="EX15" i="33"/>
  <c r="CX15" i="33"/>
  <c r="HK15" i="33"/>
  <c r="AX15" i="33"/>
  <c r="CK15" i="33"/>
  <c r="BX15" i="33"/>
  <c r="K15" i="33"/>
  <c r="LX15" i="33"/>
  <c r="DK15" i="33"/>
  <c r="X15" i="33"/>
  <c r="JK15" i="33"/>
  <c r="KX15" i="33"/>
  <c r="JX15" i="33"/>
  <c r="EK15" i="33"/>
  <c r="DX15" i="33"/>
  <c r="GK15" i="33"/>
  <c r="IK15" i="33"/>
  <c r="I9" i="11"/>
  <c r="H9" i="11"/>
  <c r="FS48" i="33"/>
  <c r="FQ48" i="33"/>
  <c r="FR48" i="33" s="1"/>
  <c r="IS52" i="33"/>
  <c r="IQ52" i="33"/>
  <c r="IR52" i="33" s="1"/>
  <c r="KS49" i="33"/>
  <c r="KQ49" i="33"/>
  <c r="KR49" i="33" s="1"/>
  <c r="HC41" i="39"/>
  <c r="JP41" i="39"/>
  <c r="AP41" i="39"/>
  <c r="LP41" i="39"/>
  <c r="FC41" i="39"/>
  <c r="LC41" i="39"/>
  <c r="BC41" i="39"/>
  <c r="AC41" i="39"/>
  <c r="GP41" i="39"/>
  <c r="KC41" i="39"/>
  <c r="CP41" i="39"/>
  <c r="FP41" i="39"/>
  <c r="KP41" i="39"/>
  <c r="IC41" i="39"/>
  <c r="P41" i="39"/>
  <c r="DP41" i="39"/>
  <c r="BP41" i="39"/>
  <c r="CC41" i="39"/>
  <c r="JC41" i="39"/>
  <c r="MC41" i="39"/>
  <c r="IP41" i="39"/>
  <c r="GC41" i="39"/>
  <c r="DC41" i="39"/>
  <c r="EP41" i="39"/>
  <c r="HP41" i="39"/>
  <c r="EC41" i="39"/>
  <c r="HS55" i="33"/>
  <c r="HQ55" i="33"/>
  <c r="HR55" i="33" s="1"/>
  <c r="AC20" i="13"/>
  <c r="AA34" i="13"/>
  <c r="AC25" i="12"/>
  <c r="AB35" i="12"/>
  <c r="IK22" i="33"/>
  <c r="JK22" i="33"/>
  <c r="DK22" i="33"/>
  <c r="BK22" i="33"/>
  <c r="EX22" i="33"/>
  <c r="LK22" i="33"/>
  <c r="AX22" i="33"/>
  <c r="JX22" i="33"/>
  <c r="HX22" i="33"/>
  <c r="GX22" i="33"/>
  <c r="K22" i="33"/>
  <c r="IX22" i="33"/>
  <c r="KK22" i="33"/>
  <c r="BX22" i="33"/>
  <c r="LX22" i="33"/>
  <c r="HK22" i="33"/>
  <c r="CX22" i="33"/>
  <c r="X22" i="33"/>
  <c r="FX22" i="33"/>
  <c r="FK22" i="33"/>
  <c r="CK22" i="33"/>
  <c r="DX22" i="33"/>
  <c r="EK22" i="33"/>
  <c r="AK22" i="33"/>
  <c r="KX22" i="33"/>
  <c r="GK22" i="33"/>
  <c r="IC11" i="39"/>
  <c r="GC11" i="39"/>
  <c r="LC11" i="39"/>
  <c r="EC11" i="39"/>
  <c r="JP11" i="39"/>
  <c r="LP11" i="39"/>
  <c r="GP11" i="39"/>
  <c r="FC11" i="39"/>
  <c r="DP11" i="39"/>
  <c r="EP11" i="39"/>
  <c r="BP11" i="39"/>
  <c r="JC11" i="39"/>
  <c r="HP11" i="39"/>
  <c r="BC11" i="39"/>
  <c r="KP11" i="39"/>
  <c r="KC11" i="39"/>
  <c r="MC11" i="39"/>
  <c r="AC11" i="39"/>
  <c r="CP11" i="39"/>
  <c r="CC11" i="39"/>
  <c r="IP11" i="39"/>
  <c r="P11" i="39"/>
  <c r="FP11" i="39"/>
  <c r="DC11" i="39"/>
  <c r="HC11" i="39"/>
  <c r="AP11" i="39"/>
  <c r="FC34" i="39"/>
  <c r="IC34" i="39"/>
  <c r="JC34" i="39"/>
  <c r="BP34" i="39"/>
  <c r="AC34" i="39"/>
  <c r="MC34" i="39"/>
  <c r="KP34" i="39"/>
  <c r="CP34" i="39"/>
  <c r="IP34" i="39"/>
  <c r="P34" i="39"/>
  <c r="FP34" i="39"/>
  <c r="LC34" i="39"/>
  <c r="DP34" i="39"/>
  <c r="EC34" i="39"/>
  <c r="GP34" i="39"/>
  <c r="EP34" i="39"/>
  <c r="LP34" i="39"/>
  <c r="GC34" i="39"/>
  <c r="JP34" i="39"/>
  <c r="DC34" i="39"/>
  <c r="CC34" i="39"/>
  <c r="HP34" i="39"/>
  <c r="HC34" i="39"/>
  <c r="AP34" i="39"/>
  <c r="BC34" i="39"/>
  <c r="KC34" i="39"/>
  <c r="BP7" i="33"/>
  <c r="AC7" i="33"/>
  <c r="LP7" i="33"/>
  <c r="DP7" i="33"/>
  <c r="FC7" i="33"/>
  <c r="JP7" i="33"/>
  <c r="IP7" i="33"/>
  <c r="HP7" i="33"/>
  <c r="IC7" i="33"/>
  <c r="GP7" i="33"/>
  <c r="LC7" i="33"/>
  <c r="EP7" i="33"/>
  <c r="GC7" i="33"/>
  <c r="DC7" i="33"/>
  <c r="KC7" i="33"/>
  <c r="EC7" i="33"/>
  <c r="KP7" i="33"/>
  <c r="AP7" i="33"/>
  <c r="FP7" i="33"/>
  <c r="CP7" i="33"/>
  <c r="P7" i="33"/>
  <c r="HC7" i="33"/>
  <c r="JC7" i="33"/>
  <c r="MC7" i="33"/>
  <c r="BC7" i="33"/>
  <c r="CC7" i="33"/>
  <c r="V16" i="39"/>
  <c r="BV16" i="39"/>
  <c r="FI16" i="39"/>
  <c r="LV16" i="39"/>
  <c r="CI16" i="39"/>
  <c r="AI16" i="39"/>
  <c r="GI16" i="39"/>
  <c r="DV16" i="39"/>
  <c r="KI16" i="39"/>
  <c r="BI16" i="39"/>
  <c r="JI16" i="39"/>
  <c r="JV16" i="39"/>
  <c r="AV16" i="39"/>
  <c r="II16" i="39"/>
  <c r="EV16" i="39"/>
  <c r="HV16" i="39"/>
  <c r="KV16" i="39"/>
  <c r="CV16" i="39"/>
  <c r="IV16" i="39"/>
  <c r="GV16" i="39"/>
  <c r="FV16" i="39"/>
  <c r="LI16" i="39"/>
  <c r="I16" i="39"/>
  <c r="EI16" i="39"/>
  <c r="HI16" i="39"/>
  <c r="DI16" i="39"/>
  <c r="HI18" i="39"/>
  <c r="KV18" i="39"/>
  <c r="GV18" i="39"/>
  <c r="FI18" i="39"/>
  <c r="BV18" i="39"/>
  <c r="HV18" i="39"/>
  <c r="BI18" i="39"/>
  <c r="LI18" i="39"/>
  <c r="JI18" i="39"/>
  <c r="EV18" i="39"/>
  <c r="JV18" i="39"/>
  <c r="CI18" i="39"/>
  <c r="FV18" i="39"/>
  <c r="EI18" i="39"/>
  <c r="DV18" i="39"/>
  <c r="IV18" i="39"/>
  <c r="DI18" i="39"/>
  <c r="KI18" i="39"/>
  <c r="I18" i="39"/>
  <c r="AV18" i="39"/>
  <c r="AI18" i="39"/>
  <c r="CV18" i="39"/>
  <c r="LV18" i="39"/>
  <c r="II18" i="39"/>
  <c r="GI18" i="39"/>
  <c r="V18" i="39"/>
  <c r="S50" i="33"/>
  <c r="Q50" i="33"/>
  <c r="R50" i="33" s="1"/>
  <c r="CF50" i="33"/>
  <c r="CD50" i="33"/>
  <c r="CE50" i="33" s="1"/>
  <c r="KF50" i="33"/>
  <c r="KD50" i="33"/>
  <c r="KE50" i="33" s="1"/>
  <c r="LF50" i="33"/>
  <c r="LD50" i="33"/>
  <c r="LE50" i="33" s="1"/>
  <c r="BC21" i="33"/>
  <c r="FC21" i="33"/>
  <c r="AC21" i="33"/>
  <c r="IP21" i="33"/>
  <c r="BP21" i="33"/>
  <c r="EC21" i="33"/>
  <c r="IC21" i="33"/>
  <c r="CC21" i="33"/>
  <c r="GP21" i="33"/>
  <c r="EP21" i="33"/>
  <c r="HC21" i="33"/>
  <c r="JP21" i="33"/>
  <c r="MC21" i="33"/>
  <c r="CP21" i="33"/>
  <c r="AP21" i="33"/>
  <c r="P21" i="33"/>
  <c r="JC21" i="33"/>
  <c r="LP21" i="33"/>
  <c r="GC21" i="33"/>
  <c r="LC21" i="33"/>
  <c r="KP21" i="33"/>
  <c r="FP21" i="33"/>
  <c r="DP21" i="33"/>
  <c r="DC21" i="33"/>
  <c r="KC21" i="33"/>
  <c r="HP21" i="33"/>
  <c r="IX30" i="33"/>
  <c r="FX30" i="33"/>
  <c r="CX30" i="33"/>
  <c r="EX30" i="33"/>
  <c r="GK30" i="33"/>
  <c r="CK30" i="33"/>
  <c r="K30" i="33"/>
  <c r="AK30" i="33"/>
  <c r="EK30" i="33"/>
  <c r="JX30" i="33"/>
  <c r="DX30" i="33"/>
  <c r="X30" i="33"/>
  <c r="KX30" i="33"/>
  <c r="BK30" i="33"/>
  <c r="DK30" i="33"/>
  <c r="KK30" i="33"/>
  <c r="FK30" i="33"/>
  <c r="IK30" i="33"/>
  <c r="LX30" i="33"/>
  <c r="BX30" i="33"/>
  <c r="AX30" i="33"/>
  <c r="HK30" i="33"/>
  <c r="JK30" i="33"/>
  <c r="HX30" i="33"/>
  <c r="GX30" i="33"/>
  <c r="LK30" i="33"/>
  <c r="DI46" i="33"/>
  <c r="II46" i="33"/>
  <c r="EI46" i="33"/>
  <c r="BI46" i="33"/>
  <c r="KI46" i="33"/>
  <c r="FV46" i="33"/>
  <c r="LV46" i="33"/>
  <c r="CV46" i="33"/>
  <c r="BV46" i="33"/>
  <c r="KV46" i="33"/>
  <c r="IV46" i="33"/>
  <c r="GI46" i="33"/>
  <c r="V46" i="33"/>
  <c r="AI46" i="33"/>
  <c r="FI46" i="33"/>
  <c r="EV46" i="33"/>
  <c r="CI46" i="33"/>
  <c r="HV46" i="33"/>
  <c r="GV46" i="33"/>
  <c r="LI46" i="33"/>
  <c r="JV46" i="33"/>
  <c r="AV46" i="33"/>
  <c r="JI46" i="33"/>
  <c r="HI46" i="33"/>
  <c r="DV46" i="33"/>
  <c r="I46" i="33"/>
  <c r="BI24" i="39"/>
  <c r="IV24" i="39"/>
  <c r="JI24" i="39"/>
  <c r="GI24" i="39"/>
  <c r="V24" i="39"/>
  <c r="LV24" i="39"/>
  <c r="II24" i="39"/>
  <c r="FV24" i="39"/>
  <c r="EV24" i="39"/>
  <c r="KV24" i="39"/>
  <c r="EI24" i="39"/>
  <c r="FI24" i="39"/>
  <c r="KI24" i="39"/>
  <c r="JV24" i="39"/>
  <c r="DV24" i="39"/>
  <c r="LI24" i="39"/>
  <c r="CV24" i="39"/>
  <c r="BV24" i="39"/>
  <c r="AV24" i="39"/>
  <c r="HI24" i="39"/>
  <c r="HV24" i="39"/>
  <c r="CI24" i="39"/>
  <c r="AI24" i="39"/>
  <c r="GV24" i="39"/>
  <c r="DI24" i="39"/>
  <c r="I24" i="39"/>
  <c r="LI17" i="33"/>
  <c r="GI17" i="33"/>
  <c r="KV17" i="33"/>
  <c r="EI17" i="33"/>
  <c r="V17" i="33"/>
  <c r="CV17" i="33"/>
  <c r="FI17" i="33"/>
  <c r="LV17" i="33"/>
  <c r="BI17" i="33"/>
  <c r="JV17" i="33"/>
  <c r="HI17" i="33"/>
  <c r="I17" i="33"/>
  <c r="DV17" i="33"/>
  <c r="HV17" i="33"/>
  <c r="CI17" i="33"/>
  <c r="IV17" i="33"/>
  <c r="DI17" i="33"/>
  <c r="AV17" i="33"/>
  <c r="EV17" i="33"/>
  <c r="GV17" i="33"/>
  <c r="II17" i="33"/>
  <c r="AI17" i="33"/>
  <c r="JI17" i="33"/>
  <c r="BV17" i="33"/>
  <c r="KI17" i="33"/>
  <c r="FV17" i="33"/>
  <c r="R34" i="14"/>
  <c r="AA24" i="14"/>
  <c r="AA19" i="14"/>
  <c r="AC34" i="14"/>
  <c r="AC29" i="14"/>
  <c r="EC22" i="33"/>
  <c r="KC22" i="33"/>
  <c r="DC22" i="33"/>
  <c r="EP22" i="33"/>
  <c r="LP22" i="33"/>
  <c r="LC22" i="33"/>
  <c r="AC22" i="33"/>
  <c r="JC22" i="33"/>
  <c r="KP22" i="33"/>
  <c r="DP22" i="33"/>
  <c r="HP22" i="33"/>
  <c r="CC22" i="33"/>
  <c r="AP22" i="33"/>
  <c r="CP22" i="33"/>
  <c r="IC22" i="33"/>
  <c r="FP22" i="33"/>
  <c r="P22" i="33"/>
  <c r="FC22" i="33"/>
  <c r="GC22" i="33"/>
  <c r="BP22" i="33"/>
  <c r="BC22" i="33"/>
  <c r="GP22" i="33"/>
  <c r="JP22" i="33"/>
  <c r="MC22" i="33"/>
  <c r="HC22" i="33"/>
  <c r="IP22" i="33"/>
  <c r="EV37" i="39"/>
  <c r="HI37" i="39"/>
  <c r="AV37" i="39"/>
  <c r="GV37" i="39"/>
  <c r="BI37" i="39"/>
  <c r="DI37" i="39"/>
  <c r="HV37" i="39"/>
  <c r="II37" i="39"/>
  <c r="JV37" i="39"/>
  <c r="EI37" i="39"/>
  <c r="DV37" i="39"/>
  <c r="AI37" i="39"/>
  <c r="GI37" i="39"/>
  <c r="FI37" i="39"/>
  <c r="KI37" i="39"/>
  <c r="CV37" i="39"/>
  <c r="V37" i="39"/>
  <c r="BV37" i="39"/>
  <c r="I37" i="39"/>
  <c r="CI37" i="39"/>
  <c r="JI37" i="39"/>
  <c r="LI37" i="39"/>
  <c r="IV37" i="39"/>
  <c r="LV37" i="39"/>
  <c r="FV37" i="39"/>
  <c r="KV37" i="39"/>
  <c r="AP24" i="39"/>
  <c r="KP24" i="39"/>
  <c r="FC24" i="39"/>
  <c r="IC24" i="39"/>
  <c r="JC24" i="39"/>
  <c r="EC24" i="39"/>
  <c r="DP24" i="39"/>
  <c r="EP24" i="39"/>
  <c r="HC24" i="39"/>
  <c r="IP24" i="39"/>
  <c r="LP24" i="39"/>
  <c r="GC24" i="39"/>
  <c r="LC24" i="39"/>
  <c r="CP24" i="39"/>
  <c r="P24" i="39"/>
  <c r="GP24" i="39"/>
  <c r="DC24" i="39"/>
  <c r="BP24" i="39"/>
  <c r="BC24" i="39"/>
  <c r="MC24" i="39"/>
  <c r="KC24" i="39"/>
  <c r="FP24" i="39"/>
  <c r="CC24" i="39"/>
  <c r="JP24" i="39"/>
  <c r="AC24" i="39"/>
  <c r="HP24" i="39"/>
  <c r="BV39" i="33"/>
  <c r="I39" i="33"/>
  <c r="AI39" i="33"/>
  <c r="EI39" i="33"/>
  <c r="DV39" i="33"/>
  <c r="HI39" i="33"/>
  <c r="V39" i="33"/>
  <c r="CI39" i="33"/>
  <c r="GV39" i="33"/>
  <c r="DI39" i="33"/>
  <c r="EV39" i="33"/>
  <c r="KV39" i="33"/>
  <c r="JV39" i="33"/>
  <c r="BI39" i="33"/>
  <c r="AV39" i="33"/>
  <c r="KI39" i="33"/>
  <c r="FI39" i="33"/>
  <c r="JI39" i="33"/>
  <c r="CV39" i="33"/>
  <c r="LV39" i="33"/>
  <c r="GI39" i="33"/>
  <c r="IV39" i="33"/>
  <c r="FV39" i="33"/>
  <c r="II39" i="33"/>
  <c r="HV39" i="33"/>
  <c r="LI39" i="33"/>
  <c r="AX39" i="33"/>
  <c r="GK39" i="33"/>
  <c r="GX39" i="33"/>
  <c r="KK39" i="33"/>
  <c r="DX39" i="33"/>
  <c r="HX39" i="33"/>
  <c r="K39" i="33"/>
  <c r="JK39" i="33"/>
  <c r="FK39" i="33"/>
  <c r="LX39" i="33"/>
  <c r="BK39" i="33"/>
  <c r="X39" i="33"/>
  <c r="IK39" i="33"/>
  <c r="FX39" i="33"/>
  <c r="HK39" i="33"/>
  <c r="IX39" i="33"/>
  <c r="LK39" i="33"/>
  <c r="CK39" i="33"/>
  <c r="CX39" i="33"/>
  <c r="JX39" i="33"/>
  <c r="BX39" i="33"/>
  <c r="EX39" i="33"/>
  <c r="DK39" i="33"/>
  <c r="AK39" i="33"/>
  <c r="EK39" i="33"/>
  <c r="KX39" i="33"/>
  <c r="KS65" i="33"/>
  <c r="KO67" i="33"/>
  <c r="KQ65" i="33"/>
  <c r="KR65" i="33" s="1"/>
  <c r="IF65" i="33"/>
  <c r="IB67" i="33"/>
  <c r="ID65" i="33"/>
  <c r="IE65" i="33" s="1"/>
  <c r="GS65" i="33"/>
  <c r="GO67" i="33"/>
  <c r="GQ65" i="33"/>
  <c r="GR65" i="33" s="1"/>
  <c r="R25" i="10"/>
  <c r="AA23" i="10"/>
  <c r="AA18" i="10"/>
  <c r="R7" i="10"/>
  <c r="AC35" i="10"/>
  <c r="AC30" i="10"/>
  <c r="R28" i="10"/>
  <c r="IX44" i="33"/>
  <c r="EX44" i="33"/>
  <c r="AK44" i="33"/>
  <c r="GX44" i="33"/>
  <c r="FK44" i="33"/>
  <c r="JX44" i="33"/>
  <c r="DK44" i="33"/>
  <c r="FX44" i="33"/>
  <c r="DX44" i="33"/>
  <c r="K44" i="33"/>
  <c r="JK44" i="33"/>
  <c r="KX44" i="33"/>
  <c r="LK44" i="33"/>
  <c r="CX44" i="33"/>
  <c r="HK44" i="33"/>
  <c r="LX44" i="33"/>
  <c r="KK44" i="33"/>
  <c r="HX44" i="33"/>
  <c r="IK44" i="33"/>
  <c r="GK44" i="33"/>
  <c r="BK44" i="33"/>
  <c r="AX44" i="33"/>
  <c r="CK44" i="33"/>
  <c r="BX44" i="33"/>
  <c r="X44" i="33"/>
  <c r="EK44" i="33"/>
  <c r="DF53" i="33"/>
  <c r="DD53" i="33"/>
  <c r="DE53" i="33" s="1"/>
  <c r="AF53" i="33"/>
  <c r="AD53" i="33"/>
  <c r="AE53" i="33" s="1"/>
  <c r="LF53" i="33"/>
  <c r="LD53" i="33"/>
  <c r="LE53" i="33" s="1"/>
  <c r="HK37" i="33"/>
  <c r="GX37" i="33"/>
  <c r="AK37" i="33"/>
  <c r="FK37" i="33"/>
  <c r="JX37" i="33"/>
  <c r="IX37" i="33"/>
  <c r="DK37" i="33"/>
  <c r="BX37" i="33"/>
  <c r="X37" i="33"/>
  <c r="K37" i="33"/>
  <c r="BK37" i="33"/>
  <c r="KX37" i="33"/>
  <c r="CX37" i="33"/>
  <c r="CK37" i="33"/>
  <c r="LK37" i="33"/>
  <c r="JK37" i="33"/>
  <c r="GK37" i="33"/>
  <c r="HX37" i="33"/>
  <c r="LX37" i="33"/>
  <c r="EK37" i="33"/>
  <c r="FX37" i="33"/>
  <c r="IK37" i="33"/>
  <c r="EX37" i="33"/>
  <c r="DX37" i="33"/>
  <c r="KK37" i="33"/>
  <c r="AX37" i="33"/>
  <c r="MC9" i="39"/>
  <c r="JP9" i="39"/>
  <c r="CC9" i="39"/>
  <c r="EP9" i="39"/>
  <c r="GC9" i="39"/>
  <c r="P9" i="39"/>
  <c r="BP9" i="39"/>
  <c r="DC9" i="39"/>
  <c r="IC9" i="39"/>
  <c r="FC9" i="39"/>
  <c r="BC9" i="39"/>
  <c r="AC9" i="39"/>
  <c r="LC9" i="39"/>
  <c r="FP9" i="39"/>
  <c r="KP9" i="39"/>
  <c r="CP9" i="39"/>
  <c r="JC9" i="39"/>
  <c r="AP9" i="39"/>
  <c r="HC9" i="39"/>
  <c r="LP9" i="39"/>
  <c r="IP9" i="39"/>
  <c r="DP9" i="39"/>
  <c r="GP9" i="39"/>
  <c r="HP9" i="39"/>
  <c r="EC9" i="39"/>
  <c r="KC9" i="39"/>
  <c r="GX21" i="33"/>
  <c r="CX21" i="33"/>
  <c r="KK21" i="33"/>
  <c r="K21" i="33"/>
  <c r="DK21" i="33"/>
  <c r="FX21" i="33"/>
  <c r="BX21" i="33"/>
  <c r="LX21" i="33"/>
  <c r="HK21" i="33"/>
  <c r="BK21" i="33"/>
  <c r="FK21" i="33"/>
  <c r="EK21" i="33"/>
  <c r="KX21" i="33"/>
  <c r="GK21" i="33"/>
  <c r="X21" i="33"/>
  <c r="AK21" i="33"/>
  <c r="JK21" i="33"/>
  <c r="LK21" i="33"/>
  <c r="EX21" i="33"/>
  <c r="IX21" i="33"/>
  <c r="HX21" i="33"/>
  <c r="DX21" i="33"/>
  <c r="IK21" i="33"/>
  <c r="JX21" i="33"/>
  <c r="CK21" i="33"/>
  <c r="AX21" i="33"/>
  <c r="FI28" i="39"/>
  <c r="EI28" i="39"/>
  <c r="I28" i="39"/>
  <c r="EV28" i="39"/>
  <c r="CV28" i="39"/>
  <c r="JV28" i="39"/>
  <c r="BI28" i="39"/>
  <c r="AV28" i="39"/>
  <c r="FV28" i="39"/>
  <c r="DI28" i="39"/>
  <c r="CI28" i="39"/>
  <c r="DV28" i="39"/>
  <c r="II28" i="39"/>
  <c r="LI28" i="39"/>
  <c r="KV28" i="39"/>
  <c r="HI28" i="39"/>
  <c r="HV28" i="39"/>
  <c r="LV28" i="39"/>
  <c r="IV28" i="39"/>
  <c r="GV28" i="39"/>
  <c r="JI28" i="39"/>
  <c r="V28" i="39"/>
  <c r="BV28" i="39"/>
  <c r="GI28" i="39"/>
  <c r="KI28" i="39"/>
  <c r="AI28" i="39"/>
  <c r="KS51" i="33"/>
  <c r="KQ51" i="33"/>
  <c r="KR51" i="33" s="1"/>
  <c r="JF51" i="33"/>
  <c r="JD51" i="33"/>
  <c r="JE51" i="33" s="1"/>
  <c r="DF51" i="33"/>
  <c r="DD51" i="33"/>
  <c r="DE51" i="33" s="1"/>
  <c r="AX28" i="39"/>
  <c r="AK28" i="39"/>
  <c r="GX28" i="39"/>
  <c r="KX28" i="39"/>
  <c r="LX28" i="39"/>
  <c r="X28" i="39"/>
  <c r="KK28" i="39"/>
  <c r="GK28" i="39"/>
  <c r="K28" i="39"/>
  <c r="IK28" i="39"/>
  <c r="JK28" i="39"/>
  <c r="FX28" i="39"/>
  <c r="DX28" i="39"/>
  <c r="CX28" i="39"/>
  <c r="JX28" i="39"/>
  <c r="IX28" i="39"/>
  <c r="HX28" i="39"/>
  <c r="HK28" i="39"/>
  <c r="FK28" i="39"/>
  <c r="BK28" i="39"/>
  <c r="LK28" i="39"/>
  <c r="DK28" i="39"/>
  <c r="EK28" i="39"/>
  <c r="BX28" i="39"/>
  <c r="EX28" i="39"/>
  <c r="CK28" i="39"/>
  <c r="LP16" i="33"/>
  <c r="LC16" i="33"/>
  <c r="AP16" i="33"/>
  <c r="P16" i="33"/>
  <c r="BP16" i="33"/>
  <c r="EC16" i="33"/>
  <c r="HP16" i="33"/>
  <c r="JP16" i="33"/>
  <c r="IP16" i="33"/>
  <c r="GC16" i="33"/>
  <c r="GP16" i="33"/>
  <c r="CC16" i="33"/>
  <c r="FP16" i="33"/>
  <c r="DP16" i="33"/>
  <c r="HC16" i="33"/>
  <c r="CP16" i="33"/>
  <c r="MC16" i="33"/>
  <c r="DC16" i="33"/>
  <c r="IC16" i="33"/>
  <c r="BC16" i="33"/>
  <c r="FC16" i="33"/>
  <c r="JC16" i="33"/>
  <c r="KP16" i="33"/>
  <c r="KC16" i="33"/>
  <c r="AC16" i="33"/>
  <c r="EP16" i="33"/>
  <c r="HP8" i="39"/>
  <c r="IC8" i="39"/>
  <c r="LC8" i="39"/>
  <c r="DC8" i="39"/>
  <c r="P8" i="39"/>
  <c r="GP8" i="39"/>
  <c r="CC8" i="39"/>
  <c r="KC8" i="39"/>
  <c r="DP8" i="39"/>
  <c r="EC8" i="39"/>
  <c r="HC8" i="39"/>
  <c r="AP8" i="39"/>
  <c r="KP8" i="39"/>
  <c r="BC8" i="39"/>
  <c r="FC8" i="39"/>
  <c r="IP8" i="39"/>
  <c r="JP8" i="39"/>
  <c r="CP8" i="39"/>
  <c r="BP8" i="39"/>
  <c r="GC8" i="39"/>
  <c r="LP8" i="39"/>
  <c r="MC8" i="39"/>
  <c r="AC8" i="39"/>
  <c r="JC8" i="39"/>
  <c r="FP8" i="39"/>
  <c r="EP8" i="39"/>
  <c r="HS48" i="33"/>
  <c r="HQ48" i="33"/>
  <c r="HR48" i="33" s="1"/>
  <c r="JF48" i="33"/>
  <c r="JD48" i="33"/>
  <c r="JE48" i="33" s="1"/>
  <c r="GS48" i="33"/>
  <c r="GQ48" i="33"/>
  <c r="GR48" i="33" s="1"/>
  <c r="MF52" i="33"/>
  <c r="MD52" i="33"/>
  <c r="ME52" i="33" s="1"/>
  <c r="CS52" i="33"/>
  <c r="CQ52" i="33"/>
  <c r="CR52" i="33" s="1"/>
  <c r="HF52" i="33"/>
  <c r="HD52" i="33"/>
  <c r="HE52" i="33" s="1"/>
  <c r="EF49" i="33"/>
  <c r="ED49" i="33"/>
  <c r="EE49" i="33" s="1"/>
  <c r="FF49" i="33"/>
  <c r="FD49" i="33"/>
  <c r="FE49" i="33" s="1"/>
  <c r="DF49" i="33"/>
  <c r="DD49" i="33"/>
  <c r="DE49" i="33" s="1"/>
  <c r="ES49" i="33"/>
  <c r="EQ49" i="33"/>
  <c r="ER49" i="33" s="1"/>
  <c r="IP31" i="39"/>
  <c r="AP31" i="39"/>
  <c r="HP31" i="39"/>
  <c r="CP31" i="39"/>
  <c r="MC31" i="39"/>
  <c r="FC31" i="39"/>
  <c r="BC31" i="39"/>
  <c r="KC31" i="39"/>
  <c r="JP31" i="39"/>
  <c r="LC31" i="39"/>
  <c r="GC31" i="39"/>
  <c r="EP31" i="39"/>
  <c r="AC31" i="39"/>
  <c r="P31" i="39"/>
  <c r="KP31" i="39"/>
  <c r="DC31" i="39"/>
  <c r="JC31" i="39"/>
  <c r="FP31" i="39"/>
  <c r="IC31" i="39"/>
  <c r="HC31" i="39"/>
  <c r="DP31" i="39"/>
  <c r="GP31" i="39"/>
  <c r="CC31" i="39"/>
  <c r="EC31" i="39"/>
  <c r="LP31" i="39"/>
  <c r="BP31" i="39"/>
  <c r="JS55" i="33"/>
  <c r="JQ55" i="33"/>
  <c r="JR55" i="33" s="1"/>
  <c r="KS55" i="33"/>
  <c r="KQ55" i="33"/>
  <c r="KR55" i="33" s="1"/>
  <c r="FF55" i="33"/>
  <c r="FD55" i="33"/>
  <c r="FE55" i="33" s="1"/>
  <c r="AC24" i="13"/>
  <c r="AB33" i="13"/>
  <c r="R25" i="13"/>
  <c r="R34" i="12"/>
  <c r="R25" i="12"/>
  <c r="R30" i="12"/>
  <c r="R28" i="12"/>
  <c r="R24" i="12"/>
  <c r="R24" i="11"/>
  <c r="R33" i="11"/>
  <c r="EK22" i="39"/>
  <c r="BK22" i="39"/>
  <c r="JX22" i="39"/>
  <c r="DK22" i="39"/>
  <c r="X22" i="39"/>
  <c r="KX22" i="39"/>
  <c r="EX22" i="39"/>
  <c r="JK22" i="39"/>
  <c r="FK22" i="39"/>
  <c r="GX22" i="39"/>
  <c r="KK22" i="39"/>
  <c r="FX22" i="39"/>
  <c r="LK22" i="39"/>
  <c r="IK22" i="39"/>
  <c r="AX22" i="39"/>
  <c r="GK22" i="39"/>
  <c r="DX22" i="39"/>
  <c r="CK22" i="39"/>
  <c r="BX22" i="39"/>
  <c r="CX22" i="39"/>
  <c r="LX22" i="39"/>
  <c r="AK22" i="39"/>
  <c r="K22" i="39"/>
  <c r="HX22" i="39"/>
  <c r="HK22" i="39"/>
  <c r="IX22" i="39"/>
  <c r="I8" i="10"/>
  <c r="H8" i="10"/>
  <c r="GX42" i="39"/>
  <c r="FX42" i="39"/>
  <c r="IX42" i="39"/>
  <c r="KX42" i="39"/>
  <c r="BX42" i="39"/>
  <c r="JK42" i="39"/>
  <c r="EK42" i="39"/>
  <c r="DX42" i="39"/>
  <c r="HK42" i="39"/>
  <c r="LK42" i="39"/>
  <c r="KK42" i="39"/>
  <c r="FK42" i="39"/>
  <c r="CX42" i="39"/>
  <c r="AK42" i="39"/>
  <c r="DK42" i="39"/>
  <c r="EX42" i="39"/>
  <c r="AX42" i="39"/>
  <c r="K42" i="39"/>
  <c r="HX42" i="39"/>
  <c r="CK42" i="39"/>
  <c r="BK42" i="39"/>
  <c r="X42" i="39"/>
  <c r="JX42" i="39"/>
  <c r="GK42" i="39"/>
  <c r="IK42" i="39"/>
  <c r="LX42" i="39"/>
  <c r="EI6" i="39"/>
  <c r="LI6" i="39"/>
  <c r="KI6" i="39"/>
  <c r="HV6" i="39"/>
  <c r="GV6" i="39"/>
  <c r="KV6" i="39"/>
  <c r="JI6" i="39"/>
  <c r="CV6" i="39"/>
  <c r="BI6" i="39"/>
  <c r="II6" i="39"/>
  <c r="AV6" i="39"/>
  <c r="V6" i="39"/>
  <c r="BV6" i="39"/>
  <c r="EV6" i="39"/>
  <c r="DV6" i="39"/>
  <c r="CI6" i="39"/>
  <c r="JV6" i="39"/>
  <c r="DI6" i="39"/>
  <c r="LV6" i="39"/>
  <c r="I6" i="39"/>
  <c r="AI6" i="39"/>
  <c r="FI6" i="39"/>
  <c r="GI6" i="39"/>
  <c r="FV6" i="39"/>
  <c r="HI6" i="39"/>
  <c r="IV6" i="39"/>
  <c r="AC29" i="8"/>
  <c r="AC34" i="8"/>
  <c r="R19" i="8"/>
  <c r="KS54" i="33"/>
  <c r="KQ54" i="33"/>
  <c r="KR54" i="33" s="1"/>
  <c r="CF54" i="33"/>
  <c r="CD54" i="33"/>
  <c r="CE54" i="33" s="1"/>
  <c r="S54" i="33"/>
  <c r="Q54" i="33"/>
  <c r="R54" i="33" s="1"/>
  <c r="LX18" i="39"/>
  <c r="GX18" i="39"/>
  <c r="KX18" i="39"/>
  <c r="KK18" i="39"/>
  <c r="K18" i="39"/>
  <c r="AK18" i="39"/>
  <c r="JK18" i="39"/>
  <c r="IX18" i="39"/>
  <c r="X18" i="39"/>
  <c r="DX18" i="39"/>
  <c r="FX18" i="39"/>
  <c r="HK18" i="39"/>
  <c r="GK18" i="39"/>
  <c r="DK18" i="39"/>
  <c r="JX18" i="39"/>
  <c r="HX18" i="39"/>
  <c r="CX18" i="39"/>
  <c r="AX18" i="39"/>
  <c r="CK18" i="39"/>
  <c r="FK18" i="39"/>
  <c r="IK18" i="39"/>
  <c r="EX18" i="39"/>
  <c r="BK18" i="39"/>
  <c r="EK18" i="39"/>
  <c r="BX18" i="39"/>
  <c r="LK18" i="39"/>
  <c r="GX18" i="33"/>
  <c r="HX18" i="33"/>
  <c r="HK18" i="33"/>
  <c r="DK18" i="33"/>
  <c r="EK18" i="33"/>
  <c r="LK18" i="33"/>
  <c r="K18" i="33"/>
  <c r="IX18" i="33"/>
  <c r="EX18" i="33"/>
  <c r="AK18" i="33"/>
  <c r="FX18" i="33"/>
  <c r="DX18" i="33"/>
  <c r="IK18" i="33"/>
  <c r="BK18" i="33"/>
  <c r="X18" i="33"/>
  <c r="KX18" i="33"/>
  <c r="GK18" i="33"/>
  <c r="AX18" i="33"/>
  <c r="BX18" i="33"/>
  <c r="CK18" i="33"/>
  <c r="JX18" i="33"/>
  <c r="CX18" i="33"/>
  <c r="FK18" i="33"/>
  <c r="KK18" i="33"/>
  <c r="JK18" i="33"/>
  <c r="LX18" i="33"/>
  <c r="DK25" i="33"/>
  <c r="HX25" i="33"/>
  <c r="KX25" i="33"/>
  <c r="CK25" i="33"/>
  <c r="JX25" i="33"/>
  <c r="HK25" i="33"/>
  <c r="BK25" i="33"/>
  <c r="KK25" i="33"/>
  <c r="AK25" i="33"/>
  <c r="BX25" i="33"/>
  <c r="LX25" i="33"/>
  <c r="EX25" i="33"/>
  <c r="FK25" i="33"/>
  <c r="FX25" i="33"/>
  <c r="EK25" i="33"/>
  <c r="GK25" i="33"/>
  <c r="DX25" i="33"/>
  <c r="JK25" i="33"/>
  <c r="GX25" i="33"/>
  <c r="CX25" i="33"/>
  <c r="K25" i="33"/>
  <c r="AX25" i="33"/>
  <c r="X25" i="33"/>
  <c r="LK25" i="33"/>
  <c r="IX25" i="33"/>
  <c r="IK25" i="33"/>
  <c r="H7" i="14"/>
  <c r="I7" i="14"/>
  <c r="JF50" i="33"/>
  <c r="JD50" i="33"/>
  <c r="JE50" i="33" s="1"/>
  <c r="HK35" i="39"/>
  <c r="IX35" i="39"/>
  <c r="AX35" i="39"/>
  <c r="DX35" i="39"/>
  <c r="AK35" i="39"/>
  <c r="X35" i="39"/>
  <c r="FX35" i="39"/>
  <c r="GX35" i="39"/>
  <c r="EK35" i="39"/>
  <c r="HX35" i="39"/>
  <c r="IK35" i="39"/>
  <c r="JK35" i="39"/>
  <c r="JX35" i="39"/>
  <c r="CX35" i="39"/>
  <c r="K35" i="39"/>
  <c r="KX35" i="39"/>
  <c r="KK35" i="39"/>
  <c r="LK35" i="39"/>
  <c r="EX35" i="39"/>
  <c r="BK35" i="39"/>
  <c r="GK35" i="39"/>
  <c r="CK35" i="39"/>
  <c r="FK35" i="39"/>
  <c r="BX35" i="39"/>
  <c r="LX35" i="39"/>
  <c r="DK35" i="39"/>
  <c r="JS65" i="33"/>
  <c r="JO67" i="33"/>
  <c r="JQ65" i="33"/>
  <c r="JR65" i="33" s="1"/>
  <c r="EK29" i="39"/>
  <c r="BK29" i="39"/>
  <c r="FK29" i="39"/>
  <c r="LK29" i="39"/>
  <c r="JK29" i="39"/>
  <c r="DX29" i="39"/>
  <c r="IX29" i="39"/>
  <c r="AK29" i="39"/>
  <c r="AX29" i="39"/>
  <c r="BX29" i="39"/>
  <c r="K29" i="39"/>
  <c r="KX29" i="39"/>
  <c r="GX29" i="39"/>
  <c r="DK29" i="39"/>
  <c r="GK29" i="39"/>
  <c r="CX29" i="39"/>
  <c r="X29" i="39"/>
  <c r="JX29" i="39"/>
  <c r="HK29" i="39"/>
  <c r="KK29" i="39"/>
  <c r="LX29" i="39"/>
  <c r="CK29" i="39"/>
  <c r="FX29" i="39"/>
  <c r="IK29" i="39"/>
  <c r="EX29" i="39"/>
  <c r="HX29" i="39"/>
  <c r="AB23" i="10"/>
  <c r="AB28" i="10"/>
  <c r="AB30" i="10"/>
  <c r="AB25" i="10"/>
  <c r="I7" i="8"/>
  <c r="H7" i="8"/>
  <c r="DS51" i="33"/>
  <c r="DQ51" i="33"/>
  <c r="DR51" i="33" s="1"/>
  <c r="IF51" i="33"/>
  <c r="ID51" i="33"/>
  <c r="IE51" i="33" s="1"/>
  <c r="KP11" i="33"/>
  <c r="JC11" i="33"/>
  <c r="AC11" i="33"/>
  <c r="KC11" i="33"/>
  <c r="BP11" i="33"/>
  <c r="BC11" i="33"/>
  <c r="CP11" i="33"/>
  <c r="GC11" i="33"/>
  <c r="EC11" i="33"/>
  <c r="CC11" i="33"/>
  <c r="AP11" i="33"/>
  <c r="FC11" i="33"/>
  <c r="GP11" i="33"/>
  <c r="MC11" i="33"/>
  <c r="HC11" i="33"/>
  <c r="IC11" i="33"/>
  <c r="EP11" i="33"/>
  <c r="LP11" i="33"/>
  <c r="HP11" i="33"/>
  <c r="P11" i="33"/>
  <c r="FP11" i="33"/>
  <c r="DP11" i="33"/>
  <c r="DC11" i="33"/>
  <c r="IP11" i="33"/>
  <c r="LC11" i="33"/>
  <c r="JP11" i="33"/>
  <c r="CS50" i="33"/>
  <c r="CQ50" i="33"/>
  <c r="CR50" i="33" s="1"/>
  <c r="FI38" i="33"/>
  <c r="IV38" i="33"/>
  <c r="LI38" i="33"/>
  <c r="LV38" i="33"/>
  <c r="EV38" i="33"/>
  <c r="JI38" i="33"/>
  <c r="HI38" i="33"/>
  <c r="KV38" i="33"/>
  <c r="I38" i="33"/>
  <c r="AI38" i="33"/>
  <c r="CV38" i="33"/>
  <c r="FV38" i="33"/>
  <c r="JV38" i="33"/>
  <c r="HV38" i="33"/>
  <c r="KI38" i="33"/>
  <c r="BV38" i="33"/>
  <c r="AV38" i="33"/>
  <c r="V38" i="33"/>
  <c r="GI38" i="33"/>
  <c r="DV38" i="33"/>
  <c r="II38" i="33"/>
  <c r="DI38" i="33"/>
  <c r="BI38" i="33"/>
  <c r="GV38" i="33"/>
  <c r="EI38" i="33"/>
  <c r="CI38" i="33"/>
  <c r="X13" i="39"/>
  <c r="IX13" i="39"/>
  <c r="EX13" i="39"/>
  <c r="JK13" i="39"/>
  <c r="CK13" i="39"/>
  <c r="BX13" i="39"/>
  <c r="AX13" i="39"/>
  <c r="BK13" i="39"/>
  <c r="IK13" i="39"/>
  <c r="LX13" i="39"/>
  <c r="EK13" i="39"/>
  <c r="AK13" i="39"/>
  <c r="DK13" i="39"/>
  <c r="K13" i="39"/>
  <c r="GX13" i="39"/>
  <c r="DX13" i="39"/>
  <c r="JX13" i="39"/>
  <c r="FX13" i="39"/>
  <c r="KX13" i="39"/>
  <c r="HK13" i="39"/>
  <c r="GK13" i="39"/>
  <c r="KK13" i="39"/>
  <c r="HX13" i="39"/>
  <c r="CX13" i="39"/>
  <c r="FK13" i="39"/>
  <c r="LK13" i="39"/>
  <c r="BF65" i="33"/>
  <c r="BB67" i="33"/>
  <c r="BD65" i="33"/>
  <c r="BE65" i="33" s="1"/>
  <c r="CF53" i="33"/>
  <c r="CD53" i="33"/>
  <c r="CE53" i="33" s="1"/>
  <c r="FF52" i="33"/>
  <c r="FD52" i="33"/>
  <c r="FE52" i="33" s="1"/>
  <c r="AC35" i="13"/>
  <c r="AC30" i="13"/>
  <c r="DC43" i="33"/>
  <c r="LP43" i="33"/>
  <c r="P43" i="33"/>
  <c r="MC43" i="33"/>
  <c r="IC43" i="33"/>
  <c r="KP43" i="33"/>
  <c r="KC43" i="33"/>
  <c r="CP43" i="33"/>
  <c r="GC43" i="33"/>
  <c r="HC43" i="33"/>
  <c r="IP43" i="33"/>
  <c r="BC43" i="33"/>
  <c r="FP43" i="33"/>
  <c r="BP43" i="33"/>
  <c r="EC43" i="33"/>
  <c r="DP43" i="33"/>
  <c r="CC43" i="33"/>
  <c r="AC43" i="33"/>
  <c r="EP43" i="33"/>
  <c r="AP43" i="33"/>
  <c r="JP43" i="33"/>
  <c r="GP43" i="33"/>
  <c r="FC43" i="33"/>
  <c r="LC43" i="33"/>
  <c r="JC43" i="33"/>
  <c r="HP43" i="33"/>
  <c r="JI27" i="39"/>
  <c r="FI27" i="39"/>
  <c r="DV27" i="39"/>
  <c r="EI27" i="39"/>
  <c r="FV27" i="39"/>
  <c r="GI27" i="39"/>
  <c r="EV27" i="39"/>
  <c r="GV27" i="39"/>
  <c r="LV27" i="39"/>
  <c r="BV27" i="39"/>
  <c r="IV27" i="39"/>
  <c r="JV27" i="39"/>
  <c r="DI27" i="39"/>
  <c r="CV27" i="39"/>
  <c r="CI27" i="39"/>
  <c r="HV27" i="39"/>
  <c r="BI27" i="39"/>
  <c r="KV27" i="39"/>
  <c r="II27" i="39"/>
  <c r="KI27" i="39"/>
  <c r="I27" i="39"/>
  <c r="V27" i="39"/>
  <c r="AV27" i="39"/>
  <c r="HI27" i="39"/>
  <c r="AI27" i="39"/>
  <c r="LI27" i="39"/>
  <c r="I5" i="14"/>
  <c r="H5" i="14"/>
  <c r="AA19" i="8"/>
  <c r="AA24" i="8"/>
  <c r="HP7" i="39"/>
  <c r="BP7" i="39"/>
  <c r="EC7" i="39"/>
  <c r="HC7" i="39"/>
  <c r="LC7" i="39"/>
  <c r="GC7" i="39"/>
  <c r="KP7" i="39"/>
  <c r="FP7" i="39"/>
  <c r="AP7" i="39"/>
  <c r="KC7" i="39"/>
  <c r="FC7" i="39"/>
  <c r="DC7" i="39"/>
  <c r="IC7" i="39"/>
  <c r="BC7" i="39"/>
  <c r="CC7" i="39"/>
  <c r="P7" i="39"/>
  <c r="DP7" i="39"/>
  <c r="GP7" i="39"/>
  <c r="EP7" i="39"/>
  <c r="AC7" i="39"/>
  <c r="LP7" i="39"/>
  <c r="JP7" i="39"/>
  <c r="JC7" i="39"/>
  <c r="IP7" i="39"/>
  <c r="CP7" i="39"/>
  <c r="MC7" i="39"/>
  <c r="EX41" i="39"/>
  <c r="IX41" i="39"/>
  <c r="KX41" i="39"/>
  <c r="GX41" i="39"/>
  <c r="AX41" i="39"/>
  <c r="LK41" i="39"/>
  <c r="DX41" i="39"/>
  <c r="IK41" i="39"/>
  <c r="JK41" i="39"/>
  <c r="JX41" i="39"/>
  <c r="X41" i="39"/>
  <c r="DK41" i="39"/>
  <c r="HX41" i="39"/>
  <c r="BK41" i="39"/>
  <c r="FX41" i="39"/>
  <c r="CX41" i="39"/>
  <c r="LX41" i="39"/>
  <c r="HK41" i="39"/>
  <c r="K41" i="39"/>
  <c r="KK41" i="39"/>
  <c r="CK41" i="39"/>
  <c r="GK41" i="39"/>
  <c r="FK41" i="39"/>
  <c r="AK41" i="39"/>
  <c r="EK41" i="39"/>
  <c r="BX41" i="39"/>
  <c r="H4" i="11"/>
  <c r="I4" i="11"/>
  <c r="M10" i="11"/>
  <c r="ES50" i="33"/>
  <c r="EQ50" i="33"/>
  <c r="ER50" i="33" s="1"/>
  <c r="FF50" i="33"/>
  <c r="FD50" i="33"/>
  <c r="FE50" i="33" s="1"/>
  <c r="DF50" i="33"/>
  <c r="DD50" i="33"/>
  <c r="DE50" i="33" s="1"/>
  <c r="DS50" i="33"/>
  <c r="DQ50" i="33"/>
  <c r="DR50" i="33" s="1"/>
  <c r="DC21" i="39"/>
  <c r="FP21" i="39"/>
  <c r="CC21" i="39"/>
  <c r="FC21" i="39"/>
  <c r="KC21" i="39"/>
  <c r="CP21" i="39"/>
  <c r="AC21" i="39"/>
  <c r="JP21" i="39"/>
  <c r="AP21" i="39"/>
  <c r="LP21" i="39"/>
  <c r="BP21" i="39"/>
  <c r="BC21" i="39"/>
  <c r="GC21" i="39"/>
  <c r="GP21" i="39"/>
  <c r="KP21" i="39"/>
  <c r="IP21" i="39"/>
  <c r="HC21" i="39"/>
  <c r="EC21" i="39"/>
  <c r="MC21" i="39"/>
  <c r="DP21" i="39"/>
  <c r="IC21" i="39"/>
  <c r="HP21" i="39"/>
  <c r="P21" i="39"/>
  <c r="EP21" i="39"/>
  <c r="JC21" i="39"/>
  <c r="LC21" i="39"/>
  <c r="JV7" i="33"/>
  <c r="FI7" i="33"/>
  <c r="HI7" i="33"/>
  <c r="IV7" i="33"/>
  <c r="EI7" i="33"/>
  <c r="BI7" i="33"/>
  <c r="AI7" i="33"/>
  <c r="DV7" i="33"/>
  <c r="CI7" i="33"/>
  <c r="LV7" i="33"/>
  <c r="CV7" i="33"/>
  <c r="LI7" i="33"/>
  <c r="II7" i="33"/>
  <c r="BV7" i="33"/>
  <c r="FV7" i="33"/>
  <c r="DI7" i="33"/>
  <c r="KI7" i="33"/>
  <c r="HV7" i="33"/>
  <c r="JI7" i="33"/>
  <c r="GI7" i="33"/>
  <c r="KV7" i="33"/>
  <c r="V7" i="33"/>
  <c r="GV7" i="33"/>
  <c r="I7" i="33"/>
  <c r="AV7" i="33"/>
  <c r="EV7" i="33"/>
  <c r="LV38" i="39"/>
  <c r="BV38" i="39"/>
  <c r="EV38" i="39"/>
  <c r="GV38" i="39"/>
  <c r="FV38" i="39"/>
  <c r="CI38" i="39"/>
  <c r="I38" i="39"/>
  <c r="AI38" i="39"/>
  <c r="JI38" i="39"/>
  <c r="KV38" i="39"/>
  <c r="HV38" i="39"/>
  <c r="EI38" i="39"/>
  <c r="V38" i="39"/>
  <c r="DV38" i="39"/>
  <c r="CV38" i="39"/>
  <c r="HI38" i="39"/>
  <c r="KI38" i="39"/>
  <c r="JV38" i="39"/>
  <c r="BI38" i="39"/>
  <c r="II38" i="39"/>
  <c r="LI38" i="39"/>
  <c r="IV38" i="39"/>
  <c r="FI38" i="39"/>
  <c r="GI38" i="39"/>
  <c r="AV38" i="39"/>
  <c r="DI38" i="39"/>
  <c r="LK32" i="33"/>
  <c r="IX32" i="33"/>
  <c r="JK32" i="33"/>
  <c r="BX32" i="33"/>
  <c r="CK32" i="33"/>
  <c r="EX32" i="33"/>
  <c r="EK32" i="33"/>
  <c r="LX32" i="33"/>
  <c r="CX32" i="33"/>
  <c r="JX32" i="33"/>
  <c r="DK32" i="33"/>
  <c r="FX32" i="33"/>
  <c r="K32" i="33"/>
  <c r="HK32" i="33"/>
  <c r="X32" i="33"/>
  <c r="IK32" i="33"/>
  <c r="KX32" i="33"/>
  <c r="AX32" i="33"/>
  <c r="HX32" i="33"/>
  <c r="DX32" i="33"/>
  <c r="BK32" i="33"/>
  <c r="GX32" i="33"/>
  <c r="AK32" i="33"/>
  <c r="FK32" i="33"/>
  <c r="KK32" i="33"/>
  <c r="GK32" i="33"/>
  <c r="I17" i="39"/>
  <c r="LI17" i="39"/>
  <c r="AV17" i="39"/>
  <c r="HV17" i="39"/>
  <c r="FV17" i="39"/>
  <c r="AI17" i="39"/>
  <c r="GV17" i="39"/>
  <c r="IV17" i="39"/>
  <c r="EI17" i="39"/>
  <c r="V17" i="39"/>
  <c r="FI17" i="39"/>
  <c r="LV17" i="39"/>
  <c r="CV17" i="39"/>
  <c r="CI17" i="39"/>
  <c r="II17" i="39"/>
  <c r="HI17" i="39"/>
  <c r="EV17" i="39"/>
  <c r="BV17" i="39"/>
  <c r="JV17" i="39"/>
  <c r="KI17" i="39"/>
  <c r="DV17" i="39"/>
  <c r="GI17" i="39"/>
  <c r="JI17" i="39"/>
  <c r="BI17" i="39"/>
  <c r="KV17" i="39"/>
  <c r="DI17" i="39"/>
  <c r="R35" i="14"/>
  <c r="BP22" i="39"/>
  <c r="CC22" i="39"/>
  <c r="IC22" i="39"/>
  <c r="CP22" i="39"/>
  <c r="AC22" i="39"/>
  <c r="JP22" i="39"/>
  <c r="HC22" i="39"/>
  <c r="IP22" i="39"/>
  <c r="DC22" i="39"/>
  <c r="FP22" i="39"/>
  <c r="FC22" i="39"/>
  <c r="MC22" i="39"/>
  <c r="EC22" i="39"/>
  <c r="GP22" i="39"/>
  <c r="EP22" i="39"/>
  <c r="P22" i="39"/>
  <c r="LP22" i="39"/>
  <c r="JC22" i="39"/>
  <c r="GC22" i="39"/>
  <c r="BC22" i="39"/>
  <c r="AP22" i="39"/>
  <c r="DP22" i="39"/>
  <c r="KP22" i="39"/>
  <c r="LC22" i="39"/>
  <c r="KC22" i="39"/>
  <c r="HP22" i="39"/>
  <c r="IC35" i="39"/>
  <c r="HP35" i="39"/>
  <c r="JC35" i="39"/>
  <c r="MC35" i="39"/>
  <c r="AP35" i="39"/>
  <c r="FP35" i="39"/>
  <c r="GP35" i="39"/>
  <c r="IP35" i="39"/>
  <c r="HC35" i="39"/>
  <c r="LP35" i="39"/>
  <c r="BC35" i="39"/>
  <c r="JP35" i="39"/>
  <c r="EC35" i="39"/>
  <c r="CP35" i="39"/>
  <c r="KC35" i="39"/>
  <c r="KP35" i="39"/>
  <c r="BP35" i="39"/>
  <c r="EP35" i="39"/>
  <c r="P35" i="39"/>
  <c r="LC35" i="39"/>
  <c r="DP35" i="39"/>
  <c r="FC35" i="39"/>
  <c r="AC35" i="39"/>
  <c r="DC35" i="39"/>
  <c r="GC35" i="39"/>
  <c r="CC35" i="39"/>
  <c r="BX43" i="33"/>
  <c r="IX43" i="33"/>
  <c r="JX43" i="33"/>
  <c r="FX43" i="33"/>
  <c r="BK43" i="33"/>
  <c r="AX43" i="33"/>
  <c r="EX43" i="33"/>
  <c r="EK43" i="33"/>
  <c r="CX43" i="33"/>
  <c r="JK43" i="33"/>
  <c r="FK43" i="33"/>
  <c r="CK43" i="33"/>
  <c r="HX43" i="33"/>
  <c r="DK43" i="33"/>
  <c r="LX43" i="33"/>
  <c r="LK43" i="33"/>
  <c r="GK43" i="33"/>
  <c r="KX43" i="33"/>
  <c r="K43" i="33"/>
  <c r="DX43" i="33"/>
  <c r="GX43" i="33"/>
  <c r="KK43" i="33"/>
  <c r="IK43" i="33"/>
  <c r="AK43" i="33"/>
  <c r="X43" i="33"/>
  <c r="HK43" i="33"/>
  <c r="GI10" i="39"/>
  <c r="I10" i="39"/>
  <c r="DI10" i="39"/>
  <c r="LV10" i="39"/>
  <c r="EV10" i="39"/>
  <c r="KI10" i="39"/>
  <c r="JV10" i="39"/>
  <c r="GV10" i="39"/>
  <c r="CI10" i="39"/>
  <c r="BV10" i="39"/>
  <c r="HV10" i="39"/>
  <c r="JI10" i="39"/>
  <c r="HI10" i="39"/>
  <c r="V10" i="39"/>
  <c r="AV10" i="39"/>
  <c r="AI10" i="39"/>
  <c r="II10" i="39"/>
  <c r="DV10" i="39"/>
  <c r="IV10" i="39"/>
  <c r="BI10" i="39"/>
  <c r="FV10" i="39"/>
  <c r="FI10" i="39"/>
  <c r="CV10" i="39"/>
  <c r="LI10" i="39"/>
  <c r="EI10" i="39"/>
  <c r="KV10" i="39"/>
  <c r="CF65" i="33"/>
  <c r="CB67" i="33"/>
  <c r="CD65" i="33"/>
  <c r="CE65" i="33" s="1"/>
  <c r="HS65" i="33"/>
  <c r="HO67" i="33"/>
  <c r="HQ65" i="33"/>
  <c r="HR65" i="33" s="1"/>
  <c r="AS65" i="33"/>
  <c r="AO67" i="33"/>
  <c r="AQ65" i="33"/>
  <c r="AR65" i="33" s="1"/>
  <c r="R23" i="10"/>
  <c r="AA24" i="10"/>
  <c r="AA19" i="10"/>
  <c r="MF53" i="33"/>
  <c r="MD53" i="33"/>
  <c r="ME53" i="33" s="1"/>
  <c r="IS53" i="33"/>
  <c r="IQ53" i="33"/>
  <c r="IR53" i="33" s="1"/>
  <c r="S53" i="33"/>
  <c r="Q53" i="33"/>
  <c r="R53" i="33" s="1"/>
  <c r="GP9" i="33"/>
  <c r="EP9" i="33"/>
  <c r="P9" i="33"/>
  <c r="AP9" i="33"/>
  <c r="KP9" i="33"/>
  <c r="CC9" i="33"/>
  <c r="IC9" i="33"/>
  <c r="BP9" i="33"/>
  <c r="LC9" i="33"/>
  <c r="JC9" i="33"/>
  <c r="BC9" i="33"/>
  <c r="JP9" i="33"/>
  <c r="CP9" i="33"/>
  <c r="HP9" i="33"/>
  <c r="FP9" i="33"/>
  <c r="DP9" i="33"/>
  <c r="MC9" i="33"/>
  <c r="GC9" i="33"/>
  <c r="FC9" i="33"/>
  <c r="EC9" i="33"/>
  <c r="DC9" i="33"/>
  <c r="AC9" i="33"/>
  <c r="HC9" i="33"/>
  <c r="LP9" i="33"/>
  <c r="KC9" i="33"/>
  <c r="IP9" i="33"/>
  <c r="IX9" i="39"/>
  <c r="KK9" i="39"/>
  <c r="X9" i="39"/>
  <c r="LX9" i="39"/>
  <c r="JX9" i="39"/>
  <c r="FK9" i="39"/>
  <c r="AX9" i="39"/>
  <c r="EK9" i="39"/>
  <c r="K9" i="39"/>
  <c r="FX9" i="39"/>
  <c r="AK9" i="39"/>
  <c r="BX9" i="39"/>
  <c r="KX9" i="39"/>
  <c r="LK9" i="39"/>
  <c r="EX9" i="39"/>
  <c r="HX9" i="39"/>
  <c r="CX9" i="39"/>
  <c r="JK9" i="39"/>
  <c r="DX9" i="39"/>
  <c r="HK9" i="39"/>
  <c r="IK9" i="39"/>
  <c r="GK9" i="39"/>
  <c r="BK9" i="39"/>
  <c r="DK9" i="39"/>
  <c r="GX9" i="39"/>
  <c r="CK9" i="39"/>
  <c r="GF51" i="33"/>
  <c r="GD51" i="33"/>
  <c r="GE51" i="33" s="1"/>
  <c r="HS51" i="33"/>
  <c r="HQ51" i="33"/>
  <c r="HR51" i="33" s="1"/>
  <c r="CF51" i="33"/>
  <c r="CD51" i="33"/>
  <c r="CE51" i="33" s="1"/>
  <c r="FX31" i="39"/>
  <c r="DK31" i="39"/>
  <c r="K31" i="39"/>
  <c r="JK31" i="39"/>
  <c r="EX31" i="39"/>
  <c r="HK31" i="39"/>
  <c r="BK31" i="39"/>
  <c r="X31" i="39"/>
  <c r="DX31" i="39"/>
  <c r="JX31" i="39"/>
  <c r="GK31" i="39"/>
  <c r="BX31" i="39"/>
  <c r="AK31" i="39"/>
  <c r="LX31" i="39"/>
  <c r="CX31" i="39"/>
  <c r="EK31" i="39"/>
  <c r="KX31" i="39"/>
  <c r="CK31" i="39"/>
  <c r="AX31" i="39"/>
  <c r="KK31" i="39"/>
  <c r="IK31" i="39"/>
  <c r="HX31" i="39"/>
  <c r="FK31" i="39"/>
  <c r="LK31" i="39"/>
  <c r="IX31" i="39"/>
  <c r="GX31" i="39"/>
  <c r="H6" i="8"/>
  <c r="I6" i="8"/>
  <c r="FF48" i="33"/>
  <c r="FD48" i="33"/>
  <c r="FE48" i="33" s="1"/>
  <c r="KF48" i="33"/>
  <c r="KD48" i="33"/>
  <c r="KE48" i="33" s="1"/>
  <c r="GF48" i="33"/>
  <c r="GD48" i="33"/>
  <c r="GE48" i="33" s="1"/>
  <c r="CF52" i="33"/>
  <c r="CD52" i="33"/>
  <c r="CE52" i="33" s="1"/>
  <c r="S52" i="33"/>
  <c r="Q52" i="33"/>
  <c r="R52" i="33" s="1"/>
  <c r="LF52" i="33"/>
  <c r="LD52" i="33"/>
  <c r="LE52" i="33" s="1"/>
  <c r="S49" i="33"/>
  <c r="Q49" i="33"/>
  <c r="R49" i="33" s="1"/>
  <c r="LF49" i="33"/>
  <c r="LD49" i="33"/>
  <c r="LE49" i="33" s="1"/>
  <c r="BF49" i="33"/>
  <c r="BD49" i="33"/>
  <c r="BE49" i="33" s="1"/>
  <c r="HP39" i="39"/>
  <c r="BP39" i="39"/>
  <c r="CP39" i="39"/>
  <c r="IP39" i="39"/>
  <c r="KC39" i="39"/>
  <c r="AP39" i="39"/>
  <c r="LP39" i="39"/>
  <c r="JP39" i="39"/>
  <c r="P39" i="39"/>
  <c r="BC39" i="39"/>
  <c r="IC39" i="39"/>
  <c r="JC39" i="39"/>
  <c r="GP39" i="39"/>
  <c r="AC39" i="39"/>
  <c r="KP39" i="39"/>
  <c r="MC39" i="39"/>
  <c r="CC39" i="39"/>
  <c r="DC39" i="39"/>
  <c r="EP39" i="39"/>
  <c r="FC39" i="39"/>
  <c r="DP39" i="39"/>
  <c r="GC39" i="39"/>
  <c r="HC39" i="39"/>
  <c r="EC39" i="39"/>
  <c r="LC39" i="39"/>
  <c r="FP39" i="39"/>
  <c r="MF55" i="33"/>
  <c r="MD55" i="33"/>
  <c r="ME55" i="33" s="1"/>
  <c r="DS55" i="33"/>
  <c r="DQ55" i="33"/>
  <c r="DR55" i="33" s="1"/>
  <c r="LS55" i="33"/>
  <c r="LQ55" i="33"/>
  <c r="LR55" i="33" s="1"/>
  <c r="R6" i="13"/>
  <c r="R7" i="13"/>
  <c r="R19" i="13"/>
  <c r="FI27" i="33"/>
  <c r="KV27" i="33"/>
  <c r="EV27" i="33"/>
  <c r="BI27" i="33"/>
  <c r="FV27" i="33"/>
  <c r="DI27" i="33"/>
  <c r="CI27" i="33"/>
  <c r="HV27" i="33"/>
  <c r="KI27" i="33"/>
  <c r="JV27" i="33"/>
  <c r="V27" i="33"/>
  <c r="LV27" i="33"/>
  <c r="II27" i="33"/>
  <c r="IV27" i="33"/>
  <c r="GV27" i="33"/>
  <c r="HI27" i="33"/>
  <c r="DV27" i="33"/>
  <c r="I27" i="33"/>
  <c r="EI27" i="33"/>
  <c r="LI27" i="33"/>
  <c r="BV27" i="33"/>
  <c r="AI27" i="33"/>
  <c r="JI27" i="33"/>
  <c r="GI27" i="33"/>
  <c r="AV27" i="33"/>
  <c r="CV27" i="33"/>
  <c r="AA34" i="12"/>
  <c r="AC20" i="12"/>
  <c r="AB30" i="12"/>
  <c r="AB25" i="12"/>
  <c r="R7" i="12"/>
  <c r="AX8" i="33"/>
  <c r="IX8" i="33"/>
  <c r="EK8" i="33"/>
  <c r="DK8" i="33"/>
  <c r="DX8" i="33"/>
  <c r="AK8" i="33"/>
  <c r="EX8" i="33"/>
  <c r="FK8" i="33"/>
  <c r="BX8" i="33"/>
  <c r="IK8" i="33"/>
  <c r="FX8" i="33"/>
  <c r="CX8" i="33"/>
  <c r="BK8" i="33"/>
  <c r="JK8" i="33"/>
  <c r="HX8" i="33"/>
  <c r="LK8" i="33"/>
  <c r="HK8" i="33"/>
  <c r="GK8" i="33"/>
  <c r="LX8" i="33"/>
  <c r="KX8" i="33"/>
  <c r="CK8" i="33"/>
  <c r="K8" i="33"/>
  <c r="GX8" i="33"/>
  <c r="KK8" i="33"/>
  <c r="JX8" i="33"/>
  <c r="X8" i="33"/>
  <c r="R18" i="11"/>
  <c r="AA24" i="11"/>
  <c r="AA19" i="11"/>
  <c r="R5" i="11"/>
  <c r="AA18" i="11"/>
  <c r="AA23" i="11"/>
  <c r="R35" i="11"/>
  <c r="KC17" i="33"/>
  <c r="HC17" i="33"/>
  <c r="KP17" i="33"/>
  <c r="P17" i="33"/>
  <c r="LC17" i="33"/>
  <c r="CC17" i="33"/>
  <c r="FC17" i="33"/>
  <c r="FP17" i="33"/>
  <c r="JC17" i="33"/>
  <c r="GC17" i="33"/>
  <c r="EP17" i="33"/>
  <c r="AC17" i="33"/>
  <c r="IC17" i="33"/>
  <c r="BC17" i="33"/>
  <c r="EC17" i="33"/>
  <c r="HP17" i="33"/>
  <c r="BP17" i="33"/>
  <c r="DP17" i="33"/>
  <c r="MC17" i="33"/>
  <c r="DC17" i="33"/>
  <c r="CP17" i="33"/>
  <c r="GP17" i="33"/>
  <c r="JP17" i="33"/>
  <c r="LP17" i="33"/>
  <c r="AP17" i="33"/>
  <c r="IP17" i="33"/>
  <c r="HI6" i="33"/>
  <c r="I6" i="33"/>
  <c r="GI6" i="33"/>
  <c r="JI6" i="33"/>
  <c r="GV6" i="33"/>
  <c r="BI6" i="33"/>
  <c r="DI6" i="33"/>
  <c r="CV6" i="33"/>
  <c r="BV6" i="33"/>
  <c r="AV6" i="33"/>
  <c r="IV6" i="33"/>
  <c r="KV6" i="33"/>
  <c r="CI6" i="33"/>
  <c r="FV6" i="33"/>
  <c r="FI6" i="33"/>
  <c r="DV6" i="33"/>
  <c r="KI6" i="33"/>
  <c r="LI6" i="33"/>
  <c r="LV6" i="33"/>
  <c r="V6" i="33"/>
  <c r="JV6" i="33"/>
  <c r="EI6" i="33"/>
  <c r="EV6" i="33"/>
  <c r="AI6" i="33"/>
  <c r="II6" i="33"/>
  <c r="HV6" i="33"/>
  <c r="AB28" i="8"/>
  <c r="AB23" i="8"/>
  <c r="R29" i="8"/>
  <c r="DS54" i="33"/>
  <c r="DQ54" i="33"/>
  <c r="DR54" i="33" s="1"/>
  <c r="AS54" i="33"/>
  <c r="AQ54" i="33"/>
  <c r="AR54" i="33" s="1"/>
  <c r="JS54" i="33"/>
  <c r="JQ54" i="33"/>
  <c r="JR54" i="33" s="1"/>
  <c r="EX23" i="33"/>
  <c r="CK23" i="33"/>
  <c r="KK23" i="33"/>
  <c r="HX23" i="33"/>
  <c r="HK23" i="33"/>
  <c r="DX23" i="33"/>
  <c r="JX23" i="33"/>
  <c r="JK23" i="33"/>
  <c r="BX23" i="33"/>
  <c r="BK23" i="33"/>
  <c r="IK23" i="33"/>
  <c r="AX23" i="33"/>
  <c r="AK23" i="33"/>
  <c r="X23" i="33"/>
  <c r="GK23" i="33"/>
  <c r="FX23" i="33"/>
  <c r="GX23" i="33"/>
  <c r="LX23" i="33"/>
  <c r="DK23" i="33"/>
  <c r="CX23" i="33"/>
  <c r="KX23" i="33"/>
  <c r="IX23" i="33"/>
  <c r="EK23" i="33"/>
  <c r="LK23" i="33"/>
  <c r="FK23" i="33"/>
  <c r="K23" i="33"/>
  <c r="EP6" i="33"/>
  <c r="CC6" i="33"/>
  <c r="P6" i="33"/>
  <c r="MC6" i="33"/>
  <c r="AP6" i="33"/>
  <c r="HP6" i="33"/>
  <c r="EC6" i="33"/>
  <c r="DC6" i="33"/>
  <c r="LP6" i="33"/>
  <c r="GC6" i="33"/>
  <c r="CP6" i="33"/>
  <c r="GP6" i="33"/>
  <c r="KC6" i="33"/>
  <c r="KP6" i="33"/>
  <c r="IP6" i="33"/>
  <c r="AC6" i="33"/>
  <c r="IC6" i="33"/>
  <c r="JP6" i="33"/>
  <c r="LC6" i="33"/>
  <c r="BC6" i="33"/>
  <c r="FP6" i="33"/>
  <c r="HC6" i="33"/>
  <c r="DP6" i="33"/>
  <c r="JC6" i="33"/>
  <c r="BP6" i="33"/>
  <c r="FC6" i="33"/>
  <c r="AI32" i="33"/>
  <c r="DV32" i="33"/>
  <c r="II32" i="33"/>
  <c r="HV32" i="33"/>
  <c r="KV32" i="33"/>
  <c r="HI32" i="33"/>
  <c r="LI32" i="33"/>
  <c r="FV32" i="33"/>
  <c r="FI32" i="33"/>
  <c r="EV32" i="33"/>
  <c r="I32" i="33"/>
  <c r="IV32" i="33"/>
  <c r="BV32" i="33"/>
  <c r="JI32" i="33"/>
  <c r="CV32" i="33"/>
  <c r="KI32" i="33"/>
  <c r="GI32" i="33"/>
  <c r="EI32" i="33"/>
  <c r="V32" i="33"/>
  <c r="BI32" i="33"/>
  <c r="JV32" i="33"/>
  <c r="CI32" i="33"/>
  <c r="DI32" i="33"/>
  <c r="LV32" i="33"/>
  <c r="AV32" i="33"/>
  <c r="GV32" i="33"/>
  <c r="I44" i="39"/>
  <c r="LI44" i="39"/>
  <c r="GV44" i="39"/>
  <c r="AI44" i="39"/>
  <c r="EV44" i="39"/>
  <c r="LV44" i="39"/>
  <c r="FV44" i="39"/>
  <c r="BI44" i="39"/>
  <c r="JV44" i="39"/>
  <c r="DV44" i="39"/>
  <c r="II44" i="39"/>
  <c r="CI44" i="39"/>
  <c r="DI44" i="39"/>
  <c r="FI44" i="39"/>
  <c r="HV44" i="39"/>
  <c r="BV44" i="39"/>
  <c r="CV44" i="39"/>
  <c r="GI44" i="39"/>
  <c r="V44" i="39"/>
  <c r="JI44" i="39"/>
  <c r="KI44" i="39"/>
  <c r="KV44" i="39"/>
  <c r="IV44" i="39"/>
  <c r="AV44" i="39"/>
  <c r="HI44" i="39"/>
  <c r="EI44" i="39"/>
  <c r="H8" i="13"/>
  <c r="I8" i="13"/>
  <c r="LV23" i="39"/>
  <c r="DI23" i="39"/>
  <c r="GV23" i="39"/>
  <c r="FV23" i="39"/>
  <c r="IV23" i="39"/>
  <c r="BI23" i="39"/>
  <c r="KV23" i="39"/>
  <c r="JI23" i="39"/>
  <c r="BV23" i="39"/>
  <c r="II23" i="39"/>
  <c r="DV23" i="39"/>
  <c r="JV23" i="39"/>
  <c r="HV23" i="39"/>
  <c r="V23" i="39"/>
  <c r="I23" i="39"/>
  <c r="CV23" i="39"/>
  <c r="EI23" i="39"/>
  <c r="LI23" i="39"/>
  <c r="AI23" i="39"/>
  <c r="GI23" i="39"/>
  <c r="AV23" i="39"/>
  <c r="FI23" i="39"/>
  <c r="KI23" i="39"/>
  <c r="HI23" i="39"/>
  <c r="EV23" i="39"/>
  <c r="CI23" i="39"/>
  <c r="P44" i="39"/>
  <c r="KC44" i="39"/>
  <c r="EP44" i="39"/>
  <c r="BC44" i="39"/>
  <c r="FP44" i="39"/>
  <c r="CC44" i="39"/>
  <c r="EC44" i="39"/>
  <c r="GC44" i="39"/>
  <c r="IC44" i="39"/>
  <c r="HC44" i="39"/>
  <c r="MC44" i="39"/>
  <c r="DP44" i="39"/>
  <c r="JC44" i="39"/>
  <c r="JP44" i="39"/>
  <c r="FC44" i="39"/>
  <c r="KP44" i="39"/>
  <c r="AC44" i="39"/>
  <c r="IP44" i="39"/>
  <c r="BP44" i="39"/>
  <c r="AP44" i="39"/>
  <c r="HP44" i="39"/>
  <c r="LP44" i="39"/>
  <c r="DC44" i="39"/>
  <c r="CP44" i="39"/>
  <c r="LC44" i="39"/>
  <c r="GP44" i="39"/>
  <c r="JX17" i="33"/>
  <c r="DX17" i="33"/>
  <c r="EX17" i="33"/>
  <c r="LX17" i="33"/>
  <c r="CK17" i="33"/>
  <c r="HX17" i="33"/>
  <c r="EK17" i="33"/>
  <c r="BX17" i="33"/>
  <c r="AK17" i="33"/>
  <c r="BK17" i="33"/>
  <c r="FX17" i="33"/>
  <c r="FK17" i="33"/>
  <c r="GX17" i="33"/>
  <c r="DK17" i="33"/>
  <c r="LK17" i="33"/>
  <c r="IK17" i="33"/>
  <c r="CX17" i="33"/>
  <c r="JK17" i="33"/>
  <c r="AX17" i="33"/>
  <c r="KK17" i="33"/>
  <c r="KX17" i="33"/>
  <c r="K17" i="33"/>
  <c r="X17" i="33"/>
  <c r="GK17" i="33"/>
  <c r="IX17" i="33"/>
  <c r="HK17" i="33"/>
  <c r="EX11" i="39"/>
  <c r="LK11" i="39"/>
  <c r="K11" i="39"/>
  <c r="IK11" i="39"/>
  <c r="DK11" i="39"/>
  <c r="GK11" i="39"/>
  <c r="GX11" i="39"/>
  <c r="KK11" i="39"/>
  <c r="FX11" i="39"/>
  <c r="EK11" i="39"/>
  <c r="LX11" i="39"/>
  <c r="KX11" i="39"/>
  <c r="BX11" i="39"/>
  <c r="CX11" i="39"/>
  <c r="HX11" i="39"/>
  <c r="HK11" i="39"/>
  <c r="DX11" i="39"/>
  <c r="BK11" i="39"/>
  <c r="AX11" i="39"/>
  <c r="AK11" i="39"/>
  <c r="IX11" i="39"/>
  <c r="JX11" i="39"/>
  <c r="CK11" i="39"/>
  <c r="FK11" i="39"/>
  <c r="X11" i="39"/>
  <c r="JK11" i="39"/>
  <c r="ES54" i="33"/>
  <c r="EQ54" i="33"/>
  <c r="ER54" i="33" s="1"/>
  <c r="MF54" i="33"/>
  <c r="MD54" i="33"/>
  <c r="ME54" i="33" s="1"/>
  <c r="HF54" i="33"/>
  <c r="HD54" i="33"/>
  <c r="HE54" i="33" s="1"/>
  <c r="FX36" i="39"/>
  <c r="HK36" i="39"/>
  <c r="K36" i="39"/>
  <c r="KX36" i="39"/>
  <c r="IX36" i="39"/>
  <c r="IK36" i="39"/>
  <c r="LK36" i="39"/>
  <c r="CX36" i="39"/>
  <c r="FK36" i="39"/>
  <c r="HX36" i="39"/>
  <c r="DK36" i="39"/>
  <c r="BX36" i="39"/>
  <c r="CK36" i="39"/>
  <c r="X36" i="39"/>
  <c r="KK36" i="39"/>
  <c r="JK36" i="39"/>
  <c r="AX36" i="39"/>
  <c r="JX36" i="39"/>
  <c r="BK36" i="39"/>
  <c r="DX36" i="39"/>
  <c r="GK36" i="39"/>
  <c r="LX36" i="39"/>
  <c r="AK36" i="39"/>
  <c r="EK36" i="39"/>
  <c r="EX36" i="39"/>
  <c r="GX36" i="39"/>
  <c r="KX36" i="33"/>
  <c r="CK36" i="33"/>
  <c r="HX36" i="33"/>
  <c r="LX36" i="33"/>
  <c r="X36" i="33"/>
  <c r="JK36" i="33"/>
  <c r="EX36" i="33"/>
  <c r="EK36" i="33"/>
  <c r="FX36" i="33"/>
  <c r="GX36" i="33"/>
  <c r="DX36" i="33"/>
  <c r="LK36" i="33"/>
  <c r="DK36" i="33"/>
  <c r="IK36" i="33"/>
  <c r="BK36" i="33"/>
  <c r="AX36" i="33"/>
  <c r="IX36" i="33"/>
  <c r="BX36" i="33"/>
  <c r="K36" i="33"/>
  <c r="FK36" i="33"/>
  <c r="AK36" i="33"/>
  <c r="GK36" i="33"/>
  <c r="CX36" i="33"/>
  <c r="KK36" i="33"/>
  <c r="JX36" i="33"/>
  <c r="HK36" i="33"/>
  <c r="CP6" i="39"/>
  <c r="CC6" i="39"/>
  <c r="AC6" i="39"/>
  <c r="JC6" i="39"/>
  <c r="DC6" i="39"/>
  <c r="LP6" i="39"/>
  <c r="BP6" i="39"/>
  <c r="AP6" i="39"/>
  <c r="IP6" i="39"/>
  <c r="HP6" i="39"/>
  <c r="EP6" i="39"/>
  <c r="FP6" i="39"/>
  <c r="P6" i="39"/>
  <c r="JP6" i="39"/>
  <c r="GP6" i="39"/>
  <c r="BC6" i="39"/>
  <c r="IC6" i="39"/>
  <c r="MC6" i="39"/>
  <c r="LC6" i="39"/>
  <c r="EC6" i="39"/>
  <c r="GC6" i="39"/>
  <c r="KP6" i="39"/>
  <c r="FC6" i="39"/>
  <c r="DP6" i="39"/>
  <c r="HC6" i="39"/>
  <c r="KC6" i="39"/>
  <c r="KX25" i="39"/>
  <c r="EX25" i="39"/>
  <c r="CK25" i="39"/>
  <c r="DK25" i="39"/>
  <c r="IK25" i="39"/>
  <c r="LK25" i="39"/>
  <c r="BK25" i="39"/>
  <c r="FK25" i="39"/>
  <c r="X25" i="39"/>
  <c r="GK25" i="39"/>
  <c r="DX25" i="39"/>
  <c r="FX25" i="39"/>
  <c r="AK25" i="39"/>
  <c r="CX25" i="39"/>
  <c r="HX25" i="39"/>
  <c r="GX25" i="39"/>
  <c r="EK25" i="39"/>
  <c r="AX25" i="39"/>
  <c r="HK25" i="39"/>
  <c r="BX25" i="39"/>
  <c r="JX25" i="39"/>
  <c r="K25" i="39"/>
  <c r="LX25" i="39"/>
  <c r="IX25" i="39"/>
  <c r="KK25" i="39"/>
  <c r="JK25" i="39"/>
  <c r="HP23" i="33"/>
  <c r="FP23" i="33"/>
  <c r="IP23" i="33"/>
  <c r="CP23" i="33"/>
  <c r="BP23" i="33"/>
  <c r="DC23" i="33"/>
  <c r="KC23" i="33"/>
  <c r="GP23" i="33"/>
  <c r="IC23" i="33"/>
  <c r="BC23" i="33"/>
  <c r="AC23" i="33"/>
  <c r="CC23" i="33"/>
  <c r="LP23" i="33"/>
  <c r="LC23" i="33"/>
  <c r="AP23" i="33"/>
  <c r="FC23" i="33"/>
  <c r="GC23" i="33"/>
  <c r="KP23" i="33"/>
  <c r="HC23" i="33"/>
  <c r="P23" i="33"/>
  <c r="MC23" i="33"/>
  <c r="JC23" i="33"/>
  <c r="EC23" i="33"/>
  <c r="JP23" i="33"/>
  <c r="DP23" i="33"/>
  <c r="EP23" i="33"/>
  <c r="LP38" i="33"/>
  <c r="EC38" i="33"/>
  <c r="EP38" i="33"/>
  <c r="KP38" i="33"/>
  <c r="BC38" i="33"/>
  <c r="MC38" i="33"/>
  <c r="GP38" i="33"/>
  <c r="DP38" i="33"/>
  <c r="GC38" i="33"/>
  <c r="LC38" i="33"/>
  <c r="CP38" i="33"/>
  <c r="HP38" i="33"/>
  <c r="FP38" i="33"/>
  <c r="P38" i="33"/>
  <c r="HC38" i="33"/>
  <c r="AC38" i="33"/>
  <c r="AP38" i="33"/>
  <c r="DC38" i="33"/>
  <c r="BP38" i="33"/>
  <c r="IP38" i="33"/>
  <c r="JP38" i="33"/>
  <c r="KC38" i="33"/>
  <c r="IC38" i="33"/>
  <c r="JC38" i="33"/>
  <c r="FC38" i="33"/>
  <c r="CC38" i="33"/>
  <c r="IK34" i="33"/>
  <c r="EX34" i="33"/>
  <c r="BK34" i="33"/>
  <c r="KX34" i="33"/>
  <c r="CX34" i="33"/>
  <c r="AK34" i="33"/>
  <c r="HK34" i="33"/>
  <c r="JX34" i="33"/>
  <c r="BX34" i="33"/>
  <c r="X34" i="33"/>
  <c r="IX34" i="33"/>
  <c r="DX34" i="33"/>
  <c r="HX34" i="33"/>
  <c r="K34" i="33"/>
  <c r="GX34" i="33"/>
  <c r="FK34" i="33"/>
  <c r="CK34" i="33"/>
  <c r="JK34" i="33"/>
  <c r="GK34" i="33"/>
  <c r="LX34" i="33"/>
  <c r="LK34" i="33"/>
  <c r="DK34" i="33"/>
  <c r="AX34" i="33"/>
  <c r="KK34" i="33"/>
  <c r="FX34" i="33"/>
  <c r="EK34" i="33"/>
  <c r="GC20" i="33"/>
  <c r="JP20" i="33"/>
  <c r="FP20" i="33"/>
  <c r="HP20" i="33"/>
  <c r="AP20" i="33"/>
  <c r="KP20" i="33"/>
  <c r="GP20" i="33"/>
  <c r="MC20" i="33"/>
  <c r="CP20" i="33"/>
  <c r="IP20" i="33"/>
  <c r="CC20" i="33"/>
  <c r="BC20" i="33"/>
  <c r="LP20" i="33"/>
  <c r="HC20" i="33"/>
  <c r="DC20" i="33"/>
  <c r="EC20" i="33"/>
  <c r="EP20" i="33"/>
  <c r="IC20" i="33"/>
  <c r="BP20" i="33"/>
  <c r="LC20" i="33"/>
  <c r="P20" i="33"/>
  <c r="DP20" i="33"/>
  <c r="FC20" i="33"/>
  <c r="KC20" i="33"/>
  <c r="JC20" i="33"/>
  <c r="AC20" i="33"/>
  <c r="IF50" i="33"/>
  <c r="ID50" i="33"/>
  <c r="IE50" i="33" s="1"/>
  <c r="AA28" i="14"/>
  <c r="AB18" i="14"/>
  <c r="I6" i="11"/>
  <c r="H6" i="11"/>
  <c r="I5" i="13"/>
  <c r="H5" i="13"/>
  <c r="AB35" i="10"/>
  <c r="AC25" i="10"/>
  <c r="GV31" i="39"/>
  <c r="CV31" i="39"/>
  <c r="JI31" i="39"/>
  <c r="II31" i="39"/>
  <c r="HI31" i="39"/>
  <c r="LV31" i="39"/>
  <c r="HV31" i="39"/>
  <c r="AV31" i="39"/>
  <c r="V31" i="39"/>
  <c r="DI31" i="39"/>
  <c r="EV31" i="39"/>
  <c r="EI31" i="39"/>
  <c r="FV31" i="39"/>
  <c r="AI31" i="39"/>
  <c r="GI31" i="39"/>
  <c r="KV31" i="39"/>
  <c r="IV31" i="39"/>
  <c r="FI31" i="39"/>
  <c r="LI31" i="39"/>
  <c r="CI31" i="39"/>
  <c r="JV31" i="39"/>
  <c r="BI31" i="39"/>
  <c r="I31" i="39"/>
  <c r="BV31" i="39"/>
  <c r="KI31" i="39"/>
  <c r="DV31" i="39"/>
  <c r="IK28" i="33"/>
  <c r="JK28" i="33"/>
  <c r="BK28" i="33"/>
  <c r="K28" i="33"/>
  <c r="DX28" i="33"/>
  <c r="AK28" i="33"/>
  <c r="FX28" i="33"/>
  <c r="LX28" i="33"/>
  <c r="AX28" i="33"/>
  <c r="EX28" i="33"/>
  <c r="IX28" i="33"/>
  <c r="X28" i="33"/>
  <c r="GK28" i="33"/>
  <c r="HK28" i="33"/>
  <c r="BX28" i="33"/>
  <c r="EK28" i="33"/>
  <c r="CX28" i="33"/>
  <c r="HX28" i="33"/>
  <c r="LK28" i="33"/>
  <c r="FK28" i="33"/>
  <c r="DK28" i="33"/>
  <c r="JX28" i="33"/>
  <c r="KX28" i="33"/>
  <c r="KK28" i="33"/>
  <c r="CK28" i="33"/>
  <c r="GX28" i="33"/>
  <c r="HF48" i="33"/>
  <c r="HD48" i="33"/>
  <c r="HE48" i="33" s="1"/>
  <c r="LS48" i="33"/>
  <c r="LQ48" i="33"/>
  <c r="LR48" i="33" s="1"/>
  <c r="IF48" i="33"/>
  <c r="ID48" i="33"/>
  <c r="IE48" i="33" s="1"/>
  <c r="DF52" i="33"/>
  <c r="DD52" i="33"/>
  <c r="DE52" i="33" s="1"/>
  <c r="BS52" i="33"/>
  <c r="BQ52" i="33"/>
  <c r="BR52" i="33" s="1"/>
  <c r="HS52" i="33"/>
  <c r="HQ52" i="33"/>
  <c r="HR52" i="33" s="1"/>
  <c r="BS49" i="33"/>
  <c r="BQ49" i="33"/>
  <c r="BR49" i="33" s="1"/>
  <c r="CF49" i="33"/>
  <c r="CD49" i="33"/>
  <c r="CE49" i="33" s="1"/>
  <c r="JF49" i="33"/>
  <c r="JD49" i="33"/>
  <c r="JE49" i="33" s="1"/>
  <c r="EC39" i="33"/>
  <c r="HP39" i="33"/>
  <c r="AC39" i="33"/>
  <c r="EP39" i="33"/>
  <c r="KP39" i="33"/>
  <c r="DC39" i="33"/>
  <c r="AP39" i="33"/>
  <c r="FP39" i="33"/>
  <c r="CC39" i="33"/>
  <c r="DP39" i="33"/>
  <c r="BC39" i="33"/>
  <c r="P39" i="33"/>
  <c r="LC39" i="33"/>
  <c r="JP39" i="33"/>
  <c r="GP39" i="33"/>
  <c r="IP39" i="33"/>
  <c r="CP39" i="33"/>
  <c r="FC39" i="33"/>
  <c r="IC39" i="33"/>
  <c r="HC39" i="33"/>
  <c r="BP39" i="33"/>
  <c r="MC39" i="33"/>
  <c r="GC39" i="33"/>
  <c r="LP39" i="33"/>
  <c r="JC39" i="33"/>
  <c r="KC39" i="33"/>
  <c r="JF55" i="33"/>
  <c r="JD55" i="33"/>
  <c r="JE55" i="33" s="1"/>
  <c r="HF55" i="33"/>
  <c r="HD55" i="33"/>
  <c r="HE55" i="33" s="1"/>
  <c r="FS55" i="33"/>
  <c r="FQ55" i="33"/>
  <c r="FR55" i="33" s="1"/>
  <c r="JI34" i="39"/>
  <c r="BV34" i="39"/>
  <c r="DV34" i="39"/>
  <c r="EV34" i="39"/>
  <c r="DI34" i="39"/>
  <c r="GV34" i="39"/>
  <c r="KI34" i="39"/>
  <c r="KV34" i="39"/>
  <c r="IV34" i="39"/>
  <c r="CI34" i="39"/>
  <c r="AV34" i="39"/>
  <c r="HI34" i="39"/>
  <c r="V34" i="39"/>
  <c r="I34" i="39"/>
  <c r="LV34" i="39"/>
  <c r="FI34" i="39"/>
  <c r="EI34" i="39"/>
  <c r="BI34" i="39"/>
  <c r="JV34" i="39"/>
  <c r="GI34" i="39"/>
  <c r="LI34" i="39"/>
  <c r="II34" i="39"/>
  <c r="HV34" i="39"/>
  <c r="AI34" i="39"/>
  <c r="CV34" i="39"/>
  <c r="FV34" i="39"/>
  <c r="AA19" i="12"/>
  <c r="AA24" i="12"/>
  <c r="CI18" i="33"/>
  <c r="DV18" i="33"/>
  <c r="LI18" i="33"/>
  <c r="CV18" i="33"/>
  <c r="AI18" i="33"/>
  <c r="JI18" i="33"/>
  <c r="KI18" i="33"/>
  <c r="DI18" i="33"/>
  <c r="HI18" i="33"/>
  <c r="KV18" i="33"/>
  <c r="EV18" i="33"/>
  <c r="GI18" i="33"/>
  <c r="II18" i="33"/>
  <c r="V18" i="33"/>
  <c r="GV18" i="33"/>
  <c r="AV18" i="33"/>
  <c r="BV18" i="33"/>
  <c r="I18" i="33"/>
  <c r="EI18" i="33"/>
  <c r="BI18" i="33"/>
  <c r="FI18" i="33"/>
  <c r="FV18" i="33"/>
  <c r="IV18" i="33"/>
  <c r="JV18" i="33"/>
  <c r="LV18" i="33"/>
  <c r="HV18" i="33"/>
  <c r="KV42" i="39"/>
  <c r="V42" i="39"/>
  <c r="LI42" i="39"/>
  <c r="IV42" i="39"/>
  <c r="BV42" i="39"/>
  <c r="CV42" i="39"/>
  <c r="HI42" i="39"/>
  <c r="GI42" i="39"/>
  <c r="EI42" i="39"/>
  <c r="GV42" i="39"/>
  <c r="I42" i="39"/>
  <c r="DI42" i="39"/>
  <c r="AI42" i="39"/>
  <c r="KI42" i="39"/>
  <c r="JI42" i="39"/>
  <c r="JV42" i="39"/>
  <c r="AV42" i="39"/>
  <c r="FI42" i="39"/>
  <c r="II42" i="39"/>
  <c r="CI42" i="39"/>
  <c r="FV42" i="39"/>
  <c r="BI42" i="39"/>
  <c r="HV42" i="39"/>
  <c r="LV42" i="39"/>
  <c r="EV42" i="39"/>
  <c r="DV42" i="39"/>
  <c r="GP20" i="39"/>
  <c r="KC20" i="39"/>
  <c r="MC20" i="39"/>
  <c r="BP20" i="39"/>
  <c r="CP20" i="39"/>
  <c r="JC20" i="39"/>
  <c r="IP20" i="39"/>
  <c r="EC20" i="39"/>
  <c r="LC20" i="39"/>
  <c r="HC20" i="39"/>
  <c r="EP20" i="39"/>
  <c r="AC20" i="39"/>
  <c r="LP20" i="39"/>
  <c r="JP20" i="39"/>
  <c r="AP20" i="39"/>
  <c r="IC20" i="39"/>
  <c r="BC20" i="39"/>
  <c r="CC20" i="39"/>
  <c r="KP20" i="39"/>
  <c r="FC20" i="39"/>
  <c r="DP20" i="39"/>
  <c r="GC20" i="39"/>
  <c r="DC20" i="39"/>
  <c r="FP20" i="39"/>
  <c r="HP20" i="39"/>
  <c r="P20" i="39"/>
  <c r="FS50" i="33"/>
  <c r="FQ50" i="33"/>
  <c r="FR50" i="33" s="1"/>
  <c r="GS50" i="33"/>
  <c r="GQ50" i="33"/>
  <c r="GR50" i="33" s="1"/>
  <c r="GF50" i="33"/>
  <c r="GD50" i="33"/>
  <c r="GE50" i="33" s="1"/>
  <c r="LI7" i="39"/>
  <c r="I7" i="39"/>
  <c r="GV7" i="39"/>
  <c r="JI7" i="39"/>
  <c r="KV7" i="39"/>
  <c r="CV7" i="39"/>
  <c r="FV7" i="39"/>
  <c r="II7" i="39"/>
  <c r="BV7" i="39"/>
  <c r="EI7" i="39"/>
  <c r="V7" i="39"/>
  <c r="AV7" i="39"/>
  <c r="FI7" i="39"/>
  <c r="IV7" i="39"/>
  <c r="CI7" i="39"/>
  <c r="AI7" i="39"/>
  <c r="HI7" i="39"/>
  <c r="JV7" i="39"/>
  <c r="GI7" i="39"/>
  <c r="LV7" i="39"/>
  <c r="KI7" i="39"/>
  <c r="DI7" i="39"/>
  <c r="DV7" i="39"/>
  <c r="BI7" i="39"/>
  <c r="EV7" i="39"/>
  <c r="HV7" i="39"/>
  <c r="BX16" i="33"/>
  <c r="DX16" i="33"/>
  <c r="EK16" i="33"/>
  <c r="FK16" i="33"/>
  <c r="AX16" i="33"/>
  <c r="K16" i="33"/>
  <c r="EX16" i="33"/>
  <c r="BK16" i="33"/>
  <c r="AK16" i="33"/>
  <c r="LX16" i="33"/>
  <c r="JX16" i="33"/>
  <c r="HX16" i="33"/>
  <c r="GK16" i="33"/>
  <c r="LK16" i="33"/>
  <c r="KX16" i="33"/>
  <c r="DK16" i="33"/>
  <c r="IX16" i="33"/>
  <c r="CK16" i="33"/>
  <c r="CX16" i="33"/>
  <c r="JK16" i="33"/>
  <c r="GX16" i="33"/>
  <c r="FX16" i="33"/>
  <c r="IK16" i="33"/>
  <c r="X16" i="33"/>
  <c r="HK16" i="33"/>
  <c r="KK16" i="33"/>
  <c r="DI41" i="39"/>
  <c r="IV41" i="39"/>
  <c r="FV41" i="39"/>
  <c r="II41" i="39"/>
  <c r="BV41" i="39"/>
  <c r="DV41" i="39"/>
  <c r="LV41" i="39"/>
  <c r="EI41" i="39"/>
  <c r="AV41" i="39"/>
  <c r="BI41" i="39"/>
  <c r="JI41" i="39"/>
  <c r="EV41" i="39"/>
  <c r="GV41" i="39"/>
  <c r="FI41" i="39"/>
  <c r="HI41" i="39"/>
  <c r="AI41" i="39"/>
  <c r="CV41" i="39"/>
  <c r="LI41" i="39"/>
  <c r="I41" i="39"/>
  <c r="KI41" i="39"/>
  <c r="JV41" i="39"/>
  <c r="HV41" i="39"/>
  <c r="V41" i="39"/>
  <c r="GI41" i="39"/>
  <c r="KV41" i="39"/>
  <c r="CI41" i="39"/>
  <c r="AB35" i="14"/>
  <c r="AC25" i="14"/>
  <c r="BC35" i="33"/>
  <c r="JC35" i="33"/>
  <c r="JP35" i="33"/>
  <c r="LP35" i="33"/>
  <c r="DP35" i="33"/>
  <c r="HC35" i="33"/>
  <c r="LC35" i="33"/>
  <c r="KP35" i="33"/>
  <c r="GC35" i="33"/>
  <c r="FP35" i="33"/>
  <c r="AP35" i="33"/>
  <c r="EP35" i="33"/>
  <c r="HP35" i="33"/>
  <c r="IP35" i="33"/>
  <c r="GP35" i="33"/>
  <c r="KC35" i="33"/>
  <c r="CC35" i="33"/>
  <c r="FC35" i="33"/>
  <c r="IC35" i="33"/>
  <c r="DC35" i="33"/>
  <c r="MC35" i="33"/>
  <c r="BP35" i="33"/>
  <c r="EC35" i="33"/>
  <c r="P35" i="33"/>
  <c r="CP35" i="33"/>
  <c r="AC35" i="33"/>
  <c r="JI35" i="33"/>
  <c r="V35" i="33"/>
  <c r="JV35" i="33"/>
  <c r="LV35" i="33"/>
  <c r="BI35" i="33"/>
  <c r="HI35" i="33"/>
  <c r="KI35" i="33"/>
  <c r="FV35" i="33"/>
  <c r="FI35" i="33"/>
  <c r="GV35" i="33"/>
  <c r="KV35" i="33"/>
  <c r="AI35" i="33"/>
  <c r="BV35" i="33"/>
  <c r="HV35" i="33"/>
  <c r="CI35" i="33"/>
  <c r="LI35" i="33"/>
  <c r="CV35" i="33"/>
  <c r="IV35" i="33"/>
  <c r="AV35" i="33"/>
  <c r="DV35" i="33"/>
  <c r="I35" i="33"/>
  <c r="DI35" i="33"/>
  <c r="EV35" i="33"/>
  <c r="GI35" i="33"/>
  <c r="II35" i="33"/>
  <c r="EI35" i="33"/>
  <c r="I5" i="10"/>
  <c r="H5" i="10"/>
  <c r="AV39" i="39"/>
  <c r="KI39" i="39"/>
  <c r="GI39" i="39"/>
  <c r="IV39" i="39"/>
  <c r="II39" i="39"/>
  <c r="CV39" i="39"/>
  <c r="GV39" i="39"/>
  <c r="AI39" i="39"/>
  <c r="FI39" i="39"/>
  <c r="V39" i="39"/>
  <c r="LI39" i="39"/>
  <c r="BV39" i="39"/>
  <c r="KV39" i="39"/>
  <c r="BI39" i="39"/>
  <c r="I39" i="39"/>
  <c r="CI39" i="39"/>
  <c r="JI39" i="39"/>
  <c r="HI39" i="39"/>
  <c r="JV39" i="39"/>
  <c r="EV39" i="39"/>
  <c r="LV39" i="39"/>
  <c r="HV39" i="39"/>
  <c r="FV39" i="39"/>
  <c r="EI39" i="39"/>
  <c r="DI39" i="39"/>
  <c r="DV39" i="39"/>
  <c r="FX39" i="39"/>
  <c r="EK39" i="39"/>
  <c r="HX39" i="39"/>
  <c r="AX39" i="39"/>
  <c r="GK39" i="39"/>
  <c r="IX39" i="39"/>
  <c r="KK39" i="39"/>
  <c r="EX39" i="39"/>
  <c r="IK39" i="39"/>
  <c r="JK39" i="39"/>
  <c r="DX39" i="39"/>
  <c r="K39" i="39"/>
  <c r="LX39" i="39"/>
  <c r="CK39" i="39"/>
  <c r="BK39" i="39"/>
  <c r="GX39" i="39"/>
  <c r="CX39" i="39"/>
  <c r="AK39" i="39"/>
  <c r="BX39" i="39"/>
  <c r="X39" i="39"/>
  <c r="KX39" i="39"/>
  <c r="JX39" i="39"/>
  <c r="HK39" i="39"/>
  <c r="FK39" i="39"/>
  <c r="DK39" i="39"/>
  <c r="LK39" i="39"/>
  <c r="CP28" i="33"/>
  <c r="DC28" i="33"/>
  <c r="AC28" i="33"/>
  <c r="P28" i="33"/>
  <c r="LC28" i="33"/>
  <c r="EP28" i="33"/>
  <c r="KC28" i="33"/>
  <c r="IP28" i="33"/>
  <c r="HP28" i="33"/>
  <c r="BP28" i="33"/>
  <c r="KP28" i="33"/>
  <c r="JP28" i="33"/>
  <c r="JC28" i="33"/>
  <c r="IC28" i="33"/>
  <c r="HC28" i="33"/>
  <c r="GP28" i="33"/>
  <c r="MC28" i="33"/>
  <c r="CC28" i="33"/>
  <c r="FP28" i="33"/>
  <c r="LP28" i="33"/>
  <c r="FC28" i="33"/>
  <c r="AP28" i="33"/>
  <c r="BC28" i="33"/>
  <c r="EC28" i="33"/>
  <c r="GC28" i="33"/>
  <c r="DP28" i="33"/>
  <c r="MF65" i="33"/>
  <c r="MD65" i="33"/>
  <c r="ME65" i="33" s="1"/>
  <c r="MB67" i="33"/>
  <c r="KF65" i="33"/>
  <c r="KB67" i="33"/>
  <c r="KD65" i="33"/>
  <c r="KE65" i="33" s="1"/>
  <c r="FF65" i="33"/>
  <c r="FD65" i="33"/>
  <c r="FE65" i="33" s="1"/>
  <c r="FB67" i="33"/>
  <c r="R19" i="10"/>
  <c r="AA28" i="10"/>
  <c r="AB18" i="10"/>
  <c r="R4" i="10"/>
  <c r="AC29" i="10"/>
  <c r="AC34" i="10"/>
  <c r="JK44" i="39"/>
  <c r="DK44" i="39"/>
  <c r="IK44" i="39"/>
  <c r="K44" i="39"/>
  <c r="LK44" i="39"/>
  <c r="BX44" i="39"/>
  <c r="GX44" i="39"/>
  <c r="AX44" i="39"/>
  <c r="HK44" i="39"/>
  <c r="FK44" i="39"/>
  <c r="KK44" i="39"/>
  <c r="EK44" i="39"/>
  <c r="AK44" i="39"/>
  <c r="DX44" i="39"/>
  <c r="BK44" i="39"/>
  <c r="EX44" i="39"/>
  <c r="X44" i="39"/>
  <c r="FX44" i="39"/>
  <c r="LX44" i="39"/>
  <c r="CX44" i="39"/>
  <c r="CK44" i="39"/>
  <c r="JX44" i="39"/>
  <c r="IX44" i="39"/>
  <c r="KX44" i="39"/>
  <c r="HX44" i="39"/>
  <c r="GK44" i="39"/>
  <c r="ES53" i="33"/>
  <c r="EQ53" i="33"/>
  <c r="ER53" i="33" s="1"/>
  <c r="EF53" i="33"/>
  <c r="ED53" i="33"/>
  <c r="EE53" i="33" s="1"/>
  <c r="JF53" i="33"/>
  <c r="JD53" i="33"/>
  <c r="JE53" i="33" s="1"/>
  <c r="CV14" i="39"/>
  <c r="KI14" i="39"/>
  <c r="JV14" i="39"/>
  <c r="LV14" i="39"/>
  <c r="I14" i="39"/>
  <c r="FI14" i="39"/>
  <c r="BV14" i="39"/>
  <c r="EV14" i="39"/>
  <c r="KV14" i="39"/>
  <c r="HV14" i="39"/>
  <c r="AI14" i="39"/>
  <c r="JI14" i="39"/>
  <c r="EI14" i="39"/>
  <c r="HI14" i="39"/>
  <c r="LI14" i="39"/>
  <c r="IV14" i="39"/>
  <c r="V14" i="39"/>
  <c r="DV14" i="39"/>
  <c r="GV14" i="39"/>
  <c r="DI14" i="39"/>
  <c r="CI14" i="39"/>
  <c r="FV14" i="39"/>
  <c r="BI14" i="39"/>
  <c r="GI14" i="39"/>
  <c r="AV14" i="39"/>
  <c r="II14" i="39"/>
  <c r="LF51" i="33"/>
  <c r="LD51" i="33"/>
  <c r="LE51" i="33" s="1"/>
  <c r="BS51" i="33"/>
  <c r="BQ51" i="33"/>
  <c r="BR51" i="33" s="1"/>
  <c r="KF51" i="33"/>
  <c r="KD51" i="33"/>
  <c r="KE51" i="33" s="1"/>
  <c r="CC25" i="33"/>
  <c r="EC25" i="33"/>
  <c r="GP25" i="33"/>
  <c r="JC25" i="33"/>
  <c r="BP25" i="33"/>
  <c r="LP25" i="33"/>
  <c r="MC25" i="33"/>
  <c r="DP25" i="33"/>
  <c r="DC25" i="33"/>
  <c r="HP25" i="33"/>
  <c r="JP25" i="33"/>
  <c r="P25" i="33"/>
  <c r="FP25" i="33"/>
  <c r="FC25" i="33"/>
  <c r="KC25" i="33"/>
  <c r="CP25" i="33"/>
  <c r="GC25" i="33"/>
  <c r="HC25" i="33"/>
  <c r="AP25" i="33"/>
  <c r="BC25" i="33"/>
  <c r="IC25" i="33"/>
  <c r="EP25" i="33"/>
  <c r="LC25" i="33"/>
  <c r="KP25" i="33"/>
  <c r="IP25" i="33"/>
  <c r="AC25" i="33"/>
  <c r="HV45" i="33"/>
  <c r="GI45" i="33"/>
  <c r="V45" i="33"/>
  <c r="KI45" i="33"/>
  <c r="FV45" i="33"/>
  <c r="LV45" i="33"/>
  <c r="HI45" i="33"/>
  <c r="AI45" i="33"/>
  <c r="EV45" i="33"/>
  <c r="LI45" i="33"/>
  <c r="IV45" i="33"/>
  <c r="KV45" i="33"/>
  <c r="BI45" i="33"/>
  <c r="DI45" i="33"/>
  <c r="CI45" i="33"/>
  <c r="DV45" i="33"/>
  <c r="GV45" i="33"/>
  <c r="AV45" i="33"/>
  <c r="FI45" i="33"/>
  <c r="BV45" i="33"/>
  <c r="JV45" i="33"/>
  <c r="I45" i="33"/>
  <c r="II45" i="33"/>
  <c r="CV45" i="33"/>
  <c r="JI45" i="33"/>
  <c r="EI45" i="33"/>
  <c r="JS48" i="33"/>
  <c r="JQ48" i="33"/>
  <c r="JR48" i="33" s="1"/>
  <c r="DF48" i="33"/>
  <c r="DD48" i="33"/>
  <c r="DE48" i="33" s="1"/>
  <c r="AS48" i="33"/>
  <c r="AQ48" i="33"/>
  <c r="AR48" i="33" s="1"/>
  <c r="GF52" i="33"/>
  <c r="GD52" i="33"/>
  <c r="GE52" i="33" s="1"/>
  <c r="JS52" i="33"/>
  <c r="JQ52" i="33"/>
  <c r="JR52" i="33" s="1"/>
  <c r="AF52" i="33"/>
  <c r="AD52" i="33"/>
  <c r="AE52" i="33" s="1"/>
  <c r="GS49" i="33"/>
  <c r="GQ49" i="33"/>
  <c r="GR49" i="33" s="1"/>
  <c r="JS49" i="33"/>
  <c r="JQ49" i="33"/>
  <c r="JR49" i="33" s="1"/>
  <c r="DS49" i="33"/>
  <c r="DQ49" i="33"/>
  <c r="DR49" i="33" s="1"/>
  <c r="I9" i="13"/>
  <c r="H9" i="13"/>
  <c r="IV21" i="33"/>
  <c r="JI21" i="33"/>
  <c r="JV21" i="33"/>
  <c r="EV21" i="33"/>
  <c r="DI21" i="33"/>
  <c r="FV21" i="33"/>
  <c r="BI21" i="33"/>
  <c r="GV21" i="33"/>
  <c r="FI21" i="33"/>
  <c r="II21" i="33"/>
  <c r="I21" i="33"/>
  <c r="V21" i="33"/>
  <c r="CV21" i="33"/>
  <c r="CI21" i="33"/>
  <c r="HV21" i="33"/>
  <c r="EI21" i="33"/>
  <c r="AV21" i="33"/>
  <c r="KI21" i="33"/>
  <c r="DV21" i="33"/>
  <c r="KV21" i="33"/>
  <c r="BV21" i="33"/>
  <c r="AI21" i="33"/>
  <c r="LI21" i="33"/>
  <c r="LV21" i="33"/>
  <c r="HI21" i="33"/>
  <c r="GI21" i="33"/>
  <c r="DF55" i="33"/>
  <c r="DD55" i="33"/>
  <c r="DE55" i="33" s="1"/>
  <c r="BS55" i="33"/>
  <c r="BQ55" i="33"/>
  <c r="BR55" i="33" s="1"/>
  <c r="GF55" i="33"/>
  <c r="GD55" i="33"/>
  <c r="GE55" i="33" s="1"/>
  <c r="LI34" i="33"/>
  <c r="I34" i="33"/>
  <c r="HV34" i="33"/>
  <c r="GV34" i="33"/>
  <c r="GI34" i="33"/>
  <c r="FI34" i="33"/>
  <c r="JV34" i="33"/>
  <c r="HI34" i="33"/>
  <c r="AV34" i="33"/>
  <c r="LV34" i="33"/>
  <c r="AI34" i="33"/>
  <c r="DI34" i="33"/>
  <c r="DV34" i="33"/>
  <c r="EI34" i="33"/>
  <c r="CI34" i="33"/>
  <c r="JI34" i="33"/>
  <c r="IV34" i="33"/>
  <c r="FV34" i="33"/>
  <c r="CV34" i="33"/>
  <c r="V34" i="33"/>
  <c r="EV34" i="33"/>
  <c r="KI34" i="33"/>
  <c r="BI34" i="33"/>
  <c r="BV34" i="33"/>
  <c r="KV34" i="33"/>
  <c r="II34" i="33"/>
  <c r="R35" i="13"/>
  <c r="AA28" i="13"/>
  <c r="AB18" i="13"/>
  <c r="R24" i="13"/>
  <c r="H6" i="14"/>
  <c r="I6" i="14"/>
  <c r="AB23" i="12"/>
  <c r="AB28" i="12"/>
  <c r="R35" i="12"/>
  <c r="AA29" i="12"/>
  <c r="AB20" i="12"/>
  <c r="MC42" i="33"/>
  <c r="LC42" i="33"/>
  <c r="DP42" i="33"/>
  <c r="JC42" i="33"/>
  <c r="CP42" i="33"/>
  <c r="DC42" i="33"/>
  <c r="FC42" i="33"/>
  <c r="HC42" i="33"/>
  <c r="GP42" i="33"/>
  <c r="GC42" i="33"/>
  <c r="EP42" i="33"/>
  <c r="IP42" i="33"/>
  <c r="LP42" i="33"/>
  <c r="IC42" i="33"/>
  <c r="KC42" i="33"/>
  <c r="EC42" i="33"/>
  <c r="KP42" i="33"/>
  <c r="AC42" i="33"/>
  <c r="BC42" i="33"/>
  <c r="BP42" i="33"/>
  <c r="P42" i="33"/>
  <c r="AP42" i="33"/>
  <c r="HP42" i="33"/>
  <c r="FP42" i="33"/>
  <c r="CC42" i="33"/>
  <c r="JP42" i="33"/>
  <c r="AC35" i="11"/>
  <c r="AC30" i="11"/>
  <c r="R30" i="11"/>
  <c r="R23" i="11"/>
  <c r="AC25" i="11"/>
  <c r="AB35" i="11"/>
  <c r="R28" i="11"/>
  <c r="BK10" i="39"/>
  <c r="GK10" i="39"/>
  <c r="KX10" i="39"/>
  <c r="HX10" i="39"/>
  <c r="AK10" i="39"/>
  <c r="X10" i="39"/>
  <c r="BX10" i="39"/>
  <c r="IK10" i="39"/>
  <c r="FK10" i="39"/>
  <c r="DK10" i="39"/>
  <c r="HK10" i="39"/>
  <c r="IX10" i="39"/>
  <c r="LK10" i="39"/>
  <c r="KK10" i="39"/>
  <c r="GX10" i="39"/>
  <c r="FX10" i="39"/>
  <c r="CX10" i="39"/>
  <c r="K10" i="39"/>
  <c r="EK10" i="39"/>
  <c r="LX10" i="39"/>
  <c r="AX10" i="39"/>
  <c r="JK10" i="39"/>
  <c r="JX10" i="39"/>
  <c r="EX10" i="39"/>
  <c r="CK10" i="39"/>
  <c r="DX10" i="39"/>
  <c r="FX42" i="33"/>
  <c r="KX42" i="33"/>
  <c r="IK42" i="33"/>
  <c r="DK42" i="33"/>
  <c r="CK42" i="33"/>
  <c r="EK42" i="33"/>
  <c r="FK42" i="33"/>
  <c r="KK42" i="33"/>
  <c r="BX42" i="33"/>
  <c r="JX42" i="33"/>
  <c r="HX42" i="33"/>
  <c r="BK42" i="33"/>
  <c r="K42" i="33"/>
  <c r="GX42" i="33"/>
  <c r="JK42" i="33"/>
  <c r="DX42" i="33"/>
  <c r="IX42" i="33"/>
  <c r="GK42" i="33"/>
  <c r="AX42" i="33"/>
  <c r="AK42" i="33"/>
  <c r="EX42" i="33"/>
  <c r="LK42" i="33"/>
  <c r="CX42" i="33"/>
  <c r="HK42" i="33"/>
  <c r="LX42" i="33"/>
  <c r="X42" i="33"/>
  <c r="AC30" i="8"/>
  <c r="AC35" i="8"/>
  <c r="R33" i="8"/>
  <c r="R24" i="8"/>
  <c r="R30" i="8"/>
  <c r="R5" i="8"/>
  <c r="AC24" i="8"/>
  <c r="AB33" i="8"/>
  <c r="BS54" i="33"/>
  <c r="BQ54" i="33"/>
  <c r="BR54" i="33" s="1"/>
  <c r="FS54" i="33"/>
  <c r="FQ54" i="33"/>
  <c r="FR54" i="33" s="1"/>
  <c r="GF54" i="33"/>
  <c r="GD54" i="33"/>
  <c r="GE54" i="33" s="1"/>
  <c r="LF54" i="33"/>
  <c r="LD54" i="33"/>
  <c r="LE54" i="33" s="1"/>
  <c r="H4" i="8"/>
  <c r="I4" i="8"/>
  <c r="M10" i="8"/>
  <c r="AP45" i="33"/>
  <c r="LP45" i="33"/>
  <c r="HC45" i="33"/>
  <c r="DC45" i="33"/>
  <c r="CC45" i="33"/>
  <c r="FP45" i="33"/>
  <c r="EC45" i="33"/>
  <c r="P45" i="33"/>
  <c r="JP45" i="33"/>
  <c r="BC45" i="33"/>
  <c r="CP45" i="33"/>
  <c r="MC45" i="33"/>
  <c r="GC45" i="33"/>
  <c r="BP45" i="33"/>
  <c r="GP45" i="33"/>
  <c r="LC45" i="33"/>
  <c r="HP45" i="33"/>
  <c r="EP45" i="33"/>
  <c r="JC45" i="33"/>
  <c r="KC45" i="33"/>
  <c r="AC45" i="33"/>
  <c r="KP45" i="33"/>
  <c r="IC45" i="33"/>
  <c r="DP45" i="33"/>
  <c r="IP45" i="33"/>
  <c r="FC45" i="33"/>
  <c r="I7" i="11"/>
  <c r="H7" i="11"/>
  <c r="CV44" i="33"/>
  <c r="CI44" i="33"/>
  <c r="JV44" i="33"/>
  <c r="AV44" i="33"/>
  <c r="GI44" i="33"/>
  <c r="LV44" i="33"/>
  <c r="IV44" i="33"/>
  <c r="DV44" i="33"/>
  <c r="EV44" i="33"/>
  <c r="FI44" i="33"/>
  <c r="JI44" i="33"/>
  <c r="I44" i="33"/>
  <c r="KI44" i="33"/>
  <c r="AI44" i="33"/>
  <c r="HV44" i="33"/>
  <c r="KV44" i="33"/>
  <c r="BI44" i="33"/>
  <c r="BV44" i="33"/>
  <c r="HI44" i="33"/>
  <c r="GV44" i="33"/>
  <c r="EI44" i="33"/>
  <c r="V44" i="33"/>
  <c r="FV44" i="33"/>
  <c r="DI44" i="33"/>
  <c r="II44" i="33"/>
  <c r="LI44" i="33"/>
  <c r="EC38" i="39"/>
  <c r="KP38" i="39"/>
  <c r="DP38" i="39"/>
  <c r="HC38" i="39"/>
  <c r="AC38" i="39"/>
  <c r="P38" i="39"/>
  <c r="DC38" i="39"/>
  <c r="LP38" i="39"/>
  <c r="MC38" i="39"/>
  <c r="LC38" i="39"/>
  <c r="FP38" i="39"/>
  <c r="IC38" i="39"/>
  <c r="HP38" i="39"/>
  <c r="BC38" i="39"/>
  <c r="KC38" i="39"/>
  <c r="GC38" i="39"/>
  <c r="GP38" i="39"/>
  <c r="CP38" i="39"/>
  <c r="IP38" i="39"/>
  <c r="EP38" i="39"/>
  <c r="JP38" i="39"/>
  <c r="BP38" i="39"/>
  <c r="JC38" i="39"/>
  <c r="AP38" i="39"/>
  <c r="CC38" i="39"/>
  <c r="FC38" i="39"/>
  <c r="FX6" i="39"/>
  <c r="EX6" i="39"/>
  <c r="CX6" i="39"/>
  <c r="K6" i="39"/>
  <c r="EK6" i="39"/>
  <c r="GX6" i="39"/>
  <c r="LX6" i="39"/>
  <c r="JK6" i="39"/>
  <c r="CK6" i="39"/>
  <c r="X6" i="39"/>
  <c r="AK6" i="39"/>
  <c r="IX6" i="39"/>
  <c r="HX6" i="39"/>
  <c r="LK6" i="39"/>
  <c r="HK6" i="39"/>
  <c r="KK6" i="39"/>
  <c r="BK6" i="39"/>
  <c r="KX6" i="39"/>
  <c r="AX6" i="39"/>
  <c r="FK6" i="39"/>
  <c r="JX6" i="39"/>
  <c r="BX6" i="39"/>
  <c r="DX6" i="39"/>
  <c r="GK6" i="39"/>
  <c r="DK6" i="39"/>
  <c r="IK6" i="39"/>
  <c r="I6" i="12"/>
  <c r="H6" i="12"/>
  <c r="H7" i="13"/>
  <c r="I7" i="13"/>
  <c r="I11" i="33"/>
  <c r="HI11" i="33"/>
  <c r="BI11" i="33"/>
  <c r="FV11" i="33"/>
  <c r="DV11" i="33"/>
  <c r="FI11" i="33"/>
  <c r="BV11" i="33"/>
  <c r="LV11" i="33"/>
  <c r="IV11" i="33"/>
  <c r="HV11" i="33"/>
  <c r="CV11" i="33"/>
  <c r="AI11" i="33"/>
  <c r="V11" i="33"/>
  <c r="AV11" i="33"/>
  <c r="JV11" i="33"/>
  <c r="JI11" i="33"/>
  <c r="KV11" i="33"/>
  <c r="EI11" i="33"/>
  <c r="GV11" i="33"/>
  <c r="CI11" i="33"/>
  <c r="DI11" i="33"/>
  <c r="LI11" i="33"/>
  <c r="GI11" i="33"/>
  <c r="KI11" i="33"/>
  <c r="II11" i="33"/>
  <c r="EV11" i="33"/>
  <c r="AB30" i="8"/>
  <c r="AB25" i="8"/>
  <c r="AA23" i="8"/>
  <c r="AA18" i="8"/>
  <c r="FF54" i="33"/>
  <c r="FD54" i="33"/>
  <c r="FE54" i="33" s="1"/>
  <c r="GS54" i="33"/>
  <c r="GQ54" i="33"/>
  <c r="GR54" i="33" s="1"/>
  <c r="KF54" i="33"/>
  <c r="KD54" i="33"/>
  <c r="KE54" i="33" s="1"/>
  <c r="EF54" i="33"/>
  <c r="ED54" i="33"/>
  <c r="EE54" i="33" s="1"/>
  <c r="JK23" i="39"/>
  <c r="EX23" i="39"/>
  <c r="EK23" i="39"/>
  <c r="K23" i="39"/>
  <c r="FK23" i="39"/>
  <c r="BK23" i="39"/>
  <c r="IX23" i="39"/>
  <c r="AK23" i="39"/>
  <c r="DK23" i="39"/>
  <c r="DX23" i="39"/>
  <c r="LX23" i="39"/>
  <c r="GX23" i="39"/>
  <c r="FX23" i="39"/>
  <c r="JX23" i="39"/>
  <c r="IK23" i="39"/>
  <c r="CX23" i="39"/>
  <c r="GK23" i="39"/>
  <c r="KX23" i="39"/>
  <c r="HK23" i="39"/>
  <c r="LK23" i="39"/>
  <c r="AX23" i="39"/>
  <c r="BX23" i="39"/>
  <c r="HX23" i="39"/>
  <c r="X23" i="39"/>
  <c r="CK23" i="39"/>
  <c r="KK23" i="39"/>
  <c r="EI32" i="39"/>
  <c r="EV32" i="39"/>
  <c r="IV32" i="39"/>
  <c r="JV32" i="39"/>
  <c r="II32" i="39"/>
  <c r="CI32" i="39"/>
  <c r="HV32" i="39"/>
  <c r="GV32" i="39"/>
  <c r="KV32" i="39"/>
  <c r="CV32" i="39"/>
  <c r="FI32" i="39"/>
  <c r="KI32" i="39"/>
  <c r="DI32" i="39"/>
  <c r="HI32" i="39"/>
  <c r="LV32" i="39"/>
  <c r="AI32" i="39"/>
  <c r="BI32" i="39"/>
  <c r="V32" i="39"/>
  <c r="GI32" i="39"/>
  <c r="DV32" i="39"/>
  <c r="LI32" i="39"/>
  <c r="I32" i="39"/>
  <c r="FV32" i="39"/>
  <c r="BV32" i="39"/>
  <c r="JI32" i="39"/>
  <c r="AV32" i="39"/>
  <c r="EX46" i="39"/>
  <c r="DK46" i="39"/>
  <c r="BX46" i="39"/>
  <c r="FX46" i="39"/>
  <c r="CX46" i="39"/>
  <c r="HK46" i="39"/>
  <c r="EK46" i="39"/>
  <c r="GK46" i="39"/>
  <c r="LX46" i="39"/>
  <c r="BK46" i="39"/>
  <c r="X46" i="39"/>
  <c r="AK46" i="39"/>
  <c r="AX46" i="39"/>
  <c r="CK46" i="39"/>
  <c r="JK46" i="39"/>
  <c r="FK46" i="39"/>
  <c r="DX46" i="39"/>
  <c r="JX46" i="39"/>
  <c r="HX46" i="39"/>
  <c r="IX46" i="39"/>
  <c r="K46" i="39"/>
  <c r="KK46" i="39"/>
  <c r="LK46" i="39"/>
  <c r="KX46" i="39"/>
  <c r="GX46" i="39"/>
  <c r="IK46" i="39"/>
  <c r="H8" i="14"/>
  <c r="I8" i="14"/>
  <c r="LP23" i="39"/>
  <c r="JP23" i="39"/>
  <c r="GC23" i="39"/>
  <c r="LC23" i="39"/>
  <c r="AP23" i="39"/>
  <c r="JC23" i="39"/>
  <c r="MC23" i="39"/>
  <c r="AC23" i="39"/>
  <c r="BP23" i="39"/>
  <c r="CP23" i="39"/>
  <c r="DP23" i="39"/>
  <c r="IC23" i="39"/>
  <c r="FP23" i="39"/>
  <c r="EP23" i="39"/>
  <c r="BC23" i="39"/>
  <c r="DC23" i="39"/>
  <c r="FC23" i="39"/>
  <c r="KC23" i="39"/>
  <c r="GP23" i="39"/>
  <c r="HC23" i="39"/>
  <c r="HP23" i="39"/>
  <c r="IP23" i="39"/>
  <c r="KP23" i="39"/>
  <c r="EC23" i="39"/>
  <c r="CC23" i="39"/>
  <c r="P23" i="39"/>
  <c r="H9" i="14"/>
  <c r="I9" i="14"/>
  <c r="CC32" i="39"/>
  <c r="IP32" i="39"/>
  <c r="BC32" i="39"/>
  <c r="LP32" i="39"/>
  <c r="AP32" i="39"/>
  <c r="JP32" i="39"/>
  <c r="EC32" i="39"/>
  <c r="BP32" i="39"/>
  <c r="FC32" i="39"/>
  <c r="GP32" i="39"/>
  <c r="FP32" i="39"/>
  <c r="HP32" i="39"/>
  <c r="DP32" i="39"/>
  <c r="KP32" i="39"/>
  <c r="MC32" i="39"/>
  <c r="P32" i="39"/>
  <c r="KC32" i="39"/>
  <c r="GC32" i="39"/>
  <c r="AC32" i="39"/>
  <c r="LC32" i="39"/>
  <c r="DC32" i="39"/>
  <c r="IC32" i="39"/>
  <c r="HC32" i="39"/>
  <c r="JC32" i="39"/>
  <c r="EP32" i="39"/>
  <c r="CP32" i="39"/>
  <c r="H6" i="10"/>
  <c r="I6" i="10"/>
  <c r="KP29" i="39"/>
  <c r="FC29" i="39"/>
  <c r="P29" i="39"/>
  <c r="AC29" i="39"/>
  <c r="BC29" i="39"/>
  <c r="GP29" i="39"/>
  <c r="LC29" i="39"/>
  <c r="FP29" i="39"/>
  <c r="EP29" i="39"/>
  <c r="DP29" i="39"/>
  <c r="DC29" i="39"/>
  <c r="HC29" i="39"/>
  <c r="HP29" i="39"/>
  <c r="JP29" i="39"/>
  <c r="IC29" i="39"/>
  <c r="LP29" i="39"/>
  <c r="CC29" i="39"/>
  <c r="GC29" i="39"/>
  <c r="AP29" i="39"/>
  <c r="BP29" i="39"/>
  <c r="JC29" i="39"/>
  <c r="KC29" i="39"/>
  <c r="CP29" i="39"/>
  <c r="MC29" i="39"/>
  <c r="EC29" i="39"/>
  <c r="IP29" i="39"/>
  <c r="IP37" i="33"/>
  <c r="KC37" i="33"/>
  <c r="P37" i="33"/>
  <c r="FC37" i="33"/>
  <c r="CC37" i="33"/>
  <c r="FP37" i="33"/>
  <c r="IC37" i="33"/>
  <c r="MC37" i="33"/>
  <c r="HP37" i="33"/>
  <c r="BC37" i="33"/>
  <c r="GP37" i="33"/>
  <c r="KP37" i="33"/>
  <c r="AC37" i="33"/>
  <c r="GC37" i="33"/>
  <c r="JC37" i="33"/>
  <c r="LC37" i="33"/>
  <c r="AP37" i="33"/>
  <c r="CP37" i="33"/>
  <c r="EC37" i="33"/>
  <c r="LP37" i="33"/>
  <c r="BP37" i="33"/>
  <c r="DC37" i="33"/>
  <c r="EP37" i="33"/>
  <c r="HC37" i="33"/>
  <c r="DP37" i="33"/>
  <c r="JP37" i="33"/>
  <c r="CK14" i="33"/>
  <c r="K14" i="33"/>
  <c r="CX14" i="33"/>
  <c r="AX14" i="33"/>
  <c r="KX14" i="33"/>
  <c r="X14" i="33"/>
  <c r="BX14" i="33"/>
  <c r="HX14" i="33"/>
  <c r="FK14" i="33"/>
  <c r="GK14" i="33"/>
  <c r="BK14" i="33"/>
  <c r="DX14" i="33"/>
  <c r="FX14" i="33"/>
  <c r="IK14" i="33"/>
  <c r="GX14" i="33"/>
  <c r="AK14" i="33"/>
  <c r="LK14" i="33"/>
  <c r="KK14" i="33"/>
  <c r="DK14" i="33"/>
  <c r="EK14" i="33"/>
  <c r="IX14" i="33"/>
  <c r="LX14" i="33"/>
  <c r="JK14" i="33"/>
  <c r="JX14" i="33"/>
  <c r="EX14" i="33"/>
  <c r="HK14" i="33"/>
  <c r="EK34" i="39"/>
  <c r="X34" i="39"/>
  <c r="FX34" i="39"/>
  <c r="JK34" i="39"/>
  <c r="DX34" i="39"/>
  <c r="KX34" i="39"/>
  <c r="LX34" i="39"/>
  <c r="K34" i="39"/>
  <c r="LK34" i="39"/>
  <c r="KK34" i="39"/>
  <c r="BX34" i="39"/>
  <c r="HK34" i="39"/>
  <c r="CX34" i="39"/>
  <c r="JX34" i="39"/>
  <c r="BK34" i="39"/>
  <c r="GX34" i="39"/>
  <c r="IX34" i="39"/>
  <c r="CK34" i="39"/>
  <c r="IK34" i="39"/>
  <c r="GK34" i="39"/>
  <c r="AK34" i="39"/>
  <c r="EX34" i="39"/>
  <c r="DK34" i="39"/>
  <c r="FK34" i="39"/>
  <c r="HX34" i="39"/>
  <c r="AX34" i="39"/>
  <c r="AC20" i="14"/>
  <c r="AA34" i="14"/>
  <c r="IP28" i="39"/>
  <c r="GP28" i="39"/>
  <c r="FC28" i="39"/>
  <c r="LP28" i="39"/>
  <c r="KP28" i="39"/>
  <c r="HP28" i="39"/>
  <c r="FP28" i="39"/>
  <c r="BC28" i="39"/>
  <c r="DP28" i="39"/>
  <c r="AP28" i="39"/>
  <c r="AC28" i="39"/>
  <c r="JC28" i="39"/>
  <c r="JP28" i="39"/>
  <c r="P28" i="39"/>
  <c r="CP28" i="39"/>
  <c r="EC28" i="39"/>
  <c r="IC28" i="39"/>
  <c r="DC28" i="39"/>
  <c r="EP28" i="39"/>
  <c r="MC28" i="39"/>
  <c r="GC28" i="39"/>
  <c r="BP28" i="39"/>
  <c r="CC28" i="39"/>
  <c r="HC28" i="39"/>
  <c r="LC28" i="39"/>
  <c r="KC28" i="39"/>
  <c r="JF65" i="33"/>
  <c r="JB67" i="33"/>
  <c r="JD65" i="33"/>
  <c r="JE65" i="33" s="1"/>
  <c r="AA34" i="10"/>
  <c r="AC20" i="10"/>
  <c r="DS53" i="33"/>
  <c r="DQ53" i="33"/>
  <c r="DR53" i="33" s="1"/>
  <c r="AS51" i="33"/>
  <c r="AQ51" i="33"/>
  <c r="AR51" i="33" s="1"/>
  <c r="ES51" i="33"/>
  <c r="EQ51" i="33"/>
  <c r="ER51" i="33" s="1"/>
  <c r="AA33" i="14"/>
  <c r="AC19" i="14"/>
  <c r="BF53" i="33"/>
  <c r="BD53" i="33"/>
  <c r="BE53" i="33" s="1"/>
  <c r="FX7" i="39"/>
  <c r="CX7" i="39"/>
  <c r="GK7" i="39"/>
  <c r="JK7" i="39"/>
  <c r="BK7" i="39"/>
  <c r="KX7" i="39"/>
  <c r="HK7" i="39"/>
  <c r="EK7" i="39"/>
  <c r="HX7" i="39"/>
  <c r="EX7" i="39"/>
  <c r="DK7" i="39"/>
  <c r="KK7" i="39"/>
  <c r="LX7" i="39"/>
  <c r="DX7" i="39"/>
  <c r="LK7" i="39"/>
  <c r="FK7" i="39"/>
  <c r="CK7" i="39"/>
  <c r="K7" i="39"/>
  <c r="BX7" i="39"/>
  <c r="X7" i="39"/>
  <c r="IK7" i="39"/>
  <c r="IX7" i="39"/>
  <c r="AX7" i="39"/>
  <c r="AK7" i="39"/>
  <c r="GX7" i="39"/>
  <c r="JX7" i="39"/>
  <c r="GC36" i="39"/>
  <c r="BC36" i="39"/>
  <c r="FP36" i="39"/>
  <c r="HC36" i="39"/>
  <c r="BP36" i="39"/>
  <c r="FC36" i="39"/>
  <c r="JC36" i="39"/>
  <c r="P36" i="39"/>
  <c r="DP36" i="39"/>
  <c r="IP36" i="39"/>
  <c r="KP36" i="39"/>
  <c r="EP36" i="39"/>
  <c r="EC36" i="39"/>
  <c r="AC36" i="39"/>
  <c r="LC36" i="39"/>
  <c r="LP36" i="39"/>
  <c r="DC36" i="39"/>
  <c r="CP36" i="39"/>
  <c r="MC36" i="39"/>
  <c r="JP36" i="39"/>
  <c r="IC36" i="39"/>
  <c r="GP36" i="39"/>
  <c r="KC36" i="39"/>
  <c r="AP36" i="39"/>
  <c r="CC36" i="39"/>
  <c r="HP36" i="39"/>
  <c r="LK21" i="39"/>
  <c r="KK21" i="39"/>
  <c r="X21" i="39"/>
  <c r="DX21" i="39"/>
  <c r="FK21" i="39"/>
  <c r="GK21" i="39"/>
  <c r="FX21" i="39"/>
  <c r="CX21" i="39"/>
  <c r="GX21" i="39"/>
  <c r="EK21" i="39"/>
  <c r="AX21" i="39"/>
  <c r="DK21" i="39"/>
  <c r="BK21" i="39"/>
  <c r="IX21" i="39"/>
  <c r="HK21" i="39"/>
  <c r="LX21" i="39"/>
  <c r="JK21" i="39"/>
  <c r="HX21" i="39"/>
  <c r="JX21" i="39"/>
  <c r="IK21" i="39"/>
  <c r="KX21" i="39"/>
  <c r="BX21" i="39"/>
  <c r="EX21" i="39"/>
  <c r="AK21" i="39"/>
  <c r="CK21" i="39"/>
  <c r="K21" i="39"/>
  <c r="IS51" i="33"/>
  <c r="IQ51" i="33"/>
  <c r="IR51" i="33" s="1"/>
  <c r="BF55" i="33"/>
  <c r="BD55" i="33"/>
  <c r="BE55" i="33" s="1"/>
  <c r="KK45" i="33"/>
  <c r="DK45" i="33"/>
  <c r="JK45" i="33"/>
  <c r="FK45" i="33"/>
  <c r="K45" i="33"/>
  <c r="X45" i="33"/>
  <c r="EX45" i="33"/>
  <c r="GK45" i="33"/>
  <c r="AK45" i="33"/>
  <c r="LX45" i="33"/>
  <c r="CK45" i="33"/>
  <c r="LK45" i="33"/>
  <c r="HX45" i="33"/>
  <c r="AX45" i="33"/>
  <c r="FX45" i="33"/>
  <c r="JX45" i="33"/>
  <c r="CX45" i="33"/>
  <c r="BK45" i="33"/>
  <c r="BX45" i="33"/>
  <c r="IX45" i="33"/>
  <c r="KX45" i="33"/>
  <c r="IK45" i="33"/>
  <c r="HK45" i="33"/>
  <c r="GX45" i="33"/>
  <c r="DX45" i="33"/>
  <c r="EK45" i="33"/>
  <c r="DC13" i="33"/>
  <c r="GP13" i="33"/>
  <c r="IP13" i="33"/>
  <c r="BC13" i="33"/>
  <c r="LP13" i="33"/>
  <c r="LC13" i="33"/>
  <c r="CC13" i="33"/>
  <c r="BP13" i="33"/>
  <c r="FP13" i="33"/>
  <c r="HC13" i="33"/>
  <c r="KC13" i="33"/>
  <c r="AC13" i="33"/>
  <c r="GC13" i="33"/>
  <c r="MC13" i="33"/>
  <c r="EC13" i="33"/>
  <c r="P13" i="33"/>
  <c r="EP13" i="33"/>
  <c r="AP13" i="33"/>
  <c r="FC13" i="33"/>
  <c r="IC13" i="33"/>
  <c r="JP13" i="33"/>
  <c r="DP13" i="33"/>
  <c r="CP13" i="33"/>
  <c r="HP13" i="33"/>
  <c r="KP13" i="33"/>
  <c r="JC13" i="33"/>
  <c r="HF50" i="33"/>
  <c r="HD50" i="33"/>
  <c r="HE50" i="33" s="1"/>
  <c r="LI36" i="39"/>
  <c r="EV36" i="39"/>
  <c r="DI36" i="39"/>
  <c r="DV36" i="39"/>
  <c r="FI36" i="39"/>
  <c r="BI36" i="39"/>
  <c r="FV36" i="39"/>
  <c r="BV36" i="39"/>
  <c r="GV36" i="39"/>
  <c r="V36" i="39"/>
  <c r="EI36" i="39"/>
  <c r="CV36" i="39"/>
  <c r="CI36" i="39"/>
  <c r="KI36" i="39"/>
  <c r="AI36" i="39"/>
  <c r="HI36" i="39"/>
  <c r="II36" i="39"/>
  <c r="JI36" i="39"/>
  <c r="GI36" i="39"/>
  <c r="KV36" i="39"/>
  <c r="AV36" i="39"/>
  <c r="IV36" i="39"/>
  <c r="I36" i="39"/>
  <c r="HV36" i="39"/>
  <c r="JV36" i="39"/>
  <c r="LV36" i="39"/>
  <c r="DK20" i="33"/>
  <c r="FK20" i="33"/>
  <c r="JK20" i="33"/>
  <c r="BX20" i="33"/>
  <c r="CK20" i="33"/>
  <c r="IK20" i="33"/>
  <c r="HX20" i="33"/>
  <c r="GK20" i="33"/>
  <c r="BK20" i="33"/>
  <c r="CX20" i="33"/>
  <c r="FX20" i="33"/>
  <c r="K20" i="33"/>
  <c r="KX20" i="33"/>
  <c r="JX20" i="33"/>
  <c r="X20" i="33"/>
  <c r="KK20" i="33"/>
  <c r="AK20" i="33"/>
  <c r="EK20" i="33"/>
  <c r="DX20" i="33"/>
  <c r="EX20" i="33"/>
  <c r="GX20" i="33"/>
  <c r="LK20" i="33"/>
  <c r="AX20" i="33"/>
  <c r="LX20" i="33"/>
  <c r="HK20" i="33"/>
  <c r="IX20" i="33"/>
  <c r="LV24" i="33"/>
  <c r="JI24" i="33"/>
  <c r="BI24" i="33"/>
  <c r="KI24" i="33"/>
  <c r="HV24" i="33"/>
  <c r="II24" i="33"/>
  <c r="KV24" i="33"/>
  <c r="JV24" i="33"/>
  <c r="CI24" i="33"/>
  <c r="GV24" i="33"/>
  <c r="I24" i="33"/>
  <c r="EV24" i="33"/>
  <c r="AV24" i="33"/>
  <c r="DI24" i="33"/>
  <c r="AI24" i="33"/>
  <c r="GI24" i="33"/>
  <c r="BV24" i="33"/>
  <c r="HI24" i="33"/>
  <c r="V24" i="33"/>
  <c r="CV24" i="33"/>
  <c r="IV24" i="33"/>
  <c r="FI24" i="33"/>
  <c r="LI24" i="33"/>
  <c r="DV24" i="33"/>
  <c r="EI24" i="33"/>
  <c r="FV24" i="33"/>
  <c r="II22" i="33"/>
  <c r="BI22" i="33"/>
  <c r="JI22" i="33"/>
  <c r="GV22" i="33"/>
  <c r="GI22" i="33"/>
  <c r="CI22" i="33"/>
  <c r="EI22" i="33"/>
  <c r="FV22" i="33"/>
  <c r="V22" i="33"/>
  <c r="CV22" i="33"/>
  <c r="LV22" i="33"/>
  <c r="BV22" i="33"/>
  <c r="AV22" i="33"/>
  <c r="KI22" i="33"/>
  <c r="FI22" i="33"/>
  <c r="HI22" i="33"/>
  <c r="EV22" i="33"/>
  <c r="LI22" i="33"/>
  <c r="DI22" i="33"/>
  <c r="DV22" i="33"/>
  <c r="JV22" i="33"/>
  <c r="KV22" i="33"/>
  <c r="HV22" i="33"/>
  <c r="AI22" i="33"/>
  <c r="IV22" i="33"/>
  <c r="I22" i="33"/>
  <c r="AC35" i="14"/>
  <c r="AC30" i="14"/>
  <c r="AB28" i="14"/>
  <c r="AB23" i="14"/>
  <c r="R23" i="14"/>
  <c r="EV41" i="33"/>
  <c r="KI41" i="33"/>
  <c r="AV41" i="33"/>
  <c r="II41" i="33"/>
  <c r="AI41" i="33"/>
  <c r="JV41" i="33"/>
  <c r="LV41" i="33"/>
  <c r="CV41" i="33"/>
  <c r="LI41" i="33"/>
  <c r="FI41" i="33"/>
  <c r="EI41" i="33"/>
  <c r="V41" i="33"/>
  <c r="JI41" i="33"/>
  <c r="BV41" i="33"/>
  <c r="IV41" i="33"/>
  <c r="KV41" i="33"/>
  <c r="FV41" i="33"/>
  <c r="DI41" i="33"/>
  <c r="CI41" i="33"/>
  <c r="GI41" i="33"/>
  <c r="HI41" i="33"/>
  <c r="GV41" i="33"/>
  <c r="I41" i="33"/>
  <c r="BI41" i="33"/>
  <c r="DV41" i="33"/>
  <c r="HV41" i="33"/>
  <c r="AA29" i="14"/>
  <c r="AB20" i="14"/>
  <c r="AC24" i="14"/>
  <c r="AB33" i="14"/>
  <c r="H9" i="10"/>
  <c r="I9" i="10"/>
  <c r="P14" i="33"/>
  <c r="GC14" i="33"/>
  <c r="DC14" i="33"/>
  <c r="JP14" i="33"/>
  <c r="IC14" i="33"/>
  <c r="GP14" i="33"/>
  <c r="CC14" i="33"/>
  <c r="JC14" i="33"/>
  <c r="AP14" i="33"/>
  <c r="KC14" i="33"/>
  <c r="LP14" i="33"/>
  <c r="CP14" i="33"/>
  <c r="LC14" i="33"/>
  <c r="HC14" i="33"/>
  <c r="AC14" i="33"/>
  <c r="EC14" i="33"/>
  <c r="KP14" i="33"/>
  <c r="IP14" i="33"/>
  <c r="BC14" i="33"/>
  <c r="FC14" i="33"/>
  <c r="BP14" i="33"/>
  <c r="HP14" i="33"/>
  <c r="DP14" i="33"/>
  <c r="MC14" i="33"/>
  <c r="FP14" i="33"/>
  <c r="EP14" i="33"/>
  <c r="K38" i="33"/>
  <c r="EK38" i="33"/>
  <c r="GX38" i="33"/>
  <c r="FX38" i="33"/>
  <c r="IX38" i="33"/>
  <c r="KK38" i="33"/>
  <c r="DK38" i="33"/>
  <c r="DX38" i="33"/>
  <c r="HK38" i="33"/>
  <c r="LX38" i="33"/>
  <c r="HX38" i="33"/>
  <c r="IK38" i="33"/>
  <c r="EX38" i="33"/>
  <c r="LK38" i="33"/>
  <c r="JK38" i="33"/>
  <c r="BK38" i="33"/>
  <c r="AX38" i="33"/>
  <c r="X38" i="33"/>
  <c r="BX38" i="33"/>
  <c r="JX38" i="33"/>
  <c r="GK38" i="33"/>
  <c r="CK38" i="33"/>
  <c r="AK38" i="33"/>
  <c r="CX38" i="33"/>
  <c r="KX38" i="33"/>
  <c r="FK38" i="33"/>
  <c r="IX27" i="39"/>
  <c r="EX27" i="39"/>
  <c r="IK27" i="39"/>
  <c r="JK27" i="39"/>
  <c r="KK27" i="39"/>
  <c r="CX27" i="39"/>
  <c r="FX27" i="39"/>
  <c r="DX27" i="39"/>
  <c r="GK27" i="39"/>
  <c r="DK27" i="39"/>
  <c r="KX27" i="39"/>
  <c r="HK27" i="39"/>
  <c r="HX27" i="39"/>
  <c r="GX27" i="39"/>
  <c r="BK27" i="39"/>
  <c r="JX27" i="39"/>
  <c r="EK27" i="39"/>
  <c r="AX27" i="39"/>
  <c r="FK27" i="39"/>
  <c r="BX27" i="39"/>
  <c r="AK27" i="39"/>
  <c r="X27" i="39"/>
  <c r="K27" i="39"/>
  <c r="CK27" i="39"/>
  <c r="LX27" i="39"/>
  <c r="LK27" i="39"/>
  <c r="DS65" i="33"/>
  <c r="DO67" i="33"/>
  <c r="DQ65" i="33"/>
  <c r="DR65" i="33" s="1"/>
  <c r="ES65" i="33"/>
  <c r="EO67" i="33"/>
  <c r="EQ65" i="33"/>
  <c r="ER65" i="33" s="1"/>
  <c r="GF65" i="33"/>
  <c r="GB67" i="33"/>
  <c r="GD65" i="33"/>
  <c r="GE65" i="33" s="1"/>
  <c r="R24" i="10"/>
  <c r="BS53" i="33"/>
  <c r="BQ53" i="33"/>
  <c r="BR53" i="33" s="1"/>
  <c r="LS53" i="33"/>
  <c r="LQ53" i="33"/>
  <c r="LR53" i="33" s="1"/>
  <c r="IF53" i="33"/>
  <c r="ID53" i="33"/>
  <c r="IE53" i="33" s="1"/>
  <c r="FS53" i="33"/>
  <c r="FQ53" i="33"/>
  <c r="FR53" i="33" s="1"/>
  <c r="BX7" i="33"/>
  <c r="HK7" i="33"/>
  <c r="K7" i="33"/>
  <c r="FK7" i="33"/>
  <c r="EX7" i="33"/>
  <c r="KX7" i="33"/>
  <c r="AX7" i="33"/>
  <c r="CK7" i="33"/>
  <c r="AK7" i="33"/>
  <c r="LK7" i="33"/>
  <c r="X7" i="33"/>
  <c r="LX7" i="33"/>
  <c r="HX7" i="33"/>
  <c r="IK7" i="33"/>
  <c r="DX7" i="33"/>
  <c r="IX7" i="33"/>
  <c r="EK7" i="33"/>
  <c r="KK7" i="33"/>
  <c r="JK7" i="33"/>
  <c r="GX7" i="33"/>
  <c r="GK7" i="33"/>
  <c r="BK7" i="33"/>
  <c r="FX7" i="33"/>
  <c r="DK7" i="33"/>
  <c r="CX7" i="33"/>
  <c r="JX7" i="33"/>
  <c r="H6" i="13"/>
  <c r="I6" i="13"/>
  <c r="EF51" i="33"/>
  <c r="ED51" i="33"/>
  <c r="EE51" i="33" s="1"/>
  <c r="AF51" i="33"/>
  <c r="AD51" i="33"/>
  <c r="AE51" i="33" s="1"/>
  <c r="JS51" i="33"/>
  <c r="JQ51" i="33"/>
  <c r="JR51" i="33" s="1"/>
  <c r="EI8" i="39"/>
  <c r="JI8" i="39"/>
  <c r="EV8" i="39"/>
  <c r="BI8" i="39"/>
  <c r="V8" i="39"/>
  <c r="GI8" i="39"/>
  <c r="IV8" i="39"/>
  <c r="BV8" i="39"/>
  <c r="CI8" i="39"/>
  <c r="LI8" i="39"/>
  <c r="HI8" i="39"/>
  <c r="AI8" i="39"/>
  <c r="CV8" i="39"/>
  <c r="I8" i="39"/>
  <c r="KI8" i="39"/>
  <c r="AV8" i="39"/>
  <c r="JV8" i="39"/>
  <c r="GV8" i="39"/>
  <c r="II8" i="39"/>
  <c r="LV8" i="39"/>
  <c r="FV8" i="39"/>
  <c r="FI8" i="39"/>
  <c r="HV8" i="39"/>
  <c r="KV8" i="39"/>
  <c r="DV8" i="39"/>
  <c r="DI8" i="39"/>
  <c r="DI29" i="33"/>
  <c r="LI29" i="33"/>
  <c r="GI29" i="33"/>
  <c r="GV29" i="33"/>
  <c r="FI29" i="33"/>
  <c r="I29" i="33"/>
  <c r="BV29" i="33"/>
  <c r="CV29" i="33"/>
  <c r="EV29" i="33"/>
  <c r="LV29" i="33"/>
  <c r="IV29" i="33"/>
  <c r="HI29" i="33"/>
  <c r="AV29" i="33"/>
  <c r="DV29" i="33"/>
  <c r="AI29" i="33"/>
  <c r="EI29" i="33"/>
  <c r="HV29" i="33"/>
  <c r="II29" i="33"/>
  <c r="JV29" i="33"/>
  <c r="FV29" i="33"/>
  <c r="KI29" i="33"/>
  <c r="BI29" i="33"/>
  <c r="JI29" i="33"/>
  <c r="V29" i="33"/>
  <c r="KV29" i="33"/>
  <c r="CI29" i="33"/>
  <c r="JC25" i="39"/>
  <c r="LP25" i="39"/>
  <c r="CP25" i="39"/>
  <c r="AP25" i="39"/>
  <c r="BP25" i="39"/>
  <c r="HC25" i="39"/>
  <c r="LC25" i="39"/>
  <c r="FC25" i="39"/>
  <c r="KP25" i="39"/>
  <c r="FP25" i="39"/>
  <c r="KC25" i="39"/>
  <c r="IC25" i="39"/>
  <c r="EC25" i="39"/>
  <c r="JP25" i="39"/>
  <c r="MC25" i="39"/>
  <c r="IP25" i="39"/>
  <c r="GP25" i="39"/>
  <c r="GC25" i="39"/>
  <c r="AC25" i="39"/>
  <c r="P25" i="39"/>
  <c r="DC25" i="39"/>
  <c r="CC25" i="39"/>
  <c r="EP25" i="39"/>
  <c r="DP25" i="39"/>
  <c r="HP25" i="39"/>
  <c r="BC25" i="39"/>
  <c r="LF48" i="33"/>
  <c r="LD48" i="33"/>
  <c r="LE48" i="33" s="1"/>
  <c r="ES48" i="33"/>
  <c r="EQ48" i="33"/>
  <c r="ER48" i="33" s="1"/>
  <c r="EF48" i="33"/>
  <c r="ED48" i="33"/>
  <c r="EE48" i="33" s="1"/>
  <c r="GS52" i="33"/>
  <c r="GQ52" i="33"/>
  <c r="GR52" i="33" s="1"/>
  <c r="EF52" i="33"/>
  <c r="ED52" i="33"/>
  <c r="EE52" i="33" s="1"/>
  <c r="AS52" i="33"/>
  <c r="AQ52" i="33"/>
  <c r="AR52" i="33" s="1"/>
  <c r="KF49" i="33"/>
  <c r="KD49" i="33"/>
  <c r="KE49" i="33" s="1"/>
  <c r="AS49" i="33"/>
  <c r="AQ49" i="33"/>
  <c r="AR49" i="33" s="1"/>
  <c r="HS49" i="33"/>
  <c r="HQ49" i="33"/>
  <c r="HR49" i="33" s="1"/>
  <c r="BC41" i="33"/>
  <c r="DP41" i="33"/>
  <c r="IP41" i="33"/>
  <c r="GC41" i="33"/>
  <c r="KP41" i="33"/>
  <c r="LP41" i="33"/>
  <c r="EC41" i="33"/>
  <c r="EP41" i="33"/>
  <c r="HC41" i="33"/>
  <c r="P41" i="33"/>
  <c r="JP41" i="33"/>
  <c r="MC41" i="33"/>
  <c r="JC41" i="33"/>
  <c r="KC41" i="33"/>
  <c r="AC41" i="33"/>
  <c r="FC41" i="33"/>
  <c r="FP41" i="33"/>
  <c r="LC41" i="33"/>
  <c r="CP41" i="33"/>
  <c r="BP41" i="33"/>
  <c r="HP41" i="33"/>
  <c r="GP41" i="33"/>
  <c r="AP41" i="33"/>
  <c r="DC41" i="33"/>
  <c r="CC41" i="33"/>
  <c r="IC41" i="33"/>
  <c r="IF55" i="33"/>
  <c r="ID55" i="33"/>
  <c r="IE55" i="33" s="1"/>
  <c r="AS55" i="33"/>
  <c r="AQ55" i="33"/>
  <c r="AR55" i="33" s="1"/>
  <c r="GS55" i="33"/>
  <c r="GQ55" i="33"/>
  <c r="GR55" i="33" s="1"/>
  <c r="AB35" i="13"/>
  <c r="AC25" i="13"/>
  <c r="AA19" i="13"/>
  <c r="AA24" i="13"/>
  <c r="AB28" i="13"/>
  <c r="AB23" i="13"/>
  <c r="AA23" i="13"/>
  <c r="AA18" i="13"/>
  <c r="KP43" i="39"/>
  <c r="GC43" i="39"/>
  <c r="HP43" i="39"/>
  <c r="EP43" i="39"/>
  <c r="FP43" i="39"/>
  <c r="FC43" i="39"/>
  <c r="GP43" i="39"/>
  <c r="LP43" i="39"/>
  <c r="DP43" i="39"/>
  <c r="HC43" i="39"/>
  <c r="JP43" i="39"/>
  <c r="EC43" i="39"/>
  <c r="AC43" i="39"/>
  <c r="AP43" i="39"/>
  <c r="BP43" i="39"/>
  <c r="CP43" i="39"/>
  <c r="DC43" i="39"/>
  <c r="JC43" i="39"/>
  <c r="CC43" i="39"/>
  <c r="P43" i="39"/>
  <c r="BC43" i="39"/>
  <c r="IC43" i="39"/>
  <c r="IP43" i="39"/>
  <c r="MC43" i="39"/>
  <c r="KC43" i="39"/>
  <c r="LC43" i="39"/>
  <c r="AB33" i="12"/>
  <c r="AC24" i="12"/>
  <c r="R20" i="12"/>
  <c r="LK8" i="39"/>
  <c r="DK8" i="39"/>
  <c r="IX8" i="39"/>
  <c r="BX8" i="39"/>
  <c r="CX8" i="39"/>
  <c r="IK8" i="39"/>
  <c r="EK8" i="39"/>
  <c r="JK8" i="39"/>
  <c r="GK8" i="39"/>
  <c r="KX8" i="39"/>
  <c r="HX8" i="39"/>
  <c r="GX8" i="39"/>
  <c r="K8" i="39"/>
  <c r="HK8" i="39"/>
  <c r="JX8" i="39"/>
  <c r="DX8" i="39"/>
  <c r="KK8" i="39"/>
  <c r="CK8" i="39"/>
  <c r="BK8" i="39"/>
  <c r="FK8" i="39"/>
  <c r="AX8" i="39"/>
  <c r="EX8" i="39"/>
  <c r="LX8" i="39"/>
  <c r="X8" i="39"/>
  <c r="FX8" i="39"/>
  <c r="AK8" i="39"/>
  <c r="IP42" i="39"/>
  <c r="KP42" i="39"/>
  <c r="LC42" i="39"/>
  <c r="HP42" i="39"/>
  <c r="DP42" i="39"/>
  <c r="GC42" i="39"/>
  <c r="P42" i="39"/>
  <c r="CP42" i="39"/>
  <c r="AC42" i="39"/>
  <c r="JC42" i="39"/>
  <c r="GP42" i="39"/>
  <c r="KC42" i="39"/>
  <c r="EC42" i="39"/>
  <c r="CC42" i="39"/>
  <c r="EP42" i="39"/>
  <c r="FC42" i="39"/>
  <c r="JP42" i="39"/>
  <c r="FP42" i="39"/>
  <c r="DC42" i="39"/>
  <c r="MC42" i="39"/>
  <c r="BP42" i="39"/>
  <c r="AP42" i="39"/>
  <c r="LP42" i="39"/>
  <c r="BC42" i="39"/>
  <c r="IC42" i="39"/>
  <c r="HC42" i="39"/>
  <c r="HV20" i="39"/>
  <c r="FI20" i="39"/>
  <c r="JI20" i="39"/>
  <c r="BV20" i="39"/>
  <c r="AI20" i="39"/>
  <c r="KV20" i="39"/>
  <c r="CI20" i="39"/>
  <c r="CV20" i="39"/>
  <c r="EV20" i="39"/>
  <c r="AV20" i="39"/>
  <c r="LV20" i="39"/>
  <c r="V20" i="39"/>
  <c r="GV20" i="39"/>
  <c r="HI20" i="39"/>
  <c r="DV20" i="39"/>
  <c r="KI20" i="39"/>
  <c r="EI20" i="39"/>
  <c r="GI20" i="39"/>
  <c r="IV20" i="39"/>
  <c r="II20" i="39"/>
  <c r="JV20" i="39"/>
  <c r="I20" i="39"/>
  <c r="FV20" i="39"/>
  <c r="BI20" i="39"/>
  <c r="DI20" i="39"/>
  <c r="LI20" i="39"/>
  <c r="AB33" i="11"/>
  <c r="AC24" i="11"/>
  <c r="AB30" i="11"/>
  <c r="AB25" i="11"/>
  <c r="GV25" i="39"/>
  <c r="BV25" i="39"/>
  <c r="AI25" i="39"/>
  <c r="V25" i="39"/>
  <c r="JI25" i="39"/>
  <c r="JV25" i="39"/>
  <c r="DI25" i="39"/>
  <c r="DV25" i="39"/>
  <c r="II25" i="39"/>
  <c r="GI25" i="39"/>
  <c r="CV25" i="39"/>
  <c r="KV25" i="39"/>
  <c r="CI25" i="39"/>
  <c r="LI25" i="39"/>
  <c r="HV25" i="39"/>
  <c r="AV25" i="39"/>
  <c r="I25" i="39"/>
  <c r="BI25" i="39"/>
  <c r="KI25" i="39"/>
  <c r="EV25" i="39"/>
  <c r="FI25" i="39"/>
  <c r="LV25" i="39"/>
  <c r="IV25" i="39"/>
  <c r="FV25" i="39"/>
  <c r="HI25" i="39"/>
  <c r="EI25" i="39"/>
  <c r="BI25" i="33"/>
  <c r="JV25" i="33"/>
  <c r="CV25" i="33"/>
  <c r="EI25" i="33"/>
  <c r="AV25" i="33"/>
  <c r="FV25" i="33"/>
  <c r="HI25" i="33"/>
  <c r="I25" i="33"/>
  <c r="FI25" i="33"/>
  <c r="AI25" i="33"/>
  <c r="CI25" i="33"/>
  <c r="DV25" i="33"/>
  <c r="KI25" i="33"/>
  <c r="DI25" i="33"/>
  <c r="LI25" i="33"/>
  <c r="HV25" i="33"/>
  <c r="V25" i="33"/>
  <c r="GV25" i="33"/>
  <c r="GI25" i="33"/>
  <c r="IV25" i="33"/>
  <c r="JI25" i="33"/>
  <c r="EV25" i="33"/>
  <c r="LV25" i="33"/>
  <c r="KV25" i="33"/>
  <c r="II25" i="33"/>
  <c r="BV25" i="33"/>
  <c r="R34" i="8"/>
  <c r="AB18" i="8"/>
  <c r="AA28" i="8"/>
  <c r="AA34" i="8"/>
  <c r="AC20" i="8"/>
  <c r="R6" i="8"/>
  <c r="CS54" i="33"/>
  <c r="CQ54" i="33"/>
  <c r="CR54" i="33" s="1"/>
  <c r="JF54" i="33"/>
  <c r="JD54" i="33"/>
  <c r="JE54" i="33" s="1"/>
  <c r="HS54" i="33"/>
  <c r="HQ54" i="33"/>
  <c r="HR54" i="33" s="1"/>
  <c r="LX24" i="39"/>
  <c r="DK24" i="39"/>
  <c r="CK24" i="39"/>
  <c r="BK24" i="39"/>
  <c r="AK24" i="39"/>
  <c r="EK24" i="39"/>
  <c r="DX24" i="39"/>
  <c r="HK24" i="39"/>
  <c r="BX24" i="39"/>
  <c r="IX24" i="39"/>
  <c r="FX24" i="39"/>
  <c r="JK24" i="39"/>
  <c r="GX24" i="39"/>
  <c r="KX24" i="39"/>
  <c r="HX24" i="39"/>
  <c r="GK24" i="39"/>
  <c r="CX24" i="39"/>
  <c r="AX24" i="39"/>
  <c r="JX24" i="39"/>
  <c r="EX24" i="39"/>
  <c r="FK24" i="39"/>
  <c r="K24" i="39"/>
  <c r="X24" i="39"/>
  <c r="IK24" i="39"/>
  <c r="LK24" i="39"/>
  <c r="KK24" i="39"/>
  <c r="H4" i="12"/>
  <c r="M10" i="12"/>
  <c r="I4" i="12"/>
  <c r="AC45" i="39"/>
  <c r="CC45" i="39"/>
  <c r="AP45" i="39"/>
  <c r="FC45" i="39"/>
  <c r="DC45" i="39"/>
  <c r="HP45" i="39"/>
  <c r="GC45" i="39"/>
  <c r="HC45" i="39"/>
  <c r="BC45" i="39"/>
  <c r="MC45" i="39"/>
  <c r="IP45" i="39"/>
  <c r="CP45" i="39"/>
  <c r="P45" i="39"/>
  <c r="KC45" i="39"/>
  <c r="FP45" i="39"/>
  <c r="EC45" i="39"/>
  <c r="IC45" i="39"/>
  <c r="LC45" i="39"/>
  <c r="JC45" i="39"/>
  <c r="BP45" i="39"/>
  <c r="JP45" i="39"/>
  <c r="EP45" i="39"/>
  <c r="GP45" i="39"/>
  <c r="DP45" i="39"/>
  <c r="LP45" i="39"/>
  <c r="KP45" i="39"/>
  <c r="AC46" i="39"/>
  <c r="DC46" i="39"/>
  <c r="DP46" i="39"/>
  <c r="BC46" i="39"/>
  <c r="AP46" i="39"/>
  <c r="FC46" i="39"/>
  <c r="BP46" i="39"/>
  <c r="KC46" i="39"/>
  <c r="EC46" i="39"/>
  <c r="LP46" i="39"/>
  <c r="HC46" i="39"/>
  <c r="GC46" i="39"/>
  <c r="MC46" i="39"/>
  <c r="IP46" i="39"/>
  <c r="CP46" i="39"/>
  <c r="CC46" i="39"/>
  <c r="GP46" i="39"/>
  <c r="JC46" i="39"/>
  <c r="FP46" i="39"/>
  <c r="IC46" i="39"/>
  <c r="LC46" i="39"/>
  <c r="P46" i="39"/>
  <c r="JP46" i="39"/>
  <c r="KP46" i="39"/>
  <c r="EP46" i="39"/>
  <c r="HP46" i="39"/>
  <c r="DC32" i="33"/>
  <c r="CC32" i="33"/>
  <c r="EC32" i="33"/>
  <c r="LP32" i="33"/>
  <c r="AC32" i="33"/>
  <c r="IP32" i="33"/>
  <c r="GP32" i="33"/>
  <c r="LC32" i="33"/>
  <c r="JC32" i="33"/>
  <c r="KC32" i="33"/>
  <c r="GC32" i="33"/>
  <c r="FP32" i="33"/>
  <c r="KP32" i="33"/>
  <c r="MC32" i="33"/>
  <c r="CP32" i="33"/>
  <c r="HP32" i="33"/>
  <c r="FC32" i="33"/>
  <c r="IC32" i="33"/>
  <c r="JP32" i="33"/>
  <c r="EP32" i="33"/>
  <c r="BC32" i="33"/>
  <c r="BP32" i="33"/>
  <c r="HC32" i="33"/>
  <c r="AP32" i="33"/>
  <c r="P32" i="33"/>
  <c r="DP32" i="33"/>
  <c r="BC15" i="33"/>
  <c r="IC15" i="33"/>
  <c r="LC15" i="33"/>
  <c r="P15" i="33"/>
  <c r="HP15" i="33"/>
  <c r="FP15" i="33"/>
  <c r="HC15" i="33"/>
  <c r="EC15" i="33"/>
  <c r="IP15" i="33"/>
  <c r="GP15" i="33"/>
  <c r="JP15" i="33"/>
  <c r="GC15" i="33"/>
  <c r="AP15" i="33"/>
  <c r="CP15" i="33"/>
  <c r="DC15" i="33"/>
  <c r="MC15" i="33"/>
  <c r="KP15" i="33"/>
  <c r="KC15" i="33"/>
  <c r="LP15" i="33"/>
  <c r="EP15" i="33"/>
  <c r="FC15" i="33"/>
  <c r="BP15" i="33"/>
  <c r="AC15" i="33"/>
  <c r="JC15" i="33"/>
  <c r="DP15" i="33"/>
  <c r="CC15" i="33"/>
  <c r="GX6" i="33"/>
  <c r="IK6" i="33"/>
  <c r="JK6" i="33"/>
  <c r="AX6" i="33"/>
  <c r="DX6" i="33"/>
  <c r="KK6" i="33"/>
  <c r="HK6" i="33"/>
  <c r="JX6" i="33"/>
  <c r="BK6" i="33"/>
  <c r="AK6" i="33"/>
  <c r="LK6" i="33"/>
  <c r="DK6" i="33"/>
  <c r="LX6" i="33"/>
  <c r="EX6" i="33"/>
  <c r="IX6" i="33"/>
  <c r="FX6" i="33"/>
  <c r="X6" i="33"/>
  <c r="CK6" i="33"/>
  <c r="HX6" i="33"/>
  <c r="BX6" i="33"/>
  <c r="K6" i="33"/>
  <c r="GK6" i="33"/>
  <c r="EK6" i="33"/>
  <c r="KX6" i="33"/>
  <c r="FK6" i="33"/>
  <c r="CX6" i="33"/>
  <c r="JP10" i="39"/>
  <c r="FP10" i="39"/>
  <c r="LP10" i="39"/>
  <c r="IP10" i="39"/>
  <c r="JC10" i="39"/>
  <c r="FC10" i="39"/>
  <c r="LC10" i="39"/>
  <c r="KP10" i="39"/>
  <c r="DC10" i="39"/>
  <c r="DP10" i="39"/>
  <c r="CC10" i="39"/>
  <c r="HP10" i="39"/>
  <c r="KC10" i="39"/>
  <c r="GC10" i="39"/>
  <c r="BP10" i="39"/>
  <c r="CP10" i="39"/>
  <c r="BC10" i="39"/>
  <c r="HC10" i="39"/>
  <c r="EP10" i="39"/>
  <c r="AP10" i="39"/>
  <c r="EC10" i="39"/>
  <c r="IC10" i="39"/>
  <c r="AC10" i="39"/>
  <c r="P10" i="39"/>
  <c r="GP10" i="39"/>
  <c r="MC10" i="39"/>
  <c r="EC29" i="33"/>
  <c r="KP29" i="33"/>
  <c r="GP29" i="33"/>
  <c r="HC29" i="33"/>
  <c r="IP29" i="33"/>
  <c r="BP29" i="33"/>
  <c r="CP29" i="33"/>
  <c r="HP29" i="33"/>
  <c r="KC29" i="33"/>
  <c r="AP29" i="33"/>
  <c r="AC29" i="33"/>
  <c r="JC29" i="33"/>
  <c r="GC29" i="33"/>
  <c r="FP29" i="33"/>
  <c r="JP29" i="33"/>
  <c r="DC29" i="33"/>
  <c r="EP29" i="33"/>
  <c r="LC29" i="33"/>
  <c r="FC29" i="33"/>
  <c r="MC29" i="33"/>
  <c r="CC29" i="33"/>
  <c r="IC29" i="33"/>
  <c r="DP29" i="33"/>
  <c r="LP29" i="33"/>
  <c r="BC29" i="33"/>
  <c r="P29" i="33"/>
  <c r="DC37" i="39"/>
  <c r="MC37" i="39"/>
  <c r="HP37" i="39"/>
  <c r="FP37" i="39"/>
  <c r="HC37" i="39"/>
  <c r="CC37" i="39"/>
  <c r="JP37" i="39"/>
  <c r="IC37" i="39"/>
  <c r="GC37" i="39"/>
  <c r="DP37" i="39"/>
  <c r="P37" i="39"/>
  <c r="BP37" i="39"/>
  <c r="KC37" i="39"/>
  <c r="BC37" i="39"/>
  <c r="AC37" i="39"/>
  <c r="EC37" i="39"/>
  <c r="LP37" i="39"/>
  <c r="IP37" i="39"/>
  <c r="JC37" i="39"/>
  <c r="EP37" i="39"/>
  <c r="GP37" i="39"/>
  <c r="LC37" i="39"/>
  <c r="FC37" i="39"/>
  <c r="KP37" i="39"/>
  <c r="AP37" i="39"/>
  <c r="CP37" i="39"/>
  <c r="AF50" i="33"/>
  <c r="AD50" i="33"/>
  <c r="AE50" i="33" s="1"/>
  <c r="R33" i="14"/>
  <c r="DS48" i="33"/>
  <c r="DQ48" i="33"/>
  <c r="DR48" i="33" s="1"/>
  <c r="KS48" i="33"/>
  <c r="KQ48" i="33"/>
  <c r="KR48" i="33" s="1"/>
  <c r="LS49" i="33"/>
  <c r="LQ49" i="33"/>
  <c r="LR49" i="33" s="1"/>
  <c r="JI21" i="39"/>
  <c r="DI21" i="39"/>
  <c r="GV21" i="39"/>
  <c r="BV21" i="39"/>
  <c r="AV21" i="39"/>
  <c r="IV21" i="39"/>
  <c r="EI21" i="39"/>
  <c r="V21" i="39"/>
  <c r="KV21" i="39"/>
  <c r="AI21" i="39"/>
  <c r="CV21" i="39"/>
  <c r="LI21" i="39"/>
  <c r="I21" i="39"/>
  <c r="LV21" i="39"/>
  <c r="FI21" i="39"/>
  <c r="II21" i="39"/>
  <c r="BI21" i="39"/>
  <c r="FV21" i="39"/>
  <c r="DV21" i="39"/>
  <c r="GI21" i="39"/>
  <c r="KI21" i="39"/>
  <c r="CI21" i="39"/>
  <c r="HV21" i="39"/>
  <c r="EV21" i="39"/>
  <c r="HI21" i="39"/>
  <c r="JV21" i="39"/>
  <c r="CF55" i="33"/>
  <c r="CD55" i="33"/>
  <c r="CE55" i="33" s="1"/>
  <c r="AB30" i="13"/>
  <c r="AB25" i="13"/>
  <c r="AA29" i="8"/>
  <c r="AB20" i="8"/>
  <c r="AV42" i="33"/>
  <c r="BI42" i="33"/>
  <c r="FV42" i="33"/>
  <c r="AI42" i="33"/>
  <c r="LV42" i="33"/>
  <c r="FI42" i="33"/>
  <c r="CV42" i="33"/>
  <c r="IV42" i="33"/>
  <c r="HV42" i="33"/>
  <c r="DI42" i="33"/>
  <c r="DV42" i="33"/>
  <c r="I42" i="33"/>
  <c r="EI42" i="33"/>
  <c r="JI42" i="33"/>
  <c r="LI42" i="33"/>
  <c r="GI42" i="33"/>
  <c r="HI42" i="33"/>
  <c r="KI42" i="33"/>
  <c r="KV42" i="33"/>
  <c r="II42" i="33"/>
  <c r="JV42" i="33"/>
  <c r="CI42" i="33"/>
  <c r="BV42" i="33"/>
  <c r="GV42" i="33"/>
  <c r="V42" i="33"/>
  <c r="EV42" i="33"/>
  <c r="KV43" i="39"/>
  <c r="GV43" i="39"/>
  <c r="JV43" i="39"/>
  <c r="CV43" i="39"/>
  <c r="I43" i="39"/>
  <c r="II43" i="39"/>
  <c r="DV43" i="39"/>
  <c r="CI43" i="39"/>
  <c r="JI43" i="39"/>
  <c r="HI43" i="39"/>
  <c r="FI43" i="39"/>
  <c r="DI43" i="39"/>
  <c r="IV43" i="39"/>
  <c r="BV43" i="39"/>
  <c r="AI43" i="39"/>
  <c r="LI43" i="39"/>
  <c r="GI43" i="39"/>
  <c r="V43" i="39"/>
  <c r="BI43" i="39"/>
  <c r="KI43" i="39"/>
  <c r="LV43" i="39"/>
  <c r="FV43" i="39"/>
  <c r="EV43" i="39"/>
  <c r="HV43" i="39"/>
  <c r="EI43" i="39"/>
  <c r="AV43" i="39"/>
  <c r="JS50" i="33"/>
  <c r="JQ50" i="33"/>
  <c r="JR50" i="33" s="1"/>
  <c r="HC30" i="33"/>
  <c r="CP30" i="33"/>
  <c r="GC30" i="33"/>
  <c r="FP30" i="33"/>
  <c r="DP30" i="33"/>
  <c r="JP30" i="33"/>
  <c r="LC30" i="33"/>
  <c r="JC30" i="33"/>
  <c r="FC30" i="33"/>
  <c r="IP30" i="33"/>
  <c r="LP30" i="33"/>
  <c r="BC30" i="33"/>
  <c r="GP30" i="33"/>
  <c r="EP30" i="33"/>
  <c r="KC30" i="33"/>
  <c r="HP30" i="33"/>
  <c r="AC30" i="33"/>
  <c r="CC30" i="33"/>
  <c r="MC30" i="33"/>
  <c r="DC30" i="33"/>
  <c r="BP30" i="33"/>
  <c r="EC30" i="33"/>
  <c r="P30" i="33"/>
  <c r="AP30" i="33"/>
  <c r="IC30" i="33"/>
  <c r="KP30" i="33"/>
  <c r="H9" i="8"/>
  <c r="I9" i="8"/>
  <c r="X45" i="39"/>
  <c r="K45" i="39"/>
  <c r="BX45" i="39"/>
  <c r="HX45" i="39"/>
  <c r="JX45" i="39"/>
  <c r="JK45" i="39"/>
  <c r="GK45" i="39"/>
  <c r="IX45" i="39"/>
  <c r="KX45" i="39"/>
  <c r="EK45" i="39"/>
  <c r="LK45" i="39"/>
  <c r="AX45" i="39"/>
  <c r="LX45" i="39"/>
  <c r="FX45" i="39"/>
  <c r="AK45" i="39"/>
  <c r="DX45" i="39"/>
  <c r="DK45" i="39"/>
  <c r="FK45" i="39"/>
  <c r="IK45" i="39"/>
  <c r="KK45" i="39"/>
  <c r="CK45" i="39"/>
  <c r="HK45" i="39"/>
  <c r="BK45" i="39"/>
  <c r="EX45" i="39"/>
  <c r="GX45" i="39"/>
  <c r="CX45" i="39"/>
  <c r="DC34" i="33"/>
  <c r="FP34" i="33"/>
  <c r="HC34" i="33"/>
  <c r="LP34" i="33"/>
  <c r="MC34" i="33"/>
  <c r="JC34" i="33"/>
  <c r="JP34" i="33"/>
  <c r="GP34" i="33"/>
  <c r="KC34" i="33"/>
  <c r="CP34" i="33"/>
  <c r="LC34" i="33"/>
  <c r="DP34" i="33"/>
  <c r="BC34" i="33"/>
  <c r="CC34" i="33"/>
  <c r="KP34" i="33"/>
  <c r="GC34" i="33"/>
  <c r="P34" i="33"/>
  <c r="BP34" i="33"/>
  <c r="EP34" i="33"/>
  <c r="FC34" i="33"/>
  <c r="HP34" i="33"/>
  <c r="EC34" i="33"/>
  <c r="IP34" i="33"/>
  <c r="AP34" i="33"/>
  <c r="AC34" i="33"/>
  <c r="IC34" i="33"/>
  <c r="I4" i="10"/>
  <c r="M10" i="10"/>
  <c r="H4" i="10"/>
  <c r="LS50" i="33"/>
  <c r="LQ50" i="33"/>
  <c r="LR50" i="33" s="1"/>
  <c r="BF50" i="33"/>
  <c r="BD50" i="33"/>
  <c r="BE50" i="33" s="1"/>
  <c r="KS50" i="33"/>
  <c r="KQ50" i="33"/>
  <c r="KR50" i="33" s="1"/>
  <c r="CK30" i="39"/>
  <c r="FK30" i="39"/>
  <c r="CX30" i="39"/>
  <c r="FX30" i="39"/>
  <c r="AX30" i="39"/>
  <c r="X30" i="39"/>
  <c r="BK30" i="39"/>
  <c r="JK30" i="39"/>
  <c r="JX30" i="39"/>
  <c r="KK30" i="39"/>
  <c r="BX30" i="39"/>
  <c r="GK30" i="39"/>
  <c r="IX30" i="39"/>
  <c r="LK30" i="39"/>
  <c r="HX30" i="39"/>
  <c r="IK30" i="39"/>
  <c r="EX30" i="39"/>
  <c r="AK30" i="39"/>
  <c r="DK30" i="39"/>
  <c r="EK30" i="39"/>
  <c r="KX30" i="39"/>
  <c r="HK30" i="39"/>
  <c r="DX30" i="39"/>
  <c r="LX30" i="39"/>
  <c r="K30" i="39"/>
  <c r="GX30" i="39"/>
  <c r="HI36" i="33"/>
  <c r="KV36" i="33"/>
  <c r="II36" i="33"/>
  <c r="AI36" i="33"/>
  <c r="JV36" i="33"/>
  <c r="LI36" i="33"/>
  <c r="CV36" i="33"/>
  <c r="DI36" i="33"/>
  <c r="IV36" i="33"/>
  <c r="LV36" i="33"/>
  <c r="KI36" i="33"/>
  <c r="BV36" i="33"/>
  <c r="EV36" i="33"/>
  <c r="HV36" i="33"/>
  <c r="FI36" i="33"/>
  <c r="I36" i="33"/>
  <c r="GV36" i="33"/>
  <c r="DV36" i="33"/>
  <c r="EI36" i="33"/>
  <c r="V36" i="33"/>
  <c r="FV36" i="33"/>
  <c r="JI36" i="33"/>
  <c r="CI36" i="33"/>
  <c r="BI36" i="33"/>
  <c r="GI36" i="33"/>
  <c r="AV36" i="33"/>
  <c r="IV46" i="39"/>
  <c r="BV46" i="39"/>
  <c r="AI46" i="39"/>
  <c r="GI46" i="39"/>
  <c r="II46" i="39"/>
  <c r="KV46" i="39"/>
  <c r="GV46" i="39"/>
  <c r="LV46" i="39"/>
  <c r="JV46" i="39"/>
  <c r="FI46" i="39"/>
  <c r="LI46" i="39"/>
  <c r="DI46" i="39"/>
  <c r="EV46" i="39"/>
  <c r="JI46" i="39"/>
  <c r="CI46" i="39"/>
  <c r="DV46" i="39"/>
  <c r="KI46" i="39"/>
  <c r="AV46" i="39"/>
  <c r="EI46" i="39"/>
  <c r="I46" i="39"/>
  <c r="HV46" i="39"/>
  <c r="HI46" i="39"/>
  <c r="FV46" i="39"/>
  <c r="CV46" i="39"/>
  <c r="V46" i="39"/>
  <c r="BI46" i="39"/>
  <c r="IV30" i="33"/>
  <c r="JV30" i="33"/>
  <c r="CI30" i="33"/>
  <c r="KV30" i="33"/>
  <c r="CV30" i="33"/>
  <c r="DI30" i="33"/>
  <c r="AV30" i="33"/>
  <c r="KI30" i="33"/>
  <c r="FI30" i="33"/>
  <c r="BV30" i="33"/>
  <c r="I30" i="33"/>
  <c r="LV30" i="33"/>
  <c r="V30" i="33"/>
  <c r="II30" i="33"/>
  <c r="EI30" i="33"/>
  <c r="HV30" i="33"/>
  <c r="HI30" i="33"/>
  <c r="JI30" i="33"/>
  <c r="AI30" i="33"/>
  <c r="BI30" i="33"/>
  <c r="GV30" i="33"/>
  <c r="DV30" i="33"/>
  <c r="FV30" i="33"/>
  <c r="LI30" i="33"/>
  <c r="GI30" i="33"/>
  <c r="EV30" i="33"/>
  <c r="AA18" i="14"/>
  <c r="AA23" i="14"/>
  <c r="DC18" i="39"/>
  <c r="DP18" i="39"/>
  <c r="P18" i="39"/>
  <c r="LC18" i="39"/>
  <c r="HP18" i="39"/>
  <c r="HC18" i="39"/>
  <c r="IC18" i="39"/>
  <c r="GP18" i="39"/>
  <c r="CP18" i="39"/>
  <c r="MC18" i="39"/>
  <c r="BP18" i="39"/>
  <c r="BC18" i="39"/>
  <c r="EC18" i="39"/>
  <c r="KC18" i="39"/>
  <c r="AP18" i="39"/>
  <c r="GC18" i="39"/>
  <c r="EP18" i="39"/>
  <c r="JC18" i="39"/>
  <c r="KP18" i="39"/>
  <c r="IP18" i="39"/>
  <c r="FP18" i="39"/>
  <c r="LP18" i="39"/>
  <c r="CC18" i="39"/>
  <c r="JP18" i="39"/>
  <c r="FC18" i="39"/>
  <c r="AC18" i="39"/>
  <c r="JX35" i="33"/>
  <c r="HX35" i="33"/>
  <c r="K35" i="33"/>
  <c r="AK35" i="33"/>
  <c r="CX35" i="33"/>
  <c r="BK35" i="33"/>
  <c r="IX35" i="33"/>
  <c r="BX35" i="33"/>
  <c r="EX35" i="33"/>
  <c r="AX35" i="33"/>
  <c r="EK35" i="33"/>
  <c r="CK35" i="33"/>
  <c r="GX35" i="33"/>
  <c r="LK35" i="33"/>
  <c r="X35" i="33"/>
  <c r="LX35" i="33"/>
  <c r="FX35" i="33"/>
  <c r="GK35" i="33"/>
  <c r="DX35" i="33"/>
  <c r="HK35" i="33"/>
  <c r="KX35" i="33"/>
  <c r="IK35" i="33"/>
  <c r="JK35" i="33"/>
  <c r="DK35" i="33"/>
  <c r="FK35" i="33"/>
  <c r="KK35" i="33"/>
  <c r="GV37" i="33"/>
  <c r="FI37" i="33"/>
  <c r="KI37" i="33"/>
  <c r="DI37" i="33"/>
  <c r="EI37" i="33"/>
  <c r="JV37" i="33"/>
  <c r="LV37" i="33"/>
  <c r="CV37" i="33"/>
  <c r="HV37" i="33"/>
  <c r="AI37" i="33"/>
  <c r="JI37" i="33"/>
  <c r="EV37" i="33"/>
  <c r="LI37" i="33"/>
  <c r="CI37" i="33"/>
  <c r="BI37" i="33"/>
  <c r="DV37" i="33"/>
  <c r="AV37" i="33"/>
  <c r="FV37" i="33"/>
  <c r="V37" i="33"/>
  <c r="II37" i="33"/>
  <c r="GI37" i="33"/>
  <c r="KV37" i="33"/>
  <c r="BV37" i="33"/>
  <c r="HI37" i="33"/>
  <c r="I37" i="33"/>
  <c r="IV37" i="33"/>
  <c r="DI35" i="39"/>
  <c r="AV35" i="39"/>
  <c r="HV35" i="39"/>
  <c r="EI35" i="39"/>
  <c r="HI35" i="39"/>
  <c r="LI35" i="39"/>
  <c r="JI35" i="39"/>
  <c r="BI35" i="39"/>
  <c r="CV35" i="39"/>
  <c r="EV35" i="39"/>
  <c r="AI35" i="39"/>
  <c r="LV35" i="39"/>
  <c r="KI35" i="39"/>
  <c r="JV35" i="39"/>
  <c r="II35" i="39"/>
  <c r="DV35" i="39"/>
  <c r="I35" i="39"/>
  <c r="GI35" i="39"/>
  <c r="BV35" i="39"/>
  <c r="GV35" i="39"/>
  <c r="CI35" i="39"/>
  <c r="KV35" i="39"/>
  <c r="FV35" i="39"/>
  <c r="V35" i="39"/>
  <c r="FI35" i="39"/>
  <c r="IV35" i="39"/>
  <c r="CI10" i="33"/>
  <c r="AI10" i="33"/>
  <c r="LI10" i="33"/>
  <c r="JV10" i="33"/>
  <c r="CV10" i="33"/>
  <c r="DI10" i="33"/>
  <c r="JI10" i="33"/>
  <c r="AV10" i="33"/>
  <c r="LV10" i="33"/>
  <c r="KI10" i="33"/>
  <c r="GI10" i="33"/>
  <c r="BI10" i="33"/>
  <c r="KV10" i="33"/>
  <c r="HV10" i="33"/>
  <c r="I10" i="33"/>
  <c r="EI10" i="33"/>
  <c r="BV10" i="33"/>
  <c r="FI10" i="33"/>
  <c r="HI10" i="33"/>
  <c r="DV10" i="33"/>
  <c r="V10" i="33"/>
  <c r="EV10" i="33"/>
  <c r="II10" i="33"/>
  <c r="IV10" i="33"/>
  <c r="FV10" i="33"/>
  <c r="GV10" i="33"/>
  <c r="MC24" i="33"/>
  <c r="AC24" i="33"/>
  <c r="JP24" i="33"/>
  <c r="BC24" i="33"/>
  <c r="FC24" i="33"/>
  <c r="GC24" i="33"/>
  <c r="DP24" i="33"/>
  <c r="P24" i="33"/>
  <c r="JC24" i="33"/>
  <c r="HC24" i="33"/>
  <c r="HP24" i="33"/>
  <c r="IP24" i="33"/>
  <c r="LP24" i="33"/>
  <c r="KP24" i="33"/>
  <c r="CC24" i="33"/>
  <c r="IC24" i="33"/>
  <c r="LC24" i="33"/>
  <c r="BP24" i="33"/>
  <c r="DC24" i="33"/>
  <c r="CP24" i="33"/>
  <c r="FP24" i="33"/>
  <c r="EP24" i="33"/>
  <c r="KC24" i="33"/>
  <c r="EC24" i="33"/>
  <c r="AP24" i="33"/>
  <c r="GP24" i="33"/>
  <c r="EF65" i="33"/>
  <c r="EB67" i="33"/>
  <c r="ED65" i="33"/>
  <c r="EE65" i="33" s="1"/>
  <c r="HF65" i="33"/>
  <c r="HB67" i="33"/>
  <c r="HD65" i="33"/>
  <c r="HE65" i="33" s="1"/>
  <c r="LF65" i="33"/>
  <c r="LB67" i="33"/>
  <c r="LD65" i="33"/>
  <c r="LE65" i="33" s="1"/>
  <c r="CI9" i="39"/>
  <c r="IV9" i="39"/>
  <c r="JI9" i="39"/>
  <c r="GV9" i="39"/>
  <c r="DV9" i="39"/>
  <c r="FV9" i="39"/>
  <c r="BI9" i="39"/>
  <c r="I9" i="39"/>
  <c r="HV9" i="39"/>
  <c r="AV9" i="39"/>
  <c r="V9" i="39"/>
  <c r="JV9" i="39"/>
  <c r="HI9" i="39"/>
  <c r="LV9" i="39"/>
  <c r="KV9" i="39"/>
  <c r="LI9" i="39"/>
  <c r="GI9" i="39"/>
  <c r="CV9" i="39"/>
  <c r="FI9" i="39"/>
  <c r="II9" i="39"/>
  <c r="DI9" i="39"/>
  <c r="EV9" i="39"/>
  <c r="BV9" i="39"/>
  <c r="KI9" i="39"/>
  <c r="AI9" i="39"/>
  <c r="EI9" i="39"/>
  <c r="IV13" i="39"/>
  <c r="FI13" i="39"/>
  <c r="JV13" i="39"/>
  <c r="AV13" i="39"/>
  <c r="KI13" i="39"/>
  <c r="BV13" i="39"/>
  <c r="EV13" i="39"/>
  <c r="DV13" i="39"/>
  <c r="JI13" i="39"/>
  <c r="EI13" i="39"/>
  <c r="II13" i="39"/>
  <c r="CV13" i="39"/>
  <c r="I13" i="39"/>
  <c r="BI13" i="39"/>
  <c r="CI13" i="39"/>
  <c r="KV13" i="39"/>
  <c r="AI13" i="39"/>
  <c r="FV13" i="39"/>
  <c r="LI13" i="39"/>
  <c r="V13" i="39"/>
  <c r="LV13" i="39"/>
  <c r="DI13" i="39"/>
  <c r="HI13" i="39"/>
  <c r="GI13" i="39"/>
  <c r="HV13" i="39"/>
  <c r="GV13" i="39"/>
  <c r="JI13" i="33"/>
  <c r="AV13" i="33"/>
  <c r="HV13" i="33"/>
  <c r="FV13" i="33"/>
  <c r="KI13" i="33"/>
  <c r="AI13" i="33"/>
  <c r="LI13" i="33"/>
  <c r="CV13" i="33"/>
  <c r="CI13" i="33"/>
  <c r="BI13" i="33"/>
  <c r="LV13" i="33"/>
  <c r="EV13" i="33"/>
  <c r="HI13" i="33"/>
  <c r="FI13" i="33"/>
  <c r="GI13" i="33"/>
  <c r="II13" i="33"/>
  <c r="JV13" i="33"/>
  <c r="DI13" i="33"/>
  <c r="KV13" i="33"/>
  <c r="DV13" i="33"/>
  <c r="EI13" i="33"/>
  <c r="V13" i="33"/>
  <c r="GV13" i="33"/>
  <c r="I13" i="33"/>
  <c r="BV13" i="33"/>
  <c r="IV13" i="33"/>
  <c r="CS53" i="33"/>
  <c r="CQ53" i="33"/>
  <c r="CR53" i="33" s="1"/>
  <c r="KS53" i="33"/>
  <c r="KQ53" i="33"/>
  <c r="KR53" i="33" s="1"/>
  <c r="GF53" i="33"/>
  <c r="GD53" i="33"/>
  <c r="GE53" i="33" s="1"/>
  <c r="KI31" i="33"/>
  <c r="EV31" i="33"/>
  <c r="HV31" i="33"/>
  <c r="V31" i="33"/>
  <c r="DV31" i="33"/>
  <c r="LI31" i="33"/>
  <c r="BV31" i="33"/>
  <c r="GI31" i="33"/>
  <c r="CV31" i="33"/>
  <c r="I31" i="33"/>
  <c r="AV31" i="33"/>
  <c r="CI31" i="33"/>
  <c r="LV31" i="33"/>
  <c r="FI31" i="33"/>
  <c r="FV31" i="33"/>
  <c r="JI31" i="33"/>
  <c r="GV31" i="33"/>
  <c r="IV31" i="33"/>
  <c r="HI31" i="33"/>
  <c r="EI31" i="33"/>
  <c r="AI31" i="33"/>
  <c r="II31" i="33"/>
  <c r="BI31" i="33"/>
  <c r="KV31" i="33"/>
  <c r="JV31" i="33"/>
  <c r="DI31" i="33"/>
  <c r="IC36" i="33"/>
  <c r="EP36" i="33"/>
  <c r="P36" i="33"/>
  <c r="HC36" i="33"/>
  <c r="JP36" i="33"/>
  <c r="KC36" i="33"/>
  <c r="FP36" i="33"/>
  <c r="CC36" i="33"/>
  <c r="MC36" i="33"/>
  <c r="HP36" i="33"/>
  <c r="LP36" i="33"/>
  <c r="KP36" i="33"/>
  <c r="FC36" i="33"/>
  <c r="AP36" i="33"/>
  <c r="EC36" i="33"/>
  <c r="JC36" i="33"/>
  <c r="DP36" i="33"/>
  <c r="IP36" i="33"/>
  <c r="GP36" i="33"/>
  <c r="DC36" i="33"/>
  <c r="LC36" i="33"/>
  <c r="GC36" i="33"/>
  <c r="BP36" i="33"/>
  <c r="BC36" i="33"/>
  <c r="AC36" i="33"/>
  <c r="CP36" i="33"/>
  <c r="KI15" i="39"/>
  <c r="JI15" i="39"/>
  <c r="AI15" i="39"/>
  <c r="GI15" i="39"/>
  <c r="EV15" i="39"/>
  <c r="HI15" i="39"/>
  <c r="KV15" i="39"/>
  <c r="JV15" i="39"/>
  <c r="CI15" i="39"/>
  <c r="AV15" i="39"/>
  <c r="HV15" i="39"/>
  <c r="LI15" i="39"/>
  <c r="CV15" i="39"/>
  <c r="GV15" i="39"/>
  <c r="LV15" i="39"/>
  <c r="IV15" i="39"/>
  <c r="FI15" i="39"/>
  <c r="BI15" i="39"/>
  <c r="EI15" i="39"/>
  <c r="FV15" i="39"/>
  <c r="BV15" i="39"/>
  <c r="DV15" i="39"/>
  <c r="DI15" i="39"/>
  <c r="V15" i="39"/>
  <c r="II15" i="39"/>
  <c r="I15" i="39"/>
  <c r="AV15" i="33"/>
  <c r="I15" i="33"/>
  <c r="CV15" i="33"/>
  <c r="FV15" i="33"/>
  <c r="AI15" i="33"/>
  <c r="GI15" i="33"/>
  <c r="JI15" i="33"/>
  <c r="HV15" i="33"/>
  <c r="FI15" i="33"/>
  <c r="KI15" i="33"/>
  <c r="HI15" i="33"/>
  <c r="LV15" i="33"/>
  <c r="BI15" i="33"/>
  <c r="KV15" i="33"/>
  <c r="V15" i="33"/>
  <c r="DI15" i="33"/>
  <c r="LI15" i="33"/>
  <c r="IV15" i="33"/>
  <c r="EV15" i="33"/>
  <c r="JV15" i="33"/>
  <c r="II15" i="33"/>
  <c r="DV15" i="33"/>
  <c r="EI15" i="33"/>
  <c r="GV15" i="33"/>
  <c r="CI15" i="33"/>
  <c r="BV15" i="33"/>
  <c r="AV14" i="33"/>
  <c r="GV14" i="33"/>
  <c r="JI14" i="33"/>
  <c r="CI14" i="33"/>
  <c r="II14" i="33"/>
  <c r="AI14" i="33"/>
  <c r="EV14" i="33"/>
  <c r="KV14" i="33"/>
  <c r="LV14" i="33"/>
  <c r="JV14" i="33"/>
  <c r="LI14" i="33"/>
  <c r="HV14" i="33"/>
  <c r="KI14" i="33"/>
  <c r="BI14" i="33"/>
  <c r="IV14" i="33"/>
  <c r="GI14" i="33"/>
  <c r="EI14" i="33"/>
  <c r="FI14" i="33"/>
  <c r="HI14" i="33"/>
  <c r="BV14" i="33"/>
  <c r="I14" i="33"/>
  <c r="DI14" i="33"/>
  <c r="FV14" i="33"/>
  <c r="CV14" i="33"/>
  <c r="V14" i="33"/>
  <c r="DV14" i="33"/>
  <c r="LS51" i="33"/>
  <c r="LQ51" i="33"/>
  <c r="LR51" i="33" s="1"/>
  <c r="FF51" i="33"/>
  <c r="FD51" i="33"/>
  <c r="FE51" i="33" s="1"/>
  <c r="MF51" i="33"/>
  <c r="MD51" i="33"/>
  <c r="ME51" i="33" s="1"/>
  <c r="DX15" i="39"/>
  <c r="EK15" i="39"/>
  <c r="GX15" i="39"/>
  <c r="KK15" i="39"/>
  <c r="EX15" i="39"/>
  <c r="DK15" i="39"/>
  <c r="JK15" i="39"/>
  <c r="GK15" i="39"/>
  <c r="LX15" i="39"/>
  <c r="IK15" i="39"/>
  <c r="BX15" i="39"/>
  <c r="AK15" i="39"/>
  <c r="LK15" i="39"/>
  <c r="IX15" i="39"/>
  <c r="FK15" i="39"/>
  <c r="X15" i="39"/>
  <c r="K15" i="39"/>
  <c r="KX15" i="39"/>
  <c r="JX15" i="39"/>
  <c r="BK15" i="39"/>
  <c r="CK15" i="39"/>
  <c r="FX15" i="39"/>
  <c r="HK15" i="39"/>
  <c r="CX15" i="39"/>
  <c r="AX15" i="39"/>
  <c r="HX15" i="39"/>
  <c r="IV8" i="33"/>
  <c r="AV8" i="33"/>
  <c r="KV8" i="33"/>
  <c r="DI8" i="33"/>
  <c r="DV8" i="33"/>
  <c r="GI8" i="33"/>
  <c r="GV8" i="33"/>
  <c r="CV8" i="33"/>
  <c r="FI8" i="33"/>
  <c r="HV8" i="33"/>
  <c r="HI8" i="33"/>
  <c r="BV8" i="33"/>
  <c r="JI8" i="33"/>
  <c r="LI8" i="33"/>
  <c r="CI8" i="33"/>
  <c r="EV8" i="33"/>
  <c r="BI8" i="33"/>
  <c r="LV8" i="33"/>
  <c r="AI8" i="33"/>
  <c r="JV8" i="33"/>
  <c r="V8" i="33"/>
  <c r="II8" i="33"/>
  <c r="FV8" i="33"/>
  <c r="EI8" i="33"/>
  <c r="KI8" i="33"/>
  <c r="I8" i="33"/>
  <c r="JP16" i="39"/>
  <c r="CC16" i="39"/>
  <c r="BC16" i="39"/>
  <c r="P16" i="39"/>
  <c r="AC16" i="39"/>
  <c r="LP16" i="39"/>
  <c r="FP16" i="39"/>
  <c r="IC16" i="39"/>
  <c r="AP16" i="39"/>
  <c r="LC16" i="39"/>
  <c r="EP16" i="39"/>
  <c r="DP16" i="39"/>
  <c r="CP16" i="39"/>
  <c r="IP16" i="39"/>
  <c r="DC16" i="39"/>
  <c r="JC16" i="39"/>
  <c r="KP16" i="39"/>
  <c r="GP16" i="39"/>
  <c r="HC16" i="39"/>
  <c r="KC16" i="39"/>
  <c r="FC16" i="39"/>
  <c r="HP16" i="39"/>
  <c r="GC16" i="39"/>
  <c r="EC16" i="39"/>
  <c r="BP16" i="39"/>
  <c r="MC16" i="39"/>
  <c r="CK31" i="33"/>
  <c r="AK31" i="33"/>
  <c r="GK31" i="33"/>
  <c r="BK31" i="33"/>
  <c r="BX31" i="33"/>
  <c r="LK31" i="33"/>
  <c r="KK31" i="33"/>
  <c r="JX31" i="33"/>
  <c r="KX31" i="33"/>
  <c r="IK31" i="33"/>
  <c r="EX31" i="33"/>
  <c r="IX31" i="33"/>
  <c r="DK31" i="33"/>
  <c r="EK31" i="33"/>
  <c r="CX31" i="33"/>
  <c r="X31" i="33"/>
  <c r="GX31" i="33"/>
  <c r="DX31" i="33"/>
  <c r="HK31" i="33"/>
  <c r="K31" i="33"/>
  <c r="FK31" i="33"/>
  <c r="AX31" i="33"/>
  <c r="FX31" i="33"/>
  <c r="JK31" i="33"/>
  <c r="LX31" i="33"/>
  <c r="HX31" i="33"/>
  <c r="AF48" i="33"/>
  <c r="AD48" i="33"/>
  <c r="AE48" i="33" s="1"/>
  <c r="MF48" i="33"/>
  <c r="MD48" i="33"/>
  <c r="ME48" i="33" s="1"/>
  <c r="CS48" i="33"/>
  <c r="CQ48" i="33"/>
  <c r="CR48" i="33" s="1"/>
  <c r="BF52" i="33"/>
  <c r="BD52" i="33"/>
  <c r="BE52" i="33" s="1"/>
  <c r="ES52" i="33"/>
  <c r="EQ52" i="33"/>
  <c r="ER52" i="33" s="1"/>
  <c r="KS52" i="33"/>
  <c r="KQ52" i="33"/>
  <c r="KR52" i="33" s="1"/>
  <c r="FS52" i="33"/>
  <c r="FQ52" i="33"/>
  <c r="FR52" i="33" s="1"/>
  <c r="FS49" i="33"/>
  <c r="FQ49" i="33"/>
  <c r="FR49" i="33" s="1"/>
  <c r="CS49" i="33"/>
  <c r="CQ49" i="33"/>
  <c r="CR49" i="33" s="1"/>
  <c r="AF49" i="33"/>
  <c r="AD49" i="33"/>
  <c r="AE49" i="33" s="1"/>
  <c r="M10" i="14"/>
  <c r="I4" i="14"/>
  <c r="H4" i="14"/>
  <c r="I8" i="12"/>
  <c r="H8" i="12"/>
  <c r="ES55" i="33"/>
  <c r="EQ55" i="33"/>
  <c r="ER55" i="33" s="1"/>
  <c r="LF55" i="33"/>
  <c r="LD55" i="33"/>
  <c r="LE55" i="33" s="1"/>
  <c r="IS55" i="33"/>
  <c r="IQ55" i="33"/>
  <c r="IR55" i="33" s="1"/>
  <c r="AC34" i="13"/>
  <c r="AC29" i="13"/>
  <c r="AC19" i="13"/>
  <c r="AA33" i="13"/>
  <c r="R34" i="13"/>
  <c r="AC34" i="12"/>
  <c r="AC29" i="12"/>
  <c r="AA23" i="12"/>
  <c r="AA18" i="12"/>
  <c r="R23" i="12"/>
  <c r="AA33" i="11"/>
  <c r="AC19" i="11"/>
  <c r="R34" i="11"/>
  <c r="AB23" i="11"/>
  <c r="AB28" i="11"/>
  <c r="AC34" i="11"/>
  <c r="AC29" i="11"/>
  <c r="DK10" i="33"/>
  <c r="FK10" i="33"/>
  <c r="CK10" i="33"/>
  <c r="JK10" i="33"/>
  <c r="HK10" i="33"/>
  <c r="DX10" i="33"/>
  <c r="AX10" i="33"/>
  <c r="BX10" i="33"/>
  <c r="JX10" i="33"/>
  <c r="KK10" i="33"/>
  <c r="AK10" i="33"/>
  <c r="IK10" i="33"/>
  <c r="LX10" i="33"/>
  <c r="LK10" i="33"/>
  <c r="X10" i="33"/>
  <c r="GX10" i="33"/>
  <c r="CX10" i="33"/>
  <c r="GK10" i="33"/>
  <c r="IX10" i="33"/>
  <c r="FX10" i="33"/>
  <c r="EK10" i="33"/>
  <c r="K10" i="33"/>
  <c r="HX10" i="33"/>
  <c r="KX10" i="33"/>
  <c r="BK10" i="33"/>
  <c r="EX10" i="33"/>
  <c r="AC25" i="8"/>
  <c r="AB35" i="8"/>
  <c r="AC19" i="8"/>
  <c r="AA33" i="8"/>
  <c r="R20" i="8"/>
  <c r="LS54" i="33"/>
  <c r="LQ54" i="33"/>
  <c r="LR54" i="33" s="1"/>
  <c r="AF54" i="33"/>
  <c r="AD54" i="33"/>
  <c r="AE54" i="33" s="1"/>
  <c r="IF54" i="33"/>
  <c r="ID54" i="33"/>
  <c r="IE54" i="33" s="1"/>
  <c r="GX24" i="33"/>
  <c r="FX24" i="33"/>
  <c r="EX24" i="33"/>
  <c r="IX24" i="33"/>
  <c r="DX24" i="33"/>
  <c r="K24" i="33"/>
  <c r="BK24" i="33"/>
  <c r="HX24" i="33"/>
  <c r="DK24" i="33"/>
  <c r="BX24" i="33"/>
  <c r="JK24" i="33"/>
  <c r="AX24" i="33"/>
  <c r="LX24" i="33"/>
  <c r="JX24" i="33"/>
  <c r="CK24" i="33"/>
  <c r="HK24" i="33"/>
  <c r="AK24" i="33"/>
  <c r="CX24" i="33"/>
  <c r="X24" i="33"/>
  <c r="KX24" i="33"/>
  <c r="EK24" i="33"/>
  <c r="LK24" i="33"/>
  <c r="KK24" i="33"/>
  <c r="FK24" i="33"/>
  <c r="IK24" i="33"/>
  <c r="GK24" i="33"/>
  <c r="IK46" i="33"/>
  <c r="GX46" i="33"/>
  <c r="CK46" i="33"/>
  <c r="K46" i="33"/>
  <c r="X46" i="33"/>
  <c r="BX46" i="33"/>
  <c r="CX46" i="33"/>
  <c r="LK46" i="33"/>
  <c r="DX46" i="33"/>
  <c r="EX46" i="33"/>
  <c r="JX46" i="33"/>
  <c r="LX46" i="33"/>
  <c r="EK46" i="33"/>
  <c r="FK46" i="33"/>
  <c r="GK46" i="33"/>
  <c r="HX46" i="33"/>
  <c r="FX46" i="33"/>
  <c r="DK46" i="33"/>
  <c r="JK46" i="33"/>
  <c r="HK46" i="33"/>
  <c r="BK46" i="33"/>
  <c r="AK46" i="33"/>
  <c r="AX46" i="33"/>
  <c r="IX46" i="33"/>
  <c r="KK46" i="33"/>
  <c r="KX46" i="33"/>
  <c r="HC27" i="33"/>
  <c r="CC27" i="33"/>
  <c r="BC27" i="33"/>
  <c r="AC27" i="33"/>
  <c r="MC27" i="33"/>
  <c r="GP27" i="33"/>
  <c r="EC27" i="33"/>
  <c r="KP27" i="33"/>
  <c r="EP27" i="33"/>
  <c r="FC27" i="33"/>
  <c r="FP27" i="33"/>
  <c r="LP27" i="33"/>
  <c r="HP27" i="33"/>
  <c r="IC27" i="33"/>
  <c r="LC27" i="33"/>
  <c r="P27" i="33"/>
  <c r="DP27" i="33"/>
  <c r="BP27" i="33"/>
  <c r="GC27" i="33"/>
  <c r="JC27" i="33"/>
  <c r="AP27" i="33"/>
  <c r="IP27" i="33"/>
  <c r="CP27" i="33"/>
  <c r="JP27" i="33"/>
  <c r="DC27" i="33"/>
  <c r="KC27" i="33"/>
  <c r="JP46" i="33"/>
  <c r="HC46" i="33"/>
  <c r="FP46" i="33"/>
  <c r="EC46" i="33"/>
  <c r="JC46" i="33"/>
  <c r="IC46" i="33"/>
  <c r="P46" i="33"/>
  <c r="KC46" i="33"/>
  <c r="IP46" i="33"/>
  <c r="AP46" i="33"/>
  <c r="CP46" i="33"/>
  <c r="CC46" i="33"/>
  <c r="GC46" i="33"/>
  <c r="FC46" i="33"/>
  <c r="BC46" i="33"/>
  <c r="KP46" i="33"/>
  <c r="GP46" i="33"/>
  <c r="EP46" i="33"/>
  <c r="BP46" i="33"/>
  <c r="MC46" i="33"/>
  <c r="DC46" i="33"/>
  <c r="DP46" i="33"/>
  <c r="LC46" i="33"/>
  <c r="AC46" i="33"/>
  <c r="HP46" i="33"/>
  <c r="LP46" i="33"/>
  <c r="H9" i="12"/>
  <c r="I9" i="12"/>
  <c r="FI23" i="33"/>
  <c r="EI23" i="33"/>
  <c r="LV23" i="33"/>
  <c r="AI23" i="33"/>
  <c r="EV23" i="33"/>
  <c r="BV23" i="33"/>
  <c r="CI23" i="33"/>
  <c r="BI23" i="33"/>
  <c r="HV23" i="33"/>
  <c r="KI23" i="33"/>
  <c r="GI23" i="33"/>
  <c r="IV23" i="33"/>
  <c r="HI23" i="33"/>
  <c r="JI23" i="33"/>
  <c r="KV23" i="33"/>
  <c r="DV23" i="33"/>
  <c r="CV23" i="33"/>
  <c r="AV23" i="33"/>
  <c r="I23" i="33"/>
  <c r="JV23" i="33"/>
  <c r="LI23" i="33"/>
  <c r="II23" i="33"/>
  <c r="GV23" i="33"/>
  <c r="FV23" i="33"/>
  <c r="DI23" i="33"/>
  <c r="V23" i="33"/>
  <c r="KC15" i="39"/>
  <c r="IP15" i="39"/>
  <c r="LC15" i="39"/>
  <c r="BP15" i="39"/>
  <c r="HC15" i="39"/>
  <c r="LP15" i="39"/>
  <c r="GP15" i="39"/>
  <c r="GC15" i="39"/>
  <c r="AP15" i="39"/>
  <c r="IC15" i="39"/>
  <c r="JP15" i="39"/>
  <c r="FC15" i="39"/>
  <c r="HP15" i="39"/>
  <c r="AC15" i="39"/>
  <c r="KP15" i="39"/>
  <c r="MC15" i="39"/>
  <c r="CC15" i="39"/>
  <c r="BC15" i="39"/>
  <c r="EP15" i="39"/>
  <c r="DP15" i="39"/>
  <c r="JC15" i="39"/>
  <c r="CP15" i="39"/>
  <c r="EC15" i="39"/>
  <c r="DC15" i="39"/>
  <c r="FP15" i="39"/>
  <c r="P15" i="39"/>
  <c r="IP10" i="33"/>
  <c r="JC10" i="33"/>
  <c r="IC10" i="33"/>
  <c r="MC10" i="33"/>
  <c r="CC10" i="33"/>
  <c r="KC10" i="33"/>
  <c r="FP10" i="33"/>
  <c r="AC10" i="33"/>
  <c r="GP10" i="33"/>
  <c r="DC10" i="33"/>
  <c r="DP10" i="33"/>
  <c r="KP10" i="33"/>
  <c r="P10" i="33"/>
  <c r="EP10" i="33"/>
  <c r="JP10" i="33"/>
  <c r="BC10" i="33"/>
  <c r="HC10" i="33"/>
  <c r="FC10" i="33"/>
  <c r="AP10" i="33"/>
  <c r="LP10" i="33"/>
  <c r="HP10" i="33"/>
  <c r="GC10" i="33"/>
  <c r="LC10" i="33"/>
  <c r="EC10" i="33"/>
  <c r="CP10" i="33"/>
  <c r="BP10" i="33"/>
  <c r="KI11" i="39"/>
  <c r="BI11" i="39"/>
  <c r="AI11" i="39"/>
  <c r="JI11" i="39"/>
  <c r="V11" i="39"/>
  <c r="DV11" i="39"/>
  <c r="KV11" i="39"/>
  <c r="I11" i="39"/>
  <c r="CI11" i="39"/>
  <c r="EV11" i="39"/>
  <c r="IV11" i="39"/>
  <c r="II11" i="39"/>
  <c r="BV11" i="39"/>
  <c r="LI11" i="39"/>
  <c r="FV11" i="39"/>
  <c r="CV11" i="39"/>
  <c r="DI11" i="39"/>
  <c r="FI11" i="39"/>
  <c r="GV11" i="39"/>
  <c r="LV11" i="39"/>
  <c r="HI11" i="39"/>
  <c r="HV11" i="39"/>
  <c r="JV11" i="39"/>
  <c r="AV11" i="39"/>
  <c r="GI11" i="39"/>
  <c r="EI11" i="39"/>
  <c r="AX14" i="39"/>
  <c r="IX14" i="39"/>
  <c r="DK14" i="39"/>
  <c r="KK14" i="39"/>
  <c r="IK14" i="39"/>
  <c r="LX14" i="39"/>
  <c r="CX14" i="39"/>
  <c r="BK14" i="39"/>
  <c r="FK14" i="39"/>
  <c r="DX14" i="39"/>
  <c r="FX14" i="39"/>
  <c r="BX14" i="39"/>
  <c r="LK14" i="39"/>
  <c r="GX14" i="39"/>
  <c r="AK14" i="39"/>
  <c r="EX14" i="39"/>
  <c r="HX14" i="39"/>
  <c r="HK14" i="39"/>
  <c r="JK14" i="39"/>
  <c r="X14" i="39"/>
  <c r="KX14" i="39"/>
  <c r="CK14" i="39"/>
  <c r="K14" i="39"/>
  <c r="EK14" i="39"/>
  <c r="JX14" i="39"/>
  <c r="GK14" i="39"/>
  <c r="HS50" i="33"/>
  <c r="HQ50" i="33"/>
  <c r="HR50" i="33" s="1"/>
  <c r="CS65" i="33"/>
  <c r="CQ65" i="33"/>
  <c r="CR65" i="33" s="1"/>
  <c r="CO67" i="33"/>
  <c r="AV9" i="33"/>
  <c r="II9" i="33"/>
  <c r="V9" i="33"/>
  <c r="BI9" i="33"/>
  <c r="GI9" i="33"/>
  <c r="LI9" i="33"/>
  <c r="I9" i="33"/>
  <c r="DV9" i="33"/>
  <c r="CV9" i="33"/>
  <c r="LV9" i="33"/>
  <c r="KV9" i="33"/>
  <c r="BV9" i="33"/>
  <c r="EV9" i="33"/>
  <c r="FI9" i="33"/>
  <c r="HV9" i="33"/>
  <c r="KI9" i="33"/>
  <c r="IV9" i="33"/>
  <c r="AI9" i="33"/>
  <c r="FV9" i="33"/>
  <c r="DI9" i="33"/>
  <c r="HI9" i="33"/>
  <c r="GV9" i="33"/>
  <c r="JV9" i="33"/>
  <c r="JI9" i="33"/>
  <c r="CI9" i="33"/>
  <c r="EI9" i="33"/>
  <c r="JS53" i="33"/>
  <c r="JQ53" i="33"/>
  <c r="JR53" i="33" s="1"/>
  <c r="LI29" i="39"/>
  <c r="KV29" i="39"/>
  <c r="V29" i="39"/>
  <c r="AI29" i="39"/>
  <c r="KI29" i="39"/>
  <c r="IV29" i="39"/>
  <c r="DI29" i="39"/>
  <c r="DV29" i="39"/>
  <c r="II29" i="39"/>
  <c r="I29" i="39"/>
  <c r="LV29" i="39"/>
  <c r="EI29" i="39"/>
  <c r="AV29" i="39"/>
  <c r="FI29" i="39"/>
  <c r="JV29" i="39"/>
  <c r="JI29" i="39"/>
  <c r="CI29" i="39"/>
  <c r="HV29" i="39"/>
  <c r="GV29" i="39"/>
  <c r="BV29" i="39"/>
  <c r="BI29" i="39"/>
  <c r="GI29" i="39"/>
  <c r="CV29" i="39"/>
  <c r="HI29" i="39"/>
  <c r="EV29" i="39"/>
  <c r="FV29" i="39"/>
  <c r="BV16" i="33"/>
  <c r="GV16" i="33"/>
  <c r="AI16" i="33"/>
  <c r="LV16" i="33"/>
  <c r="EV16" i="33"/>
  <c r="AV16" i="33"/>
  <c r="JV16" i="33"/>
  <c r="I16" i="33"/>
  <c r="CV16" i="33"/>
  <c r="FV16" i="33"/>
  <c r="BI16" i="33"/>
  <c r="DI16" i="33"/>
  <c r="JI16" i="33"/>
  <c r="CI16" i="33"/>
  <c r="KI16" i="33"/>
  <c r="DV16" i="33"/>
  <c r="V16" i="33"/>
  <c r="II16" i="33"/>
  <c r="HI16" i="33"/>
  <c r="IV16" i="33"/>
  <c r="LI16" i="33"/>
  <c r="EI16" i="33"/>
  <c r="HV16" i="33"/>
  <c r="GI16" i="33"/>
  <c r="KV16" i="33"/>
  <c r="FI16" i="33"/>
  <c r="H4" i="13"/>
  <c r="I4" i="13"/>
  <c r="M10" i="13"/>
  <c r="BS50" i="33"/>
  <c r="BQ50" i="33"/>
  <c r="BR50" i="33" s="1"/>
  <c r="LS65" i="33"/>
  <c r="LO67" i="33"/>
  <c r="LQ65" i="33"/>
  <c r="LR65" i="33" s="1"/>
  <c r="KF53" i="33"/>
  <c r="KD53" i="33"/>
  <c r="KE53" i="33" s="1"/>
  <c r="FS51" i="33"/>
  <c r="FQ51" i="33"/>
  <c r="FR51" i="33" s="1"/>
  <c r="BS48" i="33"/>
  <c r="BQ48" i="33"/>
  <c r="BR48" i="33" s="1"/>
  <c r="IF52" i="33"/>
  <c r="ID52" i="33"/>
  <c r="IE52" i="33" s="1"/>
  <c r="GF49" i="33"/>
  <c r="GD49" i="33"/>
  <c r="GE49" i="33" s="1"/>
  <c r="AF55" i="33"/>
  <c r="AD55" i="33"/>
  <c r="AE55" i="33" s="1"/>
  <c r="AB18" i="12"/>
  <c r="AA28" i="12"/>
  <c r="LV20" i="33"/>
  <c r="DI20" i="33"/>
  <c r="FI20" i="33"/>
  <c r="KI20" i="33"/>
  <c r="JI20" i="33"/>
  <c r="V20" i="33"/>
  <c r="II20" i="33"/>
  <c r="JV20" i="33"/>
  <c r="GV20" i="33"/>
  <c r="GI20" i="33"/>
  <c r="LI20" i="33"/>
  <c r="DV20" i="33"/>
  <c r="BI20" i="33"/>
  <c r="FV20" i="33"/>
  <c r="BV20" i="33"/>
  <c r="EV20" i="33"/>
  <c r="AV20" i="33"/>
  <c r="HI20" i="33"/>
  <c r="CV20" i="33"/>
  <c r="IV20" i="33"/>
  <c r="CI20" i="33"/>
  <c r="HV20" i="33"/>
  <c r="EI20" i="33"/>
  <c r="KV20" i="33"/>
  <c r="AI20" i="33"/>
  <c r="I20" i="33"/>
  <c r="LC30" i="39"/>
  <c r="BC30" i="39"/>
  <c r="CC30" i="39"/>
  <c r="JC30" i="39"/>
  <c r="BP30" i="39"/>
  <c r="P30" i="39"/>
  <c r="KC30" i="39"/>
  <c r="AC30" i="39"/>
  <c r="JP30" i="39"/>
  <c r="GP30" i="39"/>
  <c r="GC30" i="39"/>
  <c r="FP30" i="39"/>
  <c r="EC30" i="39"/>
  <c r="HC30" i="39"/>
  <c r="CP30" i="39"/>
  <c r="KP30" i="39"/>
  <c r="MC30" i="39"/>
  <c r="HP30" i="39"/>
  <c r="EP30" i="39"/>
  <c r="IP30" i="39"/>
  <c r="IC30" i="39"/>
  <c r="DC30" i="39"/>
  <c r="FC30" i="39"/>
  <c r="DP30" i="39"/>
  <c r="LP30" i="39"/>
  <c r="AP30" i="39"/>
  <c r="FK41" i="33"/>
  <c r="AX41" i="33"/>
  <c r="JX41" i="33"/>
  <c r="AK41" i="33"/>
  <c r="CX41" i="33"/>
  <c r="BX41" i="33"/>
  <c r="HK41" i="33"/>
  <c r="DX41" i="33"/>
  <c r="GK41" i="33"/>
  <c r="KX41" i="33"/>
  <c r="K41" i="33"/>
  <c r="LX41" i="33"/>
  <c r="FX41" i="33"/>
  <c r="HX41" i="33"/>
  <c r="IK41" i="33"/>
  <c r="LK41" i="33"/>
  <c r="BK41" i="33"/>
  <c r="EX41" i="33"/>
  <c r="IX41" i="33"/>
  <c r="JK41" i="33"/>
  <c r="CK41" i="33"/>
  <c r="EK41" i="33"/>
  <c r="GX41" i="33"/>
  <c r="DK41" i="33"/>
  <c r="X41" i="33"/>
  <c r="KK41" i="33"/>
  <c r="AS50" i="33"/>
  <c r="AQ50" i="33"/>
  <c r="AR50" i="33" s="1"/>
  <c r="I5" i="8"/>
  <c r="H5" i="8"/>
  <c r="IV43" i="33"/>
  <c r="HV43" i="33"/>
  <c r="FV43" i="33"/>
  <c r="BV43" i="33"/>
  <c r="EV43" i="33"/>
  <c r="LI43" i="33"/>
  <c r="LV43" i="33"/>
  <c r="GV43" i="33"/>
  <c r="CV43" i="33"/>
  <c r="GI43" i="33"/>
  <c r="FI43" i="33"/>
  <c r="AI43" i="33"/>
  <c r="HI43" i="33"/>
  <c r="DI43" i="33"/>
  <c r="JV43" i="33"/>
  <c r="KV43" i="33"/>
  <c r="II43" i="33"/>
  <c r="CI43" i="33"/>
  <c r="I43" i="33"/>
  <c r="EI43" i="33"/>
  <c r="V43" i="33"/>
  <c r="BI43" i="33"/>
  <c r="DV43" i="33"/>
  <c r="KI43" i="33"/>
  <c r="AV43" i="33"/>
  <c r="JI43" i="33"/>
  <c r="IS50" i="33"/>
  <c r="IQ50" i="33"/>
  <c r="IR50" i="33" s="1"/>
  <c r="EF50" i="33"/>
  <c r="ED50" i="33"/>
  <c r="EE50" i="33" s="1"/>
  <c r="MF50" i="33"/>
  <c r="MD50" i="33"/>
  <c r="ME50" i="33" s="1"/>
  <c r="H5" i="11"/>
  <c r="I5" i="11"/>
  <c r="KK20" i="39"/>
  <c r="CK20" i="39"/>
  <c r="HK20" i="39"/>
  <c r="FK20" i="39"/>
  <c r="BK20" i="39"/>
  <c r="K20" i="39"/>
  <c r="IX20" i="39"/>
  <c r="EX20" i="39"/>
  <c r="DK20" i="39"/>
  <c r="IK20" i="39"/>
  <c r="CX20" i="39"/>
  <c r="DX20" i="39"/>
  <c r="HX20" i="39"/>
  <c r="FX20" i="39"/>
  <c r="GK20" i="39"/>
  <c r="LX20" i="39"/>
  <c r="JK20" i="39"/>
  <c r="GX20" i="39"/>
  <c r="BX20" i="39"/>
  <c r="KX20" i="39"/>
  <c r="AX20" i="39"/>
  <c r="JX20" i="39"/>
  <c r="EK20" i="39"/>
  <c r="AK20" i="39"/>
  <c r="LK20" i="39"/>
  <c r="X20" i="39"/>
  <c r="K32" i="39"/>
  <c r="BK32" i="39"/>
  <c r="GX32" i="39"/>
  <c r="X32" i="39"/>
  <c r="AK32" i="39"/>
  <c r="IK32" i="39"/>
  <c r="HX32" i="39"/>
  <c r="KK32" i="39"/>
  <c r="CX32" i="39"/>
  <c r="HK32" i="39"/>
  <c r="EK32" i="39"/>
  <c r="JX32" i="39"/>
  <c r="KX32" i="39"/>
  <c r="IX32" i="39"/>
  <c r="GK32" i="39"/>
  <c r="AX32" i="39"/>
  <c r="LK32" i="39"/>
  <c r="DK32" i="39"/>
  <c r="FX32" i="39"/>
  <c r="DX32" i="39"/>
  <c r="CK32" i="39"/>
  <c r="EX32" i="39"/>
  <c r="BX32" i="39"/>
  <c r="JK32" i="39"/>
  <c r="LX32" i="39"/>
  <c r="FK32" i="39"/>
  <c r="JK16" i="39"/>
  <c r="FK16" i="39"/>
  <c r="KX16" i="39"/>
  <c r="CK16" i="39"/>
  <c r="GX16" i="39"/>
  <c r="BX16" i="39"/>
  <c r="AX16" i="39"/>
  <c r="BK16" i="39"/>
  <c r="CX16" i="39"/>
  <c r="HK16" i="39"/>
  <c r="KK16" i="39"/>
  <c r="JX16" i="39"/>
  <c r="AK16" i="39"/>
  <c r="K16" i="39"/>
  <c r="IK16" i="39"/>
  <c r="DK16" i="39"/>
  <c r="HX16" i="39"/>
  <c r="GK16" i="39"/>
  <c r="LX16" i="39"/>
  <c r="IX16" i="39"/>
  <c r="X16" i="39"/>
  <c r="DX16" i="39"/>
  <c r="EK16" i="39"/>
  <c r="EX16" i="39"/>
  <c r="FX16" i="39"/>
  <c r="LK16" i="39"/>
  <c r="HI30" i="39"/>
  <c r="CI30" i="39"/>
  <c r="DV30" i="39"/>
  <c r="GI30" i="39"/>
  <c r="AV30" i="39"/>
  <c r="CV30" i="39"/>
  <c r="V30" i="39"/>
  <c r="JI30" i="39"/>
  <c r="FI30" i="39"/>
  <c r="LI30" i="39"/>
  <c r="I30" i="39"/>
  <c r="II30" i="39"/>
  <c r="KV30" i="39"/>
  <c r="LV30" i="39"/>
  <c r="JV30" i="39"/>
  <c r="IV30" i="39"/>
  <c r="BI30" i="39"/>
  <c r="DI30" i="39"/>
  <c r="AI30" i="39"/>
  <c r="HV30" i="39"/>
  <c r="EI30" i="39"/>
  <c r="KI30" i="39"/>
  <c r="BV30" i="39"/>
  <c r="FV30" i="39"/>
  <c r="GV30" i="39"/>
  <c r="EV30" i="39"/>
  <c r="AB30" i="14"/>
  <c r="AB25" i="14"/>
  <c r="R24" i="14"/>
  <c r="R29" i="14"/>
  <c r="R25" i="14"/>
  <c r="KP18" i="33"/>
  <c r="CC18" i="33"/>
  <c r="BC18" i="33"/>
  <c r="KC18" i="33"/>
  <c r="JP18" i="33"/>
  <c r="LC18" i="33"/>
  <c r="P18" i="33"/>
  <c r="IC18" i="33"/>
  <c r="AC18" i="33"/>
  <c r="JC18" i="33"/>
  <c r="HC18" i="33"/>
  <c r="BP18" i="33"/>
  <c r="EC18" i="33"/>
  <c r="EP18" i="33"/>
  <c r="HP18" i="33"/>
  <c r="FP18" i="33"/>
  <c r="AP18" i="33"/>
  <c r="DC18" i="33"/>
  <c r="CP18" i="33"/>
  <c r="IP18" i="33"/>
  <c r="FC18" i="33"/>
  <c r="DP18" i="33"/>
  <c r="LP18" i="33"/>
  <c r="GP18" i="33"/>
  <c r="GC18" i="33"/>
  <c r="MC18" i="33"/>
  <c r="DX43" i="39"/>
  <c r="CK43" i="39"/>
  <c r="LK43" i="39"/>
  <c r="FK43" i="39"/>
  <c r="CX43" i="39"/>
  <c r="JK43" i="39"/>
  <c r="DK43" i="39"/>
  <c r="HK43" i="39"/>
  <c r="GK43" i="39"/>
  <c r="LX43" i="39"/>
  <c r="EK43" i="39"/>
  <c r="AX43" i="39"/>
  <c r="IX43" i="39"/>
  <c r="AK43" i="39"/>
  <c r="KK43" i="39"/>
  <c r="BK43" i="39"/>
  <c r="JX43" i="39"/>
  <c r="GX43" i="39"/>
  <c r="EX43" i="39"/>
  <c r="HX43" i="39"/>
  <c r="K43" i="39"/>
  <c r="IK43" i="39"/>
  <c r="FX43" i="39"/>
  <c r="BX43" i="39"/>
  <c r="KX43" i="39"/>
  <c r="X43" i="39"/>
  <c r="H8" i="11"/>
  <c r="I8" i="11"/>
  <c r="K38" i="39"/>
  <c r="DX38" i="39"/>
  <c r="DK38" i="39"/>
  <c r="BK38" i="39"/>
  <c r="AX38" i="39"/>
  <c r="JK38" i="39"/>
  <c r="KX38" i="39"/>
  <c r="EK38" i="39"/>
  <c r="GK38" i="39"/>
  <c r="BX38" i="39"/>
  <c r="GX38" i="39"/>
  <c r="HX38" i="39"/>
  <c r="X38" i="39"/>
  <c r="EX38" i="39"/>
  <c r="JX38" i="39"/>
  <c r="LK38" i="39"/>
  <c r="IX38" i="39"/>
  <c r="LX38" i="39"/>
  <c r="CK38" i="39"/>
  <c r="FX38" i="39"/>
  <c r="AK38" i="39"/>
  <c r="KK38" i="39"/>
  <c r="HK38" i="39"/>
  <c r="CX38" i="39"/>
  <c r="FK38" i="39"/>
  <c r="IK38" i="39"/>
  <c r="IK13" i="33"/>
  <c r="BX13" i="33"/>
  <c r="GK13" i="33"/>
  <c r="GX13" i="33"/>
  <c r="CX13" i="33"/>
  <c r="X13" i="33"/>
  <c r="KX13" i="33"/>
  <c r="AX13" i="33"/>
  <c r="JX13" i="33"/>
  <c r="FX13" i="33"/>
  <c r="DX13" i="33"/>
  <c r="EX13" i="33"/>
  <c r="LX13" i="33"/>
  <c r="LK13" i="33"/>
  <c r="DK13" i="33"/>
  <c r="KK13" i="33"/>
  <c r="HX13" i="33"/>
  <c r="EK13" i="33"/>
  <c r="K13" i="33"/>
  <c r="BK13" i="33"/>
  <c r="HK13" i="33"/>
  <c r="FK13" i="33"/>
  <c r="CK13" i="33"/>
  <c r="IX13" i="33"/>
  <c r="AK13" i="33"/>
  <c r="JK13" i="33"/>
  <c r="LX27" i="33"/>
  <c r="BX27" i="33"/>
  <c r="KK27" i="33"/>
  <c r="FK27" i="33"/>
  <c r="BK27" i="33"/>
  <c r="JK27" i="33"/>
  <c r="FX27" i="33"/>
  <c r="HX27" i="33"/>
  <c r="EK27" i="33"/>
  <c r="IX27" i="33"/>
  <c r="CK27" i="33"/>
  <c r="EX27" i="33"/>
  <c r="LK27" i="33"/>
  <c r="CX27" i="33"/>
  <c r="GK27" i="33"/>
  <c r="JX27" i="33"/>
  <c r="X27" i="33"/>
  <c r="K27" i="33"/>
  <c r="DK27" i="33"/>
  <c r="GX27" i="33"/>
  <c r="IK27" i="33"/>
  <c r="AX27" i="33"/>
  <c r="DX27" i="33"/>
  <c r="AK27" i="33"/>
  <c r="KX27" i="33"/>
  <c r="HK27" i="33"/>
  <c r="DF65" i="33"/>
  <c r="DD65" i="33"/>
  <c r="DE65" i="33" s="1"/>
  <c r="DB67" i="33"/>
  <c r="IS65" i="33"/>
  <c r="IQ65" i="33"/>
  <c r="IR65" i="33" s="1"/>
  <c r="IO67" i="33"/>
  <c r="BS65" i="33"/>
  <c r="BO67" i="33"/>
  <c r="BQ65" i="33"/>
  <c r="BR65" i="33" s="1"/>
  <c r="HK29" i="33"/>
  <c r="DK29" i="33"/>
  <c r="AK29" i="33"/>
  <c r="JX29" i="33"/>
  <c r="KK29" i="33"/>
  <c r="HX29" i="33"/>
  <c r="K29" i="33"/>
  <c r="EK29" i="33"/>
  <c r="CK29" i="33"/>
  <c r="FX29" i="33"/>
  <c r="KX29" i="33"/>
  <c r="FK29" i="33"/>
  <c r="LK29" i="33"/>
  <c r="BX29" i="33"/>
  <c r="IX29" i="33"/>
  <c r="AX29" i="33"/>
  <c r="CX29" i="33"/>
  <c r="EX29" i="33"/>
  <c r="IK29" i="33"/>
  <c r="BK29" i="33"/>
  <c r="DX29" i="33"/>
  <c r="GX29" i="33"/>
  <c r="LX29" i="33"/>
  <c r="JK29" i="33"/>
  <c r="GK29" i="33"/>
  <c r="X29" i="33"/>
  <c r="R30" i="10"/>
  <c r="AA33" i="10"/>
  <c r="AC19" i="10"/>
  <c r="FF53" i="33"/>
  <c r="FD53" i="33"/>
  <c r="FE53" i="33" s="1"/>
  <c r="AS53" i="33"/>
  <c r="AQ53" i="33"/>
  <c r="AR53" i="33" s="1"/>
  <c r="HF53" i="33"/>
  <c r="HD53" i="33"/>
  <c r="HE53" i="33" s="1"/>
  <c r="BK37" i="39"/>
  <c r="DX37" i="39"/>
  <c r="X37" i="39"/>
  <c r="EX37" i="39"/>
  <c r="CX37" i="39"/>
  <c r="LK37" i="39"/>
  <c r="HK37" i="39"/>
  <c r="HX37" i="39"/>
  <c r="CK37" i="39"/>
  <c r="FK37" i="39"/>
  <c r="LX37" i="39"/>
  <c r="AX37" i="39"/>
  <c r="JX37" i="39"/>
  <c r="FX37" i="39"/>
  <c r="GK37" i="39"/>
  <c r="KK37" i="39"/>
  <c r="K37" i="39"/>
  <c r="JK37" i="39"/>
  <c r="BX37" i="39"/>
  <c r="DK37" i="39"/>
  <c r="GX37" i="39"/>
  <c r="EK37" i="39"/>
  <c r="IX37" i="39"/>
  <c r="KX37" i="39"/>
  <c r="IK37" i="39"/>
  <c r="AK37" i="39"/>
  <c r="EK9" i="33"/>
  <c r="KX9" i="33"/>
  <c r="CX9" i="33"/>
  <c r="CK9" i="33"/>
  <c r="HX9" i="33"/>
  <c r="GX9" i="33"/>
  <c r="IX9" i="33"/>
  <c r="GK9" i="33"/>
  <c r="DX9" i="33"/>
  <c r="EX9" i="33"/>
  <c r="FX9" i="33"/>
  <c r="BK9" i="33"/>
  <c r="AK9" i="33"/>
  <c r="AX9" i="33"/>
  <c r="KK9" i="33"/>
  <c r="BX9" i="33"/>
  <c r="LX9" i="33"/>
  <c r="K9" i="33"/>
  <c r="FK9" i="33"/>
  <c r="DK9" i="33"/>
  <c r="LK9" i="33"/>
  <c r="JX9" i="33"/>
  <c r="X9" i="33"/>
  <c r="HK9" i="33"/>
  <c r="JK9" i="33"/>
  <c r="IK9" i="33"/>
  <c r="EI28" i="33"/>
  <c r="CI28" i="33"/>
  <c r="LV28" i="33"/>
  <c r="GI28" i="33"/>
  <c r="JV28" i="33"/>
  <c r="IV28" i="33"/>
  <c r="CV28" i="33"/>
  <c r="EV28" i="33"/>
  <c r="HV28" i="33"/>
  <c r="BI28" i="33"/>
  <c r="DV28" i="33"/>
  <c r="V28" i="33"/>
  <c r="FV28" i="33"/>
  <c r="KV28" i="33"/>
  <c r="GV28" i="33"/>
  <c r="KI28" i="33"/>
  <c r="AV28" i="33"/>
  <c r="II28" i="33"/>
  <c r="JI28" i="33"/>
  <c r="LI28" i="33"/>
  <c r="HI28" i="33"/>
  <c r="AI28" i="33"/>
  <c r="BV28" i="33"/>
  <c r="FI28" i="33"/>
  <c r="I28" i="33"/>
  <c r="DI28" i="33"/>
  <c r="BF51" i="33"/>
  <c r="BD51" i="33"/>
  <c r="BE51" i="33" s="1"/>
  <c r="HF51" i="33"/>
  <c r="HD51" i="33"/>
  <c r="HE51" i="33" s="1"/>
  <c r="CS51" i="33"/>
  <c r="CQ51" i="33"/>
  <c r="CR51" i="33" s="1"/>
  <c r="H7" i="10"/>
  <c r="I7" i="10"/>
  <c r="I45" i="39"/>
  <c r="FV45" i="39"/>
  <c r="AV45" i="39"/>
  <c r="BV45" i="39"/>
  <c r="CV45" i="39"/>
  <c r="HI45" i="39"/>
  <c r="LV45" i="39"/>
  <c r="AI45" i="39"/>
  <c r="GI45" i="39"/>
  <c r="JI45" i="39"/>
  <c r="HV45" i="39"/>
  <c r="EV45" i="39"/>
  <c r="IV45" i="39"/>
  <c r="DI45" i="39"/>
  <c r="EI45" i="39"/>
  <c r="KV45" i="39"/>
  <c r="KI45" i="39"/>
  <c r="CI45" i="39"/>
  <c r="GV45" i="39"/>
  <c r="DV45" i="39"/>
  <c r="FI45" i="39"/>
  <c r="JV45" i="39"/>
  <c r="BI45" i="39"/>
  <c r="LI45" i="39"/>
  <c r="V45" i="39"/>
  <c r="II45" i="39"/>
  <c r="BP8" i="33"/>
  <c r="IC8" i="33"/>
  <c r="HC8" i="33"/>
  <c r="MC8" i="33"/>
  <c r="JC8" i="33"/>
  <c r="EP8" i="33"/>
  <c r="AC8" i="33"/>
  <c r="KC8" i="33"/>
  <c r="GP8" i="33"/>
  <c r="BC8" i="33"/>
  <c r="FP8" i="33"/>
  <c r="DC8" i="33"/>
  <c r="LC8" i="33"/>
  <c r="DP8" i="33"/>
  <c r="IP8" i="33"/>
  <c r="LP8" i="33"/>
  <c r="GC8" i="33"/>
  <c r="EC8" i="33"/>
  <c r="CC8" i="33"/>
  <c r="KP8" i="33"/>
  <c r="FC8" i="33"/>
  <c r="CP8" i="33"/>
  <c r="HP8" i="33"/>
  <c r="AP8" i="33"/>
  <c r="JP8" i="33"/>
  <c r="P8" i="33"/>
  <c r="BF48" i="33"/>
  <c r="BD48" i="33"/>
  <c r="BE48" i="33" s="1"/>
  <c r="CF48" i="33"/>
  <c r="CD48" i="33"/>
  <c r="CE48" i="33" s="1"/>
  <c r="IS48" i="33"/>
  <c r="IQ48" i="33"/>
  <c r="IR48" i="33" s="1"/>
  <c r="DS52" i="33"/>
  <c r="DQ52" i="33"/>
  <c r="DR52" i="33" s="1"/>
  <c r="JF52" i="33"/>
  <c r="JD52" i="33"/>
  <c r="JE52" i="33" s="1"/>
  <c r="LS52" i="33"/>
  <c r="LQ52" i="33"/>
  <c r="LR52" i="33" s="1"/>
  <c r="KF52" i="33"/>
  <c r="KD52" i="33"/>
  <c r="KE52" i="33" s="1"/>
  <c r="IS49" i="33"/>
  <c r="IQ49" i="33"/>
  <c r="IR49" i="33" s="1"/>
  <c r="MF49" i="33"/>
  <c r="MD49" i="33"/>
  <c r="ME49" i="33" s="1"/>
  <c r="HF49" i="33"/>
  <c r="HD49" i="33"/>
  <c r="HE49" i="33" s="1"/>
  <c r="IF49" i="33"/>
  <c r="ID49" i="33"/>
  <c r="IE49" i="33" s="1"/>
  <c r="BC31" i="33"/>
  <c r="HP31" i="33"/>
  <c r="GP31" i="33"/>
  <c r="FC31" i="33"/>
  <c r="P31" i="33"/>
  <c r="LC31" i="33"/>
  <c r="KC31" i="33"/>
  <c r="AP31" i="33"/>
  <c r="LP31" i="33"/>
  <c r="CC31" i="33"/>
  <c r="JC31" i="33"/>
  <c r="CP31" i="33"/>
  <c r="DP31" i="33"/>
  <c r="MC31" i="33"/>
  <c r="JP31" i="33"/>
  <c r="HC31" i="33"/>
  <c r="FP31" i="33"/>
  <c r="AC31" i="33"/>
  <c r="GC31" i="33"/>
  <c r="EC31" i="33"/>
  <c r="KP31" i="33"/>
  <c r="DC31" i="33"/>
  <c r="IC31" i="33"/>
  <c r="EP31" i="33"/>
  <c r="BP31" i="33"/>
  <c r="IP31" i="33"/>
  <c r="EF55" i="33"/>
  <c r="ED55" i="33"/>
  <c r="EE55" i="33" s="1"/>
  <c r="KF55" i="33"/>
  <c r="KD55" i="33"/>
  <c r="KE55" i="33" s="1"/>
  <c r="CS55" i="33"/>
  <c r="CQ55" i="33"/>
  <c r="CR55" i="33" s="1"/>
  <c r="AA29" i="13"/>
  <c r="AB20" i="13"/>
  <c r="R20" i="13"/>
  <c r="R28" i="13"/>
  <c r="R18" i="13"/>
  <c r="R29" i="13"/>
  <c r="AA33" i="12"/>
  <c r="AC19" i="12"/>
  <c r="AC30" i="12"/>
  <c r="AC35" i="12"/>
  <c r="R33" i="12"/>
  <c r="AA28" i="11"/>
  <c r="AB18" i="11"/>
  <c r="R29" i="11"/>
  <c r="AB20" i="11"/>
  <c r="AA29" i="11"/>
  <c r="AA34" i="11"/>
  <c r="AC20" i="11"/>
  <c r="KC17" i="39"/>
  <c r="GC17" i="39"/>
  <c r="FC17" i="39"/>
  <c r="EC17" i="39"/>
  <c r="EP17" i="39"/>
  <c r="HP17" i="39"/>
  <c r="DC17" i="39"/>
  <c r="LC17" i="39"/>
  <c r="MC17" i="39"/>
  <c r="KP17" i="39"/>
  <c r="CC17" i="39"/>
  <c r="AC17" i="39"/>
  <c r="BC17" i="39"/>
  <c r="JC17" i="39"/>
  <c r="AP17" i="39"/>
  <c r="DP17" i="39"/>
  <c r="GP17" i="39"/>
  <c r="LP17" i="39"/>
  <c r="P17" i="39"/>
  <c r="IP17" i="39"/>
  <c r="IC17" i="39"/>
  <c r="JP17" i="39"/>
  <c r="HC17" i="39"/>
  <c r="FP17" i="39"/>
  <c r="BP17" i="39"/>
  <c r="CP17" i="39"/>
  <c r="R25" i="8"/>
  <c r="FK11" i="33"/>
  <c r="HX11" i="33"/>
  <c r="GX11" i="33"/>
  <c r="CX11" i="33"/>
  <c r="GK11" i="33"/>
  <c r="HK11" i="33"/>
  <c r="AX11" i="33"/>
  <c r="EX11" i="33"/>
  <c r="EK11" i="33"/>
  <c r="FX11" i="33"/>
  <c r="IX11" i="33"/>
  <c r="X11" i="33"/>
  <c r="KK11" i="33"/>
  <c r="DX11" i="33"/>
  <c r="DK11" i="33"/>
  <c r="BX11" i="33"/>
  <c r="AK11" i="33"/>
  <c r="JK11" i="33"/>
  <c r="BK11" i="33"/>
  <c r="K11" i="33"/>
  <c r="LX11" i="33"/>
  <c r="KX11" i="33"/>
  <c r="LK11" i="33"/>
  <c r="JX11" i="33"/>
  <c r="IK11" i="33"/>
  <c r="CK11" i="33"/>
  <c r="IS54" i="33"/>
  <c r="IQ54" i="33"/>
  <c r="IR54" i="33" s="1"/>
  <c r="DF54" i="33"/>
  <c r="DD54" i="33"/>
  <c r="DE54" i="33" s="1"/>
  <c r="BF54" i="33"/>
  <c r="BD54" i="33"/>
  <c r="BE54" i="33" s="1"/>
  <c r="DP27" i="39"/>
  <c r="AC27" i="39"/>
  <c r="LC27" i="39"/>
  <c r="HP27" i="39"/>
  <c r="FC27" i="39"/>
  <c r="EP27" i="39"/>
  <c r="HC27" i="39"/>
  <c r="KC27" i="39"/>
  <c r="BP27" i="39"/>
  <c r="AP27" i="39"/>
  <c r="KP27" i="39"/>
  <c r="P27" i="39"/>
  <c r="FP27" i="39"/>
  <c r="GC27" i="39"/>
  <c r="BC27" i="39"/>
  <c r="IC27" i="39"/>
  <c r="IP27" i="39"/>
  <c r="JC27" i="39"/>
  <c r="MC27" i="39"/>
  <c r="CC27" i="39"/>
  <c r="JP27" i="39"/>
  <c r="CP27" i="39"/>
  <c r="LP27" i="39"/>
  <c r="DC27" i="39"/>
  <c r="EC27" i="39"/>
  <c r="GP27" i="39"/>
  <c r="GC44" i="33"/>
  <c r="FC44" i="33"/>
  <c r="GP44" i="33"/>
  <c r="CC44" i="33"/>
  <c r="EC44" i="33"/>
  <c r="EP44" i="33"/>
  <c r="BP44" i="33"/>
  <c r="IP44" i="33"/>
  <c r="HC44" i="33"/>
  <c r="BC44" i="33"/>
  <c r="KC44" i="33"/>
  <c r="LP44" i="33"/>
  <c r="DC44" i="33"/>
  <c r="AC44" i="33"/>
  <c r="DP44" i="33"/>
  <c r="P44" i="33"/>
  <c r="JC44" i="33"/>
  <c r="IC44" i="33"/>
  <c r="HP44" i="33"/>
  <c r="CP44" i="33"/>
  <c r="AP44" i="33"/>
  <c r="FP44" i="33"/>
  <c r="LC44" i="33"/>
  <c r="JP44" i="33"/>
  <c r="MC44" i="33"/>
  <c r="KP44" i="33"/>
  <c r="GX17" i="39"/>
  <c r="EK17" i="39"/>
  <c r="KK17" i="39"/>
  <c r="FK17" i="39"/>
  <c r="BX17" i="39"/>
  <c r="FX17" i="39"/>
  <c r="JX17" i="39"/>
  <c r="HK17" i="39"/>
  <c r="LK17" i="39"/>
  <c r="KX17" i="39"/>
  <c r="HX17" i="39"/>
  <c r="AK17" i="39"/>
  <c r="BK17" i="39"/>
  <c r="IK17" i="39"/>
  <c r="DX17" i="39"/>
  <c r="CK17" i="39"/>
  <c r="GK17" i="39"/>
  <c r="EX17" i="39"/>
  <c r="IX17" i="39"/>
  <c r="K17" i="39"/>
  <c r="JK17" i="39"/>
  <c r="DK17" i="39"/>
  <c r="AX17" i="39"/>
  <c r="X17" i="39"/>
  <c r="LX17" i="39"/>
  <c r="CX17" i="39"/>
  <c r="H8" i="8"/>
  <c r="I8" i="8"/>
  <c r="Q35" i="8" l="1"/>
  <c r="V35" i="8" s="1"/>
  <c r="Q35" i="11"/>
  <c r="V35" i="11" s="1"/>
  <c r="Q20" i="10"/>
  <c r="V20" i="10" s="1"/>
  <c r="Q20" i="11"/>
  <c r="V20" i="11" s="1"/>
  <c r="Q28" i="10"/>
  <c r="V28" i="10" s="1"/>
  <c r="Q28" i="14"/>
  <c r="V28" i="14" s="1"/>
  <c r="Q35" i="13"/>
  <c r="V35" i="13" s="1"/>
  <c r="Q28" i="13"/>
  <c r="V28" i="13" s="1"/>
  <c r="Q35" i="10"/>
  <c r="V35" i="10" s="1"/>
  <c r="Q19" i="12"/>
  <c r="V19" i="12" s="1"/>
  <c r="Q20" i="13"/>
  <c r="AF44" i="33"/>
  <c r="AD44" i="33"/>
  <c r="AE44" i="33"/>
  <c r="DF27" i="39"/>
  <c r="DE27" i="39"/>
  <c r="DD27" i="39"/>
  <c r="KF27" i="39"/>
  <c r="KE27" i="39"/>
  <c r="KD27" i="39"/>
  <c r="CF17" i="39"/>
  <c r="CD17" i="39"/>
  <c r="CE17" i="39"/>
  <c r="S31" i="33"/>
  <c r="R31" i="33"/>
  <c r="Q31" i="33"/>
  <c r="LF8" i="33"/>
  <c r="LD8" i="33"/>
  <c r="LE8" i="33"/>
  <c r="FS15" i="39"/>
  <c r="FQ15" i="39"/>
  <c r="FR15" i="39"/>
  <c r="BF46" i="33"/>
  <c r="BE46" i="33"/>
  <c r="BD46" i="33"/>
  <c r="MF24" i="33"/>
  <c r="MD24" i="33"/>
  <c r="ME24" i="33"/>
  <c r="GF34" i="33"/>
  <c r="GD34" i="33"/>
  <c r="GE34" i="33"/>
  <c r="ES29" i="33"/>
  <c r="EQ29" i="33"/>
  <c r="ER29" i="33"/>
  <c r="S32" i="33"/>
  <c r="R32" i="33"/>
  <c r="Q32" i="33"/>
  <c r="HF46" i="39"/>
  <c r="HE46" i="39"/>
  <c r="HD46" i="39"/>
  <c r="LS14" i="33"/>
  <c r="LR14" i="33"/>
  <c r="LQ14" i="33"/>
  <c r="BF13" i="33"/>
  <c r="BE13" i="33"/>
  <c r="BD13" i="33"/>
  <c r="IS28" i="39"/>
  <c r="IR28" i="39"/>
  <c r="IQ28" i="39"/>
  <c r="AS37" i="33"/>
  <c r="AR37" i="33"/>
  <c r="AQ37" i="33"/>
  <c r="DF29" i="39"/>
  <c r="DD29" i="39"/>
  <c r="DE29" i="39"/>
  <c r="EF32" i="39"/>
  <c r="EE32" i="39"/>
  <c r="ED32" i="39"/>
  <c r="GF23" i="39"/>
  <c r="GE23" i="39"/>
  <c r="GD23" i="39"/>
  <c r="KF42" i="33"/>
  <c r="KD42" i="33"/>
  <c r="KE42" i="33"/>
  <c r="BF25" i="33"/>
  <c r="BD25" i="33"/>
  <c r="BE25" i="33"/>
  <c r="S25" i="33"/>
  <c r="R25" i="33"/>
  <c r="Q25" i="33"/>
  <c r="MB68" i="33"/>
  <c r="MB69" i="33"/>
  <c r="FF28" i="33"/>
  <c r="FE28" i="33"/>
  <c r="FD28" i="33"/>
  <c r="JF28" i="33"/>
  <c r="JD28" i="33"/>
  <c r="JE28" i="33"/>
  <c r="LF28" i="33"/>
  <c r="LE28" i="33"/>
  <c r="LD28" i="33"/>
  <c r="EF35" i="33"/>
  <c r="EE35" i="33"/>
  <c r="ED35" i="33"/>
  <c r="GS35" i="33"/>
  <c r="GQ35" i="33"/>
  <c r="GR35" i="33"/>
  <c r="LF35" i="33"/>
  <c r="LE35" i="33"/>
  <c r="LD35" i="33"/>
  <c r="DF20" i="39"/>
  <c r="DD20" i="39"/>
  <c r="DE20" i="39"/>
  <c r="AS20" i="39"/>
  <c r="AR20" i="39"/>
  <c r="AQ20" i="39"/>
  <c r="IS20" i="39"/>
  <c r="IQ20" i="39"/>
  <c r="IR20" i="39"/>
  <c r="GF39" i="33"/>
  <c r="GE39" i="33"/>
  <c r="GD39" i="33"/>
  <c r="GS39" i="33"/>
  <c r="GQ39" i="33"/>
  <c r="GR39" i="33"/>
  <c r="AS39" i="33"/>
  <c r="AQ39" i="33"/>
  <c r="AR39" i="33"/>
  <c r="JF20" i="33"/>
  <c r="JE20" i="33"/>
  <c r="JD20" i="33"/>
  <c r="ES20" i="33"/>
  <c r="ER20" i="33"/>
  <c r="EQ20" i="33"/>
  <c r="CS20" i="33"/>
  <c r="CR20" i="33"/>
  <c r="CQ20" i="33"/>
  <c r="GF20" i="33"/>
  <c r="GE20" i="33"/>
  <c r="GD20" i="33"/>
  <c r="JS38" i="33"/>
  <c r="JQ38" i="33"/>
  <c r="JR38" i="33"/>
  <c r="FS38" i="33"/>
  <c r="FR38" i="33"/>
  <c r="FQ38" i="33"/>
  <c r="BF38" i="33"/>
  <c r="BD38" i="33"/>
  <c r="BE38" i="33"/>
  <c r="EF23" i="33"/>
  <c r="ED23" i="33"/>
  <c r="EE23" i="33"/>
  <c r="AS23" i="33"/>
  <c r="AQ23" i="33"/>
  <c r="AR23" i="33"/>
  <c r="KF23" i="33"/>
  <c r="KD23" i="33"/>
  <c r="KE23" i="33"/>
  <c r="LF6" i="39"/>
  <c r="LD6" i="39"/>
  <c r="LE6" i="39"/>
  <c r="LC69" i="39"/>
  <c r="ES6" i="39"/>
  <c r="EQ6" i="39"/>
  <c r="EP69" i="39"/>
  <c r="ER6" i="39"/>
  <c r="AF6" i="39"/>
  <c r="AC69" i="39"/>
  <c r="AE6" i="39"/>
  <c r="AD6" i="39"/>
  <c r="BS44" i="39"/>
  <c r="BR44" i="39"/>
  <c r="BQ44" i="39"/>
  <c r="MF44" i="39"/>
  <c r="MD44" i="39"/>
  <c r="ME44" i="39"/>
  <c r="ES44" i="39"/>
  <c r="ER44" i="39"/>
  <c r="EQ44" i="39"/>
  <c r="FS6" i="33"/>
  <c r="FR6" i="33"/>
  <c r="FQ6" i="33"/>
  <c r="KF6" i="33"/>
  <c r="KE6" i="33"/>
  <c r="KD6" i="33"/>
  <c r="AS6" i="33"/>
  <c r="AR6" i="33"/>
  <c r="AQ6" i="33"/>
  <c r="DF17" i="33"/>
  <c r="DD17" i="33"/>
  <c r="DE17" i="33"/>
  <c r="AF17" i="33"/>
  <c r="AE17" i="33"/>
  <c r="AD17" i="33"/>
  <c r="S17" i="33"/>
  <c r="R17" i="33"/>
  <c r="Q17" i="33"/>
  <c r="HF39" i="39"/>
  <c r="HD39" i="39"/>
  <c r="HE39" i="39"/>
  <c r="KS39" i="39"/>
  <c r="KQ39" i="39"/>
  <c r="KR39" i="39"/>
  <c r="LS39" i="39"/>
  <c r="LQ39" i="39"/>
  <c r="LR39" i="39"/>
  <c r="HF9" i="33"/>
  <c r="HD9" i="33"/>
  <c r="HE9" i="33"/>
  <c r="FS9" i="33"/>
  <c r="FR9" i="33"/>
  <c r="FQ9" i="33"/>
  <c r="IF9" i="33"/>
  <c r="IE9" i="33"/>
  <c r="ID9" i="33"/>
  <c r="AF35" i="39"/>
  <c r="AE35" i="39"/>
  <c r="AD35" i="39"/>
  <c r="KF35" i="39"/>
  <c r="KD35" i="39"/>
  <c r="KE35" i="39"/>
  <c r="GS35" i="39"/>
  <c r="GR35" i="39"/>
  <c r="GQ35" i="39"/>
  <c r="KF22" i="39"/>
  <c r="KD22" i="39"/>
  <c r="KE22" i="39"/>
  <c r="LS22" i="39"/>
  <c r="LQ22" i="39"/>
  <c r="LR22" i="39"/>
  <c r="DF22" i="39"/>
  <c r="DE22" i="39"/>
  <c r="DD22" i="39"/>
  <c r="BS22" i="39"/>
  <c r="BR22" i="39"/>
  <c r="BQ22" i="39"/>
  <c r="DS21" i="39"/>
  <c r="DQ21" i="39"/>
  <c r="DR21" i="39"/>
  <c r="BF21" i="39"/>
  <c r="BE21" i="39"/>
  <c r="BD21" i="39"/>
  <c r="FF21" i="39"/>
  <c r="FE21" i="39"/>
  <c r="FD21" i="39"/>
  <c r="ES7" i="39"/>
  <c r="ER7" i="39"/>
  <c r="EQ7" i="39"/>
  <c r="FF7" i="39"/>
  <c r="FD7" i="39"/>
  <c r="FE7" i="39"/>
  <c r="EF7" i="39"/>
  <c r="EE7" i="39"/>
  <c r="ED7" i="39"/>
  <c r="ES43" i="33"/>
  <c r="EQ43" i="33"/>
  <c r="ER43" i="33"/>
  <c r="IS43" i="33"/>
  <c r="IQ43" i="33"/>
  <c r="IR43" i="33"/>
  <c r="S43" i="33"/>
  <c r="R43" i="33"/>
  <c r="Q43" i="33"/>
  <c r="S11" i="33"/>
  <c r="Q11" i="33"/>
  <c r="R11" i="33"/>
  <c r="FF11" i="33"/>
  <c r="FE11" i="33"/>
  <c r="FD11" i="33"/>
  <c r="KF11" i="33"/>
  <c r="KD11" i="33"/>
  <c r="KE11" i="33"/>
  <c r="Q5" i="8"/>
  <c r="Q24" i="8"/>
  <c r="V24" i="8" s="1"/>
  <c r="U5" i="8"/>
  <c r="Q33" i="8"/>
  <c r="V33" i="8" s="1"/>
  <c r="BS31" i="39"/>
  <c r="BQ31" i="39"/>
  <c r="BR31" i="39"/>
  <c r="FS31" i="39"/>
  <c r="FR31" i="39"/>
  <c r="FQ31" i="39"/>
  <c r="LF31" i="39"/>
  <c r="LD31" i="39"/>
  <c r="LE31" i="39"/>
  <c r="AS31" i="39"/>
  <c r="AQ31" i="39"/>
  <c r="AR31" i="39"/>
  <c r="JF8" i="39"/>
  <c r="JD8" i="39"/>
  <c r="JE8" i="39"/>
  <c r="IS8" i="39"/>
  <c r="IQ8" i="39"/>
  <c r="IR8" i="39"/>
  <c r="KF8" i="39"/>
  <c r="KD8" i="39"/>
  <c r="KE8" i="39"/>
  <c r="ES16" i="33"/>
  <c r="ER16" i="33"/>
  <c r="EQ16" i="33"/>
  <c r="DF16" i="33"/>
  <c r="DE16" i="33"/>
  <c r="DD16" i="33"/>
  <c r="GF16" i="33"/>
  <c r="GE16" i="33"/>
  <c r="GD16" i="33"/>
  <c r="LF16" i="33"/>
  <c r="LE16" i="33"/>
  <c r="LD16" i="33"/>
  <c r="HS9" i="39"/>
  <c r="HR9" i="39"/>
  <c r="HQ9" i="39"/>
  <c r="CS9" i="39"/>
  <c r="CR9" i="39"/>
  <c r="CQ9" i="39"/>
  <c r="DF9" i="39"/>
  <c r="DD9" i="39"/>
  <c r="DE9" i="39"/>
  <c r="KO69" i="33"/>
  <c r="KO68" i="33"/>
  <c r="JS24" i="39"/>
  <c r="JR24" i="39"/>
  <c r="JQ24" i="39"/>
  <c r="GS24" i="39"/>
  <c r="GQ24" i="39"/>
  <c r="GR24" i="39"/>
  <c r="ES24" i="39"/>
  <c r="EQ24" i="39"/>
  <c r="ER24" i="39"/>
  <c r="BS22" i="33"/>
  <c r="BQ22" i="33"/>
  <c r="BR22" i="33"/>
  <c r="CF22" i="33"/>
  <c r="CE22" i="33"/>
  <c r="CD22" i="33"/>
  <c r="ES22" i="33"/>
  <c r="EQ22" i="33"/>
  <c r="ER22" i="33"/>
  <c r="GF21" i="33"/>
  <c r="GE21" i="33"/>
  <c r="GD21" i="33"/>
  <c r="HF21" i="33"/>
  <c r="HE21" i="33"/>
  <c r="HD21" i="33"/>
  <c r="AF21" i="33"/>
  <c r="AD21" i="33"/>
  <c r="AE21" i="33"/>
  <c r="BF7" i="33"/>
  <c r="BE7" i="33"/>
  <c r="BD7" i="33"/>
  <c r="KS7" i="33"/>
  <c r="KQ7" i="33"/>
  <c r="KR7" i="33"/>
  <c r="IF7" i="33"/>
  <c r="ID7" i="33"/>
  <c r="IE7" i="33"/>
  <c r="BS7" i="33"/>
  <c r="BR7" i="33"/>
  <c r="BQ7" i="33"/>
  <c r="JS34" i="39"/>
  <c r="JQ34" i="39"/>
  <c r="JR34" i="39"/>
  <c r="FS34" i="39"/>
  <c r="FQ34" i="39"/>
  <c r="FR34" i="39"/>
  <c r="JF34" i="39"/>
  <c r="JD34" i="39"/>
  <c r="JE34" i="39"/>
  <c r="IS11" i="39"/>
  <c r="IQ11" i="39"/>
  <c r="IR11" i="39"/>
  <c r="HS11" i="39"/>
  <c r="HQ11" i="39"/>
  <c r="HR11" i="39"/>
  <c r="JS11" i="39"/>
  <c r="JR11" i="39"/>
  <c r="JQ11" i="39"/>
  <c r="DF41" i="39"/>
  <c r="DD41" i="39"/>
  <c r="DE41" i="39"/>
  <c r="S41" i="39"/>
  <c r="R41" i="39"/>
  <c r="Q41" i="39"/>
  <c r="BF41" i="39"/>
  <c r="BD41" i="39"/>
  <c r="BE41" i="39"/>
  <c r="FO69" i="33"/>
  <c r="FO68" i="33"/>
  <c r="LS14" i="39"/>
  <c r="LQ14" i="39"/>
  <c r="LR14" i="39"/>
  <c r="JS14" i="39"/>
  <c r="JQ14" i="39"/>
  <c r="JR14" i="39"/>
  <c r="IS14" i="39"/>
  <c r="IR14" i="39"/>
  <c r="IQ14" i="39"/>
  <c r="KF13" i="39"/>
  <c r="KD13" i="39"/>
  <c r="KE13" i="39"/>
  <c r="DF13" i="39"/>
  <c r="DE13" i="39"/>
  <c r="DD13" i="39"/>
  <c r="DS13" i="39"/>
  <c r="DR13" i="39"/>
  <c r="DQ13" i="39"/>
  <c r="KS13" i="39"/>
  <c r="KR13" i="39"/>
  <c r="KQ13" i="39"/>
  <c r="CS16" i="39"/>
  <c r="CR16" i="39"/>
  <c r="CQ16" i="39"/>
  <c r="AF16" i="39"/>
  <c r="AE16" i="39"/>
  <c r="AD16" i="39"/>
  <c r="BS36" i="33"/>
  <c r="BQ36" i="33"/>
  <c r="BR36" i="33"/>
  <c r="EF36" i="33"/>
  <c r="EE36" i="33"/>
  <c r="ED36" i="33"/>
  <c r="FS36" i="33"/>
  <c r="FR36" i="33"/>
  <c r="FQ36" i="33"/>
  <c r="EF24" i="33"/>
  <c r="EE24" i="33"/>
  <c r="ED24" i="33"/>
  <c r="IF24" i="33"/>
  <c r="IE24" i="33"/>
  <c r="ID24" i="33"/>
  <c r="S24" i="33"/>
  <c r="Q24" i="33"/>
  <c r="R24" i="33"/>
  <c r="AF18" i="39"/>
  <c r="AE18" i="39"/>
  <c r="AD18" i="39"/>
  <c r="JF18" i="39"/>
  <c r="JD18" i="39"/>
  <c r="JE18" i="39"/>
  <c r="MF18" i="39"/>
  <c r="MD18" i="39"/>
  <c r="ME18" i="39"/>
  <c r="DS18" i="39"/>
  <c r="DR18" i="39"/>
  <c r="DQ18" i="39"/>
  <c r="IS34" i="33"/>
  <c r="IR34" i="33"/>
  <c r="IQ34" i="33"/>
  <c r="KS34" i="33"/>
  <c r="KQ34" i="33"/>
  <c r="KR34" i="33"/>
  <c r="JS34" i="33"/>
  <c r="JQ34" i="33"/>
  <c r="JR34" i="33"/>
  <c r="BS30" i="33"/>
  <c r="BR30" i="33"/>
  <c r="BQ30" i="33"/>
  <c r="GS30" i="33"/>
  <c r="GR30" i="33"/>
  <c r="GQ30" i="33"/>
  <c r="DS30" i="33"/>
  <c r="DR30" i="33"/>
  <c r="DQ30" i="33"/>
  <c r="LF37" i="39"/>
  <c r="LE37" i="39"/>
  <c r="LD37" i="39"/>
  <c r="BF37" i="39"/>
  <c r="BD37" i="39"/>
  <c r="BE37" i="39"/>
  <c r="CF37" i="39"/>
  <c r="CE37" i="39"/>
  <c r="CD37" i="39"/>
  <c r="LS29" i="33"/>
  <c r="LQ29" i="33"/>
  <c r="LR29" i="33"/>
  <c r="DF29" i="33"/>
  <c r="DE29" i="33"/>
  <c r="DD29" i="33"/>
  <c r="HS29" i="33"/>
  <c r="HR29" i="33"/>
  <c r="HQ29" i="33"/>
  <c r="MF10" i="39"/>
  <c r="ME10" i="39"/>
  <c r="MD10" i="39"/>
  <c r="HF10" i="39"/>
  <c r="HD10" i="39"/>
  <c r="HE10" i="39"/>
  <c r="DS10" i="39"/>
  <c r="DQ10" i="39"/>
  <c r="DR10" i="39"/>
  <c r="FS10" i="39"/>
  <c r="FR10" i="39"/>
  <c r="FQ10" i="39"/>
  <c r="BS15" i="33"/>
  <c r="BR15" i="33"/>
  <c r="BQ15" i="33"/>
  <c r="CS15" i="33"/>
  <c r="CR15" i="33"/>
  <c r="CQ15" i="33"/>
  <c r="FS15" i="33"/>
  <c r="FQ15" i="33"/>
  <c r="FR15" i="33"/>
  <c r="AS32" i="33"/>
  <c r="AR32" i="33"/>
  <c r="AQ32" i="33"/>
  <c r="HS32" i="33"/>
  <c r="HR32" i="33"/>
  <c r="HQ32" i="33"/>
  <c r="LF32" i="33"/>
  <c r="LE32" i="33"/>
  <c r="LD32" i="33"/>
  <c r="HS46" i="39"/>
  <c r="HQ46" i="39"/>
  <c r="HR46" i="39"/>
  <c r="JF46" i="39"/>
  <c r="JE46" i="39"/>
  <c r="JD46" i="39"/>
  <c r="LS46" i="39"/>
  <c r="LQ46" i="39"/>
  <c r="LR46" i="39"/>
  <c r="DF46" i="39"/>
  <c r="DE46" i="39"/>
  <c r="DD46" i="39"/>
  <c r="BS45" i="39"/>
  <c r="BQ45" i="39"/>
  <c r="BR45" i="39"/>
  <c r="CS45" i="39"/>
  <c r="CQ45" i="39"/>
  <c r="CR45" i="39"/>
  <c r="FF45" i="39"/>
  <c r="FD45" i="39"/>
  <c r="FE45" i="39"/>
  <c r="IF42" i="39"/>
  <c r="ID42" i="39"/>
  <c r="IE42" i="39"/>
  <c r="JS42" i="39"/>
  <c r="JQ42" i="39"/>
  <c r="JR42" i="39"/>
  <c r="AF42" i="39"/>
  <c r="AE42" i="39"/>
  <c r="AD42" i="39"/>
  <c r="IS42" i="39"/>
  <c r="IR42" i="39"/>
  <c r="IQ42" i="39"/>
  <c r="MF43" i="39"/>
  <c r="ME43" i="39"/>
  <c r="MD43" i="39"/>
  <c r="CS43" i="39"/>
  <c r="CQ43" i="39"/>
  <c r="CR43" i="39"/>
  <c r="LS43" i="39"/>
  <c r="LQ43" i="39"/>
  <c r="LR43" i="39"/>
  <c r="DF41" i="33"/>
  <c r="DD41" i="33"/>
  <c r="DE41" i="33"/>
  <c r="FF41" i="33"/>
  <c r="FE41" i="33"/>
  <c r="FD41" i="33"/>
  <c r="ES41" i="33"/>
  <c r="EQ41" i="33"/>
  <c r="ER41" i="33"/>
  <c r="S25" i="39"/>
  <c r="R25" i="39"/>
  <c r="Q25" i="39"/>
  <c r="IF25" i="39"/>
  <c r="ID25" i="39"/>
  <c r="IE25" i="39"/>
  <c r="AS25" i="39"/>
  <c r="AR25" i="39"/>
  <c r="AQ25" i="39"/>
  <c r="ES14" i="33"/>
  <c r="ER14" i="33"/>
  <c r="EQ14" i="33"/>
  <c r="IS14" i="33"/>
  <c r="IQ14" i="33"/>
  <c r="IR14" i="33"/>
  <c r="KF14" i="33"/>
  <c r="KD14" i="33"/>
  <c r="KE14" i="33"/>
  <c r="GF14" i="33"/>
  <c r="GE14" i="33"/>
  <c r="GD14" i="33"/>
  <c r="FF13" i="33"/>
  <c r="FE13" i="33"/>
  <c r="FD13" i="33"/>
  <c r="KF13" i="33"/>
  <c r="KD13" i="33"/>
  <c r="KE13" i="33"/>
  <c r="IS13" i="33"/>
  <c r="IR13" i="33"/>
  <c r="IQ13" i="33"/>
  <c r="IF36" i="39"/>
  <c r="IE36" i="39"/>
  <c r="ID36" i="39"/>
  <c r="EF36" i="39"/>
  <c r="EE36" i="39"/>
  <c r="ED36" i="39"/>
  <c r="BS36" i="39"/>
  <c r="BQ36" i="39"/>
  <c r="BR36" i="39"/>
  <c r="HF28" i="39"/>
  <c r="HE28" i="39"/>
  <c r="HD28" i="39"/>
  <c r="EF28" i="39"/>
  <c r="EE28" i="39"/>
  <c r="ED28" i="39"/>
  <c r="BF28" i="39"/>
  <c r="BD28" i="39"/>
  <c r="BE28" i="39"/>
  <c r="HF37" i="33"/>
  <c r="HE37" i="33"/>
  <c r="HD37" i="33"/>
  <c r="LF37" i="33"/>
  <c r="LD37" i="33"/>
  <c r="LE37" i="33"/>
  <c r="MF37" i="33"/>
  <c r="ME37" i="33"/>
  <c r="MD37" i="33"/>
  <c r="IS29" i="39"/>
  <c r="IR29" i="39"/>
  <c r="IQ29" i="39"/>
  <c r="GF29" i="39"/>
  <c r="GD29" i="39"/>
  <c r="GE29" i="39"/>
  <c r="DS29" i="39"/>
  <c r="DR29" i="39"/>
  <c r="DQ29" i="39"/>
  <c r="FF29" i="39"/>
  <c r="FE29" i="39"/>
  <c r="FD29" i="39"/>
  <c r="IF32" i="39"/>
  <c r="IE32" i="39"/>
  <c r="ID32" i="39"/>
  <c r="KS32" i="39"/>
  <c r="KQ32" i="39"/>
  <c r="KR32" i="39"/>
  <c r="JS32" i="39"/>
  <c r="JR32" i="39"/>
  <c r="JQ32" i="39"/>
  <c r="S23" i="39"/>
  <c r="Q23" i="39"/>
  <c r="R23" i="39"/>
  <c r="KF23" i="39"/>
  <c r="KD23" i="39"/>
  <c r="KE23" i="39"/>
  <c r="CS23" i="39"/>
  <c r="CQ23" i="39"/>
  <c r="CR23" i="39"/>
  <c r="JS23" i="39"/>
  <c r="JR23" i="39"/>
  <c r="JQ23" i="39"/>
  <c r="V20" i="13"/>
  <c r="AS38" i="39"/>
  <c r="AQ38" i="39"/>
  <c r="AR38" i="39"/>
  <c r="GF38" i="39"/>
  <c r="GD38" i="39"/>
  <c r="GE38" i="39"/>
  <c r="LS38" i="39"/>
  <c r="LQ38" i="39"/>
  <c r="LR38" i="39"/>
  <c r="KS45" i="33"/>
  <c r="KQ45" i="33"/>
  <c r="KR45" i="33"/>
  <c r="BS45" i="33"/>
  <c r="BQ45" i="33"/>
  <c r="BR45" i="33"/>
  <c r="FS45" i="33"/>
  <c r="FQ45" i="33"/>
  <c r="FR45" i="33"/>
  <c r="U4" i="8"/>
  <c r="Q4" i="8"/>
  <c r="Q23" i="8"/>
  <c r="V23" i="8" s="1"/>
  <c r="Q18" i="8"/>
  <c r="V18" i="8" s="1"/>
  <c r="AS42" i="33"/>
  <c r="AR42" i="33"/>
  <c r="AQ42" i="33"/>
  <c r="IF42" i="33"/>
  <c r="IE42" i="33"/>
  <c r="ID42" i="33"/>
  <c r="DF42" i="33"/>
  <c r="DE42" i="33"/>
  <c r="DD42" i="33"/>
  <c r="AS25" i="33"/>
  <c r="AQ25" i="33"/>
  <c r="AR25" i="33"/>
  <c r="JS25" i="33"/>
  <c r="JR25" i="33"/>
  <c r="JQ25" i="33"/>
  <c r="GS25" i="33"/>
  <c r="GR25" i="33"/>
  <c r="GQ25" i="33"/>
  <c r="LS28" i="33"/>
  <c r="LR28" i="33"/>
  <c r="LQ28" i="33"/>
  <c r="JS28" i="33"/>
  <c r="JQ28" i="33"/>
  <c r="JR28" i="33"/>
  <c r="S28" i="33"/>
  <c r="R28" i="33"/>
  <c r="Q28" i="33"/>
  <c r="Q34" i="10"/>
  <c r="V34" i="10" s="1"/>
  <c r="U6" i="10"/>
  <c r="Q6" i="10"/>
  <c r="Q29" i="10"/>
  <c r="V29" i="10" s="1"/>
  <c r="BS35" i="33"/>
  <c r="BQ35" i="33"/>
  <c r="BR35" i="33"/>
  <c r="IS35" i="33"/>
  <c r="IR35" i="33"/>
  <c r="IQ35" i="33"/>
  <c r="HF35" i="33"/>
  <c r="HD35" i="33"/>
  <c r="HE35" i="33"/>
  <c r="GF20" i="39"/>
  <c r="GE20" i="39"/>
  <c r="GD20" i="39"/>
  <c r="JS20" i="39"/>
  <c r="JR20" i="39"/>
  <c r="JQ20" i="39"/>
  <c r="JF20" i="39"/>
  <c r="JE20" i="39"/>
  <c r="JD20" i="39"/>
  <c r="MF39" i="33"/>
  <c r="MD39" i="33"/>
  <c r="ME39" i="33"/>
  <c r="JS39" i="33"/>
  <c r="JQ39" i="33"/>
  <c r="JR39" i="33"/>
  <c r="DF39" i="33"/>
  <c r="DD39" i="33"/>
  <c r="DE39" i="33"/>
  <c r="Q28" i="11"/>
  <c r="V28" i="11" s="1"/>
  <c r="KF20" i="33"/>
  <c r="KE20" i="33"/>
  <c r="KD20" i="33"/>
  <c r="EF20" i="33"/>
  <c r="ED20" i="33"/>
  <c r="EE20" i="33"/>
  <c r="MF20" i="33"/>
  <c r="ME20" i="33"/>
  <c r="MD20" i="33"/>
  <c r="IS38" i="33"/>
  <c r="IR38" i="33"/>
  <c r="IQ38" i="33"/>
  <c r="HS38" i="33"/>
  <c r="HQ38" i="33"/>
  <c r="HR38" i="33"/>
  <c r="KS38" i="33"/>
  <c r="KQ38" i="33"/>
  <c r="KR38" i="33"/>
  <c r="JF23" i="33"/>
  <c r="JD23" i="33"/>
  <c r="JE23" i="33"/>
  <c r="LF23" i="33"/>
  <c r="LD23" i="33"/>
  <c r="LE23" i="33"/>
  <c r="DF23" i="33"/>
  <c r="DD23" i="33"/>
  <c r="DE23" i="33"/>
  <c r="KF6" i="39"/>
  <c r="KE6" i="39"/>
  <c r="KC69" i="39"/>
  <c r="KD6" i="39"/>
  <c r="MF6" i="39"/>
  <c r="MC69" i="39"/>
  <c r="MD6" i="39"/>
  <c r="ME6" i="39"/>
  <c r="HS6" i="39"/>
  <c r="HQ6" i="39"/>
  <c r="HR6" i="39"/>
  <c r="HP69" i="39"/>
  <c r="CF6" i="39"/>
  <c r="CD6" i="39"/>
  <c r="CC69" i="39"/>
  <c r="CE6" i="39"/>
  <c r="GS44" i="39"/>
  <c r="GQ44" i="39"/>
  <c r="GR44" i="39"/>
  <c r="IS44" i="39"/>
  <c r="IQ44" i="39"/>
  <c r="IR44" i="39"/>
  <c r="HF44" i="39"/>
  <c r="HD44" i="39"/>
  <c r="HE44" i="39"/>
  <c r="KF44" i="39"/>
  <c r="KE44" i="39"/>
  <c r="KD44" i="39"/>
  <c r="BF6" i="33"/>
  <c r="BE6" i="33"/>
  <c r="BD6" i="33"/>
  <c r="GS6" i="33"/>
  <c r="GQ6" i="33"/>
  <c r="GR6" i="33"/>
  <c r="MF6" i="33"/>
  <c r="MD6" i="33"/>
  <c r="ME6" i="33"/>
  <c r="MF17" i="33"/>
  <c r="ME17" i="33"/>
  <c r="MD17" i="33"/>
  <c r="ES17" i="33"/>
  <c r="EQ17" i="33"/>
  <c r="ER17" i="33"/>
  <c r="KS17" i="33"/>
  <c r="KR17" i="33"/>
  <c r="KQ17" i="33"/>
  <c r="GF39" i="39"/>
  <c r="GD39" i="39"/>
  <c r="GE39" i="39"/>
  <c r="AF39" i="39"/>
  <c r="AD39" i="39"/>
  <c r="AE39" i="39"/>
  <c r="AS39" i="39"/>
  <c r="AQ39" i="39"/>
  <c r="AR39" i="39"/>
  <c r="Q20" i="8"/>
  <c r="V20" i="8" s="1"/>
  <c r="AF9" i="33"/>
  <c r="AE9" i="33"/>
  <c r="AD9" i="33"/>
  <c r="HS9" i="33"/>
  <c r="HQ9" i="33"/>
  <c r="HR9" i="33"/>
  <c r="CF9" i="33"/>
  <c r="CE9" i="33"/>
  <c r="CD9" i="33"/>
  <c r="AO68" i="33"/>
  <c r="AO69" i="33"/>
  <c r="FF35" i="39"/>
  <c r="FE35" i="39"/>
  <c r="FD35" i="39"/>
  <c r="CS35" i="39"/>
  <c r="CQ35" i="39"/>
  <c r="CR35" i="39"/>
  <c r="FS35" i="39"/>
  <c r="FR35" i="39"/>
  <c r="FQ35" i="39"/>
  <c r="LF22" i="39"/>
  <c r="LD22" i="39"/>
  <c r="LE22" i="39"/>
  <c r="S22" i="39"/>
  <c r="Q22" i="39"/>
  <c r="R22" i="39"/>
  <c r="IS22" i="39"/>
  <c r="IR22" i="39"/>
  <c r="IQ22" i="39"/>
  <c r="MF21" i="39"/>
  <c r="MD21" i="39"/>
  <c r="ME21" i="39"/>
  <c r="BS21" i="39"/>
  <c r="BQ21" i="39"/>
  <c r="BR21" i="39"/>
  <c r="CF21" i="39"/>
  <c r="CD21" i="39"/>
  <c r="CE21" i="39"/>
  <c r="MF7" i="39"/>
  <c r="ME7" i="39"/>
  <c r="MD7" i="39"/>
  <c r="GS7" i="39"/>
  <c r="GR7" i="39"/>
  <c r="GQ7" i="39"/>
  <c r="KF7" i="39"/>
  <c r="KE7" i="39"/>
  <c r="KD7" i="39"/>
  <c r="BS7" i="39"/>
  <c r="BR7" i="39"/>
  <c r="BQ7" i="39"/>
  <c r="HS43" i="33"/>
  <c r="HR43" i="33"/>
  <c r="HQ43" i="33"/>
  <c r="AF43" i="33"/>
  <c r="AD43" i="33"/>
  <c r="AE43" i="33"/>
  <c r="HF43" i="33"/>
  <c r="HE43" i="33"/>
  <c r="HD43" i="33"/>
  <c r="LS43" i="33"/>
  <c r="LR43" i="33"/>
  <c r="LQ43" i="33"/>
  <c r="HS11" i="33"/>
  <c r="HQ11" i="33"/>
  <c r="HR11" i="33"/>
  <c r="AS11" i="33"/>
  <c r="AR11" i="33"/>
  <c r="AQ11" i="33"/>
  <c r="AF11" i="33"/>
  <c r="AD11" i="33"/>
  <c r="AE11" i="33"/>
  <c r="JO69" i="33"/>
  <c r="JO68" i="33"/>
  <c r="LS31" i="39"/>
  <c r="LQ31" i="39"/>
  <c r="LR31" i="39"/>
  <c r="JF31" i="39"/>
  <c r="JD31" i="39"/>
  <c r="JE31" i="39"/>
  <c r="JS31" i="39"/>
  <c r="JQ31" i="39"/>
  <c r="JR31" i="39"/>
  <c r="IS31" i="39"/>
  <c r="IR31" i="39"/>
  <c r="IQ31" i="39"/>
  <c r="AF8" i="39"/>
  <c r="AD8" i="39"/>
  <c r="AE8" i="39"/>
  <c r="FF8" i="39"/>
  <c r="FD8" i="39"/>
  <c r="FE8" i="39"/>
  <c r="CF8" i="39"/>
  <c r="CD8" i="39"/>
  <c r="CE8" i="39"/>
  <c r="AF16" i="33"/>
  <c r="AD16" i="33"/>
  <c r="AE16" i="33"/>
  <c r="MF16" i="33"/>
  <c r="ME16" i="33"/>
  <c r="MD16" i="33"/>
  <c r="IS16" i="33"/>
  <c r="IR16" i="33"/>
  <c r="IQ16" i="33"/>
  <c r="LS16" i="33"/>
  <c r="LR16" i="33"/>
  <c r="LQ16" i="33"/>
  <c r="GS9" i="39"/>
  <c r="GR9" i="39"/>
  <c r="GQ9" i="39"/>
  <c r="KS9" i="39"/>
  <c r="KQ9" i="39"/>
  <c r="KR9" i="39"/>
  <c r="BS9" i="39"/>
  <c r="BR9" i="39"/>
  <c r="BQ9" i="39"/>
  <c r="CF24" i="39"/>
  <c r="CD24" i="39"/>
  <c r="CE24" i="39"/>
  <c r="S24" i="39"/>
  <c r="R24" i="39"/>
  <c r="Q24" i="39"/>
  <c r="DS24" i="39"/>
  <c r="DQ24" i="39"/>
  <c r="DR24" i="39"/>
  <c r="GF22" i="33"/>
  <c r="GE22" i="33"/>
  <c r="GD22" i="33"/>
  <c r="HS22" i="33"/>
  <c r="HQ22" i="33"/>
  <c r="HR22" i="33"/>
  <c r="DF22" i="33"/>
  <c r="DE22" i="33"/>
  <c r="DD22" i="33"/>
  <c r="HS21" i="33"/>
  <c r="HQ21" i="33"/>
  <c r="HR21" i="33"/>
  <c r="LS21" i="33"/>
  <c r="LQ21" i="33"/>
  <c r="LR21" i="33"/>
  <c r="ES21" i="33"/>
  <c r="ER21" i="33"/>
  <c r="EQ21" i="33"/>
  <c r="FF21" i="33"/>
  <c r="FD21" i="33"/>
  <c r="FE21" i="33"/>
  <c r="MF7" i="33"/>
  <c r="ME7" i="33"/>
  <c r="MD7" i="33"/>
  <c r="EF7" i="33"/>
  <c r="ED7" i="33"/>
  <c r="EE7" i="33"/>
  <c r="HS7" i="33"/>
  <c r="HR7" i="33"/>
  <c r="HQ7" i="33"/>
  <c r="KF34" i="39"/>
  <c r="KE34" i="39"/>
  <c r="KD34" i="39"/>
  <c r="GF34" i="39"/>
  <c r="GE34" i="39"/>
  <c r="GD34" i="39"/>
  <c r="S34" i="39"/>
  <c r="Q34" i="39"/>
  <c r="R34" i="39"/>
  <c r="IF34" i="39"/>
  <c r="IE34" i="39"/>
  <c r="ID34" i="39"/>
  <c r="CF11" i="39"/>
  <c r="CE11" i="39"/>
  <c r="CD11" i="39"/>
  <c r="JF11" i="39"/>
  <c r="JE11" i="39"/>
  <c r="JD11" i="39"/>
  <c r="EF11" i="39"/>
  <c r="EE11" i="39"/>
  <c r="ED11" i="39"/>
  <c r="GF41" i="39"/>
  <c r="GE41" i="39"/>
  <c r="GD41" i="39"/>
  <c r="IF41" i="39"/>
  <c r="IE41" i="39"/>
  <c r="ID41" i="39"/>
  <c r="LF41" i="39"/>
  <c r="LD41" i="39"/>
  <c r="LE41" i="39"/>
  <c r="KF14" i="39"/>
  <c r="KD14" i="39"/>
  <c r="KE14" i="39"/>
  <c r="FS14" i="39"/>
  <c r="FQ14" i="39"/>
  <c r="FR14" i="39"/>
  <c r="DF14" i="39"/>
  <c r="DD14" i="39"/>
  <c r="DE14" i="39"/>
  <c r="HS13" i="39"/>
  <c r="HQ13" i="39"/>
  <c r="HR13" i="39"/>
  <c r="AF13" i="39"/>
  <c r="AD13" i="39"/>
  <c r="AE13" i="39"/>
  <c r="S13" i="39"/>
  <c r="R13" i="39"/>
  <c r="Q13" i="39"/>
  <c r="GF13" i="39"/>
  <c r="GD13" i="39"/>
  <c r="GE13" i="39"/>
  <c r="ES44" i="33"/>
  <c r="EQ44" i="33"/>
  <c r="ER44" i="33"/>
  <c r="Q7" i="11"/>
  <c r="Q25" i="11"/>
  <c r="V25" i="11" s="1"/>
  <c r="U7" i="11"/>
  <c r="Q30" i="11"/>
  <c r="V30" i="11" s="1"/>
  <c r="FS30" i="39"/>
  <c r="FQ30" i="39"/>
  <c r="FR30" i="39"/>
  <c r="CF15" i="39"/>
  <c r="CD15" i="39"/>
  <c r="CE15" i="39"/>
  <c r="DF27" i="33"/>
  <c r="DE27" i="33"/>
  <c r="DD27" i="33"/>
  <c r="GS34" i="33"/>
  <c r="GR34" i="33"/>
  <c r="GQ34" i="33"/>
  <c r="JS37" i="39"/>
  <c r="JQ37" i="39"/>
  <c r="JR37" i="39"/>
  <c r="KF29" i="33"/>
  <c r="KD29" i="33"/>
  <c r="KE29" i="33"/>
  <c r="AF15" i="33"/>
  <c r="AE15" i="33"/>
  <c r="AD15" i="33"/>
  <c r="JF32" i="33"/>
  <c r="JD32" i="33"/>
  <c r="JE32" i="33"/>
  <c r="S45" i="39"/>
  <c r="Q45" i="39"/>
  <c r="R45" i="39"/>
  <c r="JF42" i="39"/>
  <c r="JE42" i="39"/>
  <c r="JD42" i="39"/>
  <c r="HF41" i="33"/>
  <c r="HE41" i="33"/>
  <c r="HD41" i="33"/>
  <c r="DF25" i="39"/>
  <c r="DD25" i="39"/>
  <c r="DE25" i="39"/>
  <c r="BF14" i="33"/>
  <c r="BD14" i="33"/>
  <c r="BE14" i="33"/>
  <c r="IF13" i="33"/>
  <c r="ID13" i="33"/>
  <c r="IE13" i="33"/>
  <c r="IS37" i="33"/>
  <c r="IR37" i="33"/>
  <c r="IQ37" i="33"/>
  <c r="MF32" i="39"/>
  <c r="ME32" i="39"/>
  <c r="MD32" i="39"/>
  <c r="DS23" i="39"/>
  <c r="DR23" i="39"/>
  <c r="DQ23" i="39"/>
  <c r="GS38" i="39"/>
  <c r="GQ38" i="39"/>
  <c r="GR38" i="39"/>
  <c r="IF45" i="33"/>
  <c r="IE45" i="33"/>
  <c r="ID45" i="33"/>
  <c r="DF44" i="33"/>
  <c r="DD44" i="33"/>
  <c r="DE44" i="33"/>
  <c r="BF27" i="39"/>
  <c r="BD27" i="39"/>
  <c r="BE27" i="39"/>
  <c r="LS17" i="39"/>
  <c r="LQ17" i="39"/>
  <c r="LR17" i="39"/>
  <c r="CS31" i="33"/>
  <c r="CR31" i="33"/>
  <c r="CQ31" i="33"/>
  <c r="CF30" i="39"/>
  <c r="CD30" i="39"/>
  <c r="CE30" i="39"/>
  <c r="MF15" i="39"/>
  <c r="MD15" i="39"/>
  <c r="ME15" i="39"/>
  <c r="S27" i="33"/>
  <c r="R27" i="33"/>
  <c r="Q27" i="33"/>
  <c r="CF44" i="33"/>
  <c r="CE44" i="33"/>
  <c r="CD44" i="33"/>
  <c r="KF17" i="39"/>
  <c r="KD17" i="39"/>
  <c r="KE17" i="39"/>
  <c r="HF18" i="33"/>
  <c r="HD18" i="33"/>
  <c r="HE18" i="33"/>
  <c r="HS10" i="33"/>
  <c r="HQ10" i="33"/>
  <c r="HR10" i="33"/>
  <c r="CF10" i="33"/>
  <c r="CD10" i="33"/>
  <c r="CE10" i="33"/>
  <c r="CS27" i="33"/>
  <c r="CQ27" i="33"/>
  <c r="CR27" i="33"/>
  <c r="DS16" i="39"/>
  <c r="DQ16" i="39"/>
  <c r="DR16" i="39"/>
  <c r="AS36" i="33"/>
  <c r="AQ36" i="33"/>
  <c r="AR36" i="33"/>
  <c r="EF34" i="33"/>
  <c r="ED34" i="33"/>
  <c r="EE34" i="33"/>
  <c r="FF42" i="39"/>
  <c r="FD42" i="39"/>
  <c r="FE42" i="39"/>
  <c r="IS43" i="39"/>
  <c r="IR43" i="39"/>
  <c r="IQ43" i="39"/>
  <c r="AS41" i="33"/>
  <c r="AR41" i="33"/>
  <c r="AQ41" i="33"/>
  <c r="CS25" i="39"/>
  <c r="CQ25" i="39"/>
  <c r="CR25" i="39"/>
  <c r="JF13" i="33"/>
  <c r="JD13" i="33"/>
  <c r="JE13" i="33"/>
  <c r="HF13" i="33"/>
  <c r="HD13" i="33"/>
  <c r="HE13" i="33"/>
  <c r="IF37" i="33"/>
  <c r="IE37" i="33"/>
  <c r="ID37" i="33"/>
  <c r="KF38" i="39"/>
  <c r="KE38" i="39"/>
  <c r="KD38" i="39"/>
  <c r="AF45" i="33"/>
  <c r="AD45" i="33"/>
  <c r="AE45" i="33"/>
  <c r="LS42" i="33"/>
  <c r="LR42" i="33"/>
  <c r="LQ42" i="33"/>
  <c r="AF25" i="33"/>
  <c r="AD25" i="33"/>
  <c r="AE25" i="33"/>
  <c r="HS35" i="33"/>
  <c r="HR35" i="33"/>
  <c r="HQ35" i="33"/>
  <c r="DS20" i="39"/>
  <c r="DQ20" i="39"/>
  <c r="DR20" i="39"/>
  <c r="LS20" i="39"/>
  <c r="LR20" i="39"/>
  <c r="LQ20" i="39"/>
  <c r="CS20" i="39"/>
  <c r="CQ20" i="39"/>
  <c r="CR20" i="39"/>
  <c r="BS39" i="33"/>
  <c r="BQ39" i="33"/>
  <c r="BR39" i="33"/>
  <c r="LF39" i="33"/>
  <c r="LE39" i="33"/>
  <c r="LD39" i="33"/>
  <c r="KS39" i="33"/>
  <c r="KR39" i="33"/>
  <c r="KQ39" i="33"/>
  <c r="FF20" i="33"/>
  <c r="FE20" i="33"/>
  <c r="FD20" i="33"/>
  <c r="DF20" i="33"/>
  <c r="DD20" i="33"/>
  <c r="DE20" i="33"/>
  <c r="GS20" i="33"/>
  <c r="GR20" i="33"/>
  <c r="GQ20" i="33"/>
  <c r="BS38" i="33"/>
  <c r="BR38" i="33"/>
  <c r="BQ38" i="33"/>
  <c r="CS38" i="33"/>
  <c r="CR38" i="33"/>
  <c r="CQ38" i="33"/>
  <c r="ES38" i="33"/>
  <c r="EQ38" i="33"/>
  <c r="ER38" i="33"/>
  <c r="MF23" i="33"/>
  <c r="ME23" i="33"/>
  <c r="MD23" i="33"/>
  <c r="LS23" i="33"/>
  <c r="LR23" i="33"/>
  <c r="LQ23" i="33"/>
  <c r="BS23" i="33"/>
  <c r="BQ23" i="33"/>
  <c r="BR23" i="33"/>
  <c r="HF6" i="39"/>
  <c r="HC69" i="39"/>
  <c r="HE6" i="39"/>
  <c r="HD6" i="39"/>
  <c r="IF6" i="39"/>
  <c r="IC69" i="39"/>
  <c r="ID6" i="39"/>
  <c r="IE6" i="39"/>
  <c r="IS6" i="39"/>
  <c r="IP69" i="39"/>
  <c r="IQ6" i="39"/>
  <c r="IR6" i="39"/>
  <c r="CS6" i="39"/>
  <c r="CP69" i="39"/>
  <c r="CR6" i="39"/>
  <c r="CQ6" i="39"/>
  <c r="LF44" i="39"/>
  <c r="LE44" i="39"/>
  <c r="LD44" i="39"/>
  <c r="AF44" i="39"/>
  <c r="AD44" i="39"/>
  <c r="AE44" i="39"/>
  <c r="IF44" i="39"/>
  <c r="ID44" i="39"/>
  <c r="IE44" i="39"/>
  <c r="S44" i="39"/>
  <c r="R44" i="39"/>
  <c r="Q44" i="39"/>
  <c r="LF6" i="33"/>
  <c r="LE6" i="33"/>
  <c r="LD6" i="33"/>
  <c r="CS6" i="33"/>
  <c r="CQ6" i="33"/>
  <c r="CR6" i="33"/>
  <c r="S6" i="33"/>
  <c r="R6" i="33"/>
  <c r="Q6" i="33"/>
  <c r="IS17" i="33"/>
  <c r="IR17" i="33"/>
  <c r="IQ17" i="33"/>
  <c r="DS17" i="33"/>
  <c r="DQ17" i="33"/>
  <c r="DR17" i="33"/>
  <c r="GF17" i="33"/>
  <c r="GD17" i="33"/>
  <c r="GE17" i="33"/>
  <c r="HF17" i="33"/>
  <c r="HE17" i="33"/>
  <c r="HD17" i="33"/>
  <c r="DS39" i="39"/>
  <c r="DR39" i="39"/>
  <c r="DQ39" i="39"/>
  <c r="GS39" i="39"/>
  <c r="GR39" i="39"/>
  <c r="GQ39" i="39"/>
  <c r="KF39" i="39"/>
  <c r="KD39" i="39"/>
  <c r="KE39" i="39"/>
  <c r="Q28" i="8"/>
  <c r="V28" i="8" s="1"/>
  <c r="DF9" i="33"/>
  <c r="DD9" i="33"/>
  <c r="DE9" i="33"/>
  <c r="CS9" i="33"/>
  <c r="CQ9" i="33"/>
  <c r="CR9" i="33"/>
  <c r="KS9" i="33"/>
  <c r="KR9" i="33"/>
  <c r="KQ9" i="33"/>
  <c r="DS35" i="39"/>
  <c r="DR35" i="39"/>
  <c r="DQ35" i="39"/>
  <c r="EF35" i="39"/>
  <c r="ED35" i="39"/>
  <c r="EE35" i="39"/>
  <c r="AS35" i="39"/>
  <c r="AQ35" i="39"/>
  <c r="AR35" i="39"/>
  <c r="KS22" i="39"/>
  <c r="KR22" i="39"/>
  <c r="KQ22" i="39"/>
  <c r="ES22" i="39"/>
  <c r="EQ22" i="39"/>
  <c r="ER22" i="39"/>
  <c r="HF22" i="39"/>
  <c r="HD22" i="39"/>
  <c r="HE22" i="39"/>
  <c r="LF21" i="39"/>
  <c r="LE21" i="39"/>
  <c r="LD21" i="39"/>
  <c r="EF21" i="39"/>
  <c r="ED21" i="39"/>
  <c r="EE21" i="39"/>
  <c r="LS21" i="39"/>
  <c r="LQ21" i="39"/>
  <c r="LR21" i="39"/>
  <c r="FS21" i="39"/>
  <c r="FQ21" i="39"/>
  <c r="FR21" i="39"/>
  <c r="CS7" i="39"/>
  <c r="CQ7" i="39"/>
  <c r="CR7" i="39"/>
  <c r="DS7" i="39"/>
  <c r="DQ7" i="39"/>
  <c r="DR7" i="39"/>
  <c r="AS7" i="39"/>
  <c r="AR7" i="39"/>
  <c r="AQ7" i="39"/>
  <c r="HS7" i="39"/>
  <c r="HQ7" i="39"/>
  <c r="HR7" i="39"/>
  <c r="JF43" i="33"/>
  <c r="JD43" i="33"/>
  <c r="JE43" i="33"/>
  <c r="CF43" i="33"/>
  <c r="CD43" i="33"/>
  <c r="CE43" i="33"/>
  <c r="GF43" i="33"/>
  <c r="GE43" i="33"/>
  <c r="GD43" i="33"/>
  <c r="DF43" i="33"/>
  <c r="DE43" i="33"/>
  <c r="DD43" i="33"/>
  <c r="BB69" i="33"/>
  <c r="BB68" i="33"/>
  <c r="JS11" i="33"/>
  <c r="JR11" i="33"/>
  <c r="JQ11" i="33"/>
  <c r="LS11" i="33"/>
  <c r="LQ11" i="33"/>
  <c r="LR11" i="33"/>
  <c r="CF11" i="33"/>
  <c r="CE11" i="33"/>
  <c r="CD11" i="33"/>
  <c r="JF11" i="33"/>
  <c r="JD11" i="33"/>
  <c r="JE11" i="33"/>
  <c r="EF31" i="39"/>
  <c r="ED31" i="39"/>
  <c r="EE31" i="39"/>
  <c r="DF31" i="39"/>
  <c r="DE31" i="39"/>
  <c r="DD31" i="39"/>
  <c r="KF31" i="39"/>
  <c r="KE31" i="39"/>
  <c r="KD31" i="39"/>
  <c r="MF8" i="39"/>
  <c r="MD8" i="39"/>
  <c r="ME8" i="39"/>
  <c r="BF8" i="39"/>
  <c r="BD8" i="39"/>
  <c r="BE8" i="39"/>
  <c r="GS8" i="39"/>
  <c r="GR8" i="39"/>
  <c r="GQ8" i="39"/>
  <c r="KF16" i="33"/>
  <c r="KE16" i="33"/>
  <c r="KD16" i="33"/>
  <c r="CS16" i="33"/>
  <c r="CR16" i="33"/>
  <c r="CQ16" i="33"/>
  <c r="JS16" i="33"/>
  <c r="JR16" i="33"/>
  <c r="JQ16" i="33"/>
  <c r="DS9" i="39"/>
  <c r="DQ9" i="39"/>
  <c r="DR9" i="39"/>
  <c r="FS9" i="39"/>
  <c r="FR9" i="39"/>
  <c r="FQ9" i="39"/>
  <c r="S9" i="39"/>
  <c r="Q9" i="39"/>
  <c r="R9" i="39"/>
  <c r="GO68" i="33"/>
  <c r="GO69" i="33"/>
  <c r="FS24" i="39"/>
  <c r="FQ24" i="39"/>
  <c r="FR24" i="39"/>
  <c r="CS24" i="39"/>
  <c r="CR24" i="39"/>
  <c r="CQ24" i="39"/>
  <c r="EF24" i="39"/>
  <c r="ED24" i="39"/>
  <c r="EE24" i="39"/>
  <c r="IS22" i="33"/>
  <c r="IQ22" i="33"/>
  <c r="IR22" i="33"/>
  <c r="FF22" i="33"/>
  <c r="FD22" i="33"/>
  <c r="FE22" i="33"/>
  <c r="DS22" i="33"/>
  <c r="DQ22" i="33"/>
  <c r="DR22" i="33"/>
  <c r="KF22" i="33"/>
  <c r="KE22" i="33"/>
  <c r="KD22" i="33"/>
  <c r="KF21" i="33"/>
  <c r="KE21" i="33"/>
  <c r="KD21" i="33"/>
  <c r="JF21" i="33"/>
  <c r="JD21" i="33"/>
  <c r="JE21" i="33"/>
  <c r="GS21" i="33"/>
  <c r="GQ21" i="33"/>
  <c r="GR21" i="33"/>
  <c r="BF21" i="33"/>
  <c r="BE21" i="33"/>
  <c r="BD21" i="33"/>
  <c r="JF7" i="33"/>
  <c r="JD7" i="33"/>
  <c r="JE7" i="33"/>
  <c r="KF7" i="33"/>
  <c r="KE7" i="33"/>
  <c r="KD7" i="33"/>
  <c r="IS7" i="33"/>
  <c r="IQ7" i="33"/>
  <c r="IR7" i="33"/>
  <c r="BF34" i="39"/>
  <c r="BE34" i="39"/>
  <c r="BD34" i="39"/>
  <c r="LS34" i="39"/>
  <c r="LQ34" i="39"/>
  <c r="LR34" i="39"/>
  <c r="IS34" i="39"/>
  <c r="IQ34" i="39"/>
  <c r="IR34" i="39"/>
  <c r="FF34" i="39"/>
  <c r="FD34" i="39"/>
  <c r="FE34" i="39"/>
  <c r="CS11" i="39"/>
  <c r="CQ11" i="39"/>
  <c r="CR11" i="39"/>
  <c r="BS11" i="39"/>
  <c r="BR11" i="39"/>
  <c r="BQ11" i="39"/>
  <c r="LF11" i="39"/>
  <c r="LD11" i="39"/>
  <c r="LE11" i="39"/>
  <c r="IS41" i="39"/>
  <c r="IR41" i="39"/>
  <c r="IQ41" i="39"/>
  <c r="KS41" i="39"/>
  <c r="KQ41" i="39"/>
  <c r="KR41" i="39"/>
  <c r="FF41" i="39"/>
  <c r="FD41" i="39"/>
  <c r="FE41" i="39"/>
  <c r="Q29" i="12"/>
  <c r="V29" i="12" s="1"/>
  <c r="Q6" i="12"/>
  <c r="U6" i="12"/>
  <c r="Q34" i="12"/>
  <c r="V34" i="12" s="1"/>
  <c r="AF14" i="39"/>
  <c r="AE14" i="39"/>
  <c r="AD14" i="39"/>
  <c r="EF14" i="39"/>
  <c r="ED14" i="39"/>
  <c r="EE14" i="39"/>
  <c r="JF14" i="39"/>
  <c r="JE14" i="39"/>
  <c r="JD14" i="39"/>
  <c r="CS13" i="39"/>
  <c r="CQ13" i="39"/>
  <c r="CR13" i="39"/>
  <c r="HF13" i="39"/>
  <c r="HD13" i="39"/>
  <c r="HE13" i="39"/>
  <c r="LS13" i="39"/>
  <c r="LR13" i="39"/>
  <c r="LQ13" i="39"/>
  <c r="S17" i="39"/>
  <c r="R17" i="39"/>
  <c r="Q17" i="39"/>
  <c r="DS31" i="33"/>
  <c r="DQ31" i="33"/>
  <c r="DR31" i="33"/>
  <c r="JF8" i="33"/>
  <c r="JE8" i="33"/>
  <c r="JD8" i="33"/>
  <c r="FF18" i="33"/>
  <c r="FE18" i="33"/>
  <c r="FD18" i="33"/>
  <c r="JS10" i="33"/>
  <c r="JQ10" i="33"/>
  <c r="JR10" i="33"/>
  <c r="LF46" i="33"/>
  <c r="LE46" i="33"/>
  <c r="LD46" i="33"/>
  <c r="HF27" i="33"/>
  <c r="HE27" i="33"/>
  <c r="HD27" i="33"/>
  <c r="HS16" i="39"/>
  <c r="HQ16" i="39"/>
  <c r="HR16" i="39"/>
  <c r="JF24" i="33"/>
  <c r="JE24" i="33"/>
  <c r="JD24" i="33"/>
  <c r="KS18" i="39"/>
  <c r="KQ18" i="39"/>
  <c r="KR18" i="39"/>
  <c r="FF37" i="39"/>
  <c r="FD37" i="39"/>
  <c r="FE37" i="39"/>
  <c r="CF10" i="39"/>
  <c r="CD10" i="39"/>
  <c r="CE10" i="39"/>
  <c r="HF15" i="33"/>
  <c r="HD15" i="33"/>
  <c r="HE15" i="33"/>
  <c r="DS46" i="39"/>
  <c r="DR46" i="39"/>
  <c r="DQ46" i="39"/>
  <c r="HF42" i="39"/>
  <c r="HD42" i="39"/>
  <c r="HE42" i="39"/>
  <c r="CF41" i="33"/>
  <c r="CE41" i="33"/>
  <c r="CD41" i="33"/>
  <c r="AF13" i="33"/>
  <c r="AE13" i="33"/>
  <c r="AD13" i="33"/>
  <c r="GS36" i="39"/>
  <c r="GQ36" i="39"/>
  <c r="GR36" i="39"/>
  <c r="IF28" i="39"/>
  <c r="IE28" i="39"/>
  <c r="ID28" i="39"/>
  <c r="AS29" i="39"/>
  <c r="AQ29" i="39"/>
  <c r="AR29" i="39"/>
  <c r="LS27" i="39"/>
  <c r="LQ27" i="39"/>
  <c r="LR27" i="39"/>
  <c r="KS17" i="39"/>
  <c r="KR17" i="39"/>
  <c r="KQ17" i="39"/>
  <c r="EF31" i="33"/>
  <c r="ED31" i="33"/>
  <c r="EE31" i="33"/>
  <c r="BS18" i="33"/>
  <c r="BQ18" i="33"/>
  <c r="BR18" i="33"/>
  <c r="ES30" i="39"/>
  <c r="EQ30" i="39"/>
  <c r="ER30" i="39"/>
  <c r="ES10" i="33"/>
  <c r="EQ10" i="33"/>
  <c r="ER10" i="33"/>
  <c r="FF16" i="39"/>
  <c r="FD16" i="39"/>
  <c r="FE16" i="39"/>
  <c r="GS31" i="33"/>
  <c r="GQ31" i="33"/>
  <c r="GR31" i="33"/>
  <c r="CS18" i="33"/>
  <c r="CQ18" i="33"/>
  <c r="CR18" i="33"/>
  <c r="EF15" i="39"/>
  <c r="ED15" i="39"/>
  <c r="EE15" i="39"/>
  <c r="GF46" i="33"/>
  <c r="GE46" i="33"/>
  <c r="GD46" i="33"/>
  <c r="CF24" i="33"/>
  <c r="CE24" i="33"/>
  <c r="CD24" i="33"/>
  <c r="CS18" i="39"/>
  <c r="CQ18" i="39"/>
  <c r="CR18" i="39"/>
  <c r="CF34" i="33"/>
  <c r="CD34" i="33"/>
  <c r="CE34" i="33"/>
  <c r="DF30" i="33"/>
  <c r="DD30" i="33"/>
  <c r="DE30" i="33"/>
  <c r="GS37" i="39"/>
  <c r="GQ37" i="39"/>
  <c r="GR37" i="39"/>
  <c r="JS29" i="33"/>
  <c r="JR29" i="33"/>
  <c r="JQ29" i="33"/>
  <c r="GS10" i="39"/>
  <c r="GR10" i="39"/>
  <c r="GQ10" i="39"/>
  <c r="JS10" i="39"/>
  <c r="JR10" i="39"/>
  <c r="JQ10" i="39"/>
  <c r="FF15" i="33"/>
  <c r="FD15" i="33"/>
  <c r="FE15" i="33"/>
  <c r="AS15" i="33"/>
  <c r="AR15" i="33"/>
  <c r="AQ15" i="33"/>
  <c r="HF32" i="33"/>
  <c r="HE32" i="33"/>
  <c r="HD32" i="33"/>
  <c r="GS32" i="33"/>
  <c r="GR32" i="33"/>
  <c r="GQ32" i="33"/>
  <c r="GS46" i="39"/>
  <c r="GQ46" i="39"/>
  <c r="GR46" i="39"/>
  <c r="AF46" i="39"/>
  <c r="AE46" i="39"/>
  <c r="AD46" i="39"/>
  <c r="IS45" i="39"/>
  <c r="IR45" i="39"/>
  <c r="IQ45" i="39"/>
  <c r="CS42" i="39"/>
  <c r="CQ42" i="39"/>
  <c r="CR42" i="39"/>
  <c r="BS43" i="39"/>
  <c r="BQ43" i="39"/>
  <c r="BR43" i="39"/>
  <c r="AS14" i="33"/>
  <c r="AQ14" i="33"/>
  <c r="AR14" i="33"/>
  <c r="ES36" i="39"/>
  <c r="EQ36" i="39"/>
  <c r="ER36" i="39"/>
  <c r="CS28" i="39"/>
  <c r="CQ28" i="39"/>
  <c r="CR28" i="39"/>
  <c r="CF29" i="39"/>
  <c r="CD29" i="39"/>
  <c r="CE29" i="39"/>
  <c r="DF32" i="39"/>
  <c r="DE32" i="39"/>
  <c r="DD32" i="39"/>
  <c r="CF23" i="39"/>
  <c r="CD23" i="39"/>
  <c r="CE23" i="39"/>
  <c r="BS23" i="39"/>
  <c r="BQ23" i="39"/>
  <c r="BR23" i="39"/>
  <c r="DF38" i="39"/>
  <c r="DD38" i="39"/>
  <c r="DE38" i="39"/>
  <c r="GF45" i="33"/>
  <c r="GE45" i="33"/>
  <c r="GD45" i="33"/>
  <c r="CF45" i="33"/>
  <c r="CE45" i="33"/>
  <c r="CD45" i="33"/>
  <c r="S42" i="33"/>
  <c r="Q42" i="33"/>
  <c r="R42" i="33"/>
  <c r="HF25" i="33"/>
  <c r="HD25" i="33"/>
  <c r="HE25" i="33"/>
  <c r="EF25" i="33"/>
  <c r="ED25" i="33"/>
  <c r="EE25" i="33"/>
  <c r="FB69" i="33"/>
  <c r="FB68" i="33"/>
  <c r="FS28" i="33"/>
  <c r="FR28" i="33"/>
  <c r="FQ28" i="33"/>
  <c r="AF28" i="33"/>
  <c r="AD28" i="33"/>
  <c r="AE28" i="33"/>
  <c r="HS44" i="33"/>
  <c r="HQ44" i="33"/>
  <c r="HR44" i="33"/>
  <c r="KF44" i="33"/>
  <c r="KD44" i="33"/>
  <c r="KE44" i="33"/>
  <c r="GS44" i="33"/>
  <c r="GR44" i="33"/>
  <c r="GQ44" i="33"/>
  <c r="JS27" i="39"/>
  <c r="JR27" i="39"/>
  <c r="JQ27" i="39"/>
  <c r="FS27" i="39"/>
  <c r="FQ27" i="39"/>
  <c r="FR27" i="39"/>
  <c r="FF27" i="39"/>
  <c r="FE27" i="39"/>
  <c r="FD27" i="39"/>
  <c r="FS17" i="39"/>
  <c r="FR17" i="39"/>
  <c r="FQ17" i="39"/>
  <c r="DS17" i="39"/>
  <c r="DR17" i="39"/>
  <c r="DQ17" i="39"/>
  <c r="LF17" i="39"/>
  <c r="LE17" i="39"/>
  <c r="LD17" i="39"/>
  <c r="IS31" i="33"/>
  <c r="IR31" i="33"/>
  <c r="IQ31" i="33"/>
  <c r="AF31" i="33"/>
  <c r="AD31" i="33"/>
  <c r="AE31" i="33"/>
  <c r="CF31" i="33"/>
  <c r="CE31" i="33"/>
  <c r="CD31" i="33"/>
  <c r="HS31" i="33"/>
  <c r="HR31" i="33"/>
  <c r="HQ31" i="33"/>
  <c r="S8" i="33"/>
  <c r="R8" i="33"/>
  <c r="Q8" i="33"/>
  <c r="EF8" i="33"/>
  <c r="EE8" i="33"/>
  <c r="ED8" i="33"/>
  <c r="BF8" i="33"/>
  <c r="BE8" i="33"/>
  <c r="BD8" i="33"/>
  <c r="IF8" i="33"/>
  <c r="ID8" i="33"/>
  <c r="IE8" i="33"/>
  <c r="IO69" i="33"/>
  <c r="IO68" i="33"/>
  <c r="MF18" i="33"/>
  <c r="MD18" i="33"/>
  <c r="ME18" i="33"/>
  <c r="DF18" i="33"/>
  <c r="DE18" i="33"/>
  <c r="DD18" i="33"/>
  <c r="JF18" i="33"/>
  <c r="JE18" i="33"/>
  <c r="JD18" i="33"/>
  <c r="CF18" i="33"/>
  <c r="CE18" i="33"/>
  <c r="CD18" i="33"/>
  <c r="U6" i="11"/>
  <c r="Q6" i="11"/>
  <c r="Q29" i="11"/>
  <c r="V29" i="11" s="1"/>
  <c r="Q34" i="11"/>
  <c r="V34" i="11" s="1"/>
  <c r="LS30" i="39"/>
  <c r="LQ30" i="39"/>
  <c r="LR30" i="39"/>
  <c r="MF30" i="39"/>
  <c r="MD30" i="39"/>
  <c r="ME30" i="39"/>
  <c r="JS30" i="39"/>
  <c r="JQ30" i="39"/>
  <c r="JR30" i="39"/>
  <c r="LF30" i="39"/>
  <c r="LE30" i="39"/>
  <c r="LD30" i="39"/>
  <c r="Q34" i="13"/>
  <c r="V34" i="13" s="1"/>
  <c r="Q6" i="13"/>
  <c r="Q29" i="13"/>
  <c r="V29" i="13" s="1"/>
  <c r="U6" i="13"/>
  <c r="LS10" i="33"/>
  <c r="LQ10" i="33"/>
  <c r="LR10" i="33"/>
  <c r="KS10" i="33"/>
  <c r="KQ10" i="33"/>
  <c r="KR10" i="33"/>
  <c r="MF10" i="33"/>
  <c r="ME10" i="33"/>
  <c r="MD10" i="33"/>
  <c r="CS15" i="39"/>
  <c r="CR15" i="39"/>
  <c r="CQ15" i="39"/>
  <c r="AF15" i="39"/>
  <c r="AD15" i="39"/>
  <c r="AE15" i="39"/>
  <c r="LS15" i="39"/>
  <c r="LR15" i="39"/>
  <c r="LQ15" i="39"/>
  <c r="MF46" i="33"/>
  <c r="MD46" i="33"/>
  <c r="ME46" i="33"/>
  <c r="CF46" i="33"/>
  <c r="CD46" i="33"/>
  <c r="CE46" i="33"/>
  <c r="EF46" i="33"/>
  <c r="EE46" i="33"/>
  <c r="ED46" i="33"/>
  <c r="IS27" i="33"/>
  <c r="IR27" i="33"/>
  <c r="IQ27" i="33"/>
  <c r="IF27" i="33"/>
  <c r="IE27" i="33"/>
  <c r="ID27" i="33"/>
  <c r="GS27" i="33"/>
  <c r="GR27" i="33"/>
  <c r="GQ27" i="33"/>
  <c r="Q18" i="14"/>
  <c r="V18" i="14" s="1"/>
  <c r="Q4" i="14"/>
  <c r="Q23" i="14"/>
  <c r="V23" i="14" s="1"/>
  <c r="U4" i="14"/>
  <c r="HF16" i="39"/>
  <c r="HD16" i="39"/>
  <c r="HE16" i="39"/>
  <c r="ES16" i="39"/>
  <c r="ER16" i="39"/>
  <c r="EQ16" i="39"/>
  <c r="BF16" i="39"/>
  <c r="BD16" i="39"/>
  <c r="BE16" i="39"/>
  <c r="LF36" i="33"/>
  <c r="LD36" i="33"/>
  <c r="LE36" i="33"/>
  <c r="FF36" i="33"/>
  <c r="FD36" i="33"/>
  <c r="FE36" i="33"/>
  <c r="JS36" i="33"/>
  <c r="JR36" i="33"/>
  <c r="JQ36" i="33"/>
  <c r="ES24" i="33"/>
  <c r="ER24" i="33"/>
  <c r="EQ24" i="33"/>
  <c r="KS24" i="33"/>
  <c r="KR24" i="33"/>
  <c r="KQ24" i="33"/>
  <c r="GF24" i="33"/>
  <c r="GE24" i="33"/>
  <c r="GD24" i="33"/>
  <c r="JS18" i="39"/>
  <c r="JR18" i="39"/>
  <c r="JQ18" i="39"/>
  <c r="GF18" i="39"/>
  <c r="GE18" i="39"/>
  <c r="GD18" i="39"/>
  <c r="GS18" i="39"/>
  <c r="GR18" i="39"/>
  <c r="GQ18" i="39"/>
  <c r="U4" i="10"/>
  <c r="Q18" i="10"/>
  <c r="V18" i="10" s="1"/>
  <c r="Q23" i="10"/>
  <c r="V23" i="10" s="1"/>
  <c r="Q4" i="10"/>
  <c r="HS34" i="33"/>
  <c r="HQ34" i="33"/>
  <c r="HR34" i="33"/>
  <c r="BF34" i="33"/>
  <c r="BD34" i="33"/>
  <c r="BE34" i="33"/>
  <c r="MF34" i="33"/>
  <c r="ME34" i="33"/>
  <c r="MD34" i="33"/>
  <c r="Q19" i="8"/>
  <c r="V19" i="8" s="1"/>
  <c r="MF30" i="33"/>
  <c r="MD30" i="33"/>
  <c r="ME30" i="33"/>
  <c r="LS30" i="33"/>
  <c r="LQ30" i="33"/>
  <c r="LR30" i="33"/>
  <c r="GF30" i="33"/>
  <c r="GD30" i="33"/>
  <c r="GE30" i="33"/>
  <c r="ES37" i="39"/>
  <c r="ER37" i="39"/>
  <c r="EQ37" i="39"/>
  <c r="BS37" i="39"/>
  <c r="BQ37" i="39"/>
  <c r="BR37" i="39"/>
  <c r="FS37" i="39"/>
  <c r="FQ37" i="39"/>
  <c r="FR37" i="39"/>
  <c r="IF29" i="33"/>
  <c r="IE29" i="33"/>
  <c r="ID29" i="33"/>
  <c r="FS29" i="33"/>
  <c r="FR29" i="33"/>
  <c r="FQ29" i="33"/>
  <c r="BS29" i="33"/>
  <c r="BQ29" i="33"/>
  <c r="BR29" i="33"/>
  <c r="S10" i="39"/>
  <c r="Q10" i="39"/>
  <c r="R10" i="39"/>
  <c r="CS10" i="39"/>
  <c r="CQ10" i="39"/>
  <c r="CR10" i="39"/>
  <c r="KS10" i="39"/>
  <c r="KQ10" i="39"/>
  <c r="KR10" i="39"/>
  <c r="ES15" i="33"/>
  <c r="EQ15" i="33"/>
  <c r="ER15" i="33"/>
  <c r="GF15" i="33"/>
  <c r="GD15" i="33"/>
  <c r="GE15" i="33"/>
  <c r="S15" i="33"/>
  <c r="R15" i="33"/>
  <c r="Q15" i="33"/>
  <c r="BS32" i="33"/>
  <c r="BQ32" i="33"/>
  <c r="BR32" i="33"/>
  <c r="MF32" i="33"/>
  <c r="MD32" i="33"/>
  <c r="ME32" i="33"/>
  <c r="IS32" i="33"/>
  <c r="IR32" i="33"/>
  <c r="IQ32" i="33"/>
  <c r="KS46" i="39"/>
  <c r="KR46" i="39"/>
  <c r="KQ46" i="39"/>
  <c r="CF46" i="39"/>
  <c r="CE46" i="39"/>
  <c r="CD46" i="39"/>
  <c r="KF46" i="39"/>
  <c r="KD46" i="39"/>
  <c r="KE46" i="39"/>
  <c r="KS45" i="39"/>
  <c r="KR45" i="39"/>
  <c r="KQ45" i="39"/>
  <c r="LF45" i="39"/>
  <c r="LD45" i="39"/>
  <c r="LE45" i="39"/>
  <c r="MF45" i="39"/>
  <c r="MD45" i="39"/>
  <c r="ME45" i="39"/>
  <c r="CF45" i="39"/>
  <c r="CD45" i="39"/>
  <c r="CE45" i="39"/>
  <c r="LS42" i="39"/>
  <c r="LQ42" i="39"/>
  <c r="LR42" i="39"/>
  <c r="ES42" i="39"/>
  <c r="EQ42" i="39"/>
  <c r="ER42" i="39"/>
  <c r="S42" i="39"/>
  <c r="R42" i="39"/>
  <c r="Q42" i="39"/>
  <c r="IF43" i="39"/>
  <c r="IE43" i="39"/>
  <c r="ID43" i="39"/>
  <c r="AS43" i="39"/>
  <c r="AR43" i="39"/>
  <c r="AQ43" i="39"/>
  <c r="FF43" i="39"/>
  <c r="FD43" i="39"/>
  <c r="FE43" i="39"/>
  <c r="GS41" i="33"/>
  <c r="GR41" i="33"/>
  <c r="GQ41" i="33"/>
  <c r="KF41" i="33"/>
  <c r="KD41" i="33"/>
  <c r="KE41" i="33"/>
  <c r="LS41" i="33"/>
  <c r="LR41" i="33"/>
  <c r="LQ41" i="33"/>
  <c r="BF25" i="39"/>
  <c r="BD25" i="39"/>
  <c r="BE25" i="39"/>
  <c r="GF25" i="39"/>
  <c r="GE25" i="39"/>
  <c r="GD25" i="39"/>
  <c r="FS25" i="39"/>
  <c r="FR25" i="39"/>
  <c r="FQ25" i="39"/>
  <c r="LS25" i="39"/>
  <c r="LR25" i="39"/>
  <c r="LQ25" i="39"/>
  <c r="DO68" i="33"/>
  <c r="DO69" i="33"/>
  <c r="MF14" i="33"/>
  <c r="MD14" i="33"/>
  <c r="ME14" i="33"/>
  <c r="EF14" i="33"/>
  <c r="EE14" i="33"/>
  <c r="ED14" i="33"/>
  <c r="JF14" i="33"/>
  <c r="JE14" i="33"/>
  <c r="JD14" i="33"/>
  <c r="KS13" i="33"/>
  <c r="KQ13" i="33"/>
  <c r="KR13" i="33"/>
  <c r="ES13" i="33"/>
  <c r="ER13" i="33"/>
  <c r="EQ13" i="33"/>
  <c r="FS13" i="33"/>
  <c r="FR13" i="33"/>
  <c r="FQ13" i="33"/>
  <c r="DF13" i="33"/>
  <c r="DD13" i="33"/>
  <c r="DE13" i="33"/>
  <c r="MF36" i="39"/>
  <c r="ME36" i="39"/>
  <c r="MD36" i="39"/>
  <c r="KS36" i="39"/>
  <c r="KR36" i="39"/>
  <c r="KQ36" i="39"/>
  <c r="FS36" i="39"/>
  <c r="FQ36" i="39"/>
  <c r="FR36" i="39"/>
  <c r="BS28" i="39"/>
  <c r="BQ28" i="39"/>
  <c r="BR28" i="39"/>
  <c r="S28" i="39"/>
  <c r="R28" i="39"/>
  <c r="Q28" i="39"/>
  <c r="HS28" i="39"/>
  <c r="HR28" i="39"/>
  <c r="HQ28" i="39"/>
  <c r="DF37" i="33"/>
  <c r="DD37" i="33"/>
  <c r="DE37" i="33"/>
  <c r="GF37" i="33"/>
  <c r="GD37" i="33"/>
  <c r="GE37" i="33"/>
  <c r="FS37" i="33"/>
  <c r="FR37" i="33"/>
  <c r="FQ37" i="33"/>
  <c r="MF29" i="39"/>
  <c r="MD29" i="39"/>
  <c r="ME29" i="39"/>
  <c r="LS29" i="39"/>
  <c r="LQ29" i="39"/>
  <c r="LR29" i="39"/>
  <c r="FS29" i="39"/>
  <c r="FQ29" i="39"/>
  <c r="FR29" i="39"/>
  <c r="LF32" i="39"/>
  <c r="LE32" i="39"/>
  <c r="LD32" i="39"/>
  <c r="HS32" i="39"/>
  <c r="HR32" i="39"/>
  <c r="HQ32" i="39"/>
  <c r="LS32" i="39"/>
  <c r="LR32" i="39"/>
  <c r="LQ32" i="39"/>
  <c r="EF23" i="39"/>
  <c r="ED23" i="39"/>
  <c r="EE23" i="39"/>
  <c r="DF23" i="39"/>
  <c r="DE23" i="39"/>
  <c r="DD23" i="39"/>
  <c r="AF23" i="39"/>
  <c r="AE23" i="39"/>
  <c r="AD23" i="39"/>
  <c r="Q28" i="12"/>
  <c r="V28" i="12" s="1"/>
  <c r="BS38" i="39"/>
  <c r="BQ38" i="39"/>
  <c r="BR38" i="39"/>
  <c r="BF38" i="39"/>
  <c r="BD38" i="39"/>
  <c r="BE38" i="39"/>
  <c r="S38" i="39"/>
  <c r="Q38" i="39"/>
  <c r="R38" i="39"/>
  <c r="Q33" i="11"/>
  <c r="V33" i="11" s="1"/>
  <c r="U5" i="11"/>
  <c r="Q5" i="11"/>
  <c r="Q24" i="11"/>
  <c r="V24" i="11" s="1"/>
  <c r="KF45" i="33"/>
  <c r="KE45" i="33"/>
  <c r="KD45" i="33"/>
  <c r="MF45" i="33"/>
  <c r="MD45" i="33"/>
  <c r="ME45" i="33"/>
  <c r="DF45" i="33"/>
  <c r="DE45" i="33"/>
  <c r="DD45" i="33"/>
  <c r="BS42" i="33"/>
  <c r="BQ42" i="33"/>
  <c r="BR42" i="33"/>
  <c r="IS42" i="33"/>
  <c r="IQ42" i="33"/>
  <c r="IR42" i="33"/>
  <c r="JF42" i="33"/>
  <c r="JD42" i="33"/>
  <c r="JE42" i="33"/>
  <c r="IS25" i="33"/>
  <c r="IR25" i="33"/>
  <c r="IQ25" i="33"/>
  <c r="GF25" i="33"/>
  <c r="GD25" i="33"/>
  <c r="GE25" i="33"/>
  <c r="DF25" i="33"/>
  <c r="DE25" i="33"/>
  <c r="DD25" i="33"/>
  <c r="CF25" i="33"/>
  <c r="CE25" i="33"/>
  <c r="CD25" i="33"/>
  <c r="DS28" i="33"/>
  <c r="DR28" i="33"/>
  <c r="DQ28" i="33"/>
  <c r="CF28" i="33"/>
  <c r="CD28" i="33"/>
  <c r="CE28" i="33"/>
  <c r="BS28" i="33"/>
  <c r="BR28" i="33"/>
  <c r="BQ28" i="33"/>
  <c r="DF28" i="33"/>
  <c r="DE28" i="33"/>
  <c r="DD28" i="33"/>
  <c r="DF35" i="33"/>
  <c r="DE35" i="33"/>
  <c r="DD35" i="33"/>
  <c r="ES35" i="33"/>
  <c r="EQ35" i="33"/>
  <c r="ER35" i="33"/>
  <c r="LS35" i="33"/>
  <c r="LR35" i="33"/>
  <c r="LQ35" i="33"/>
  <c r="FF20" i="39"/>
  <c r="FE20" i="39"/>
  <c r="FD20" i="39"/>
  <c r="AF20" i="39"/>
  <c r="AE20" i="39"/>
  <c r="AD20" i="39"/>
  <c r="BS20" i="39"/>
  <c r="BQ20" i="39"/>
  <c r="BR20" i="39"/>
  <c r="HF39" i="33"/>
  <c r="HE39" i="33"/>
  <c r="HD39" i="33"/>
  <c r="S39" i="33"/>
  <c r="Q39" i="33"/>
  <c r="R39" i="33"/>
  <c r="ES39" i="33"/>
  <c r="ER39" i="33"/>
  <c r="EQ39" i="33"/>
  <c r="DS20" i="33"/>
  <c r="DR20" i="33"/>
  <c r="DQ20" i="33"/>
  <c r="HF20" i="33"/>
  <c r="HE20" i="33"/>
  <c r="HD20" i="33"/>
  <c r="KS20" i="33"/>
  <c r="KR20" i="33"/>
  <c r="KQ20" i="33"/>
  <c r="CF38" i="33"/>
  <c r="CD38" i="33"/>
  <c r="CE38" i="33"/>
  <c r="DF38" i="33"/>
  <c r="DD38" i="33"/>
  <c r="DE38" i="33"/>
  <c r="LF38" i="33"/>
  <c r="LE38" i="33"/>
  <c r="LD38" i="33"/>
  <c r="EF38" i="33"/>
  <c r="ED38" i="33"/>
  <c r="EE38" i="33"/>
  <c r="S23" i="33"/>
  <c r="Q23" i="33"/>
  <c r="R23" i="33"/>
  <c r="CF23" i="33"/>
  <c r="CD23" i="33"/>
  <c r="CE23" i="33"/>
  <c r="CS23" i="33"/>
  <c r="CQ23" i="33"/>
  <c r="CR23" i="33"/>
  <c r="DS6" i="39"/>
  <c r="DQ6" i="39"/>
  <c r="DP69" i="39"/>
  <c r="DR6" i="39"/>
  <c r="BF6" i="39"/>
  <c r="BE6" i="39"/>
  <c r="BC69" i="39"/>
  <c r="BD6" i="39"/>
  <c r="AS6" i="39"/>
  <c r="AR6" i="39"/>
  <c r="AP69" i="39"/>
  <c r="AQ6" i="39"/>
  <c r="CS44" i="39"/>
  <c r="CQ44" i="39"/>
  <c r="CR44" i="39"/>
  <c r="KS44" i="39"/>
  <c r="KQ44" i="39"/>
  <c r="KR44" i="39"/>
  <c r="GF44" i="39"/>
  <c r="GE44" i="39"/>
  <c r="GD44" i="39"/>
  <c r="FF6" i="33"/>
  <c r="FD6" i="33"/>
  <c r="FE6" i="33"/>
  <c r="JS6" i="33"/>
  <c r="JR6" i="33"/>
  <c r="JQ6" i="33"/>
  <c r="GF6" i="33"/>
  <c r="GD6" i="33"/>
  <c r="GE6" i="33"/>
  <c r="CF6" i="33"/>
  <c r="CD6" i="33"/>
  <c r="CE6" i="33"/>
  <c r="AS17" i="33"/>
  <c r="AQ17" i="33"/>
  <c r="AR17" i="33"/>
  <c r="BS17" i="33"/>
  <c r="BR17" i="33"/>
  <c r="BQ17" i="33"/>
  <c r="JF17" i="33"/>
  <c r="JE17" i="33"/>
  <c r="JD17" i="33"/>
  <c r="KF17" i="33"/>
  <c r="KD17" i="33"/>
  <c r="KE17" i="33"/>
  <c r="FF39" i="39"/>
  <c r="FD39" i="39"/>
  <c r="FE39" i="39"/>
  <c r="JF39" i="39"/>
  <c r="JD39" i="39"/>
  <c r="JE39" i="39"/>
  <c r="IS39" i="39"/>
  <c r="IR39" i="39"/>
  <c r="IQ39" i="39"/>
  <c r="EF9" i="33"/>
  <c r="EE9" i="33"/>
  <c r="ED9" i="33"/>
  <c r="JS9" i="33"/>
  <c r="JR9" i="33"/>
  <c r="JQ9" i="33"/>
  <c r="AS9" i="33"/>
  <c r="AQ9" i="33"/>
  <c r="AR9" i="33"/>
  <c r="LF35" i="39"/>
  <c r="LE35" i="39"/>
  <c r="LD35" i="39"/>
  <c r="JS35" i="39"/>
  <c r="JQ35" i="39"/>
  <c r="JR35" i="39"/>
  <c r="MF35" i="39"/>
  <c r="ME35" i="39"/>
  <c r="MD35" i="39"/>
  <c r="DS22" i="39"/>
  <c r="DQ22" i="39"/>
  <c r="DR22" i="39"/>
  <c r="GS22" i="39"/>
  <c r="GR22" i="39"/>
  <c r="GQ22" i="39"/>
  <c r="JS22" i="39"/>
  <c r="JR22" i="39"/>
  <c r="JQ22" i="39"/>
  <c r="JF21" i="39"/>
  <c r="JE21" i="39"/>
  <c r="JD21" i="39"/>
  <c r="HF21" i="39"/>
  <c r="HD21" i="39"/>
  <c r="HE21" i="39"/>
  <c r="AS21" i="39"/>
  <c r="AR21" i="39"/>
  <c r="AQ21" i="39"/>
  <c r="DF21" i="39"/>
  <c r="DE21" i="39"/>
  <c r="DD21" i="39"/>
  <c r="IS7" i="39"/>
  <c r="IQ7" i="39"/>
  <c r="IR7" i="39"/>
  <c r="S7" i="39"/>
  <c r="Q7" i="39"/>
  <c r="R7" i="39"/>
  <c r="FS7" i="39"/>
  <c r="FQ7" i="39"/>
  <c r="FR7" i="39"/>
  <c r="LF43" i="33"/>
  <c r="LE43" i="33"/>
  <c r="LD43" i="33"/>
  <c r="DS43" i="33"/>
  <c r="DQ43" i="33"/>
  <c r="DR43" i="33"/>
  <c r="CS43" i="33"/>
  <c r="CQ43" i="33"/>
  <c r="CR43" i="33"/>
  <c r="LF11" i="33"/>
  <c r="LE11" i="33"/>
  <c r="LD11" i="33"/>
  <c r="ES11" i="33"/>
  <c r="EQ11" i="33"/>
  <c r="ER11" i="33"/>
  <c r="EF11" i="33"/>
  <c r="ED11" i="33"/>
  <c r="EE11" i="33"/>
  <c r="KS11" i="33"/>
  <c r="KQ11" i="33"/>
  <c r="KR11" i="33"/>
  <c r="CF31" i="39"/>
  <c r="CE31" i="39"/>
  <c r="CD31" i="39"/>
  <c r="KS31" i="39"/>
  <c r="KQ31" i="39"/>
  <c r="KR31" i="39"/>
  <c r="BF31" i="39"/>
  <c r="BD31" i="39"/>
  <c r="BE31" i="39"/>
  <c r="LS8" i="39"/>
  <c r="LR8" i="39"/>
  <c r="LQ8" i="39"/>
  <c r="KS8" i="39"/>
  <c r="KQ8" i="39"/>
  <c r="KR8" i="39"/>
  <c r="S8" i="39"/>
  <c r="Q8" i="39"/>
  <c r="R8" i="39"/>
  <c r="KS16" i="33"/>
  <c r="KQ16" i="33"/>
  <c r="KR16" i="33"/>
  <c r="HF16" i="33"/>
  <c r="HD16" i="33"/>
  <c r="HE16" i="33"/>
  <c r="HS16" i="33"/>
  <c r="HQ16" i="33"/>
  <c r="HR16" i="33"/>
  <c r="IS9" i="39"/>
  <c r="IQ9" i="39"/>
  <c r="IR9" i="39"/>
  <c r="LF9" i="39"/>
  <c r="LD9" i="39"/>
  <c r="LE9" i="39"/>
  <c r="GF9" i="39"/>
  <c r="GD9" i="39"/>
  <c r="GE9" i="39"/>
  <c r="KF24" i="39"/>
  <c r="KD24" i="39"/>
  <c r="KE24" i="39"/>
  <c r="LF24" i="39"/>
  <c r="LD24" i="39"/>
  <c r="LE24" i="39"/>
  <c r="JF24" i="39"/>
  <c r="JE24" i="39"/>
  <c r="JD24" i="39"/>
  <c r="HF22" i="33"/>
  <c r="HE22" i="33"/>
  <c r="HD22" i="33"/>
  <c r="S22" i="33"/>
  <c r="R22" i="33"/>
  <c r="Q22" i="33"/>
  <c r="KS22" i="33"/>
  <c r="KQ22" i="33"/>
  <c r="KR22" i="33"/>
  <c r="EF22" i="33"/>
  <c r="EE22" i="33"/>
  <c r="ED22" i="33"/>
  <c r="DF21" i="33"/>
  <c r="DE21" i="33"/>
  <c r="DD21" i="33"/>
  <c r="S21" i="33"/>
  <c r="R21" i="33"/>
  <c r="Q21" i="33"/>
  <c r="CF21" i="33"/>
  <c r="CE21" i="33"/>
  <c r="CD21" i="33"/>
  <c r="HF7" i="33"/>
  <c r="HE7" i="33"/>
  <c r="HD7" i="33"/>
  <c r="DF7" i="33"/>
  <c r="DD7" i="33"/>
  <c r="DE7" i="33"/>
  <c r="JS7" i="33"/>
  <c r="JR7" i="33"/>
  <c r="JQ7" i="33"/>
  <c r="AS34" i="39"/>
  <c r="AQ34" i="39"/>
  <c r="AR34" i="39"/>
  <c r="ES34" i="39"/>
  <c r="ER34" i="39"/>
  <c r="EQ34" i="39"/>
  <c r="CS34" i="39"/>
  <c r="CR34" i="39"/>
  <c r="CQ34" i="39"/>
  <c r="AS11" i="39"/>
  <c r="AQ11" i="39"/>
  <c r="AR11" i="39"/>
  <c r="AF11" i="39"/>
  <c r="AD11" i="39"/>
  <c r="AE11" i="39"/>
  <c r="ES11" i="39"/>
  <c r="EQ11" i="39"/>
  <c r="ER11" i="39"/>
  <c r="GF11" i="39"/>
  <c r="GE11" i="39"/>
  <c r="GD11" i="39"/>
  <c r="MF41" i="39"/>
  <c r="ME41" i="39"/>
  <c r="MD41" i="39"/>
  <c r="FS41" i="39"/>
  <c r="FR41" i="39"/>
  <c r="FQ41" i="39"/>
  <c r="LS41" i="39"/>
  <c r="LQ41" i="39"/>
  <c r="LR41" i="39"/>
  <c r="Q35" i="12"/>
  <c r="V35" i="12" s="1"/>
  <c r="GS14" i="39"/>
  <c r="GQ14" i="39"/>
  <c r="GR14" i="39"/>
  <c r="GF14" i="39"/>
  <c r="GD14" i="39"/>
  <c r="GE14" i="39"/>
  <c r="BS14" i="39"/>
  <c r="BR14" i="39"/>
  <c r="BQ14" i="39"/>
  <c r="ES13" i="39"/>
  <c r="ER13" i="39"/>
  <c r="EQ13" i="39"/>
  <c r="EF13" i="39"/>
  <c r="ED13" i="39"/>
  <c r="EE13" i="39"/>
  <c r="FF13" i="39"/>
  <c r="FE13" i="39"/>
  <c r="FD13" i="39"/>
  <c r="U5" i="12"/>
  <c r="Q33" i="12"/>
  <c r="V33" i="12" s="1"/>
  <c r="Q5" i="12"/>
  <c r="Q24" i="12"/>
  <c r="V24" i="12" s="1"/>
  <c r="FF8" i="33"/>
  <c r="FD8" i="33"/>
  <c r="FE8" i="33"/>
  <c r="FS10" i="33"/>
  <c r="FQ10" i="33"/>
  <c r="FR10" i="33"/>
  <c r="ES27" i="33"/>
  <c r="EQ27" i="33"/>
  <c r="ER27" i="33"/>
  <c r="JF36" i="33"/>
  <c r="JE36" i="33"/>
  <c r="JD36" i="33"/>
  <c r="ES30" i="33"/>
  <c r="EQ30" i="33"/>
  <c r="ER30" i="33"/>
  <c r="ES10" i="39"/>
  <c r="ER10" i="39"/>
  <c r="EQ10" i="39"/>
  <c r="DF15" i="33"/>
  <c r="DD15" i="33"/>
  <c r="DE15" i="33"/>
  <c r="FS46" i="39"/>
  <c r="FR46" i="39"/>
  <c r="FQ46" i="39"/>
  <c r="DS43" i="39"/>
  <c r="DQ43" i="39"/>
  <c r="DR43" i="39"/>
  <c r="AF36" i="39"/>
  <c r="AD36" i="39"/>
  <c r="AE36" i="39"/>
  <c r="JF25" i="33"/>
  <c r="JE25" i="33"/>
  <c r="JD25" i="33"/>
  <c r="CS17" i="39"/>
  <c r="CQ17" i="39"/>
  <c r="CR17" i="39"/>
  <c r="MF8" i="33"/>
  <c r="MD8" i="33"/>
  <c r="ME8" i="33"/>
  <c r="IS18" i="33"/>
  <c r="IR18" i="33"/>
  <c r="IQ18" i="33"/>
  <c r="GF30" i="39"/>
  <c r="GD30" i="39"/>
  <c r="GE30" i="39"/>
  <c r="GF10" i="33"/>
  <c r="GD10" i="33"/>
  <c r="GE10" i="33"/>
  <c r="KS27" i="33"/>
  <c r="KR27" i="33"/>
  <c r="KQ27" i="33"/>
  <c r="LS44" i="33"/>
  <c r="LQ44" i="33"/>
  <c r="LR44" i="33"/>
  <c r="BS17" i="39"/>
  <c r="BR17" i="39"/>
  <c r="BQ17" i="39"/>
  <c r="JF31" i="33"/>
  <c r="JD31" i="33"/>
  <c r="JE31" i="33"/>
  <c r="HF8" i="33"/>
  <c r="HE8" i="33"/>
  <c r="HD8" i="33"/>
  <c r="AS30" i="39"/>
  <c r="AQ30" i="39"/>
  <c r="AR30" i="39"/>
  <c r="GS15" i="39"/>
  <c r="GR15" i="39"/>
  <c r="GQ15" i="39"/>
  <c r="LF27" i="33"/>
  <c r="LD27" i="33"/>
  <c r="LE27" i="33"/>
  <c r="GF36" i="33"/>
  <c r="GE36" i="33"/>
  <c r="GD36" i="33"/>
  <c r="KF24" i="33"/>
  <c r="KD24" i="33"/>
  <c r="KE24" i="33"/>
  <c r="DS29" i="33"/>
  <c r="DR29" i="33"/>
  <c r="DQ29" i="33"/>
  <c r="DF10" i="39"/>
  <c r="DD10" i="39"/>
  <c r="DE10" i="39"/>
  <c r="HS15" i="33"/>
  <c r="HQ15" i="33"/>
  <c r="HR15" i="33"/>
  <c r="ES46" i="39"/>
  <c r="EQ46" i="39"/>
  <c r="ER46" i="39"/>
  <c r="EF46" i="39"/>
  <c r="EE46" i="39"/>
  <c r="ED46" i="39"/>
  <c r="AS45" i="39"/>
  <c r="AR45" i="39"/>
  <c r="AQ45" i="39"/>
  <c r="BF42" i="39"/>
  <c r="BD42" i="39"/>
  <c r="BE42" i="39"/>
  <c r="GS43" i="39"/>
  <c r="GR43" i="39"/>
  <c r="GQ43" i="39"/>
  <c r="EF41" i="33"/>
  <c r="ED41" i="33"/>
  <c r="EE41" i="33"/>
  <c r="AF25" i="39"/>
  <c r="AD25" i="39"/>
  <c r="AE25" i="39"/>
  <c r="KS14" i="33"/>
  <c r="KR14" i="33"/>
  <c r="KQ14" i="33"/>
  <c r="AS13" i="33"/>
  <c r="AR13" i="33"/>
  <c r="AQ13" i="33"/>
  <c r="CF28" i="39"/>
  <c r="CE28" i="39"/>
  <c r="CD28" i="39"/>
  <c r="JF37" i="33"/>
  <c r="JD37" i="33"/>
  <c r="JE37" i="33"/>
  <c r="DS32" i="39"/>
  <c r="DR32" i="39"/>
  <c r="DQ32" i="39"/>
  <c r="FF23" i="39"/>
  <c r="FE23" i="39"/>
  <c r="FD23" i="39"/>
  <c r="LS23" i="39"/>
  <c r="LR23" i="39"/>
  <c r="LQ23" i="39"/>
  <c r="JF38" i="39"/>
  <c r="JD38" i="39"/>
  <c r="JE38" i="39"/>
  <c r="CS42" i="33"/>
  <c r="CR42" i="33"/>
  <c r="CQ42" i="33"/>
  <c r="HS25" i="33"/>
  <c r="HR25" i="33"/>
  <c r="HQ25" i="33"/>
  <c r="KS28" i="33"/>
  <c r="KQ28" i="33"/>
  <c r="KR28" i="33"/>
  <c r="KS44" i="33"/>
  <c r="KQ44" i="33"/>
  <c r="KR44" i="33"/>
  <c r="IF44" i="33"/>
  <c r="IE44" i="33"/>
  <c r="ID44" i="33"/>
  <c r="BF44" i="33"/>
  <c r="BE44" i="33"/>
  <c r="BD44" i="33"/>
  <c r="FF44" i="33"/>
  <c r="FE44" i="33"/>
  <c r="FD44" i="33"/>
  <c r="CF27" i="39"/>
  <c r="CD27" i="39"/>
  <c r="CE27" i="39"/>
  <c r="S27" i="39"/>
  <c r="Q27" i="39"/>
  <c r="R27" i="39"/>
  <c r="HS27" i="39"/>
  <c r="HQ27" i="39"/>
  <c r="HR27" i="39"/>
  <c r="HF17" i="39"/>
  <c r="HD17" i="39"/>
  <c r="HE17" i="39"/>
  <c r="AS17" i="39"/>
  <c r="AQ17" i="39"/>
  <c r="AR17" i="39"/>
  <c r="DF17" i="39"/>
  <c r="DE17" i="39"/>
  <c r="DD17" i="39"/>
  <c r="BS31" i="33"/>
  <c r="BR31" i="33"/>
  <c r="BQ31" i="33"/>
  <c r="FS31" i="33"/>
  <c r="FQ31" i="33"/>
  <c r="FR31" i="33"/>
  <c r="LS31" i="33"/>
  <c r="LR31" i="33"/>
  <c r="LQ31" i="33"/>
  <c r="BF31" i="33"/>
  <c r="BE31" i="33"/>
  <c r="BD31" i="33"/>
  <c r="JS8" i="33"/>
  <c r="JQ8" i="33"/>
  <c r="JR8" i="33"/>
  <c r="GF8" i="33"/>
  <c r="GE8" i="33"/>
  <c r="GD8" i="33"/>
  <c r="GS8" i="33"/>
  <c r="GR8" i="33"/>
  <c r="GQ8" i="33"/>
  <c r="BS8" i="33"/>
  <c r="BR8" i="33"/>
  <c r="BQ8" i="33"/>
  <c r="GF18" i="33"/>
  <c r="GE18" i="33"/>
  <c r="GD18" i="33"/>
  <c r="AS18" i="33"/>
  <c r="AR18" i="33"/>
  <c r="AQ18" i="33"/>
  <c r="AF18" i="33"/>
  <c r="AD18" i="33"/>
  <c r="AE18" i="33"/>
  <c r="KS18" i="33"/>
  <c r="KR18" i="33"/>
  <c r="KQ18" i="33"/>
  <c r="U6" i="8"/>
  <c r="Q34" i="8"/>
  <c r="V34" i="8" s="1"/>
  <c r="Q29" i="8"/>
  <c r="V29" i="8" s="1"/>
  <c r="Q6" i="8"/>
  <c r="DS30" i="39"/>
  <c r="DR30" i="39"/>
  <c r="DQ30" i="39"/>
  <c r="KS30" i="39"/>
  <c r="KQ30" i="39"/>
  <c r="KR30" i="39"/>
  <c r="AF30" i="39"/>
  <c r="AD30" i="39"/>
  <c r="AE30" i="39"/>
  <c r="CO69" i="33"/>
  <c r="CO68" i="33"/>
  <c r="AS10" i="33"/>
  <c r="AR10" i="33"/>
  <c r="AQ10" i="33"/>
  <c r="DS10" i="33"/>
  <c r="DQ10" i="33"/>
  <c r="DR10" i="33"/>
  <c r="IF10" i="33"/>
  <c r="ID10" i="33"/>
  <c r="IE10" i="33"/>
  <c r="JF15" i="39"/>
  <c r="JD15" i="39"/>
  <c r="JE15" i="39"/>
  <c r="HS15" i="39"/>
  <c r="HR15" i="39"/>
  <c r="HQ15" i="39"/>
  <c r="HF15" i="39"/>
  <c r="HD15" i="39"/>
  <c r="HE15" i="39"/>
  <c r="Q30" i="12"/>
  <c r="V30" i="12" s="1"/>
  <c r="Q25" i="12"/>
  <c r="V25" i="12" s="1"/>
  <c r="Q7" i="12"/>
  <c r="U7" i="12"/>
  <c r="BS46" i="33"/>
  <c r="BQ46" i="33"/>
  <c r="BR46" i="33"/>
  <c r="CS46" i="33"/>
  <c r="CQ46" i="33"/>
  <c r="CR46" i="33"/>
  <c r="FS46" i="33"/>
  <c r="FQ46" i="33"/>
  <c r="FR46" i="33"/>
  <c r="AS27" i="33"/>
  <c r="AR27" i="33"/>
  <c r="AQ27" i="33"/>
  <c r="HS27" i="33"/>
  <c r="HR27" i="33"/>
  <c r="HQ27" i="33"/>
  <c r="MF27" i="33"/>
  <c r="MD27" i="33"/>
  <c r="ME27" i="33"/>
  <c r="MF16" i="39"/>
  <c r="MD16" i="39"/>
  <c r="ME16" i="39"/>
  <c r="GS16" i="39"/>
  <c r="GQ16" i="39"/>
  <c r="GR16" i="39"/>
  <c r="LF16" i="39"/>
  <c r="LD16" i="39"/>
  <c r="LE16" i="39"/>
  <c r="CF16" i="39"/>
  <c r="CD16" i="39"/>
  <c r="CE16" i="39"/>
  <c r="DF36" i="33"/>
  <c r="DE36" i="33"/>
  <c r="DD36" i="33"/>
  <c r="KS36" i="33"/>
  <c r="KR36" i="33"/>
  <c r="KQ36" i="33"/>
  <c r="HF36" i="33"/>
  <c r="HD36" i="33"/>
  <c r="HE36" i="33"/>
  <c r="FS24" i="33"/>
  <c r="FR24" i="33"/>
  <c r="FQ24" i="33"/>
  <c r="LS24" i="33"/>
  <c r="LQ24" i="33"/>
  <c r="LR24" i="33"/>
  <c r="FF24" i="33"/>
  <c r="FD24" i="33"/>
  <c r="FE24" i="33"/>
  <c r="CF18" i="39"/>
  <c r="CE18" i="39"/>
  <c r="CD18" i="39"/>
  <c r="AS18" i="39"/>
  <c r="AR18" i="39"/>
  <c r="AQ18" i="39"/>
  <c r="IF18" i="39"/>
  <c r="ID18" i="39"/>
  <c r="IE18" i="39"/>
  <c r="FF34" i="33"/>
  <c r="FE34" i="33"/>
  <c r="FD34" i="33"/>
  <c r="DS34" i="33"/>
  <c r="DR34" i="33"/>
  <c r="DQ34" i="33"/>
  <c r="LS34" i="33"/>
  <c r="LQ34" i="33"/>
  <c r="LR34" i="33"/>
  <c r="KS30" i="33"/>
  <c r="KR30" i="33"/>
  <c r="KQ30" i="33"/>
  <c r="CF30" i="33"/>
  <c r="CE30" i="33"/>
  <c r="CD30" i="33"/>
  <c r="IS30" i="33"/>
  <c r="IQ30" i="33"/>
  <c r="IR30" i="33"/>
  <c r="CS30" i="33"/>
  <c r="CR30" i="33"/>
  <c r="CQ30" i="33"/>
  <c r="JF37" i="39"/>
  <c r="JD37" i="39"/>
  <c r="JE37" i="39"/>
  <c r="S37" i="39"/>
  <c r="Q37" i="39"/>
  <c r="R37" i="39"/>
  <c r="HS37" i="39"/>
  <c r="HQ37" i="39"/>
  <c r="HR37" i="39"/>
  <c r="CF29" i="33"/>
  <c r="CE29" i="33"/>
  <c r="CD29" i="33"/>
  <c r="GF29" i="33"/>
  <c r="GE29" i="33"/>
  <c r="GD29" i="33"/>
  <c r="IS29" i="33"/>
  <c r="IQ29" i="33"/>
  <c r="IR29" i="33"/>
  <c r="AF10" i="39"/>
  <c r="AD10" i="39"/>
  <c r="AE10" i="39"/>
  <c r="BS10" i="39"/>
  <c r="BR10" i="39"/>
  <c r="BQ10" i="39"/>
  <c r="LF10" i="39"/>
  <c r="LD10" i="39"/>
  <c r="LE10" i="39"/>
  <c r="LS15" i="33"/>
  <c r="LR15" i="33"/>
  <c r="LQ15" i="33"/>
  <c r="JS15" i="33"/>
  <c r="JR15" i="33"/>
  <c r="JQ15" i="33"/>
  <c r="LF15" i="33"/>
  <c r="LD15" i="33"/>
  <c r="LE15" i="33"/>
  <c r="BF32" i="33"/>
  <c r="BD32" i="33"/>
  <c r="BE32" i="33"/>
  <c r="KS32" i="33"/>
  <c r="KQ32" i="33"/>
  <c r="KR32" i="33"/>
  <c r="AF32" i="33"/>
  <c r="AE32" i="33"/>
  <c r="AD32" i="33"/>
  <c r="JS46" i="39"/>
  <c r="JQ46" i="39"/>
  <c r="JR46" i="39"/>
  <c r="CS46" i="39"/>
  <c r="CR46" i="39"/>
  <c r="CQ46" i="39"/>
  <c r="BS46" i="39"/>
  <c r="BQ46" i="39"/>
  <c r="BR46" i="39"/>
  <c r="LS45" i="39"/>
  <c r="LQ45" i="39"/>
  <c r="LR45" i="39"/>
  <c r="IF45" i="39"/>
  <c r="ID45" i="39"/>
  <c r="IE45" i="39"/>
  <c r="BF45" i="39"/>
  <c r="BE45" i="39"/>
  <c r="BD45" i="39"/>
  <c r="AF45" i="39"/>
  <c r="AD45" i="39"/>
  <c r="AE45" i="39"/>
  <c r="AS42" i="39"/>
  <c r="AQ42" i="39"/>
  <c r="AR42" i="39"/>
  <c r="CF42" i="39"/>
  <c r="CE42" i="39"/>
  <c r="CD42" i="39"/>
  <c r="GF42" i="39"/>
  <c r="GD42" i="39"/>
  <c r="GE42" i="39"/>
  <c r="BF43" i="39"/>
  <c r="BD43" i="39"/>
  <c r="BE43" i="39"/>
  <c r="AF43" i="39"/>
  <c r="AE43" i="39"/>
  <c r="AD43" i="39"/>
  <c r="FS43" i="39"/>
  <c r="FR43" i="39"/>
  <c r="FQ43" i="39"/>
  <c r="HS41" i="33"/>
  <c r="HR41" i="33"/>
  <c r="HQ41" i="33"/>
  <c r="JF41" i="33"/>
  <c r="JD41" i="33"/>
  <c r="JE41" i="33"/>
  <c r="KS41" i="33"/>
  <c r="KR41" i="33"/>
  <c r="KQ41" i="33"/>
  <c r="HS25" i="39"/>
  <c r="HR25" i="39"/>
  <c r="HQ25" i="39"/>
  <c r="GS25" i="39"/>
  <c r="GR25" i="39"/>
  <c r="GQ25" i="39"/>
  <c r="KS25" i="39"/>
  <c r="KQ25" i="39"/>
  <c r="KR25" i="39"/>
  <c r="JF25" i="39"/>
  <c r="JD25" i="39"/>
  <c r="JE25" i="39"/>
  <c r="DS14" i="33"/>
  <c r="DR14" i="33"/>
  <c r="DQ14" i="33"/>
  <c r="AF14" i="33"/>
  <c r="AD14" i="33"/>
  <c r="AE14" i="33"/>
  <c r="CF14" i="33"/>
  <c r="CE14" i="33"/>
  <c r="CD14" i="33"/>
  <c r="Q19" i="10"/>
  <c r="V19" i="10" s="1"/>
  <c r="HS13" i="33"/>
  <c r="HR13" i="33"/>
  <c r="HQ13" i="33"/>
  <c r="S13" i="33"/>
  <c r="Q13" i="33"/>
  <c r="R13" i="33"/>
  <c r="BS13" i="33"/>
  <c r="BQ13" i="33"/>
  <c r="BR13" i="33"/>
  <c r="HS36" i="39"/>
  <c r="HR36" i="39"/>
  <c r="HQ36" i="39"/>
  <c r="CS36" i="39"/>
  <c r="CR36" i="39"/>
  <c r="CQ36" i="39"/>
  <c r="IS36" i="39"/>
  <c r="IQ36" i="39"/>
  <c r="IR36" i="39"/>
  <c r="BF36" i="39"/>
  <c r="BD36" i="39"/>
  <c r="BE36" i="39"/>
  <c r="GF28" i="39"/>
  <c r="GD28" i="39"/>
  <c r="GE28" i="39"/>
  <c r="JS28" i="39"/>
  <c r="JQ28" i="39"/>
  <c r="JR28" i="39"/>
  <c r="KS28" i="39"/>
  <c r="KR28" i="39"/>
  <c r="KQ28" i="39"/>
  <c r="BS37" i="33"/>
  <c r="BQ37" i="33"/>
  <c r="BR37" i="33"/>
  <c r="AF37" i="33"/>
  <c r="AD37" i="33"/>
  <c r="AE37" i="33"/>
  <c r="CF37" i="33"/>
  <c r="CD37" i="33"/>
  <c r="CE37" i="33"/>
  <c r="CS29" i="39"/>
  <c r="CR29" i="39"/>
  <c r="CQ29" i="39"/>
  <c r="IF29" i="39"/>
  <c r="IE29" i="39"/>
  <c r="ID29" i="39"/>
  <c r="LF29" i="39"/>
  <c r="LE29" i="39"/>
  <c r="LD29" i="39"/>
  <c r="Q24" i="10"/>
  <c r="V24" i="10" s="1"/>
  <c r="U5" i="10"/>
  <c r="Q33" i="10"/>
  <c r="V33" i="10" s="1"/>
  <c r="Q5" i="10"/>
  <c r="AF32" i="39"/>
  <c r="AE32" i="39"/>
  <c r="AD32" i="39"/>
  <c r="FS32" i="39"/>
  <c r="FQ32" i="39"/>
  <c r="FR32" i="39"/>
  <c r="BF32" i="39"/>
  <c r="BE32" i="39"/>
  <c r="BD32" i="39"/>
  <c r="KS23" i="39"/>
  <c r="KQ23" i="39"/>
  <c r="KR23" i="39"/>
  <c r="BF23" i="39"/>
  <c r="BE23" i="39"/>
  <c r="BD23" i="39"/>
  <c r="MF23" i="39"/>
  <c r="MD23" i="39"/>
  <c r="ME23" i="39"/>
  <c r="Q19" i="14"/>
  <c r="V19" i="14" s="1"/>
  <c r="Q20" i="12"/>
  <c r="V20" i="12" s="1"/>
  <c r="JS38" i="39"/>
  <c r="JQ38" i="39"/>
  <c r="JR38" i="39"/>
  <c r="HS38" i="39"/>
  <c r="HQ38" i="39"/>
  <c r="HR38" i="39"/>
  <c r="AF38" i="39"/>
  <c r="AD38" i="39"/>
  <c r="AE38" i="39"/>
  <c r="JF45" i="33"/>
  <c r="JE45" i="33"/>
  <c r="JD45" i="33"/>
  <c r="CS45" i="33"/>
  <c r="CQ45" i="33"/>
  <c r="CR45" i="33"/>
  <c r="HF45" i="33"/>
  <c r="HE45" i="33"/>
  <c r="HD45" i="33"/>
  <c r="BF42" i="33"/>
  <c r="BE42" i="33"/>
  <c r="BD42" i="33"/>
  <c r="ES42" i="33"/>
  <c r="EQ42" i="33"/>
  <c r="ER42" i="33"/>
  <c r="DS42" i="33"/>
  <c r="DQ42" i="33"/>
  <c r="DR42" i="33"/>
  <c r="Q7" i="13"/>
  <c r="Q25" i="13"/>
  <c r="V25" i="13" s="1"/>
  <c r="U7" i="13"/>
  <c r="Q30" i="13"/>
  <c r="V30" i="13" s="1"/>
  <c r="KS25" i="33"/>
  <c r="KQ25" i="33"/>
  <c r="KR25" i="33"/>
  <c r="CS25" i="33"/>
  <c r="CR25" i="33"/>
  <c r="CQ25" i="33"/>
  <c r="DS25" i="33"/>
  <c r="DR25" i="33"/>
  <c r="DQ25" i="33"/>
  <c r="GF28" i="33"/>
  <c r="GE28" i="33"/>
  <c r="GD28" i="33"/>
  <c r="MF28" i="33"/>
  <c r="ME28" i="33"/>
  <c r="MD28" i="33"/>
  <c r="HS28" i="33"/>
  <c r="HR28" i="33"/>
  <c r="HQ28" i="33"/>
  <c r="CS28" i="33"/>
  <c r="CR28" i="33"/>
  <c r="CQ28" i="33"/>
  <c r="IF35" i="33"/>
  <c r="IE35" i="33"/>
  <c r="ID35" i="33"/>
  <c r="AS35" i="33"/>
  <c r="AQ35" i="33"/>
  <c r="AR35" i="33"/>
  <c r="JS35" i="33"/>
  <c r="JQ35" i="33"/>
  <c r="JR35" i="33"/>
  <c r="KS20" i="39"/>
  <c r="KQ20" i="39"/>
  <c r="KR20" i="39"/>
  <c r="ES20" i="39"/>
  <c r="ER20" i="39"/>
  <c r="EQ20" i="39"/>
  <c r="MF20" i="39"/>
  <c r="ME20" i="39"/>
  <c r="MD20" i="39"/>
  <c r="IF39" i="33"/>
  <c r="ID39" i="33"/>
  <c r="IE39" i="33"/>
  <c r="BF39" i="33"/>
  <c r="BE39" i="33"/>
  <c r="BD39" i="33"/>
  <c r="AF39" i="33"/>
  <c r="AD39" i="33"/>
  <c r="AE39" i="33"/>
  <c r="S20" i="33"/>
  <c r="R20" i="33"/>
  <c r="Q20" i="33"/>
  <c r="LS20" i="33"/>
  <c r="LR20" i="33"/>
  <c r="LQ20" i="33"/>
  <c r="AS20" i="33"/>
  <c r="AQ20" i="33"/>
  <c r="AR20" i="33"/>
  <c r="FF38" i="33"/>
  <c r="FE38" i="33"/>
  <c r="FD38" i="33"/>
  <c r="AS38" i="33"/>
  <c r="AR38" i="33"/>
  <c r="AQ38" i="33"/>
  <c r="GF38" i="33"/>
  <c r="GE38" i="33"/>
  <c r="GD38" i="33"/>
  <c r="LS38" i="33"/>
  <c r="LQ38" i="33"/>
  <c r="LR38" i="33"/>
  <c r="HF23" i="33"/>
  <c r="HE23" i="33"/>
  <c r="HD23" i="33"/>
  <c r="AF23" i="33"/>
  <c r="AD23" i="33"/>
  <c r="AE23" i="33"/>
  <c r="IS23" i="33"/>
  <c r="IQ23" i="33"/>
  <c r="IR23" i="33"/>
  <c r="FF6" i="39"/>
  <c r="FE6" i="39"/>
  <c r="FD6" i="39"/>
  <c r="FC69" i="39"/>
  <c r="GS6" i="39"/>
  <c r="GP69" i="39"/>
  <c r="GR6" i="39"/>
  <c r="GQ6" i="39"/>
  <c r="BS6" i="39"/>
  <c r="BQ6" i="39"/>
  <c r="BR6" i="39"/>
  <c r="BP69" i="39"/>
  <c r="DF44" i="39"/>
  <c r="DE44" i="39"/>
  <c r="DD44" i="39"/>
  <c r="FF44" i="39"/>
  <c r="FD44" i="39"/>
  <c r="FE44" i="39"/>
  <c r="EF44" i="39"/>
  <c r="ED44" i="39"/>
  <c r="EE44" i="39"/>
  <c r="BS6" i="33"/>
  <c r="BR6" i="33"/>
  <c r="BQ6" i="33"/>
  <c r="IF6" i="33"/>
  <c r="ID6" i="33"/>
  <c r="IE6" i="33"/>
  <c r="LS6" i="33"/>
  <c r="LQ6" i="33"/>
  <c r="LR6" i="33"/>
  <c r="ES6" i="33"/>
  <c r="EQ6" i="33"/>
  <c r="ER6" i="33"/>
  <c r="LS17" i="33"/>
  <c r="LQ17" i="33"/>
  <c r="LR17" i="33"/>
  <c r="HS17" i="33"/>
  <c r="HR17" i="33"/>
  <c r="HQ17" i="33"/>
  <c r="FS17" i="33"/>
  <c r="FQ17" i="33"/>
  <c r="FR17" i="33"/>
  <c r="ES39" i="39"/>
  <c r="ER39" i="39"/>
  <c r="EQ39" i="39"/>
  <c r="IF39" i="39"/>
  <c r="IE39" i="39"/>
  <c r="ID39" i="39"/>
  <c r="CS39" i="39"/>
  <c r="CQ39" i="39"/>
  <c r="CR39" i="39"/>
  <c r="FF9" i="33"/>
  <c r="FE9" i="33"/>
  <c r="FD9" i="33"/>
  <c r="BF9" i="33"/>
  <c r="BE9" i="33"/>
  <c r="BD9" i="33"/>
  <c r="S9" i="33"/>
  <c r="Q9" i="33"/>
  <c r="R9" i="33"/>
  <c r="HO69" i="33"/>
  <c r="HO68" i="33"/>
  <c r="S35" i="39"/>
  <c r="R35" i="39"/>
  <c r="Q35" i="39"/>
  <c r="BF35" i="39"/>
  <c r="BD35" i="39"/>
  <c r="BE35" i="39"/>
  <c r="JF35" i="39"/>
  <c r="JE35" i="39"/>
  <c r="JD35" i="39"/>
  <c r="AS22" i="39"/>
  <c r="AR22" i="39"/>
  <c r="AQ22" i="39"/>
  <c r="EF22" i="39"/>
  <c r="ED22" i="39"/>
  <c r="EE22" i="39"/>
  <c r="AF22" i="39"/>
  <c r="AD22" i="39"/>
  <c r="AE22" i="39"/>
  <c r="ES21" i="39"/>
  <c r="EQ21" i="39"/>
  <c r="ER21" i="39"/>
  <c r="IS21" i="39"/>
  <c r="IR21" i="39"/>
  <c r="IQ21" i="39"/>
  <c r="JS21" i="39"/>
  <c r="JQ21" i="39"/>
  <c r="JR21" i="39"/>
  <c r="JF7" i="39"/>
  <c r="JE7" i="39"/>
  <c r="JD7" i="39"/>
  <c r="CF7" i="39"/>
  <c r="CE7" i="39"/>
  <c r="CD7" i="39"/>
  <c r="KS7" i="39"/>
  <c r="KQ7" i="39"/>
  <c r="KR7" i="39"/>
  <c r="FF43" i="33"/>
  <c r="FD43" i="33"/>
  <c r="FE43" i="33"/>
  <c r="EF43" i="33"/>
  <c r="EE43" i="33"/>
  <c r="ED43" i="33"/>
  <c r="KF43" i="33"/>
  <c r="KE43" i="33"/>
  <c r="KD43" i="33"/>
  <c r="IS11" i="33"/>
  <c r="IR11" i="33"/>
  <c r="IQ11" i="33"/>
  <c r="IF11" i="33"/>
  <c r="IE11" i="33"/>
  <c r="ID11" i="33"/>
  <c r="GF11" i="33"/>
  <c r="GD11" i="33"/>
  <c r="GE11" i="33"/>
  <c r="Q25" i="10"/>
  <c r="V25" i="10" s="1"/>
  <c r="Q30" i="10"/>
  <c r="V30" i="10" s="1"/>
  <c r="U7" i="10"/>
  <c r="Q7" i="10"/>
  <c r="GS31" i="39"/>
  <c r="GQ31" i="39"/>
  <c r="GR31" i="39"/>
  <c r="S31" i="39"/>
  <c r="R31" i="39"/>
  <c r="Q31" i="39"/>
  <c r="FF31" i="39"/>
  <c r="FD31" i="39"/>
  <c r="FE31" i="39"/>
  <c r="GF8" i="39"/>
  <c r="GD8" i="39"/>
  <c r="GE8" i="39"/>
  <c r="AS8" i="39"/>
  <c r="AR8" i="39"/>
  <c r="AQ8" i="39"/>
  <c r="DF8" i="39"/>
  <c r="DE8" i="39"/>
  <c r="DD8" i="39"/>
  <c r="JF16" i="33"/>
  <c r="JE16" i="33"/>
  <c r="JD16" i="33"/>
  <c r="DS16" i="33"/>
  <c r="DQ16" i="33"/>
  <c r="DR16" i="33"/>
  <c r="EF16" i="33"/>
  <c r="EE16" i="33"/>
  <c r="ED16" i="33"/>
  <c r="LS9" i="39"/>
  <c r="LQ9" i="39"/>
  <c r="LR9" i="39"/>
  <c r="AF9" i="39"/>
  <c r="AD9" i="39"/>
  <c r="AE9" i="39"/>
  <c r="ES9" i="39"/>
  <c r="EQ9" i="39"/>
  <c r="ER9" i="39"/>
  <c r="MF24" i="39"/>
  <c r="ME24" i="39"/>
  <c r="MD24" i="39"/>
  <c r="GF24" i="39"/>
  <c r="GD24" i="39"/>
  <c r="GE24" i="39"/>
  <c r="IF24" i="39"/>
  <c r="IE24" i="39"/>
  <c r="ID24" i="39"/>
  <c r="MF22" i="33"/>
  <c r="ME22" i="33"/>
  <c r="MD22" i="33"/>
  <c r="FS22" i="33"/>
  <c r="FR22" i="33"/>
  <c r="FQ22" i="33"/>
  <c r="JF22" i="33"/>
  <c r="JE22" i="33"/>
  <c r="JD22" i="33"/>
  <c r="DS21" i="33"/>
  <c r="DR21" i="33"/>
  <c r="DQ21" i="33"/>
  <c r="AS21" i="33"/>
  <c r="AQ21" i="33"/>
  <c r="AR21" i="33"/>
  <c r="IF21" i="33"/>
  <c r="ID21" i="33"/>
  <c r="IE21" i="33"/>
  <c r="S7" i="33"/>
  <c r="Q7" i="33"/>
  <c r="R7" i="33"/>
  <c r="GF7" i="33"/>
  <c r="GD7" i="33"/>
  <c r="GE7" i="33"/>
  <c r="FF7" i="33"/>
  <c r="FD7" i="33"/>
  <c r="FE7" i="33"/>
  <c r="HF34" i="39"/>
  <c r="HE34" i="39"/>
  <c r="HD34" i="39"/>
  <c r="GS34" i="39"/>
  <c r="GQ34" i="39"/>
  <c r="GR34" i="39"/>
  <c r="KS34" i="39"/>
  <c r="KQ34" i="39"/>
  <c r="KR34" i="39"/>
  <c r="HF11" i="39"/>
  <c r="HE11" i="39"/>
  <c r="HD11" i="39"/>
  <c r="MF11" i="39"/>
  <c r="MD11" i="39"/>
  <c r="ME11" i="39"/>
  <c r="DS11" i="39"/>
  <c r="DQ11" i="39"/>
  <c r="DR11" i="39"/>
  <c r="IF11" i="39"/>
  <c r="ID11" i="39"/>
  <c r="IE11" i="39"/>
  <c r="JF41" i="39"/>
  <c r="JE41" i="39"/>
  <c r="JD41" i="39"/>
  <c r="CS41" i="39"/>
  <c r="CR41" i="39"/>
  <c r="CQ41" i="39"/>
  <c r="AS41" i="39"/>
  <c r="AQ41" i="39"/>
  <c r="AR41" i="39"/>
  <c r="DS14" i="39"/>
  <c r="DQ14" i="39"/>
  <c r="DR14" i="39"/>
  <c r="AS14" i="39"/>
  <c r="AQ14" i="39"/>
  <c r="AR14" i="39"/>
  <c r="HS14" i="39"/>
  <c r="HR14" i="39"/>
  <c r="HQ14" i="39"/>
  <c r="BF14" i="39"/>
  <c r="BD14" i="39"/>
  <c r="BE14" i="39"/>
  <c r="FS13" i="39"/>
  <c r="FR13" i="39"/>
  <c r="FQ13" i="39"/>
  <c r="JF13" i="39"/>
  <c r="JE13" i="39"/>
  <c r="JD13" i="39"/>
  <c r="IS13" i="39"/>
  <c r="IR13" i="39"/>
  <c r="IQ13" i="39"/>
  <c r="EF18" i="33"/>
  <c r="ED18" i="33"/>
  <c r="EE18" i="33"/>
  <c r="IS30" i="39"/>
  <c r="IR30" i="39"/>
  <c r="IQ30" i="39"/>
  <c r="KF15" i="39"/>
  <c r="KD15" i="39"/>
  <c r="KE15" i="39"/>
  <c r="DS27" i="33"/>
  <c r="DQ27" i="33"/>
  <c r="DR27" i="33"/>
  <c r="LS16" i="39"/>
  <c r="LR16" i="39"/>
  <c r="LQ16" i="39"/>
  <c r="BF36" i="33"/>
  <c r="BD36" i="33"/>
  <c r="BE36" i="33"/>
  <c r="CF36" i="33"/>
  <c r="CE36" i="33"/>
  <c r="CD36" i="33"/>
  <c r="AS24" i="33"/>
  <c r="AQ24" i="33"/>
  <c r="AR24" i="33"/>
  <c r="JS30" i="33"/>
  <c r="JR30" i="33"/>
  <c r="JQ30" i="33"/>
  <c r="AF37" i="39"/>
  <c r="AE37" i="39"/>
  <c r="AD37" i="39"/>
  <c r="EF29" i="33"/>
  <c r="ED29" i="33"/>
  <c r="EE29" i="33"/>
  <c r="FF32" i="33"/>
  <c r="FD32" i="33"/>
  <c r="FE32" i="33"/>
  <c r="JS45" i="39"/>
  <c r="JQ45" i="39"/>
  <c r="JR45" i="39"/>
  <c r="FS42" i="39"/>
  <c r="FQ42" i="39"/>
  <c r="FR42" i="39"/>
  <c r="KF43" i="39"/>
  <c r="KD43" i="39"/>
  <c r="KE43" i="39"/>
  <c r="BF41" i="33"/>
  <c r="BE41" i="33"/>
  <c r="BD41" i="33"/>
  <c r="EF25" i="39"/>
  <c r="EE25" i="39"/>
  <c r="ED25" i="39"/>
  <c r="LF28" i="39"/>
  <c r="LE28" i="39"/>
  <c r="LD28" i="39"/>
  <c r="CF38" i="39"/>
  <c r="CE38" i="39"/>
  <c r="CD38" i="39"/>
  <c r="MF38" i="39"/>
  <c r="MD38" i="39"/>
  <c r="ME38" i="39"/>
  <c r="GS45" i="33"/>
  <c r="GR45" i="33"/>
  <c r="GQ45" i="33"/>
  <c r="AS44" i="33"/>
  <c r="AQ44" i="33"/>
  <c r="AR44" i="33"/>
  <c r="HF27" i="39"/>
  <c r="HE27" i="39"/>
  <c r="HD27" i="39"/>
  <c r="DF8" i="33"/>
  <c r="DE8" i="33"/>
  <c r="DD8" i="33"/>
  <c r="BO68" i="33"/>
  <c r="BO69" i="33"/>
  <c r="GF15" i="39"/>
  <c r="GE15" i="39"/>
  <c r="GD15" i="39"/>
  <c r="IF46" i="33"/>
  <c r="IE46" i="33"/>
  <c r="ID46" i="33"/>
  <c r="CS27" i="39"/>
  <c r="CR27" i="39"/>
  <c r="CQ27" i="39"/>
  <c r="GS30" i="39"/>
  <c r="GR30" i="39"/>
  <c r="GQ30" i="39"/>
  <c r="DF46" i="33"/>
  <c r="DE46" i="33"/>
  <c r="DD46" i="33"/>
  <c r="HB68" i="33"/>
  <c r="HB69" i="33"/>
  <c r="FF18" i="39"/>
  <c r="FD18" i="39"/>
  <c r="FE18" i="39"/>
  <c r="BF30" i="33"/>
  <c r="BD30" i="33"/>
  <c r="BE30" i="33"/>
  <c r="CS32" i="33"/>
  <c r="CQ32" i="33"/>
  <c r="CR32" i="33"/>
  <c r="JF45" i="39"/>
  <c r="JD45" i="39"/>
  <c r="JE45" i="39"/>
  <c r="GS13" i="33"/>
  <c r="GQ13" i="33"/>
  <c r="GR13" i="33"/>
  <c r="JS36" i="39"/>
  <c r="JQ36" i="39"/>
  <c r="JR36" i="39"/>
  <c r="ES29" i="39"/>
  <c r="ER29" i="39"/>
  <c r="EQ29" i="39"/>
  <c r="MF35" i="33"/>
  <c r="MD35" i="33"/>
  <c r="ME35" i="33"/>
  <c r="GF44" i="33"/>
  <c r="GE44" i="33"/>
  <c r="GD44" i="33"/>
  <c r="KS27" i="39"/>
  <c r="KQ27" i="39"/>
  <c r="KR27" i="39"/>
  <c r="JF17" i="39"/>
  <c r="JD17" i="39"/>
  <c r="JE17" i="39"/>
  <c r="FS18" i="33"/>
  <c r="FQ18" i="33"/>
  <c r="FR18" i="33"/>
  <c r="IF18" i="33"/>
  <c r="IE18" i="33"/>
  <c r="ID18" i="33"/>
  <c r="FF30" i="39"/>
  <c r="FE30" i="39"/>
  <c r="FD30" i="39"/>
  <c r="CS30" i="39"/>
  <c r="CR30" i="39"/>
  <c r="CQ30" i="39"/>
  <c r="KF30" i="39"/>
  <c r="KD30" i="39"/>
  <c r="KE30" i="39"/>
  <c r="LO68" i="33"/>
  <c r="LO69" i="33"/>
  <c r="BS10" i="33"/>
  <c r="BQ10" i="33"/>
  <c r="BR10" i="33"/>
  <c r="FF10" i="33"/>
  <c r="FE10" i="33"/>
  <c r="FD10" i="33"/>
  <c r="DF10" i="33"/>
  <c r="DD10" i="33"/>
  <c r="DE10" i="33"/>
  <c r="JF10" i="33"/>
  <c r="JD10" i="33"/>
  <c r="JE10" i="33"/>
  <c r="DS15" i="39"/>
  <c r="DR15" i="39"/>
  <c r="DQ15" i="39"/>
  <c r="FF15" i="39"/>
  <c r="FD15" i="39"/>
  <c r="FE15" i="39"/>
  <c r="BS15" i="39"/>
  <c r="BR15" i="39"/>
  <c r="BQ15" i="39"/>
  <c r="LS46" i="33"/>
  <c r="LQ46" i="33"/>
  <c r="LR46" i="33"/>
  <c r="ES46" i="33"/>
  <c r="ER46" i="33"/>
  <c r="EQ46" i="33"/>
  <c r="AS46" i="33"/>
  <c r="AR46" i="33"/>
  <c r="AQ46" i="33"/>
  <c r="HF46" i="33"/>
  <c r="HE46" i="33"/>
  <c r="HD46" i="33"/>
  <c r="JF27" i="33"/>
  <c r="JD27" i="33"/>
  <c r="JE27" i="33"/>
  <c r="LS27" i="33"/>
  <c r="LQ27" i="33"/>
  <c r="LR27" i="33"/>
  <c r="AF27" i="33"/>
  <c r="AE27" i="33"/>
  <c r="AD27" i="33"/>
  <c r="BS16" i="39"/>
  <c r="BQ16" i="39"/>
  <c r="BR16" i="39"/>
  <c r="KS16" i="39"/>
  <c r="KQ16" i="39"/>
  <c r="KR16" i="39"/>
  <c r="AS16" i="39"/>
  <c r="AR16" i="39"/>
  <c r="AQ16" i="39"/>
  <c r="JS16" i="39"/>
  <c r="JR16" i="39"/>
  <c r="JQ16" i="39"/>
  <c r="GS36" i="33"/>
  <c r="GQ36" i="33"/>
  <c r="GR36" i="33"/>
  <c r="LS36" i="33"/>
  <c r="LQ36" i="33"/>
  <c r="LR36" i="33"/>
  <c r="S36" i="33"/>
  <c r="Q36" i="33"/>
  <c r="R36" i="33"/>
  <c r="EB69" i="33"/>
  <c r="EB68" i="33"/>
  <c r="CS24" i="33"/>
  <c r="CR24" i="33"/>
  <c r="CQ24" i="33"/>
  <c r="IS24" i="33"/>
  <c r="IQ24" i="33"/>
  <c r="IR24" i="33"/>
  <c r="BF24" i="33"/>
  <c r="BE24" i="33"/>
  <c r="BD24" i="33"/>
  <c r="LS18" i="39"/>
  <c r="LR18" i="39"/>
  <c r="LQ18" i="39"/>
  <c r="KF18" i="39"/>
  <c r="KD18" i="39"/>
  <c r="KE18" i="39"/>
  <c r="HF18" i="39"/>
  <c r="HE18" i="39"/>
  <c r="HD18" i="39"/>
  <c r="ES34" i="33"/>
  <c r="EQ34" i="33"/>
  <c r="ER34" i="33"/>
  <c r="LF34" i="33"/>
  <c r="LE34" i="33"/>
  <c r="LD34" i="33"/>
  <c r="HF34" i="33"/>
  <c r="HE34" i="33"/>
  <c r="HD34" i="33"/>
  <c r="IF30" i="33"/>
  <c r="IE30" i="33"/>
  <c r="ID30" i="33"/>
  <c r="AF30" i="33"/>
  <c r="AD30" i="33"/>
  <c r="AE30" i="33"/>
  <c r="FF30" i="33"/>
  <c r="FD30" i="33"/>
  <c r="FE30" i="33"/>
  <c r="HF30" i="33"/>
  <c r="HD30" i="33"/>
  <c r="HE30" i="33"/>
  <c r="CS37" i="39"/>
  <c r="CR37" i="39"/>
  <c r="CQ37" i="39"/>
  <c r="IS37" i="39"/>
  <c r="IQ37" i="39"/>
  <c r="IR37" i="39"/>
  <c r="DS37" i="39"/>
  <c r="DQ37" i="39"/>
  <c r="DR37" i="39"/>
  <c r="MF37" i="39"/>
  <c r="ME37" i="39"/>
  <c r="MD37" i="39"/>
  <c r="MF29" i="33"/>
  <c r="ME29" i="33"/>
  <c r="MD29" i="33"/>
  <c r="JF29" i="33"/>
  <c r="JD29" i="33"/>
  <c r="JE29" i="33"/>
  <c r="HF29" i="33"/>
  <c r="HD29" i="33"/>
  <c r="HE29" i="33"/>
  <c r="IF10" i="39"/>
  <c r="ID10" i="39"/>
  <c r="IE10" i="39"/>
  <c r="GF10" i="39"/>
  <c r="GD10" i="39"/>
  <c r="GE10" i="39"/>
  <c r="FF10" i="39"/>
  <c r="FD10" i="39"/>
  <c r="FE10" i="39"/>
  <c r="CF15" i="33"/>
  <c r="CD15" i="33"/>
  <c r="CE15" i="33"/>
  <c r="KF15" i="33"/>
  <c r="KD15" i="33"/>
  <c r="KE15" i="33"/>
  <c r="GS15" i="33"/>
  <c r="GR15" i="33"/>
  <c r="GQ15" i="33"/>
  <c r="IF15" i="33"/>
  <c r="IE15" i="33"/>
  <c r="ID15" i="33"/>
  <c r="ES32" i="33"/>
  <c r="EQ32" i="33"/>
  <c r="ER32" i="33"/>
  <c r="FS32" i="33"/>
  <c r="FQ32" i="33"/>
  <c r="FR32" i="33"/>
  <c r="LS32" i="33"/>
  <c r="LR32" i="33"/>
  <c r="LQ32" i="33"/>
  <c r="S46" i="39"/>
  <c r="Q46" i="39"/>
  <c r="R46" i="39"/>
  <c r="IS46" i="39"/>
  <c r="IQ46" i="39"/>
  <c r="IR46" i="39"/>
  <c r="FF46" i="39"/>
  <c r="FE46" i="39"/>
  <c r="FD46" i="39"/>
  <c r="DS45" i="39"/>
  <c r="DQ45" i="39"/>
  <c r="DR45" i="39"/>
  <c r="EF45" i="39"/>
  <c r="ED45" i="39"/>
  <c r="EE45" i="39"/>
  <c r="HF45" i="39"/>
  <c r="HE45" i="39"/>
  <c r="HD45" i="39"/>
  <c r="BS42" i="39"/>
  <c r="BQ42" i="39"/>
  <c r="BR42" i="39"/>
  <c r="EF42" i="39"/>
  <c r="ED42" i="39"/>
  <c r="EE42" i="39"/>
  <c r="DS42" i="39"/>
  <c r="DR42" i="39"/>
  <c r="DQ42" i="39"/>
  <c r="S43" i="39"/>
  <c r="R43" i="39"/>
  <c r="Q43" i="39"/>
  <c r="EF43" i="39"/>
  <c r="ED43" i="39"/>
  <c r="EE43" i="39"/>
  <c r="ES43" i="39"/>
  <c r="EQ43" i="39"/>
  <c r="ER43" i="39"/>
  <c r="BS41" i="33"/>
  <c r="BR41" i="33"/>
  <c r="BQ41" i="33"/>
  <c r="MF41" i="33"/>
  <c r="MD41" i="33"/>
  <c r="ME41" i="33"/>
  <c r="GF41" i="33"/>
  <c r="GE41" i="33"/>
  <c r="GD41" i="33"/>
  <c r="DS25" i="39"/>
  <c r="DQ25" i="39"/>
  <c r="DR25" i="39"/>
  <c r="IS25" i="39"/>
  <c r="IQ25" i="39"/>
  <c r="IR25" i="39"/>
  <c r="FF25" i="39"/>
  <c r="FE25" i="39"/>
  <c r="FD25" i="39"/>
  <c r="GB68" i="33"/>
  <c r="GB69" i="33"/>
  <c r="HS14" i="33"/>
  <c r="HQ14" i="33"/>
  <c r="HR14" i="33"/>
  <c r="HF14" i="33"/>
  <c r="HD14" i="33"/>
  <c r="HE14" i="33"/>
  <c r="GS14" i="33"/>
  <c r="GR14" i="33"/>
  <c r="GQ14" i="33"/>
  <c r="CS13" i="33"/>
  <c r="CR13" i="33"/>
  <c r="CQ13" i="33"/>
  <c r="EF13" i="33"/>
  <c r="ED13" i="33"/>
  <c r="EE13" i="33"/>
  <c r="CF13" i="33"/>
  <c r="CD13" i="33"/>
  <c r="CE13" i="33"/>
  <c r="CF36" i="39"/>
  <c r="CE36" i="39"/>
  <c r="CD36" i="39"/>
  <c r="DF36" i="39"/>
  <c r="DD36" i="39"/>
  <c r="DE36" i="39"/>
  <c r="DS36" i="39"/>
  <c r="DQ36" i="39"/>
  <c r="DR36" i="39"/>
  <c r="GF36" i="39"/>
  <c r="GD36" i="39"/>
  <c r="GE36" i="39"/>
  <c r="JB68" i="33"/>
  <c r="JB69" i="33"/>
  <c r="MF28" i="39"/>
  <c r="MD28" i="39"/>
  <c r="ME28" i="39"/>
  <c r="JF28" i="39"/>
  <c r="JE28" i="39"/>
  <c r="JD28" i="39"/>
  <c r="LS28" i="39"/>
  <c r="LR28" i="39"/>
  <c r="LQ28" i="39"/>
  <c r="LS37" i="33"/>
  <c r="LR37" i="33"/>
  <c r="LQ37" i="33"/>
  <c r="KS37" i="33"/>
  <c r="KQ37" i="33"/>
  <c r="KR37" i="33"/>
  <c r="FF37" i="33"/>
  <c r="FE37" i="33"/>
  <c r="FD37" i="33"/>
  <c r="KF29" i="39"/>
  <c r="KD29" i="39"/>
  <c r="KE29" i="39"/>
  <c r="JS29" i="39"/>
  <c r="JR29" i="39"/>
  <c r="JQ29" i="39"/>
  <c r="GS29" i="39"/>
  <c r="GR29" i="39"/>
  <c r="GQ29" i="39"/>
  <c r="CS32" i="39"/>
  <c r="CR32" i="39"/>
  <c r="CQ32" i="39"/>
  <c r="GF32" i="39"/>
  <c r="GD32" i="39"/>
  <c r="GE32" i="39"/>
  <c r="GS32" i="39"/>
  <c r="GQ32" i="39"/>
  <c r="GR32" i="39"/>
  <c r="IS32" i="39"/>
  <c r="IR32" i="39"/>
  <c r="IQ32" i="39"/>
  <c r="IS23" i="39"/>
  <c r="IR23" i="39"/>
  <c r="IQ23" i="39"/>
  <c r="ES23" i="39"/>
  <c r="ER23" i="39"/>
  <c r="EQ23" i="39"/>
  <c r="JF23" i="39"/>
  <c r="JE23" i="39"/>
  <c r="JD23" i="39"/>
  <c r="ES38" i="39"/>
  <c r="ER38" i="39"/>
  <c r="EQ38" i="39"/>
  <c r="IF38" i="39"/>
  <c r="IE38" i="39"/>
  <c r="ID38" i="39"/>
  <c r="HF38" i="39"/>
  <c r="HE38" i="39"/>
  <c r="HD38" i="39"/>
  <c r="FF45" i="33"/>
  <c r="FD45" i="33"/>
  <c r="FE45" i="33"/>
  <c r="ES45" i="33"/>
  <c r="EQ45" i="33"/>
  <c r="ER45" i="33"/>
  <c r="BF45" i="33"/>
  <c r="BE45" i="33"/>
  <c r="BD45" i="33"/>
  <c r="LS45" i="33"/>
  <c r="LQ45" i="33"/>
  <c r="LR45" i="33"/>
  <c r="JS42" i="33"/>
  <c r="JR42" i="33"/>
  <c r="JQ42" i="33"/>
  <c r="AF42" i="33"/>
  <c r="AD42" i="33"/>
  <c r="AE42" i="33"/>
  <c r="GF42" i="33"/>
  <c r="GD42" i="33"/>
  <c r="GE42" i="33"/>
  <c r="LF42" i="33"/>
  <c r="LE42" i="33"/>
  <c r="LD42" i="33"/>
  <c r="Q24" i="14"/>
  <c r="V24" i="14" s="1"/>
  <c r="Q5" i="14"/>
  <c r="U5" i="14"/>
  <c r="Q33" i="14"/>
  <c r="V33" i="14" s="1"/>
  <c r="LF25" i="33"/>
  <c r="LD25" i="33"/>
  <c r="LE25" i="33"/>
  <c r="KF25" i="33"/>
  <c r="KD25" i="33"/>
  <c r="KE25" i="33"/>
  <c r="MF25" i="33"/>
  <c r="ME25" i="33"/>
  <c r="MD25" i="33"/>
  <c r="EF28" i="33"/>
  <c r="ED28" i="33"/>
  <c r="EE28" i="33"/>
  <c r="GS28" i="33"/>
  <c r="GR28" i="33"/>
  <c r="GQ28" i="33"/>
  <c r="IS28" i="33"/>
  <c r="IR28" i="33"/>
  <c r="IQ28" i="33"/>
  <c r="AF35" i="33"/>
  <c r="AD35" i="33"/>
  <c r="AE35" i="33"/>
  <c r="FF35" i="33"/>
  <c r="FE35" i="33"/>
  <c r="FD35" i="33"/>
  <c r="FS35" i="33"/>
  <c r="FQ35" i="33"/>
  <c r="FR35" i="33"/>
  <c r="JF35" i="33"/>
  <c r="JD35" i="33"/>
  <c r="JE35" i="33"/>
  <c r="S20" i="39"/>
  <c r="Q20" i="39"/>
  <c r="R20" i="39"/>
  <c r="CF20" i="39"/>
  <c r="CE20" i="39"/>
  <c r="CD20" i="39"/>
  <c r="HF20" i="39"/>
  <c r="HD20" i="39"/>
  <c r="HE20" i="39"/>
  <c r="KF20" i="39"/>
  <c r="KE20" i="39"/>
  <c r="KD20" i="39"/>
  <c r="KF39" i="33"/>
  <c r="KD39" i="33"/>
  <c r="KE39" i="33"/>
  <c r="FF39" i="33"/>
  <c r="FD39" i="33"/>
  <c r="FE39" i="33"/>
  <c r="DS39" i="33"/>
  <c r="DR39" i="33"/>
  <c r="DQ39" i="33"/>
  <c r="HS39" i="33"/>
  <c r="HR39" i="33"/>
  <c r="HQ39" i="33"/>
  <c r="LF20" i="33"/>
  <c r="LE20" i="33"/>
  <c r="LD20" i="33"/>
  <c r="BF20" i="33"/>
  <c r="BE20" i="33"/>
  <c r="BD20" i="33"/>
  <c r="HS20" i="33"/>
  <c r="HR20" i="33"/>
  <c r="HQ20" i="33"/>
  <c r="JF38" i="33"/>
  <c r="JE38" i="33"/>
  <c r="JD38" i="33"/>
  <c r="AF38" i="33"/>
  <c r="AD38" i="33"/>
  <c r="AE38" i="33"/>
  <c r="DS38" i="33"/>
  <c r="DQ38" i="33"/>
  <c r="DR38" i="33"/>
  <c r="ES23" i="33"/>
  <c r="EQ23" i="33"/>
  <c r="ER23" i="33"/>
  <c r="KS23" i="33"/>
  <c r="KQ23" i="33"/>
  <c r="KR23" i="33"/>
  <c r="BF23" i="33"/>
  <c r="BE23" i="33"/>
  <c r="BD23" i="33"/>
  <c r="FS23" i="33"/>
  <c r="FQ23" i="33"/>
  <c r="FR23" i="33"/>
  <c r="KS6" i="39"/>
  <c r="KR6" i="39"/>
  <c r="KQ6" i="39"/>
  <c r="KP69" i="39"/>
  <c r="JS6" i="39"/>
  <c r="JQ6" i="39"/>
  <c r="JP69" i="39"/>
  <c r="JR6" i="39"/>
  <c r="LS6" i="39"/>
  <c r="LP69" i="39"/>
  <c r="LR6" i="39"/>
  <c r="LQ6" i="39"/>
  <c r="LS44" i="39"/>
  <c r="LR44" i="39"/>
  <c r="LQ44" i="39"/>
  <c r="JS44" i="39"/>
  <c r="JQ44" i="39"/>
  <c r="JR44" i="39"/>
  <c r="CF44" i="39"/>
  <c r="CD44" i="39"/>
  <c r="CE44" i="39"/>
  <c r="JF6" i="33"/>
  <c r="JE6" i="33"/>
  <c r="JD6" i="33"/>
  <c r="AF6" i="33"/>
  <c r="AE6" i="33"/>
  <c r="AD6" i="33"/>
  <c r="DF6" i="33"/>
  <c r="DD6" i="33"/>
  <c r="DE6" i="33"/>
  <c r="JS17" i="33"/>
  <c r="JQ17" i="33"/>
  <c r="JR17" i="33"/>
  <c r="EF17" i="33"/>
  <c r="ED17" i="33"/>
  <c r="EE17" i="33"/>
  <c r="FF17" i="33"/>
  <c r="FE17" i="33"/>
  <c r="FD17" i="33"/>
  <c r="FS39" i="39"/>
  <c r="FR39" i="39"/>
  <c r="FQ39" i="39"/>
  <c r="DF39" i="39"/>
  <c r="DD39" i="39"/>
  <c r="DE39" i="39"/>
  <c r="BF39" i="39"/>
  <c r="BE39" i="39"/>
  <c r="BD39" i="39"/>
  <c r="BS39" i="39"/>
  <c r="BR39" i="39"/>
  <c r="BQ39" i="39"/>
  <c r="IS9" i="33"/>
  <c r="IQ9" i="33"/>
  <c r="IR9" i="33"/>
  <c r="GF9" i="33"/>
  <c r="GE9" i="33"/>
  <c r="GD9" i="33"/>
  <c r="JF9" i="33"/>
  <c r="JD9" i="33"/>
  <c r="JE9" i="33"/>
  <c r="ES9" i="33"/>
  <c r="EQ9" i="33"/>
  <c r="ER9" i="33"/>
  <c r="CF35" i="39"/>
  <c r="CD35" i="39"/>
  <c r="CE35" i="39"/>
  <c r="ES35" i="39"/>
  <c r="ER35" i="39"/>
  <c r="EQ35" i="39"/>
  <c r="LS35" i="39"/>
  <c r="LR35" i="39"/>
  <c r="LQ35" i="39"/>
  <c r="HS35" i="39"/>
  <c r="HQ35" i="39"/>
  <c r="HR35" i="39"/>
  <c r="BF22" i="39"/>
  <c r="BD22" i="39"/>
  <c r="BE22" i="39"/>
  <c r="MF22" i="39"/>
  <c r="ME22" i="39"/>
  <c r="MD22" i="39"/>
  <c r="CS22" i="39"/>
  <c r="CQ22" i="39"/>
  <c r="CR22" i="39"/>
  <c r="S21" i="39"/>
  <c r="Q21" i="39"/>
  <c r="R21" i="39"/>
  <c r="KS21" i="39"/>
  <c r="KQ21" i="39"/>
  <c r="KR21" i="39"/>
  <c r="AF21" i="39"/>
  <c r="AE21" i="39"/>
  <c r="AD21" i="39"/>
  <c r="JS7" i="39"/>
  <c r="JQ7" i="39"/>
  <c r="JR7" i="39"/>
  <c r="BF7" i="39"/>
  <c r="BD7" i="39"/>
  <c r="BE7" i="39"/>
  <c r="GF7" i="39"/>
  <c r="GD7" i="39"/>
  <c r="GE7" i="39"/>
  <c r="U6" i="14"/>
  <c r="Q6" i="14"/>
  <c r="Q29" i="14"/>
  <c r="V29" i="14" s="1"/>
  <c r="Q34" i="14"/>
  <c r="V34" i="14" s="1"/>
  <c r="GS43" i="33"/>
  <c r="GR43" i="33"/>
  <c r="GQ43" i="33"/>
  <c r="BS43" i="33"/>
  <c r="BR43" i="33"/>
  <c r="BQ43" i="33"/>
  <c r="KS43" i="33"/>
  <c r="KR43" i="33"/>
  <c r="KQ43" i="33"/>
  <c r="DF11" i="33"/>
  <c r="DE11" i="33"/>
  <c r="DD11" i="33"/>
  <c r="HF11" i="33"/>
  <c r="HD11" i="33"/>
  <c r="HE11" i="33"/>
  <c r="CS11" i="33"/>
  <c r="CR11" i="33"/>
  <c r="CQ11" i="33"/>
  <c r="DS31" i="39"/>
  <c r="DQ31" i="39"/>
  <c r="DR31" i="39"/>
  <c r="AF31" i="39"/>
  <c r="AE31" i="39"/>
  <c r="AD31" i="39"/>
  <c r="MF31" i="39"/>
  <c r="MD31" i="39"/>
  <c r="ME31" i="39"/>
  <c r="BS8" i="39"/>
  <c r="BQ8" i="39"/>
  <c r="BR8" i="39"/>
  <c r="HF8" i="39"/>
  <c r="HE8" i="39"/>
  <c r="HD8" i="39"/>
  <c r="LF8" i="39"/>
  <c r="LE8" i="39"/>
  <c r="LD8" i="39"/>
  <c r="FF16" i="33"/>
  <c r="FD16" i="33"/>
  <c r="FE16" i="33"/>
  <c r="FS16" i="33"/>
  <c r="FQ16" i="33"/>
  <c r="FR16" i="33"/>
  <c r="BS16" i="33"/>
  <c r="BQ16" i="33"/>
  <c r="BR16" i="33"/>
  <c r="HF9" i="39"/>
  <c r="HD9" i="39"/>
  <c r="HE9" i="39"/>
  <c r="BF9" i="39"/>
  <c r="BD9" i="39"/>
  <c r="BE9" i="39"/>
  <c r="CF9" i="39"/>
  <c r="CD9" i="39"/>
  <c r="CE9" i="39"/>
  <c r="IB68" i="33"/>
  <c r="IB69" i="33"/>
  <c r="BF24" i="39"/>
  <c r="BD24" i="39"/>
  <c r="BE24" i="39"/>
  <c r="LS24" i="39"/>
  <c r="LQ24" i="39"/>
  <c r="LR24" i="39"/>
  <c r="FF24" i="39"/>
  <c r="FD24" i="39"/>
  <c r="FE24" i="39"/>
  <c r="JS22" i="33"/>
  <c r="JQ22" i="33"/>
  <c r="JR22" i="33"/>
  <c r="IF22" i="33"/>
  <c r="ID22" i="33"/>
  <c r="IE22" i="33"/>
  <c r="AF22" i="33"/>
  <c r="AD22" i="33"/>
  <c r="AE22" i="33"/>
  <c r="FS21" i="33"/>
  <c r="FR21" i="33"/>
  <c r="FQ21" i="33"/>
  <c r="CS21" i="33"/>
  <c r="CR21" i="33"/>
  <c r="CQ21" i="33"/>
  <c r="EF21" i="33"/>
  <c r="ED21" i="33"/>
  <c r="EE21" i="33"/>
  <c r="CS7" i="33"/>
  <c r="CQ7" i="33"/>
  <c r="CR7" i="33"/>
  <c r="ES7" i="33"/>
  <c r="EQ7" i="33"/>
  <c r="ER7" i="33"/>
  <c r="DS7" i="33"/>
  <c r="DQ7" i="33"/>
  <c r="DR7" i="33"/>
  <c r="HS34" i="39"/>
  <c r="HQ34" i="39"/>
  <c r="HR34" i="39"/>
  <c r="EF34" i="39"/>
  <c r="ED34" i="39"/>
  <c r="EE34" i="39"/>
  <c r="MF34" i="39"/>
  <c r="ME34" i="39"/>
  <c r="MD34" i="39"/>
  <c r="DF11" i="39"/>
  <c r="DE11" i="39"/>
  <c r="DD11" i="39"/>
  <c r="KF11" i="39"/>
  <c r="KD11" i="39"/>
  <c r="KE11" i="39"/>
  <c r="FF11" i="39"/>
  <c r="FE11" i="39"/>
  <c r="FD11" i="39"/>
  <c r="EF41" i="39"/>
  <c r="EE41" i="39"/>
  <c r="ED41" i="39"/>
  <c r="CF41" i="39"/>
  <c r="CD41" i="39"/>
  <c r="CE41" i="39"/>
  <c r="KF41" i="39"/>
  <c r="KE41" i="39"/>
  <c r="KD41" i="39"/>
  <c r="JS41" i="39"/>
  <c r="JQ41" i="39"/>
  <c r="JR41" i="39"/>
  <c r="Q19" i="11"/>
  <c r="V19" i="11" s="1"/>
  <c r="LF14" i="39"/>
  <c r="LE14" i="39"/>
  <c r="LD14" i="39"/>
  <c r="HF14" i="39"/>
  <c r="HE14" i="39"/>
  <c r="HD14" i="39"/>
  <c r="FF14" i="39"/>
  <c r="FE14" i="39"/>
  <c r="FD14" i="39"/>
  <c r="MF14" i="39"/>
  <c r="MD14" i="39"/>
  <c r="ME14" i="39"/>
  <c r="GS13" i="39"/>
  <c r="GR13" i="39"/>
  <c r="GQ13" i="39"/>
  <c r="BS13" i="39"/>
  <c r="BQ13" i="39"/>
  <c r="BR13" i="39"/>
  <c r="CF13" i="39"/>
  <c r="CE13" i="39"/>
  <c r="CD13" i="39"/>
  <c r="FS44" i="33"/>
  <c r="FQ44" i="33"/>
  <c r="FR44" i="33"/>
  <c r="IF27" i="39"/>
  <c r="IE27" i="39"/>
  <c r="ID27" i="39"/>
  <c r="FF17" i="39"/>
  <c r="FD17" i="39"/>
  <c r="FE17" i="39"/>
  <c r="KS31" i="33"/>
  <c r="KQ31" i="33"/>
  <c r="KR31" i="33"/>
  <c r="JS18" i="33"/>
  <c r="JQ18" i="33"/>
  <c r="JR18" i="33"/>
  <c r="JF30" i="39"/>
  <c r="JD30" i="39"/>
  <c r="JE30" i="39"/>
  <c r="IS16" i="39"/>
  <c r="IQ16" i="39"/>
  <c r="IR16" i="39"/>
  <c r="LF24" i="33"/>
  <c r="LD24" i="33"/>
  <c r="LE24" i="33"/>
  <c r="BS18" i="39"/>
  <c r="BQ18" i="39"/>
  <c r="BR18" i="39"/>
  <c r="AS34" i="33"/>
  <c r="AQ34" i="33"/>
  <c r="AR34" i="33"/>
  <c r="BF29" i="33"/>
  <c r="BE29" i="33"/>
  <c r="BD29" i="33"/>
  <c r="LS10" i="39"/>
  <c r="LQ10" i="39"/>
  <c r="LR10" i="39"/>
  <c r="DF32" i="33"/>
  <c r="DE32" i="33"/>
  <c r="DD32" i="33"/>
  <c r="DF45" i="39"/>
  <c r="DD45" i="39"/>
  <c r="DE45" i="39"/>
  <c r="DF43" i="39"/>
  <c r="DE43" i="39"/>
  <c r="DD43" i="39"/>
  <c r="Q5" i="13"/>
  <c r="Q33" i="13"/>
  <c r="V33" i="13" s="1"/>
  <c r="U5" i="13"/>
  <c r="Q24" i="13"/>
  <c r="V24" i="13" s="1"/>
  <c r="DF14" i="33"/>
  <c r="DD14" i="33"/>
  <c r="DE14" i="33"/>
  <c r="FF36" i="39"/>
  <c r="FD36" i="39"/>
  <c r="FE36" i="39"/>
  <c r="DS28" i="39"/>
  <c r="DQ28" i="39"/>
  <c r="DR28" i="39"/>
  <c r="DS37" i="33"/>
  <c r="DR37" i="33"/>
  <c r="DQ37" i="33"/>
  <c r="HF32" i="39"/>
  <c r="HD32" i="39"/>
  <c r="HE32" i="39"/>
  <c r="Q7" i="14"/>
  <c r="Q25" i="14"/>
  <c r="V25" i="14" s="1"/>
  <c r="Q30" i="14"/>
  <c r="V30" i="14" s="1"/>
  <c r="U7" i="14"/>
  <c r="GF17" i="39"/>
  <c r="GE17" i="39"/>
  <c r="GD17" i="39"/>
  <c r="FF31" i="33"/>
  <c r="FE31" i="33"/>
  <c r="FD31" i="33"/>
  <c r="KS8" i="33"/>
  <c r="KR8" i="33"/>
  <c r="KQ8" i="33"/>
  <c r="DF15" i="39"/>
  <c r="DE15" i="39"/>
  <c r="DD15" i="39"/>
  <c r="DS46" i="33"/>
  <c r="DQ46" i="33"/>
  <c r="DR46" i="33"/>
  <c r="JS27" i="33"/>
  <c r="JQ27" i="33"/>
  <c r="JR27" i="33"/>
  <c r="CS44" i="33"/>
  <c r="CQ44" i="33"/>
  <c r="CR44" i="33"/>
  <c r="ES27" i="39"/>
  <c r="EQ27" i="39"/>
  <c r="ER27" i="39"/>
  <c r="GS17" i="39"/>
  <c r="GR17" i="39"/>
  <c r="GQ17" i="39"/>
  <c r="FS8" i="33"/>
  <c r="FR8" i="33"/>
  <c r="FQ8" i="33"/>
  <c r="BF30" i="39"/>
  <c r="BE30" i="39"/>
  <c r="BD30" i="39"/>
  <c r="KS15" i="39"/>
  <c r="KQ15" i="39"/>
  <c r="KR15" i="39"/>
  <c r="JF46" i="33"/>
  <c r="JD46" i="33"/>
  <c r="JE46" i="33"/>
  <c r="EF27" i="33"/>
  <c r="EE27" i="33"/>
  <c r="ED27" i="33"/>
  <c r="KF16" i="39"/>
  <c r="KE16" i="39"/>
  <c r="KD16" i="39"/>
  <c r="DF18" i="39"/>
  <c r="DD18" i="39"/>
  <c r="DE18" i="39"/>
  <c r="JF34" i="33"/>
  <c r="JD34" i="33"/>
  <c r="JE34" i="33"/>
  <c r="FS30" i="33"/>
  <c r="FR30" i="33"/>
  <c r="FQ30" i="33"/>
  <c r="HF37" i="39"/>
  <c r="HE37" i="39"/>
  <c r="HD37" i="39"/>
  <c r="CS29" i="33"/>
  <c r="CQ29" i="33"/>
  <c r="CR29" i="33"/>
  <c r="KF25" i="39"/>
  <c r="KE25" i="39"/>
  <c r="KD25" i="39"/>
  <c r="FS14" i="33"/>
  <c r="FR14" i="33"/>
  <c r="FQ14" i="33"/>
  <c r="S14" i="33"/>
  <c r="R14" i="33"/>
  <c r="Q14" i="33"/>
  <c r="HF36" i="39"/>
  <c r="HD36" i="39"/>
  <c r="HE36" i="39"/>
  <c r="FS28" i="39"/>
  <c r="FR28" i="39"/>
  <c r="FQ28" i="39"/>
  <c r="ES37" i="33"/>
  <c r="EQ37" i="33"/>
  <c r="ER37" i="33"/>
  <c r="EF29" i="39"/>
  <c r="EE29" i="39"/>
  <c r="ED29" i="39"/>
  <c r="KS29" i="39"/>
  <c r="KQ29" i="39"/>
  <c r="KR29" i="39"/>
  <c r="AS32" i="39"/>
  <c r="AR32" i="39"/>
  <c r="AQ32" i="39"/>
  <c r="DS35" i="33"/>
  <c r="DR35" i="33"/>
  <c r="DQ35" i="33"/>
  <c r="MF44" i="33"/>
  <c r="MD44" i="33"/>
  <c r="ME44" i="33"/>
  <c r="JF44" i="33"/>
  <c r="JD44" i="33"/>
  <c r="JE44" i="33"/>
  <c r="HF44" i="33"/>
  <c r="HD44" i="33"/>
  <c r="HE44" i="33"/>
  <c r="MF27" i="39"/>
  <c r="MD27" i="39"/>
  <c r="ME27" i="39"/>
  <c r="LF27" i="39"/>
  <c r="LD27" i="39"/>
  <c r="LE27" i="39"/>
  <c r="JS17" i="39"/>
  <c r="JR17" i="39"/>
  <c r="JQ17" i="39"/>
  <c r="HS17" i="39"/>
  <c r="HR17" i="39"/>
  <c r="HQ17" i="39"/>
  <c r="ES31" i="33"/>
  <c r="ER31" i="33"/>
  <c r="EQ31" i="33"/>
  <c r="HF31" i="33"/>
  <c r="HE31" i="33"/>
  <c r="HD31" i="33"/>
  <c r="AS31" i="33"/>
  <c r="AQ31" i="33"/>
  <c r="AR31" i="33"/>
  <c r="AS8" i="33"/>
  <c r="AQ8" i="33"/>
  <c r="AR8" i="33"/>
  <c r="LS8" i="33"/>
  <c r="LR8" i="33"/>
  <c r="LQ8" i="33"/>
  <c r="KF8" i="33"/>
  <c r="KE8" i="33"/>
  <c r="KD8" i="33"/>
  <c r="GS18" i="33"/>
  <c r="GQ18" i="33"/>
  <c r="GR18" i="33"/>
  <c r="JS44" i="33"/>
  <c r="JQ44" i="33"/>
  <c r="JR44" i="33"/>
  <c r="S44" i="33"/>
  <c r="Q44" i="33"/>
  <c r="R44" i="33"/>
  <c r="IS44" i="33"/>
  <c r="IQ44" i="33"/>
  <c r="IR44" i="33"/>
  <c r="GS27" i="39"/>
  <c r="GR27" i="39"/>
  <c r="GQ27" i="39"/>
  <c r="JF27" i="39"/>
  <c r="JE27" i="39"/>
  <c r="JD27" i="39"/>
  <c r="AS27" i="39"/>
  <c r="AQ27" i="39"/>
  <c r="AR27" i="39"/>
  <c r="AF27" i="39"/>
  <c r="AE27" i="39"/>
  <c r="AD27" i="39"/>
  <c r="IF17" i="39"/>
  <c r="ID17" i="39"/>
  <c r="IE17" i="39"/>
  <c r="BF17" i="39"/>
  <c r="BE17" i="39"/>
  <c r="BD17" i="39"/>
  <c r="ES17" i="39"/>
  <c r="ER17" i="39"/>
  <c r="EQ17" i="39"/>
  <c r="IF31" i="33"/>
  <c r="IE31" i="33"/>
  <c r="ID31" i="33"/>
  <c r="JS31" i="33"/>
  <c r="JR31" i="33"/>
  <c r="JQ31" i="33"/>
  <c r="KF31" i="33"/>
  <c r="KE31" i="33"/>
  <c r="KD31" i="33"/>
  <c r="HS8" i="33"/>
  <c r="HQ8" i="33"/>
  <c r="HR8" i="33"/>
  <c r="IS8" i="33"/>
  <c r="IQ8" i="33"/>
  <c r="IR8" i="33"/>
  <c r="AF8" i="33"/>
  <c r="AD8" i="33"/>
  <c r="AE8" i="33"/>
  <c r="DB69" i="33"/>
  <c r="DB68" i="33"/>
  <c r="LS18" i="33"/>
  <c r="LR18" i="33"/>
  <c r="LQ18" i="33"/>
  <c r="HS18" i="33"/>
  <c r="HQ18" i="33"/>
  <c r="HR18" i="33"/>
  <c r="S18" i="33"/>
  <c r="R18" i="33"/>
  <c r="Q18" i="33"/>
  <c r="DF30" i="39"/>
  <c r="DE30" i="39"/>
  <c r="DD30" i="39"/>
  <c r="HF30" i="39"/>
  <c r="HD30" i="39"/>
  <c r="HE30" i="39"/>
  <c r="S30" i="39"/>
  <c r="R30" i="39"/>
  <c r="Q30" i="39"/>
  <c r="CS10" i="33"/>
  <c r="CR10" i="33"/>
  <c r="CQ10" i="33"/>
  <c r="HF10" i="33"/>
  <c r="HD10" i="33"/>
  <c r="HE10" i="33"/>
  <c r="GS10" i="33"/>
  <c r="GR10" i="33"/>
  <c r="GQ10" i="33"/>
  <c r="IS10" i="33"/>
  <c r="IR10" i="33"/>
  <c r="IQ10" i="33"/>
  <c r="ES15" i="39"/>
  <c r="EQ15" i="39"/>
  <c r="ER15" i="39"/>
  <c r="JS15" i="39"/>
  <c r="JR15" i="39"/>
  <c r="JQ15" i="39"/>
  <c r="LF15" i="39"/>
  <c r="LE15" i="39"/>
  <c r="LD15" i="39"/>
  <c r="HS46" i="33"/>
  <c r="HR46" i="33"/>
  <c r="HQ46" i="33"/>
  <c r="GS46" i="33"/>
  <c r="GQ46" i="33"/>
  <c r="GR46" i="33"/>
  <c r="IS46" i="33"/>
  <c r="IR46" i="33"/>
  <c r="IQ46" i="33"/>
  <c r="JS46" i="33"/>
  <c r="JR46" i="33"/>
  <c r="JQ46" i="33"/>
  <c r="GF27" i="33"/>
  <c r="GE27" i="33"/>
  <c r="GD27" i="33"/>
  <c r="FS27" i="33"/>
  <c r="FR27" i="33"/>
  <c r="FQ27" i="33"/>
  <c r="BF27" i="33"/>
  <c r="BE27" i="33"/>
  <c r="BD27" i="33"/>
  <c r="EF16" i="39"/>
  <c r="ED16" i="39"/>
  <c r="EE16" i="39"/>
  <c r="JF16" i="39"/>
  <c r="JD16" i="39"/>
  <c r="JE16" i="39"/>
  <c r="IF16" i="39"/>
  <c r="ID16" i="39"/>
  <c r="IE16" i="39"/>
  <c r="CS36" i="33"/>
  <c r="CQ36" i="33"/>
  <c r="CR36" i="33"/>
  <c r="IS36" i="33"/>
  <c r="IR36" i="33"/>
  <c r="IQ36" i="33"/>
  <c r="HS36" i="33"/>
  <c r="HQ36" i="33"/>
  <c r="HR36" i="33"/>
  <c r="ES36" i="33"/>
  <c r="ER36" i="33"/>
  <c r="EQ36" i="33"/>
  <c r="DF24" i="33"/>
  <c r="DE24" i="33"/>
  <c r="DD24" i="33"/>
  <c r="HS24" i="33"/>
  <c r="HQ24" i="33"/>
  <c r="HR24" i="33"/>
  <c r="JS24" i="33"/>
  <c r="JR24" i="33"/>
  <c r="JQ24" i="33"/>
  <c r="FS18" i="39"/>
  <c r="FR18" i="39"/>
  <c r="FQ18" i="39"/>
  <c r="EF18" i="39"/>
  <c r="ED18" i="39"/>
  <c r="EE18" i="39"/>
  <c r="HS18" i="39"/>
  <c r="HQ18" i="39"/>
  <c r="HR18" i="39"/>
  <c r="IF34" i="33"/>
  <c r="ID34" i="33"/>
  <c r="IE34" i="33"/>
  <c r="BS34" i="33"/>
  <c r="BR34" i="33"/>
  <c r="BQ34" i="33"/>
  <c r="CS34" i="33"/>
  <c r="CR34" i="33"/>
  <c r="CQ34" i="33"/>
  <c r="FS34" i="33"/>
  <c r="FR34" i="33"/>
  <c r="FQ34" i="33"/>
  <c r="AS30" i="33"/>
  <c r="AR30" i="33"/>
  <c r="AQ30" i="33"/>
  <c r="HS30" i="33"/>
  <c r="HQ30" i="33"/>
  <c r="HR30" i="33"/>
  <c r="JF30" i="33"/>
  <c r="JE30" i="33"/>
  <c r="JD30" i="33"/>
  <c r="AS37" i="39"/>
  <c r="AQ37" i="39"/>
  <c r="AR37" i="39"/>
  <c r="LS37" i="39"/>
  <c r="LQ37" i="39"/>
  <c r="LR37" i="39"/>
  <c r="GF37" i="39"/>
  <c r="GD37" i="39"/>
  <c r="GE37" i="39"/>
  <c r="DF37" i="39"/>
  <c r="DD37" i="39"/>
  <c r="DE37" i="39"/>
  <c r="FF29" i="33"/>
  <c r="FE29" i="33"/>
  <c r="FD29" i="33"/>
  <c r="AF29" i="33"/>
  <c r="AD29" i="33"/>
  <c r="AE29" i="33"/>
  <c r="GS29" i="33"/>
  <c r="GQ29" i="33"/>
  <c r="GR29" i="33"/>
  <c r="EF10" i="39"/>
  <c r="ED10" i="39"/>
  <c r="EE10" i="39"/>
  <c r="KF10" i="39"/>
  <c r="KD10" i="39"/>
  <c r="KE10" i="39"/>
  <c r="JF10" i="39"/>
  <c r="JE10" i="39"/>
  <c r="JD10" i="39"/>
  <c r="DS15" i="33"/>
  <c r="DQ15" i="33"/>
  <c r="DR15" i="33"/>
  <c r="KS15" i="33"/>
  <c r="KR15" i="33"/>
  <c r="KQ15" i="33"/>
  <c r="IS15" i="33"/>
  <c r="IR15" i="33"/>
  <c r="IQ15" i="33"/>
  <c r="BF15" i="33"/>
  <c r="BD15" i="33"/>
  <c r="BE15" i="33"/>
  <c r="JS32" i="33"/>
  <c r="JR32" i="33"/>
  <c r="JQ32" i="33"/>
  <c r="GF32" i="33"/>
  <c r="GE32" i="33"/>
  <c r="GD32" i="33"/>
  <c r="EF32" i="33"/>
  <c r="EE32" i="33"/>
  <c r="ED32" i="33"/>
  <c r="LF46" i="39"/>
  <c r="LD46" i="39"/>
  <c r="LE46" i="39"/>
  <c r="MF46" i="39"/>
  <c r="MD46" i="39"/>
  <c r="ME46" i="39"/>
  <c r="AS46" i="39"/>
  <c r="AQ46" i="39"/>
  <c r="AR46" i="39"/>
  <c r="GS45" i="39"/>
  <c r="GR45" i="39"/>
  <c r="GQ45" i="39"/>
  <c r="FS45" i="39"/>
  <c r="FQ45" i="39"/>
  <c r="FR45" i="39"/>
  <c r="GF45" i="39"/>
  <c r="GE45" i="39"/>
  <c r="GD45" i="39"/>
  <c r="MF42" i="39"/>
  <c r="MD42" i="39"/>
  <c r="ME42" i="39"/>
  <c r="KF42" i="39"/>
  <c r="KD42" i="39"/>
  <c r="KE42" i="39"/>
  <c r="HS42" i="39"/>
  <c r="HQ42" i="39"/>
  <c r="HR42" i="39"/>
  <c r="CF43" i="39"/>
  <c r="CD43" i="39"/>
  <c r="CE43" i="39"/>
  <c r="JS43" i="39"/>
  <c r="JQ43" i="39"/>
  <c r="JR43" i="39"/>
  <c r="HS43" i="39"/>
  <c r="HR43" i="39"/>
  <c r="HQ43" i="39"/>
  <c r="CS41" i="33"/>
  <c r="CR41" i="33"/>
  <c r="CQ41" i="33"/>
  <c r="JS41" i="33"/>
  <c r="JR41" i="33"/>
  <c r="JQ41" i="33"/>
  <c r="IS41" i="33"/>
  <c r="IR41" i="33"/>
  <c r="IQ41" i="33"/>
  <c r="ES25" i="39"/>
  <c r="EQ25" i="39"/>
  <c r="ER25" i="39"/>
  <c r="MF25" i="39"/>
  <c r="ME25" i="39"/>
  <c r="MD25" i="39"/>
  <c r="LF25" i="39"/>
  <c r="LE25" i="39"/>
  <c r="LD25" i="39"/>
  <c r="BS14" i="33"/>
  <c r="BQ14" i="33"/>
  <c r="BR14" i="33"/>
  <c r="LF14" i="33"/>
  <c r="LD14" i="33"/>
  <c r="LE14" i="33"/>
  <c r="IF14" i="33"/>
  <c r="IE14" i="33"/>
  <c r="ID14" i="33"/>
  <c r="DS13" i="33"/>
  <c r="DR13" i="33"/>
  <c r="DQ13" i="33"/>
  <c r="MF13" i="33"/>
  <c r="MD13" i="33"/>
  <c r="ME13" i="33"/>
  <c r="LF13" i="33"/>
  <c r="LE13" i="33"/>
  <c r="LD13" i="33"/>
  <c r="AS36" i="39"/>
  <c r="AQ36" i="39"/>
  <c r="AR36" i="39"/>
  <c r="LS36" i="39"/>
  <c r="LR36" i="39"/>
  <c r="LQ36" i="39"/>
  <c r="S36" i="39"/>
  <c r="R36" i="39"/>
  <c r="Q36" i="39"/>
  <c r="ES28" i="39"/>
  <c r="ER28" i="39"/>
  <c r="EQ28" i="39"/>
  <c r="AF28" i="39"/>
  <c r="AD28" i="39"/>
  <c r="AE28" i="39"/>
  <c r="FF28" i="39"/>
  <c r="FD28" i="39"/>
  <c r="FE28" i="39"/>
  <c r="EF37" i="33"/>
  <c r="EE37" i="33"/>
  <c r="ED37" i="33"/>
  <c r="GS37" i="33"/>
  <c r="GQ37" i="33"/>
  <c r="GR37" i="33"/>
  <c r="S37" i="33"/>
  <c r="R37" i="33"/>
  <c r="Q37" i="33"/>
  <c r="JF29" i="39"/>
  <c r="JD29" i="39"/>
  <c r="JE29" i="39"/>
  <c r="HS29" i="39"/>
  <c r="HR29" i="39"/>
  <c r="HQ29" i="39"/>
  <c r="BF29" i="39"/>
  <c r="BE29" i="39"/>
  <c r="BD29" i="39"/>
  <c r="ES32" i="39"/>
  <c r="ER32" i="39"/>
  <c r="EQ32" i="39"/>
  <c r="KF32" i="39"/>
  <c r="KE32" i="39"/>
  <c r="KD32" i="39"/>
  <c r="FF32" i="39"/>
  <c r="FE32" i="39"/>
  <c r="FD32" i="39"/>
  <c r="CF32" i="39"/>
  <c r="CD32" i="39"/>
  <c r="CE32" i="39"/>
  <c r="HS23" i="39"/>
  <c r="HQ23" i="39"/>
  <c r="HR23" i="39"/>
  <c r="FS23" i="39"/>
  <c r="FQ23" i="39"/>
  <c r="FR23" i="39"/>
  <c r="AS23" i="39"/>
  <c r="AR23" i="39"/>
  <c r="AQ23" i="39"/>
  <c r="IS38" i="39"/>
  <c r="IQ38" i="39"/>
  <c r="IR38" i="39"/>
  <c r="FS38" i="39"/>
  <c r="FQ38" i="39"/>
  <c r="FR38" i="39"/>
  <c r="DS38" i="39"/>
  <c r="DR38" i="39"/>
  <c r="DQ38" i="39"/>
  <c r="IS45" i="33"/>
  <c r="IR45" i="33"/>
  <c r="IQ45" i="33"/>
  <c r="HS45" i="33"/>
  <c r="HR45" i="33"/>
  <c r="HQ45" i="33"/>
  <c r="JS45" i="33"/>
  <c r="JQ45" i="33"/>
  <c r="JR45" i="33"/>
  <c r="AS45" i="33"/>
  <c r="AQ45" i="33"/>
  <c r="AR45" i="33"/>
  <c r="CF42" i="33"/>
  <c r="CE42" i="33"/>
  <c r="CD42" i="33"/>
  <c r="KS42" i="33"/>
  <c r="KQ42" i="33"/>
  <c r="KR42" i="33"/>
  <c r="GS42" i="33"/>
  <c r="GQ42" i="33"/>
  <c r="GR42" i="33"/>
  <c r="MF42" i="33"/>
  <c r="MD42" i="33"/>
  <c r="ME42" i="33"/>
  <c r="ES25" i="33"/>
  <c r="EQ25" i="33"/>
  <c r="ER25" i="33"/>
  <c r="FF25" i="33"/>
  <c r="FE25" i="33"/>
  <c r="FD25" i="33"/>
  <c r="LS25" i="33"/>
  <c r="LR25" i="33"/>
  <c r="LQ25" i="33"/>
  <c r="KB68" i="33"/>
  <c r="KB69" i="33"/>
  <c r="BF28" i="33"/>
  <c r="BD28" i="33"/>
  <c r="BE28" i="33"/>
  <c r="HF28" i="33"/>
  <c r="HD28" i="33"/>
  <c r="HE28" i="33"/>
  <c r="KF28" i="33"/>
  <c r="KD28" i="33"/>
  <c r="KE28" i="33"/>
  <c r="CS35" i="33"/>
  <c r="CR35" i="33"/>
  <c r="CQ35" i="33"/>
  <c r="CF35" i="33"/>
  <c r="CE35" i="33"/>
  <c r="CD35" i="33"/>
  <c r="GF35" i="33"/>
  <c r="GE35" i="33"/>
  <c r="GD35" i="33"/>
  <c r="BF35" i="33"/>
  <c r="BE35" i="33"/>
  <c r="BD35" i="33"/>
  <c r="HS20" i="39"/>
  <c r="HQ20" i="39"/>
  <c r="HR20" i="39"/>
  <c r="BF20" i="39"/>
  <c r="BD20" i="39"/>
  <c r="BE20" i="39"/>
  <c r="LF20" i="39"/>
  <c r="LD20" i="39"/>
  <c r="LE20" i="39"/>
  <c r="GS20" i="39"/>
  <c r="GQ20" i="39"/>
  <c r="GR20" i="39"/>
  <c r="JF39" i="33"/>
  <c r="JD39" i="33"/>
  <c r="JE39" i="33"/>
  <c r="CS39" i="33"/>
  <c r="CR39" i="33"/>
  <c r="CQ39" i="33"/>
  <c r="CF39" i="33"/>
  <c r="CE39" i="33"/>
  <c r="CD39" i="33"/>
  <c r="EF39" i="33"/>
  <c r="ED39" i="33"/>
  <c r="EE39" i="33"/>
  <c r="BS20" i="33"/>
  <c r="BQ20" i="33"/>
  <c r="BR20" i="33"/>
  <c r="CF20" i="33"/>
  <c r="CE20" i="33"/>
  <c r="CD20" i="33"/>
  <c r="FS20" i="33"/>
  <c r="FR20" i="33"/>
  <c r="FQ20" i="33"/>
  <c r="IF38" i="33"/>
  <c r="ID38" i="33"/>
  <c r="IE38" i="33"/>
  <c r="HF38" i="33"/>
  <c r="HE38" i="33"/>
  <c r="HD38" i="33"/>
  <c r="GS38" i="33"/>
  <c r="GR38" i="33"/>
  <c r="GQ38" i="33"/>
  <c r="DS23" i="33"/>
  <c r="DR23" i="33"/>
  <c r="DQ23" i="33"/>
  <c r="GF23" i="33"/>
  <c r="GE23" i="33"/>
  <c r="GD23" i="33"/>
  <c r="IF23" i="33"/>
  <c r="ID23" i="33"/>
  <c r="IE23" i="33"/>
  <c r="HS23" i="33"/>
  <c r="HR23" i="33"/>
  <c r="HQ23" i="33"/>
  <c r="GF6" i="39"/>
  <c r="GD6" i="39"/>
  <c r="GE6" i="39"/>
  <c r="GC69" i="39"/>
  <c r="S6" i="39"/>
  <c r="Q6" i="39"/>
  <c r="R6" i="39"/>
  <c r="P69" i="39"/>
  <c r="DF6" i="39"/>
  <c r="DD6" i="39"/>
  <c r="DC69" i="39"/>
  <c r="DE6" i="39"/>
  <c r="HS44" i="39"/>
  <c r="HR44" i="39"/>
  <c r="HQ44" i="39"/>
  <c r="JF44" i="39"/>
  <c r="JD44" i="39"/>
  <c r="JE44" i="39"/>
  <c r="FS44" i="39"/>
  <c r="FQ44" i="39"/>
  <c r="FR44" i="39"/>
  <c r="Q19" i="13"/>
  <c r="V19" i="13" s="1"/>
  <c r="DS6" i="33"/>
  <c r="DQ6" i="33"/>
  <c r="DR6" i="33"/>
  <c r="IS6" i="33"/>
  <c r="IR6" i="33"/>
  <c r="IQ6" i="33"/>
  <c r="EF6" i="33"/>
  <c r="ED6" i="33"/>
  <c r="EE6" i="33"/>
  <c r="GS17" i="33"/>
  <c r="GQ17" i="33"/>
  <c r="GR17" i="33"/>
  <c r="BF17" i="33"/>
  <c r="BD17" i="33"/>
  <c r="BE17" i="33"/>
  <c r="CF17" i="33"/>
  <c r="CD17" i="33"/>
  <c r="CE17" i="33"/>
  <c r="LF39" i="39"/>
  <c r="LD39" i="39"/>
  <c r="LE39" i="39"/>
  <c r="CF39" i="39"/>
  <c r="CE39" i="39"/>
  <c r="CD39" i="39"/>
  <c r="S39" i="39"/>
  <c r="Q39" i="39"/>
  <c r="R39" i="39"/>
  <c r="HQ39" i="39"/>
  <c r="HR39" i="39"/>
  <c r="HS39" i="39"/>
  <c r="KF9" i="33"/>
  <c r="KE9" i="33"/>
  <c r="KD9" i="33"/>
  <c r="MF9" i="33"/>
  <c r="MD9" i="33"/>
  <c r="ME9" i="33"/>
  <c r="LF9" i="33"/>
  <c r="LD9" i="33"/>
  <c r="LE9" i="33"/>
  <c r="GS9" i="33"/>
  <c r="GQ9" i="33"/>
  <c r="GR9" i="33"/>
  <c r="GF35" i="39"/>
  <c r="GD35" i="39"/>
  <c r="GE35" i="39"/>
  <c r="BS35" i="39"/>
  <c r="BQ35" i="39"/>
  <c r="BR35" i="39"/>
  <c r="HF35" i="39"/>
  <c r="HE35" i="39"/>
  <c r="HD35" i="39"/>
  <c r="IF35" i="39"/>
  <c r="ID35" i="39"/>
  <c r="IE35" i="39"/>
  <c r="GF22" i="39"/>
  <c r="GD22" i="39"/>
  <c r="GE22" i="39"/>
  <c r="FF22" i="39"/>
  <c r="FD22" i="39"/>
  <c r="FE22" i="39"/>
  <c r="IF22" i="39"/>
  <c r="ID22" i="39"/>
  <c r="IE22" i="39"/>
  <c r="HS21" i="39"/>
  <c r="HR21" i="39"/>
  <c r="HQ21" i="39"/>
  <c r="GS21" i="39"/>
  <c r="GQ21" i="39"/>
  <c r="GR21" i="39"/>
  <c r="CS21" i="39"/>
  <c r="CQ21" i="39"/>
  <c r="CR21" i="39"/>
  <c r="U4" i="11"/>
  <c r="Q18" i="11"/>
  <c r="V18" i="11" s="1"/>
  <c r="Q23" i="11"/>
  <c r="V23" i="11" s="1"/>
  <c r="Q4" i="11"/>
  <c r="LS7" i="39"/>
  <c r="LR7" i="39"/>
  <c r="LQ7" i="39"/>
  <c r="IF7" i="39"/>
  <c r="IE7" i="39"/>
  <c r="ID7" i="39"/>
  <c r="LF7" i="39"/>
  <c r="LE7" i="39"/>
  <c r="LD7" i="39"/>
  <c r="Q35" i="14"/>
  <c r="V35" i="14" s="1"/>
  <c r="JS43" i="33"/>
  <c r="JR43" i="33"/>
  <c r="JQ43" i="33"/>
  <c r="FS43" i="33"/>
  <c r="FQ43" i="33"/>
  <c r="FR43" i="33"/>
  <c r="IF43" i="33"/>
  <c r="IE43" i="33"/>
  <c r="ID43" i="33"/>
  <c r="DS11" i="33"/>
  <c r="DR11" i="33"/>
  <c r="DQ11" i="33"/>
  <c r="MF11" i="33"/>
  <c r="ME11" i="33"/>
  <c r="MD11" i="33"/>
  <c r="BF11" i="33"/>
  <c r="BD11" i="33"/>
  <c r="BE11" i="33"/>
  <c r="HF31" i="39"/>
  <c r="HE31" i="39"/>
  <c r="HD31" i="39"/>
  <c r="ES31" i="39"/>
  <c r="EQ31" i="39"/>
  <c r="ER31" i="39"/>
  <c r="CS31" i="39"/>
  <c r="CR31" i="39"/>
  <c r="CQ31" i="39"/>
  <c r="ES8" i="39"/>
  <c r="EQ8" i="39"/>
  <c r="ER8" i="39"/>
  <c r="CS8" i="39"/>
  <c r="CQ8" i="39"/>
  <c r="CR8" i="39"/>
  <c r="EF8" i="39"/>
  <c r="ED8" i="39"/>
  <c r="EE8" i="39"/>
  <c r="IF8" i="39"/>
  <c r="ID8" i="39"/>
  <c r="IE8" i="39"/>
  <c r="BF16" i="33"/>
  <c r="BE16" i="33"/>
  <c r="BD16" i="33"/>
  <c r="CF16" i="33"/>
  <c r="CD16" i="33"/>
  <c r="CE16" i="33"/>
  <c r="S16" i="33"/>
  <c r="Q16" i="33"/>
  <c r="R16" i="33"/>
  <c r="KF9" i="39"/>
  <c r="KE9" i="39"/>
  <c r="KD9" i="39"/>
  <c r="AS9" i="39"/>
  <c r="AR9" i="39"/>
  <c r="AQ9" i="39"/>
  <c r="FF9" i="39"/>
  <c r="FD9" i="39"/>
  <c r="FE9" i="39"/>
  <c r="JS9" i="39"/>
  <c r="JR9" i="39"/>
  <c r="JQ9" i="39"/>
  <c r="HS24" i="39"/>
  <c r="HQ24" i="39"/>
  <c r="HR24" i="39"/>
  <c r="BS24" i="39"/>
  <c r="BR24" i="39"/>
  <c r="BQ24" i="39"/>
  <c r="IS24" i="39"/>
  <c r="IR24" i="39"/>
  <c r="IQ24" i="39"/>
  <c r="KS24" i="39"/>
  <c r="KQ24" i="39"/>
  <c r="KR24" i="39"/>
  <c r="GS22" i="33"/>
  <c r="GQ22" i="33"/>
  <c r="GR22" i="33"/>
  <c r="CS22" i="33"/>
  <c r="CR22" i="33"/>
  <c r="CQ22" i="33"/>
  <c r="LF22" i="33"/>
  <c r="LE22" i="33"/>
  <c r="LD22" i="33"/>
  <c r="KS21" i="33"/>
  <c r="KQ21" i="33"/>
  <c r="KR21" i="33"/>
  <c r="MF21" i="33"/>
  <c r="ME21" i="33"/>
  <c r="MD21" i="33"/>
  <c r="BS21" i="33"/>
  <c r="BQ21" i="33"/>
  <c r="BR21" i="33"/>
  <c r="FS7" i="33"/>
  <c r="FR7" i="33"/>
  <c r="FQ7" i="33"/>
  <c r="LF7" i="33"/>
  <c r="LD7" i="33"/>
  <c r="LE7" i="33"/>
  <c r="LS7" i="33"/>
  <c r="LR7" i="33"/>
  <c r="LQ7" i="33"/>
  <c r="CF34" i="39"/>
  <c r="CD34" i="39"/>
  <c r="CE34" i="39"/>
  <c r="DS34" i="39"/>
  <c r="DR34" i="39"/>
  <c r="DQ34" i="39"/>
  <c r="AF34" i="39"/>
  <c r="AD34" i="39"/>
  <c r="AE34" i="39"/>
  <c r="FS11" i="39"/>
  <c r="FR11" i="39"/>
  <c r="FQ11" i="39"/>
  <c r="KS11" i="39"/>
  <c r="KQ11" i="39"/>
  <c r="KR11" i="39"/>
  <c r="GS11" i="39"/>
  <c r="GQ11" i="39"/>
  <c r="GR11" i="39"/>
  <c r="HS41" i="39"/>
  <c r="HR41" i="39"/>
  <c r="HQ41" i="39"/>
  <c r="BS41" i="39"/>
  <c r="BQ41" i="39"/>
  <c r="BR41" i="39"/>
  <c r="GS41" i="39"/>
  <c r="GR41" i="39"/>
  <c r="GQ41" i="39"/>
  <c r="HF41" i="39"/>
  <c r="HD41" i="39"/>
  <c r="HE41" i="39"/>
  <c r="IF14" i="39"/>
  <c r="IE14" i="39"/>
  <c r="ID14" i="39"/>
  <c r="KS14" i="39"/>
  <c r="KQ14" i="39"/>
  <c r="KR14" i="39"/>
  <c r="CS14" i="39"/>
  <c r="CQ14" i="39"/>
  <c r="CR14" i="39"/>
  <c r="BF13" i="39"/>
  <c r="BE13" i="39"/>
  <c r="BD13" i="39"/>
  <c r="JS13" i="39"/>
  <c r="JQ13" i="39"/>
  <c r="JR13" i="39"/>
  <c r="AS13" i="39"/>
  <c r="AR13" i="39"/>
  <c r="AQ13" i="39"/>
  <c r="LF10" i="33"/>
  <c r="LD10" i="33"/>
  <c r="LE10" i="33"/>
  <c r="AS15" i="39"/>
  <c r="AR15" i="39"/>
  <c r="AQ15" i="39"/>
  <c r="S46" i="33"/>
  <c r="R46" i="33"/>
  <c r="Q46" i="33"/>
  <c r="S18" i="39"/>
  <c r="Q18" i="39"/>
  <c r="R18" i="39"/>
  <c r="EF30" i="33"/>
  <c r="ED30" i="33"/>
  <c r="EE30" i="33"/>
  <c r="KS42" i="39"/>
  <c r="KQ42" i="39"/>
  <c r="KR42" i="39"/>
  <c r="KS43" i="39"/>
  <c r="KR43" i="39"/>
  <c r="KQ43" i="39"/>
  <c r="FS41" i="33"/>
  <c r="FQ41" i="33"/>
  <c r="FR41" i="33"/>
  <c r="BS25" i="39"/>
  <c r="BQ25" i="39"/>
  <c r="BR25" i="39"/>
  <c r="EO68" i="33"/>
  <c r="EO69" i="33"/>
  <c r="HS37" i="33"/>
  <c r="HQ37" i="33"/>
  <c r="HR37" i="33"/>
  <c r="S29" i="39"/>
  <c r="Q29" i="39"/>
  <c r="R29" i="39"/>
  <c r="GS23" i="39"/>
  <c r="GR23" i="39"/>
  <c r="GQ23" i="39"/>
  <c r="EF38" i="39"/>
  <c r="ED38" i="39"/>
  <c r="EE38" i="39"/>
  <c r="EF45" i="33"/>
  <c r="ED45" i="33"/>
  <c r="EE45" i="33"/>
  <c r="HS42" i="33"/>
  <c r="HR42" i="33"/>
  <c r="HQ42" i="33"/>
  <c r="FF42" i="33"/>
  <c r="FE42" i="33"/>
  <c r="FD42" i="33"/>
  <c r="Q25" i="8"/>
  <c r="V25" i="8" s="1"/>
  <c r="Q7" i="8"/>
  <c r="U7" i="8"/>
  <c r="Q30" i="8"/>
  <c r="V30" i="8" s="1"/>
  <c r="EF44" i="33"/>
  <c r="ED44" i="33"/>
  <c r="EE44" i="33"/>
  <c r="KF18" i="33"/>
  <c r="KE18" i="33"/>
  <c r="KD18" i="33"/>
  <c r="KF10" i="33"/>
  <c r="KE10" i="33"/>
  <c r="KD10" i="33"/>
  <c r="FF46" i="33"/>
  <c r="FE46" i="33"/>
  <c r="FD46" i="33"/>
  <c r="GF27" i="39"/>
  <c r="GD27" i="39"/>
  <c r="GE27" i="39"/>
  <c r="MF17" i="39"/>
  <c r="MD17" i="39"/>
  <c r="ME17" i="39"/>
  <c r="GF31" i="33"/>
  <c r="GD31" i="33"/>
  <c r="GE31" i="33"/>
  <c r="CF8" i="33"/>
  <c r="CE8" i="33"/>
  <c r="CD8" i="33"/>
  <c r="BF18" i="33"/>
  <c r="BE18" i="33"/>
  <c r="BD18" i="33"/>
  <c r="HS30" i="39"/>
  <c r="HQ30" i="39"/>
  <c r="HR30" i="39"/>
  <c r="S10" i="33"/>
  <c r="Q10" i="33"/>
  <c r="R10" i="33"/>
  <c r="S16" i="39"/>
  <c r="Q16" i="39"/>
  <c r="R16" i="39"/>
  <c r="KF36" i="33"/>
  <c r="KD36" i="33"/>
  <c r="KE36" i="33"/>
  <c r="DS24" i="33"/>
  <c r="DR24" i="33"/>
  <c r="DQ24" i="33"/>
  <c r="ES18" i="39"/>
  <c r="EQ18" i="39"/>
  <c r="ER18" i="39"/>
  <c r="KF37" i="39"/>
  <c r="KE37" i="39"/>
  <c r="KD37" i="39"/>
  <c r="BF10" i="39"/>
  <c r="BE10" i="39"/>
  <c r="BD10" i="39"/>
  <c r="AF41" i="33"/>
  <c r="AD41" i="33"/>
  <c r="AE41" i="33"/>
  <c r="LF44" i="33"/>
  <c r="LD44" i="33"/>
  <c r="LE44" i="33"/>
  <c r="DS44" i="33"/>
  <c r="DR44" i="33"/>
  <c r="DQ44" i="33"/>
  <c r="BS44" i="33"/>
  <c r="BR44" i="33"/>
  <c r="BQ44" i="33"/>
  <c r="EF27" i="39"/>
  <c r="EE27" i="39"/>
  <c r="ED27" i="39"/>
  <c r="IS27" i="39"/>
  <c r="IR27" i="39"/>
  <c r="IQ27" i="39"/>
  <c r="BS27" i="39"/>
  <c r="BR27" i="39"/>
  <c r="BQ27" i="39"/>
  <c r="DS27" i="39"/>
  <c r="DR27" i="39"/>
  <c r="DQ27" i="39"/>
  <c r="IS17" i="39"/>
  <c r="IQ17" i="39"/>
  <c r="IR17" i="39"/>
  <c r="AF17" i="39"/>
  <c r="AD17" i="39"/>
  <c r="AE17" i="39"/>
  <c r="EF17" i="39"/>
  <c r="ED17" i="39"/>
  <c r="EE17" i="39"/>
  <c r="DF31" i="33"/>
  <c r="DD31" i="33"/>
  <c r="DE31" i="33"/>
  <c r="MF31" i="33"/>
  <c r="MD31" i="33"/>
  <c r="ME31" i="33"/>
  <c r="LF31" i="33"/>
  <c r="LD31" i="33"/>
  <c r="LE31" i="33"/>
  <c r="CS8" i="33"/>
  <c r="CR8" i="33"/>
  <c r="CQ8" i="33"/>
  <c r="DS8" i="33"/>
  <c r="DR8" i="33"/>
  <c r="DQ8" i="33"/>
  <c r="ES8" i="33"/>
  <c r="ER8" i="33"/>
  <c r="EQ8" i="33"/>
  <c r="DS18" i="33"/>
  <c r="DR18" i="33"/>
  <c r="DQ18" i="33"/>
  <c r="ES18" i="33"/>
  <c r="EQ18" i="33"/>
  <c r="ER18" i="33"/>
  <c r="LF18" i="33"/>
  <c r="LD18" i="33"/>
  <c r="LE18" i="33"/>
  <c r="IF30" i="39"/>
  <c r="IE30" i="39"/>
  <c r="ID30" i="39"/>
  <c r="EF30" i="39"/>
  <c r="EE30" i="39"/>
  <c r="ED30" i="39"/>
  <c r="BS30" i="39"/>
  <c r="BR30" i="39"/>
  <c r="BQ30" i="39"/>
  <c r="EF10" i="33"/>
  <c r="EE10" i="33"/>
  <c r="ED10" i="33"/>
  <c r="BF10" i="33"/>
  <c r="BD10" i="33"/>
  <c r="BE10" i="33"/>
  <c r="AF10" i="33"/>
  <c r="AD10" i="33"/>
  <c r="AE10" i="33"/>
  <c r="S15" i="39"/>
  <c r="Q15" i="39"/>
  <c r="R15" i="39"/>
  <c r="BF15" i="39"/>
  <c r="BD15" i="39"/>
  <c r="BE15" i="39"/>
  <c r="IF15" i="39"/>
  <c r="IE15" i="39"/>
  <c r="ID15" i="39"/>
  <c r="IS15" i="39"/>
  <c r="IR15" i="39"/>
  <c r="IQ15" i="39"/>
  <c r="AF46" i="33"/>
  <c r="AE46" i="33"/>
  <c r="AD46" i="33"/>
  <c r="KS46" i="33"/>
  <c r="KR46" i="33"/>
  <c r="KQ46" i="33"/>
  <c r="KF46" i="33"/>
  <c r="KD46" i="33"/>
  <c r="KE46" i="33"/>
  <c r="KF27" i="33"/>
  <c r="KE27" i="33"/>
  <c r="KD27" i="33"/>
  <c r="BS27" i="33"/>
  <c r="BQ27" i="33"/>
  <c r="BR27" i="33"/>
  <c r="FF27" i="33"/>
  <c r="FE27" i="33"/>
  <c r="FD27" i="33"/>
  <c r="CF27" i="33"/>
  <c r="CE27" i="33"/>
  <c r="CD27" i="33"/>
  <c r="GF16" i="39"/>
  <c r="GE16" i="39"/>
  <c r="GD16" i="39"/>
  <c r="DF16" i="39"/>
  <c r="DE16" i="39"/>
  <c r="DD16" i="39"/>
  <c r="FS16" i="39"/>
  <c r="FQ16" i="39"/>
  <c r="FR16" i="39"/>
  <c r="AF36" i="33"/>
  <c r="AD36" i="33"/>
  <c r="AE36" i="33"/>
  <c r="DS36" i="33"/>
  <c r="DR36" i="33"/>
  <c r="DQ36" i="33"/>
  <c r="MF36" i="33"/>
  <c r="MD36" i="33"/>
  <c r="ME36" i="33"/>
  <c r="IF36" i="33"/>
  <c r="ID36" i="33"/>
  <c r="IE36" i="33"/>
  <c r="LB69" i="33"/>
  <c r="LB68" i="33"/>
  <c r="GS24" i="33"/>
  <c r="GR24" i="33"/>
  <c r="GQ24" i="33"/>
  <c r="BS24" i="33"/>
  <c r="BQ24" i="33"/>
  <c r="BR24" i="33"/>
  <c r="HF24" i="33"/>
  <c r="HE24" i="33"/>
  <c r="HD24" i="33"/>
  <c r="AF24" i="33"/>
  <c r="AD24" i="33"/>
  <c r="AE24" i="33"/>
  <c r="IS18" i="39"/>
  <c r="IR18" i="39"/>
  <c r="IQ18" i="39"/>
  <c r="BF18" i="39"/>
  <c r="BD18" i="39"/>
  <c r="BE18" i="39"/>
  <c r="LF18" i="39"/>
  <c r="LD18" i="39"/>
  <c r="LE18" i="39"/>
  <c r="AF34" i="33"/>
  <c r="AE34" i="33"/>
  <c r="AD34" i="33"/>
  <c r="S34" i="33"/>
  <c r="Q34" i="33"/>
  <c r="R34" i="33"/>
  <c r="KF34" i="33"/>
  <c r="KE34" i="33"/>
  <c r="KD34" i="33"/>
  <c r="DF34" i="33"/>
  <c r="DD34" i="33"/>
  <c r="DE34" i="33"/>
  <c r="S30" i="33"/>
  <c r="Q30" i="33"/>
  <c r="R30" i="33"/>
  <c r="KF30" i="33"/>
  <c r="KE30" i="33"/>
  <c r="KD30" i="33"/>
  <c r="LF30" i="33"/>
  <c r="LE30" i="33"/>
  <c r="LD30" i="33"/>
  <c r="KS37" i="39"/>
  <c r="KR37" i="39"/>
  <c r="KQ37" i="39"/>
  <c r="EF37" i="39"/>
  <c r="ED37" i="39"/>
  <c r="EE37" i="39"/>
  <c r="IF37" i="39"/>
  <c r="IE37" i="39"/>
  <c r="ID37" i="39"/>
  <c r="S29" i="33"/>
  <c r="Q29" i="33"/>
  <c r="R29" i="33"/>
  <c r="LF29" i="33"/>
  <c r="LD29" i="33"/>
  <c r="LE29" i="33"/>
  <c r="AS29" i="33"/>
  <c r="AR29" i="33"/>
  <c r="AQ29" i="33"/>
  <c r="KS29" i="33"/>
  <c r="KR29" i="33"/>
  <c r="KQ29" i="33"/>
  <c r="AS10" i="39"/>
  <c r="AQ10" i="39"/>
  <c r="AR10" i="39"/>
  <c r="HS10" i="39"/>
  <c r="HR10" i="39"/>
  <c r="HQ10" i="39"/>
  <c r="IS10" i="39"/>
  <c r="IR10" i="39"/>
  <c r="IQ10" i="39"/>
  <c r="JF15" i="33"/>
  <c r="JE15" i="33"/>
  <c r="JD15" i="33"/>
  <c r="MF15" i="33"/>
  <c r="ME15" i="33"/>
  <c r="MD15" i="33"/>
  <c r="EF15" i="33"/>
  <c r="EE15" i="33"/>
  <c r="ED15" i="33"/>
  <c r="DS32" i="33"/>
  <c r="DQ32" i="33"/>
  <c r="DR32" i="33"/>
  <c r="IF32" i="33"/>
  <c r="ID32" i="33"/>
  <c r="IE32" i="33"/>
  <c r="KF32" i="33"/>
  <c r="KD32" i="33"/>
  <c r="KE32" i="33"/>
  <c r="CF32" i="33"/>
  <c r="CD32" i="33"/>
  <c r="CE32" i="33"/>
  <c r="IF46" i="39"/>
  <c r="IE46" i="39"/>
  <c r="ID46" i="39"/>
  <c r="GF46" i="39"/>
  <c r="GD46" i="39"/>
  <c r="GE46" i="39"/>
  <c r="BF46" i="39"/>
  <c r="BD46" i="39"/>
  <c r="BE46" i="39"/>
  <c r="ES45" i="39"/>
  <c r="EQ45" i="39"/>
  <c r="ER45" i="39"/>
  <c r="KF45" i="39"/>
  <c r="KD45" i="39"/>
  <c r="KE45" i="39"/>
  <c r="HS45" i="39"/>
  <c r="HR45" i="39"/>
  <c r="HQ45" i="39"/>
  <c r="U4" i="12"/>
  <c r="Q23" i="12"/>
  <c r="V23" i="12" s="1"/>
  <c r="Q18" i="12"/>
  <c r="V18" i="12" s="1"/>
  <c r="Q4" i="12"/>
  <c r="DF42" i="39"/>
  <c r="DE42" i="39"/>
  <c r="DD42" i="39"/>
  <c r="GS42" i="39"/>
  <c r="GQ42" i="39"/>
  <c r="GR42" i="39"/>
  <c r="LF42" i="39"/>
  <c r="LD42" i="39"/>
  <c r="LE42" i="39"/>
  <c r="LF43" i="39"/>
  <c r="LE43" i="39"/>
  <c r="LD43" i="39"/>
  <c r="JF43" i="39"/>
  <c r="JD43" i="39"/>
  <c r="JE43" i="39"/>
  <c r="HF43" i="39"/>
  <c r="HD43" i="39"/>
  <c r="HE43" i="39"/>
  <c r="GF43" i="39"/>
  <c r="GD43" i="39"/>
  <c r="GE43" i="39"/>
  <c r="IF41" i="33"/>
  <c r="IE41" i="33"/>
  <c r="ID41" i="33"/>
  <c r="LF41" i="33"/>
  <c r="LE41" i="33"/>
  <c r="LD41" i="33"/>
  <c r="S41" i="33"/>
  <c r="R41" i="33"/>
  <c r="Q41" i="33"/>
  <c r="DS41" i="33"/>
  <c r="DR41" i="33"/>
  <c r="DQ41" i="33"/>
  <c r="CF25" i="39"/>
  <c r="CD25" i="39"/>
  <c r="CE25" i="39"/>
  <c r="JS25" i="39"/>
  <c r="JQ25" i="39"/>
  <c r="JR25" i="39"/>
  <c r="HF25" i="39"/>
  <c r="HD25" i="39"/>
  <c r="HE25" i="39"/>
  <c r="FF14" i="33"/>
  <c r="FD14" i="33"/>
  <c r="FE14" i="33"/>
  <c r="CS14" i="33"/>
  <c r="CQ14" i="33"/>
  <c r="CR14" i="33"/>
  <c r="JS14" i="33"/>
  <c r="JQ14" i="33"/>
  <c r="JR14" i="33"/>
  <c r="JS13" i="33"/>
  <c r="JQ13" i="33"/>
  <c r="JR13" i="33"/>
  <c r="GF13" i="33"/>
  <c r="GD13" i="33"/>
  <c r="GE13" i="33"/>
  <c r="LS13" i="33"/>
  <c r="LR13" i="33"/>
  <c r="LQ13" i="33"/>
  <c r="KF36" i="39"/>
  <c r="KD36" i="39"/>
  <c r="KE36" i="39"/>
  <c r="LF36" i="39"/>
  <c r="LD36" i="39"/>
  <c r="LE36" i="39"/>
  <c r="JF36" i="39"/>
  <c r="JE36" i="39"/>
  <c r="JD36" i="39"/>
  <c r="KF28" i="39"/>
  <c r="KD28" i="39"/>
  <c r="KE28" i="39"/>
  <c r="DF28" i="39"/>
  <c r="DE28" i="39"/>
  <c r="DD28" i="39"/>
  <c r="AS28" i="39"/>
  <c r="AQ28" i="39"/>
  <c r="AR28" i="39"/>
  <c r="GS28" i="39"/>
  <c r="GR28" i="39"/>
  <c r="GQ28" i="39"/>
  <c r="JS37" i="33"/>
  <c r="JR37" i="33"/>
  <c r="JQ37" i="33"/>
  <c r="CS37" i="33"/>
  <c r="CQ37" i="33"/>
  <c r="CR37" i="33"/>
  <c r="BF37" i="33"/>
  <c r="BE37" i="33"/>
  <c r="BD37" i="33"/>
  <c r="KF37" i="33"/>
  <c r="KE37" i="33"/>
  <c r="KD37" i="33"/>
  <c r="BS29" i="39"/>
  <c r="BQ29" i="39"/>
  <c r="BR29" i="39"/>
  <c r="HF29" i="39"/>
  <c r="HE29" i="39"/>
  <c r="HD29" i="39"/>
  <c r="AF29" i="39"/>
  <c r="AE29" i="39"/>
  <c r="AD29" i="39"/>
  <c r="JF32" i="39"/>
  <c r="JD32" i="39"/>
  <c r="JE32" i="39"/>
  <c r="S32" i="39"/>
  <c r="Q32" i="39"/>
  <c r="R32" i="39"/>
  <c r="BS32" i="39"/>
  <c r="BQ32" i="39"/>
  <c r="BR32" i="39"/>
  <c r="HF23" i="39"/>
  <c r="HD23" i="39"/>
  <c r="HE23" i="39"/>
  <c r="IF23" i="39"/>
  <c r="ID23" i="39"/>
  <c r="IE23" i="39"/>
  <c r="LF23" i="39"/>
  <c r="LE23" i="39"/>
  <c r="LD23" i="39"/>
  <c r="FF38" i="39"/>
  <c r="FE38" i="39"/>
  <c r="FD38" i="39"/>
  <c r="CS38" i="39"/>
  <c r="CR38" i="39"/>
  <c r="CQ38" i="39"/>
  <c r="LF38" i="39"/>
  <c r="LD38" i="39"/>
  <c r="LE38" i="39"/>
  <c r="KS38" i="39"/>
  <c r="KR38" i="39"/>
  <c r="KQ38" i="39"/>
  <c r="DS45" i="33"/>
  <c r="DQ45" i="33"/>
  <c r="DR45" i="33"/>
  <c r="LF45" i="33"/>
  <c r="LE45" i="33"/>
  <c r="LD45" i="33"/>
  <c r="S45" i="33"/>
  <c r="Q45" i="33"/>
  <c r="R45" i="33"/>
  <c r="G13" i="16"/>
  <c r="FS42" i="33"/>
  <c r="FR42" i="33"/>
  <c r="FQ42" i="33"/>
  <c r="EF42" i="33"/>
  <c r="EE42" i="33"/>
  <c r="ED42" i="33"/>
  <c r="HF42" i="33"/>
  <c r="HE42" i="33"/>
  <c r="HD42" i="33"/>
  <c r="IF25" i="33"/>
  <c r="IE25" i="33"/>
  <c r="ID25" i="33"/>
  <c r="FS25" i="33"/>
  <c r="FR25" i="33"/>
  <c r="FQ25" i="33"/>
  <c r="BS25" i="33"/>
  <c r="BQ25" i="33"/>
  <c r="BR25" i="33"/>
  <c r="AS28" i="33"/>
  <c r="AQ28" i="33"/>
  <c r="AR28" i="33"/>
  <c r="IF28" i="33"/>
  <c r="ID28" i="33"/>
  <c r="IE28" i="33"/>
  <c r="ES28" i="33"/>
  <c r="EQ28" i="33"/>
  <c r="ER28" i="33"/>
  <c r="S35" i="33"/>
  <c r="R35" i="33"/>
  <c r="Q35" i="33"/>
  <c r="KF35" i="33"/>
  <c r="KE35" i="33"/>
  <c r="KD35" i="33"/>
  <c r="KS35" i="33"/>
  <c r="KQ35" i="33"/>
  <c r="KR35" i="33"/>
  <c r="FS20" i="39"/>
  <c r="FR20" i="39"/>
  <c r="FQ20" i="39"/>
  <c r="IF20" i="39"/>
  <c r="ID20" i="39"/>
  <c r="IE20" i="39"/>
  <c r="EF20" i="39"/>
  <c r="ED20" i="39"/>
  <c r="EE20" i="39"/>
  <c r="LS39" i="33"/>
  <c r="LQ39" i="33"/>
  <c r="LR39" i="33"/>
  <c r="IS39" i="33"/>
  <c r="IQ39" i="33"/>
  <c r="IR39" i="33"/>
  <c r="FS39" i="33"/>
  <c r="FQ39" i="33"/>
  <c r="FR39" i="33"/>
  <c r="Q18" i="13"/>
  <c r="V18" i="13" s="1"/>
  <c r="U4" i="13"/>
  <c r="Q23" i="13"/>
  <c r="V23" i="13" s="1"/>
  <c r="Q4" i="13"/>
  <c r="AF20" i="33"/>
  <c r="AD20" i="33"/>
  <c r="AE20" i="33"/>
  <c r="IF20" i="33"/>
  <c r="IE20" i="33"/>
  <c r="ID20" i="33"/>
  <c r="IS20" i="33"/>
  <c r="IR20" i="33"/>
  <c r="IQ20" i="33"/>
  <c r="JS20" i="33"/>
  <c r="JQ20" i="33"/>
  <c r="JR20" i="33"/>
  <c r="KF38" i="33"/>
  <c r="KE38" i="33"/>
  <c r="KD38" i="33"/>
  <c r="S38" i="33"/>
  <c r="Q38" i="33"/>
  <c r="R38" i="33"/>
  <c r="MF38" i="33"/>
  <c r="ME38" i="33"/>
  <c r="MD38" i="33"/>
  <c r="JS23" i="33"/>
  <c r="JQ23" i="33"/>
  <c r="JR23" i="33"/>
  <c r="FF23" i="33"/>
  <c r="FE23" i="33"/>
  <c r="FD23" i="33"/>
  <c r="GS23" i="33"/>
  <c r="GQ23" i="33"/>
  <c r="GR23" i="33"/>
  <c r="EF6" i="39"/>
  <c r="EE6" i="39"/>
  <c r="EC69" i="39"/>
  <c r="ED6" i="39"/>
  <c r="FS6" i="39"/>
  <c r="FR6" i="39"/>
  <c r="FQ6" i="39"/>
  <c r="FP69" i="39"/>
  <c r="JF6" i="39"/>
  <c r="JE6" i="39"/>
  <c r="JC69" i="39"/>
  <c r="JD6" i="39"/>
  <c r="AS44" i="39"/>
  <c r="AR44" i="39"/>
  <c r="AQ44" i="39"/>
  <c r="DS44" i="39"/>
  <c r="DQ44" i="39"/>
  <c r="DR44" i="39"/>
  <c r="BF44" i="39"/>
  <c r="BD44" i="39"/>
  <c r="BE44" i="39"/>
  <c r="HF6" i="33"/>
  <c r="HD6" i="33"/>
  <c r="HE6" i="33"/>
  <c r="KS6" i="33"/>
  <c r="KR6" i="33"/>
  <c r="KQ6" i="33"/>
  <c r="HS6" i="33"/>
  <c r="HR6" i="33"/>
  <c r="HQ6" i="33"/>
  <c r="CS17" i="33"/>
  <c r="CQ17" i="33"/>
  <c r="CR17" i="33"/>
  <c r="IF17" i="33"/>
  <c r="IE17" i="33"/>
  <c r="ID17" i="33"/>
  <c r="LF17" i="33"/>
  <c r="LE17" i="33"/>
  <c r="LD17" i="33"/>
  <c r="EF39" i="39"/>
  <c r="ED39" i="39"/>
  <c r="EE39" i="39"/>
  <c r="MF39" i="39"/>
  <c r="MD39" i="39"/>
  <c r="ME39" i="39"/>
  <c r="JS39" i="39"/>
  <c r="JQ39" i="39"/>
  <c r="JR39" i="39"/>
  <c r="LS9" i="33"/>
  <c r="LQ9" i="33"/>
  <c r="LR9" i="33"/>
  <c r="DS9" i="33"/>
  <c r="DR9" i="33"/>
  <c r="DQ9" i="33"/>
  <c r="BS9" i="33"/>
  <c r="BQ9" i="33"/>
  <c r="BR9" i="33"/>
  <c r="CB68" i="33"/>
  <c r="CB69" i="33"/>
  <c r="DF35" i="39"/>
  <c r="DD35" i="39"/>
  <c r="DE35" i="39"/>
  <c r="KS35" i="39"/>
  <c r="KQ35" i="39"/>
  <c r="KR35" i="39"/>
  <c r="IS35" i="39"/>
  <c r="IQ35" i="39"/>
  <c r="IR35" i="39"/>
  <c r="HS22" i="39"/>
  <c r="HQ22" i="39"/>
  <c r="HR22" i="39"/>
  <c r="JF22" i="39"/>
  <c r="JD22" i="39"/>
  <c r="JE22" i="39"/>
  <c r="FS22" i="39"/>
  <c r="FR22" i="39"/>
  <c r="FQ22" i="39"/>
  <c r="CF22" i="39"/>
  <c r="CD22" i="39"/>
  <c r="CE22" i="39"/>
  <c r="IF21" i="39"/>
  <c r="ID21" i="39"/>
  <c r="IE21" i="39"/>
  <c r="GF21" i="39"/>
  <c r="GD21" i="39"/>
  <c r="GE21" i="39"/>
  <c r="KF21" i="39"/>
  <c r="KE21" i="39"/>
  <c r="KD21" i="39"/>
  <c r="AF7" i="39"/>
  <c r="AD7" i="39"/>
  <c r="AE7" i="39"/>
  <c r="DF7" i="39"/>
  <c r="DD7" i="39"/>
  <c r="DE7" i="39"/>
  <c r="HF7" i="39"/>
  <c r="HD7" i="39"/>
  <c r="HE7" i="39"/>
  <c r="AS43" i="33"/>
  <c r="AR43" i="33"/>
  <c r="AQ43" i="33"/>
  <c r="BF43" i="33"/>
  <c r="BD43" i="33"/>
  <c r="BE43" i="33"/>
  <c r="MF43" i="33"/>
  <c r="MD43" i="33"/>
  <c r="ME43" i="33"/>
  <c r="FS11" i="33"/>
  <c r="FR11" i="33"/>
  <c r="FQ11" i="33"/>
  <c r="GS11" i="33"/>
  <c r="GQ11" i="33"/>
  <c r="GR11" i="33"/>
  <c r="BS11" i="33"/>
  <c r="BR11" i="33"/>
  <c r="BQ11" i="33"/>
  <c r="Q20" i="14"/>
  <c r="V20" i="14" s="1"/>
  <c r="IF31" i="39"/>
  <c r="ID31" i="39"/>
  <c r="IE31" i="39"/>
  <c r="GF31" i="39"/>
  <c r="GD31" i="39"/>
  <c r="GE31" i="39"/>
  <c r="HS31" i="39"/>
  <c r="HQ31" i="39"/>
  <c r="HR31" i="39"/>
  <c r="FS8" i="39"/>
  <c r="FQ8" i="39"/>
  <c r="FR8" i="39"/>
  <c r="JS8" i="39"/>
  <c r="JQ8" i="39"/>
  <c r="JR8" i="39"/>
  <c r="DS8" i="39"/>
  <c r="DR8" i="39"/>
  <c r="DQ8" i="39"/>
  <c r="HS8" i="39"/>
  <c r="HQ8" i="39"/>
  <c r="HR8" i="39"/>
  <c r="IF16" i="33"/>
  <c r="IE16" i="33"/>
  <c r="ID16" i="33"/>
  <c r="GS16" i="33"/>
  <c r="GQ16" i="33"/>
  <c r="GR16" i="33"/>
  <c r="AS16" i="33"/>
  <c r="AR16" i="33"/>
  <c r="AQ16" i="33"/>
  <c r="EF9" i="39"/>
  <c r="ED9" i="39"/>
  <c r="EE9" i="39"/>
  <c r="JF9" i="39"/>
  <c r="JD9" i="39"/>
  <c r="JE9" i="39"/>
  <c r="IF9" i="39"/>
  <c r="IE9" i="39"/>
  <c r="ID9" i="39"/>
  <c r="MF9" i="39"/>
  <c r="MD9" i="39"/>
  <c r="ME9" i="39"/>
  <c r="AF24" i="39"/>
  <c r="AE24" i="39"/>
  <c r="AD24" i="39"/>
  <c r="DF24" i="39"/>
  <c r="DD24" i="39"/>
  <c r="DE24" i="39"/>
  <c r="HF24" i="39"/>
  <c r="HD24" i="39"/>
  <c r="HE24" i="39"/>
  <c r="AS24" i="39"/>
  <c r="AR24" i="39"/>
  <c r="AQ24" i="39"/>
  <c r="BF22" i="33"/>
  <c r="BD22" i="33"/>
  <c r="BE22" i="33"/>
  <c r="AS22" i="33"/>
  <c r="AR22" i="33"/>
  <c r="AQ22" i="33"/>
  <c r="LS22" i="33"/>
  <c r="LR22" i="33"/>
  <c r="LQ22" i="33"/>
  <c r="LF21" i="33"/>
  <c r="LE21" i="33"/>
  <c r="LD21" i="33"/>
  <c r="JS21" i="33"/>
  <c r="JR21" i="33"/>
  <c r="JQ21" i="33"/>
  <c r="IS21" i="33"/>
  <c r="IR21" i="33"/>
  <c r="IQ21" i="33"/>
  <c r="CF7" i="33"/>
  <c r="CE7" i="33"/>
  <c r="CD7" i="33"/>
  <c r="AS7" i="33"/>
  <c r="AR7" i="33"/>
  <c r="AQ7" i="33"/>
  <c r="GS7" i="33"/>
  <c r="GR7" i="33"/>
  <c r="GQ7" i="33"/>
  <c r="AF7" i="33"/>
  <c r="AE7" i="33"/>
  <c r="AD7" i="33"/>
  <c r="DF34" i="39"/>
  <c r="DE34" i="39"/>
  <c r="DD34" i="39"/>
  <c r="LF34" i="39"/>
  <c r="LE34" i="39"/>
  <c r="LD34" i="39"/>
  <c r="BS34" i="39"/>
  <c r="BQ34" i="39"/>
  <c r="BR34" i="39"/>
  <c r="S11" i="39"/>
  <c r="Q11" i="39"/>
  <c r="R11" i="39"/>
  <c r="BF11" i="39"/>
  <c r="BD11" i="39"/>
  <c r="BE11" i="39"/>
  <c r="LS11" i="39"/>
  <c r="LR11" i="39"/>
  <c r="LQ11" i="39"/>
  <c r="ES41" i="39"/>
  <c r="ER41" i="39"/>
  <c r="EQ41" i="39"/>
  <c r="DS41" i="39"/>
  <c r="DQ41" i="39"/>
  <c r="DR41" i="39"/>
  <c r="AF41" i="39"/>
  <c r="AD41" i="39"/>
  <c r="AE41" i="39"/>
  <c r="ES14" i="39"/>
  <c r="EQ14" i="39"/>
  <c r="ER14" i="39"/>
  <c r="S14" i="39"/>
  <c r="Q14" i="39"/>
  <c r="R14" i="39"/>
  <c r="CF14" i="39"/>
  <c r="CD14" i="39"/>
  <c r="CE14" i="39"/>
  <c r="IF13" i="39"/>
  <c r="ID13" i="39"/>
  <c r="IE13" i="39"/>
  <c r="MF13" i="39"/>
  <c r="ME13" i="39"/>
  <c r="MD13" i="39"/>
  <c r="LF13" i="39"/>
  <c r="LE13" i="39"/>
  <c r="LD13" i="39"/>
  <c r="W20" i="10" l="1"/>
  <c r="X20" i="10"/>
  <c r="Y35" i="8"/>
  <c r="W28" i="10"/>
  <c r="FS69" i="39"/>
  <c r="FS70" i="39" s="1"/>
  <c r="Y28" i="10"/>
  <c r="Y20" i="10"/>
  <c r="GS69" i="39"/>
  <c r="GS70" i="39" s="1"/>
  <c r="W35" i="8"/>
  <c r="X35" i="8" s="1"/>
  <c r="Z35" i="8" s="1"/>
  <c r="JD69" i="39"/>
  <c r="JF69" i="39"/>
  <c r="DD69" i="39"/>
  <c r="W33" i="13"/>
  <c r="Y33" i="13"/>
  <c r="W29" i="14"/>
  <c r="X29" i="14" s="1"/>
  <c r="Y29" i="14"/>
  <c r="LS69" i="39"/>
  <c r="KS69" i="39"/>
  <c r="W24" i="14"/>
  <c r="Y24" i="14"/>
  <c r="BS69" i="39"/>
  <c r="FF69" i="39"/>
  <c r="AC7" i="12"/>
  <c r="L21" i="12"/>
  <c r="AD7" i="12"/>
  <c r="L20" i="8"/>
  <c r="AD6" i="8"/>
  <c r="AC6" i="8"/>
  <c r="BE69" i="39"/>
  <c r="X30" i="10"/>
  <c r="Z30" i="10" s="1"/>
  <c r="X18" i="10"/>
  <c r="X29" i="10"/>
  <c r="Z29" i="10" s="1"/>
  <c r="X25" i="10"/>
  <c r="X23" i="10"/>
  <c r="Z23" i="10" s="1"/>
  <c r="AC4" i="10"/>
  <c r="AF16" i="10"/>
  <c r="L18" i="10"/>
  <c r="X28" i="10"/>
  <c r="Z28" i="10" s="1"/>
  <c r="X24" i="10"/>
  <c r="Z24" i="10" s="1"/>
  <c r="AD4" i="10"/>
  <c r="Y34" i="11"/>
  <c r="W34" i="11"/>
  <c r="W34" i="12"/>
  <c r="X34" i="12" s="1"/>
  <c r="Z34" i="12" s="1"/>
  <c r="Y34" i="12"/>
  <c r="IP70" i="39"/>
  <c r="IP71" i="39"/>
  <c r="HC70" i="39"/>
  <c r="HC71" i="39"/>
  <c r="HS69" i="39"/>
  <c r="KF69" i="39"/>
  <c r="Y29" i="10"/>
  <c r="W29" i="10"/>
  <c r="W23" i="8"/>
  <c r="Y23" i="8"/>
  <c r="W33" i="8"/>
  <c r="X33" i="8" s="1"/>
  <c r="Y33" i="8"/>
  <c r="EQ69" i="39"/>
  <c r="W19" i="11"/>
  <c r="Y19" i="11"/>
  <c r="Y25" i="10"/>
  <c r="W25" i="10"/>
  <c r="W33" i="11"/>
  <c r="X33" i="11" s="1"/>
  <c r="Z33" i="11" s="1"/>
  <c r="Y33" i="11"/>
  <c r="ED69" i="39"/>
  <c r="Y30" i="8"/>
  <c r="W30" i="8"/>
  <c r="X30" i="8" s="1"/>
  <c r="Z30" i="8" s="1"/>
  <c r="Y23" i="13"/>
  <c r="W23" i="13"/>
  <c r="X23" i="13" s="1"/>
  <c r="Z23" i="13" s="1"/>
  <c r="Y18" i="12"/>
  <c r="W18" i="12"/>
  <c r="X18" i="12" s="1"/>
  <c r="AC4" i="11"/>
  <c r="AD4" i="11"/>
  <c r="L18" i="11"/>
  <c r="X19" i="11"/>
  <c r="X18" i="11"/>
  <c r="X20" i="11"/>
  <c r="X24" i="11"/>
  <c r="Z24" i="11" s="1"/>
  <c r="AF16" i="11"/>
  <c r="GD69" i="39"/>
  <c r="FP70" i="39"/>
  <c r="FP71" i="39"/>
  <c r="W23" i="12"/>
  <c r="Y23" i="12"/>
  <c r="W23" i="11"/>
  <c r="X23" i="11" s="1"/>
  <c r="Z23" i="11" s="1"/>
  <c r="Y23" i="11"/>
  <c r="DF69" i="39"/>
  <c r="GF69" i="39"/>
  <c r="L19" i="13"/>
  <c r="AC5" i="13"/>
  <c r="X34" i="13"/>
  <c r="Z34" i="13" s="1"/>
  <c r="X35" i="13"/>
  <c r="Z35" i="13" s="1"/>
  <c r="AD5" i="13"/>
  <c r="X33" i="13"/>
  <c r="Z33" i="13" s="1"/>
  <c r="AC6" i="14"/>
  <c r="AD6" i="14"/>
  <c r="L20" i="14"/>
  <c r="JR69" i="39"/>
  <c r="Y35" i="11"/>
  <c r="AD7" i="10"/>
  <c r="AC7" i="10"/>
  <c r="L21" i="10"/>
  <c r="GQ69" i="39"/>
  <c r="Y25" i="13"/>
  <c r="W25" i="13"/>
  <c r="X25" i="13" s="1"/>
  <c r="Y25" i="12"/>
  <c r="W25" i="12"/>
  <c r="Y29" i="8"/>
  <c r="W29" i="8"/>
  <c r="X29" i="8" s="1"/>
  <c r="Z29" i="8" s="1"/>
  <c r="Y35" i="12"/>
  <c r="W35" i="12"/>
  <c r="X35" i="12" s="1"/>
  <c r="Z35" i="12" s="1"/>
  <c r="BF69" i="39"/>
  <c r="W24" i="11"/>
  <c r="Y24" i="11"/>
  <c r="W23" i="10"/>
  <c r="Y23" i="10"/>
  <c r="W23" i="14"/>
  <c r="Y23" i="14"/>
  <c r="W29" i="13"/>
  <c r="Y29" i="13"/>
  <c r="W29" i="11"/>
  <c r="X29" i="11" s="1"/>
  <c r="Y29" i="11"/>
  <c r="IS69" i="39"/>
  <c r="HF69" i="39"/>
  <c r="Y20" i="8"/>
  <c r="W20" i="8"/>
  <c r="CE69" i="39"/>
  <c r="ME69" i="39"/>
  <c r="AC6" i="10"/>
  <c r="AD6" i="10"/>
  <c r="L20" i="10"/>
  <c r="X18" i="8"/>
  <c r="X20" i="8"/>
  <c r="AF16" i="8"/>
  <c r="AD4" i="8"/>
  <c r="X24" i="8"/>
  <c r="Z24" i="8" s="1"/>
  <c r="AC4" i="8"/>
  <c r="X19" i="8"/>
  <c r="L18" i="8"/>
  <c r="X25" i="8"/>
  <c r="X23" i="8"/>
  <c r="Z23" i="8" s="1"/>
  <c r="ES69" i="39"/>
  <c r="Q69" i="39"/>
  <c r="Y30" i="14"/>
  <c r="W30" i="14"/>
  <c r="X30" i="14" s="1"/>
  <c r="Z30" i="14" s="1"/>
  <c r="JS69" i="39"/>
  <c r="DQ69" i="39"/>
  <c r="EE69" i="39"/>
  <c r="AF16" i="12"/>
  <c r="AD4" i="12"/>
  <c r="AC4" i="12"/>
  <c r="X25" i="12"/>
  <c r="L18" i="12"/>
  <c r="X24" i="12"/>
  <c r="Z24" i="12" s="1"/>
  <c r="X23" i="12"/>
  <c r="Z23" i="12" s="1"/>
  <c r="W25" i="8"/>
  <c r="Y25" i="8"/>
  <c r="Y18" i="13"/>
  <c r="W18" i="13"/>
  <c r="X18" i="13" s="1"/>
  <c r="Y18" i="11"/>
  <c r="W18" i="11"/>
  <c r="P70" i="39"/>
  <c r="P71" i="39"/>
  <c r="JP70" i="39"/>
  <c r="JP71" i="39"/>
  <c r="W35" i="11"/>
  <c r="X35" i="11" s="1"/>
  <c r="Z35" i="11" s="1"/>
  <c r="GR69" i="39"/>
  <c r="AD7" i="13"/>
  <c r="L21" i="13"/>
  <c r="AC7" i="13"/>
  <c r="L19" i="10"/>
  <c r="AD5" i="10"/>
  <c r="AC5" i="10"/>
  <c r="W30" i="12"/>
  <c r="X30" i="12" s="1"/>
  <c r="Z30" i="12" s="1"/>
  <c r="Y30" i="12"/>
  <c r="Y34" i="8"/>
  <c r="W34" i="8"/>
  <c r="X34" i="8" s="1"/>
  <c r="Z34" i="8" s="1"/>
  <c r="AQ69" i="39"/>
  <c r="DR69" i="39"/>
  <c r="X34" i="11"/>
  <c r="Z34" i="11" s="1"/>
  <c r="AC5" i="11"/>
  <c r="AD5" i="11"/>
  <c r="L19" i="11"/>
  <c r="W18" i="10"/>
  <c r="Y18" i="10"/>
  <c r="L18" i="14"/>
  <c r="X24" i="14"/>
  <c r="Z24" i="14" s="1"/>
  <c r="AD4" i="14"/>
  <c r="AF16" i="14"/>
  <c r="X19" i="14"/>
  <c r="X18" i="14"/>
  <c r="X23" i="14"/>
  <c r="Z23" i="14" s="1"/>
  <c r="AC4" i="14"/>
  <c r="X20" i="14"/>
  <c r="X25" i="14"/>
  <c r="AC6" i="13"/>
  <c r="AD6" i="13"/>
  <c r="L20" i="13"/>
  <c r="L20" i="11"/>
  <c r="AD6" i="11"/>
  <c r="AC6" i="11"/>
  <c r="AC6" i="12"/>
  <c r="AD6" i="12"/>
  <c r="L20" i="12"/>
  <c r="CQ69" i="39"/>
  <c r="IE69" i="39"/>
  <c r="Y28" i="13"/>
  <c r="W28" i="13"/>
  <c r="W35" i="13"/>
  <c r="CC70" i="39"/>
  <c r="CC71" i="39"/>
  <c r="MD69" i="39"/>
  <c r="W24" i="8"/>
  <c r="Y24" i="8"/>
  <c r="AD69" i="39"/>
  <c r="LC71" i="39"/>
  <c r="LC70" i="39"/>
  <c r="W25" i="14"/>
  <c r="Y25" i="14"/>
  <c r="JE69" i="39"/>
  <c r="EF69" i="39"/>
  <c r="FQ69" i="39"/>
  <c r="FR69" i="39"/>
  <c r="R69" i="39"/>
  <c r="JQ69" i="39"/>
  <c r="Y30" i="10"/>
  <c r="W30" i="10"/>
  <c r="GP71" i="39"/>
  <c r="GP70" i="39"/>
  <c r="W33" i="10"/>
  <c r="X33" i="10" s="1"/>
  <c r="Y33" i="10"/>
  <c r="Y24" i="12"/>
  <c r="W24" i="12"/>
  <c r="AP71" i="39"/>
  <c r="AP70" i="39"/>
  <c r="DP70" i="39"/>
  <c r="DP71" i="39"/>
  <c r="W18" i="14"/>
  <c r="Y18" i="14"/>
  <c r="W34" i="13"/>
  <c r="Y34" i="13"/>
  <c r="Y29" i="12"/>
  <c r="W29" i="12"/>
  <c r="X29" i="12" s="1"/>
  <c r="Z29" i="12" s="1"/>
  <c r="CR69" i="39"/>
  <c r="ID69" i="39"/>
  <c r="Y35" i="13"/>
  <c r="W30" i="11"/>
  <c r="X30" i="11" s="1"/>
  <c r="Y30" i="11"/>
  <c r="CD69" i="39"/>
  <c r="MC71" i="39"/>
  <c r="MC70" i="39"/>
  <c r="W34" i="10"/>
  <c r="X34" i="10" s="1"/>
  <c r="Z34" i="10" s="1"/>
  <c r="Y34" i="10"/>
  <c r="AD5" i="8"/>
  <c r="AC5" i="8"/>
  <c r="L19" i="8"/>
  <c r="AE69" i="39"/>
  <c r="LE69" i="39"/>
  <c r="CP70" i="39"/>
  <c r="CP71" i="39"/>
  <c r="IC70" i="39"/>
  <c r="IC71" i="39"/>
  <c r="W35" i="10"/>
  <c r="X35" i="10" s="1"/>
  <c r="CF69" i="39"/>
  <c r="MF69" i="39"/>
  <c r="Y28" i="11"/>
  <c r="W28" i="11"/>
  <c r="X28" i="11" s="1"/>
  <c r="AC70" i="39"/>
  <c r="AC71" i="39"/>
  <c r="LD69" i="39"/>
  <c r="W19" i="13"/>
  <c r="X19" i="13" s="1"/>
  <c r="Y19" i="13"/>
  <c r="W33" i="14"/>
  <c r="X33" i="14" s="1"/>
  <c r="Y33" i="14"/>
  <c r="FC71" i="39"/>
  <c r="FC70" i="39"/>
  <c r="W33" i="12"/>
  <c r="X33" i="12" s="1"/>
  <c r="Z33" i="12" s="1"/>
  <c r="Y33" i="12"/>
  <c r="AS69" i="39"/>
  <c r="DS69" i="39"/>
  <c r="CS69" i="39"/>
  <c r="IF69" i="39"/>
  <c r="W20" i="11"/>
  <c r="Y35" i="10"/>
  <c r="W25" i="11"/>
  <c r="X25" i="11" s="1"/>
  <c r="Y25" i="11"/>
  <c r="HP70" i="39"/>
  <c r="HP71" i="39"/>
  <c r="KD69" i="39"/>
  <c r="W20" i="13"/>
  <c r="X20" i="13" s="1"/>
  <c r="Y20" i="13"/>
  <c r="AF69" i="39"/>
  <c r="LF69" i="39"/>
  <c r="AR69" i="39"/>
  <c r="LQ69" i="39"/>
  <c r="KP70" i="39"/>
  <c r="KP71" i="39"/>
  <c r="BP70" i="39"/>
  <c r="BP71" i="39"/>
  <c r="W24" i="10"/>
  <c r="Y24" i="10"/>
  <c r="JC71" i="39"/>
  <c r="JC70" i="39"/>
  <c r="EC71" i="39"/>
  <c r="EC70" i="39"/>
  <c r="W35" i="14"/>
  <c r="X35" i="14" s="1"/>
  <c r="Y35" i="14"/>
  <c r="DE69" i="39"/>
  <c r="GC71" i="39"/>
  <c r="GC70" i="39"/>
  <c r="AC7" i="14"/>
  <c r="AD7" i="14"/>
  <c r="L21" i="14"/>
  <c r="W24" i="13"/>
  <c r="X24" i="13" s="1"/>
  <c r="Z24" i="13" s="1"/>
  <c r="Y24" i="13"/>
  <c r="LR69" i="39"/>
  <c r="KQ69" i="39"/>
  <c r="BR69" i="39"/>
  <c r="FD69" i="39"/>
  <c r="Y20" i="12"/>
  <c r="W20" i="12"/>
  <c r="X20" i="12" s="1"/>
  <c r="Y19" i="10"/>
  <c r="W19" i="10"/>
  <c r="X19" i="10" s="1"/>
  <c r="BD69" i="39"/>
  <c r="W28" i="12"/>
  <c r="X28" i="12" s="1"/>
  <c r="Y28" i="12"/>
  <c r="Y19" i="8"/>
  <c r="W19" i="8"/>
  <c r="Y19" i="12"/>
  <c r="IR69" i="39"/>
  <c r="HD69" i="39"/>
  <c r="Y20" i="11"/>
  <c r="AC7" i="11"/>
  <c r="L21" i="11"/>
  <c r="AD7" i="11"/>
  <c r="HR69" i="39"/>
  <c r="KC71" i="39"/>
  <c r="KC70" i="39"/>
  <c r="Y28" i="14"/>
  <c r="ER69" i="39"/>
  <c r="Y20" i="14"/>
  <c r="W20" i="14"/>
  <c r="AD5" i="12"/>
  <c r="AC5" i="12"/>
  <c r="L19" i="12"/>
  <c r="S69" i="39"/>
  <c r="AF16" i="13"/>
  <c r="X29" i="13"/>
  <c r="Z29" i="13" s="1"/>
  <c r="AC4" i="13"/>
  <c r="AD4" i="13"/>
  <c r="L18" i="13"/>
  <c r="X28" i="13"/>
  <c r="Z28" i="13" s="1"/>
  <c r="X30" i="13"/>
  <c r="Z30" i="13" s="1"/>
  <c r="AC7" i="8"/>
  <c r="AD7" i="8"/>
  <c r="L21" i="8"/>
  <c r="DC71" i="39"/>
  <c r="DC70" i="39"/>
  <c r="GE69" i="39"/>
  <c r="W34" i="14"/>
  <c r="X34" i="14" s="1"/>
  <c r="Y34" i="14"/>
  <c r="LP70" i="39"/>
  <c r="LP71" i="39"/>
  <c r="KR69" i="39"/>
  <c r="AC5" i="14"/>
  <c r="L19" i="14"/>
  <c r="AD5" i="14"/>
  <c r="BQ69" i="39"/>
  <c r="FE69" i="39"/>
  <c r="W30" i="13"/>
  <c r="Y30" i="13"/>
  <c r="W19" i="14"/>
  <c r="Y19" i="14"/>
  <c r="BC70" i="39"/>
  <c r="BC71" i="39"/>
  <c r="W19" i="12"/>
  <c r="X19" i="12" s="1"/>
  <c r="W28" i="8"/>
  <c r="X28" i="8" s="1"/>
  <c r="Z28" i="8" s="1"/>
  <c r="Y28" i="8"/>
  <c r="IQ69" i="39"/>
  <c r="HE69" i="39"/>
  <c r="HQ69" i="39"/>
  <c r="KE69" i="39"/>
  <c r="W18" i="8"/>
  <c r="Y18" i="8"/>
  <c r="W28" i="14"/>
  <c r="X28" i="14" s="1"/>
  <c r="EP70" i="39"/>
  <c r="EP71" i="39"/>
  <c r="Z29" i="14" l="1"/>
  <c r="Z28" i="11"/>
  <c r="Z28" i="14"/>
  <c r="Z35" i="14"/>
  <c r="Z33" i="14"/>
  <c r="Z34" i="14"/>
  <c r="Z28" i="12"/>
  <c r="Z30" i="11"/>
  <c r="Z29" i="11"/>
  <c r="Z20" i="10"/>
  <c r="X6" i="10" s="1"/>
  <c r="FS71" i="39"/>
  <c r="Z35" i="10"/>
  <c r="Z33" i="10"/>
  <c r="Y11" i="8"/>
  <c r="Z33" i="8"/>
  <c r="GS71" i="39"/>
  <c r="Y12" i="12"/>
  <c r="KD71" i="39"/>
  <c r="KD70" i="39"/>
  <c r="CD70" i="39"/>
  <c r="CD71" i="39"/>
  <c r="Y12" i="10"/>
  <c r="AD35" i="10"/>
  <c r="AE35" i="10" s="1"/>
  <c r="AD34" i="10"/>
  <c r="AE34" i="10" s="1"/>
  <c r="AD33" i="10"/>
  <c r="AE33" i="10" s="1"/>
  <c r="IQ70" i="39"/>
  <c r="IQ71" i="39"/>
  <c r="ER70" i="39"/>
  <c r="ER71" i="39"/>
  <c r="BD70" i="39"/>
  <c r="BD71" i="39"/>
  <c r="LR70" i="39"/>
  <c r="LR71" i="39"/>
  <c r="DE70" i="39"/>
  <c r="DE71" i="39"/>
  <c r="AR70" i="39"/>
  <c r="AR71" i="39"/>
  <c r="DS71" i="39"/>
  <c r="DS70" i="39"/>
  <c r="CF70" i="39"/>
  <c r="CF71" i="39"/>
  <c r="R70" i="39"/>
  <c r="R71" i="39"/>
  <c r="DR70" i="39"/>
  <c r="DR71" i="39"/>
  <c r="W6" i="12"/>
  <c r="Z20" i="12"/>
  <c r="X6" i="12" s="1"/>
  <c r="ME71" i="39"/>
  <c r="ME70" i="39"/>
  <c r="BF70" i="39"/>
  <c r="BF71" i="39"/>
  <c r="GF70" i="39"/>
  <c r="GF71" i="39"/>
  <c r="GD70" i="39"/>
  <c r="GD71" i="39"/>
  <c r="Z18" i="10"/>
  <c r="X4" i="10" s="1"/>
  <c r="W4" i="10"/>
  <c r="BR71" i="39"/>
  <c r="BR70" i="39"/>
  <c r="IF70" i="39"/>
  <c r="IF71" i="39"/>
  <c r="Z20" i="14"/>
  <c r="W6" i="14"/>
  <c r="Z19" i="8"/>
  <c r="W5" i="8"/>
  <c r="LS71" i="39"/>
  <c r="LS70" i="39"/>
  <c r="KQ71" i="39"/>
  <c r="KQ70" i="39"/>
  <c r="M20" i="13"/>
  <c r="AA6" i="13" s="1"/>
  <c r="M19" i="13"/>
  <c r="AA5" i="13" s="1"/>
  <c r="M21" i="13"/>
  <c r="AA7" i="13" s="1"/>
  <c r="M18" i="13"/>
  <c r="AA4" i="13" s="1"/>
  <c r="HD70" i="39"/>
  <c r="HD71" i="39"/>
  <c r="Z19" i="10"/>
  <c r="W5" i="10"/>
  <c r="AS70" i="39"/>
  <c r="AS71" i="39"/>
  <c r="W5" i="13"/>
  <c r="Z19" i="13"/>
  <c r="X5" i="13" s="1"/>
  <c r="FR70" i="39"/>
  <c r="FR71" i="39"/>
  <c r="AD71" i="39"/>
  <c r="AD70" i="39"/>
  <c r="AQ70" i="39"/>
  <c r="AQ71" i="39"/>
  <c r="M20" i="12"/>
  <c r="AA6" i="12" s="1"/>
  <c r="M21" i="12"/>
  <c r="AA7" i="12" s="1"/>
  <c r="M19" i="12"/>
  <c r="AA5" i="12" s="1"/>
  <c r="M18" i="12"/>
  <c r="AA4" i="12" s="1"/>
  <c r="Q70" i="39"/>
  <c r="Q71" i="39"/>
  <c r="AD30" i="8"/>
  <c r="AE30" i="8" s="1"/>
  <c r="AD25" i="8"/>
  <c r="AD29" i="8"/>
  <c r="AE29" i="8" s="1"/>
  <c r="AD20" i="8"/>
  <c r="AD18" i="8"/>
  <c r="AD23" i="8"/>
  <c r="AE23" i="8" s="1"/>
  <c r="AD24" i="8"/>
  <c r="AE24" i="8" s="1"/>
  <c r="AD19" i="8"/>
  <c r="AD28" i="8"/>
  <c r="AE28" i="8" s="1"/>
  <c r="CE71" i="39"/>
  <c r="CE70" i="39"/>
  <c r="GQ71" i="39"/>
  <c r="GQ70" i="39"/>
  <c r="DF71" i="39"/>
  <c r="DF70" i="39"/>
  <c r="M19" i="11"/>
  <c r="AA5" i="11" s="1"/>
  <c r="M21" i="11"/>
  <c r="AA7" i="11" s="1"/>
  <c r="M20" i="11"/>
  <c r="AA6" i="11" s="1"/>
  <c r="M18" i="11"/>
  <c r="AA4" i="11" s="1"/>
  <c r="FF71" i="39"/>
  <c r="FF70" i="39"/>
  <c r="Z20" i="13"/>
  <c r="X6" i="13" s="1"/>
  <c r="W6" i="13"/>
  <c r="Z18" i="12"/>
  <c r="W4" i="12"/>
  <c r="JR71" i="39"/>
  <c r="JR70" i="39"/>
  <c r="EQ71" i="39"/>
  <c r="EQ70" i="39"/>
  <c r="Z25" i="10"/>
  <c r="W7" i="10"/>
  <c r="KR71" i="39"/>
  <c r="KR70" i="39"/>
  <c r="FE70" i="39"/>
  <c r="FE71" i="39"/>
  <c r="S71" i="39"/>
  <c r="S70" i="39"/>
  <c r="IR71" i="39"/>
  <c r="IR70" i="39"/>
  <c r="LD70" i="39"/>
  <c r="LD71" i="39"/>
  <c r="AD35" i="8"/>
  <c r="AE35" i="8" s="1"/>
  <c r="AD34" i="8"/>
  <c r="AE34" i="8" s="1"/>
  <c r="Y12" i="8"/>
  <c r="AD33" i="8"/>
  <c r="AE33" i="8" s="1"/>
  <c r="FQ70" i="39"/>
  <c r="FQ71" i="39"/>
  <c r="IE71" i="39"/>
  <c r="IE70" i="39"/>
  <c r="Z18" i="14"/>
  <c r="W4" i="14"/>
  <c r="EE71" i="39"/>
  <c r="EE70" i="39"/>
  <c r="ES70" i="39"/>
  <c r="ES71" i="39"/>
  <c r="M21" i="8"/>
  <c r="AA7" i="8" s="1"/>
  <c r="M20" i="8"/>
  <c r="AA6" i="8" s="1"/>
  <c r="M18" i="8"/>
  <c r="AA4" i="8" s="1"/>
  <c r="M19" i="8"/>
  <c r="AA5" i="8" s="1"/>
  <c r="BE71" i="39"/>
  <c r="BE70" i="39"/>
  <c r="BS70" i="39"/>
  <c r="BS71" i="39"/>
  <c r="LE70" i="39"/>
  <c r="LE71" i="39"/>
  <c r="CS70" i="39"/>
  <c r="CS71" i="39"/>
  <c r="AE70" i="39"/>
  <c r="AE71" i="39"/>
  <c r="AD18" i="11"/>
  <c r="AD23" i="11"/>
  <c r="AE23" i="11" s="1"/>
  <c r="AD24" i="11"/>
  <c r="AE24" i="11" s="1"/>
  <c r="AD30" i="11"/>
  <c r="AE30" i="11" s="1"/>
  <c r="AD19" i="11"/>
  <c r="AD29" i="11"/>
  <c r="AE29" i="11" s="1"/>
  <c r="AD20" i="11"/>
  <c r="AD25" i="11"/>
  <c r="AD28" i="11"/>
  <c r="AE28" i="11" s="1"/>
  <c r="BQ70" i="39"/>
  <c r="BQ71" i="39"/>
  <c r="W6" i="10"/>
  <c r="LF71" i="39"/>
  <c r="LF70" i="39"/>
  <c r="Z25" i="11"/>
  <c r="W7" i="11"/>
  <c r="ID71" i="39"/>
  <c r="ID70" i="39"/>
  <c r="EF71" i="39"/>
  <c r="EF70" i="39"/>
  <c r="CQ71" i="39"/>
  <c r="CQ70" i="39"/>
  <c r="Y12" i="13"/>
  <c r="Z25" i="12"/>
  <c r="X7" i="12" s="1"/>
  <c r="W7" i="12"/>
  <c r="DQ70" i="39"/>
  <c r="DQ71" i="39"/>
  <c r="Z20" i="8"/>
  <c r="X6" i="8" s="1"/>
  <c r="W6" i="8"/>
  <c r="AD34" i="13"/>
  <c r="AE34" i="13" s="1"/>
  <c r="AD35" i="13"/>
  <c r="AE35" i="13" s="1"/>
  <c r="AD33" i="13"/>
  <c r="AE33" i="13" s="1"/>
  <c r="Y11" i="13"/>
  <c r="W6" i="11"/>
  <c r="Z20" i="11"/>
  <c r="M18" i="10"/>
  <c r="AA4" i="10" s="1"/>
  <c r="M20" i="10"/>
  <c r="AA6" i="10" s="1"/>
  <c r="M21" i="10"/>
  <c r="AA7" i="10" s="1"/>
  <c r="M19" i="10"/>
  <c r="AA5" i="10" s="1"/>
  <c r="DD70" i="39"/>
  <c r="DD71" i="39"/>
  <c r="HQ70" i="39"/>
  <c r="HQ71" i="39"/>
  <c r="JS71" i="39"/>
  <c r="JS70" i="39"/>
  <c r="HE71" i="39"/>
  <c r="HE70" i="39"/>
  <c r="JQ70" i="39"/>
  <c r="JQ71" i="39"/>
  <c r="Z19" i="12"/>
  <c r="X5" i="12" s="1"/>
  <c r="W5" i="12"/>
  <c r="W7" i="13"/>
  <c r="Z25" i="13"/>
  <c r="X7" i="13" s="1"/>
  <c r="ED70" i="39"/>
  <c r="ED71" i="39"/>
  <c r="AD33" i="14"/>
  <c r="AE33" i="14" s="1"/>
  <c r="AD35" i="14"/>
  <c r="AE35" i="14" s="1"/>
  <c r="AD34" i="14"/>
  <c r="AE34" i="14" s="1"/>
  <c r="Y11" i="14"/>
  <c r="GE70" i="39"/>
  <c r="GE71" i="39"/>
  <c r="HR71" i="39"/>
  <c r="HR70" i="39"/>
  <c r="Y12" i="14"/>
  <c r="AF71" i="39"/>
  <c r="AF70" i="39"/>
  <c r="CR70" i="39"/>
  <c r="CR71" i="39"/>
  <c r="JE71" i="39"/>
  <c r="JE70" i="39"/>
  <c r="MD71" i="39"/>
  <c r="MD70" i="39"/>
  <c r="W5" i="14"/>
  <c r="Z19" i="14"/>
  <c r="GR71" i="39"/>
  <c r="GR70" i="39"/>
  <c r="Z18" i="13"/>
  <c r="X4" i="13" s="1"/>
  <c r="W4" i="13"/>
  <c r="Z25" i="8"/>
  <c r="X7" i="8" s="1"/>
  <c r="W7" i="8"/>
  <c r="Z18" i="8"/>
  <c r="X4" i="8" s="1"/>
  <c r="W4" i="8"/>
  <c r="HF71" i="39"/>
  <c r="HF70" i="39"/>
  <c r="Y11" i="10"/>
  <c r="Z18" i="11"/>
  <c r="W4" i="11"/>
  <c r="JF70" i="39"/>
  <c r="JF71" i="39"/>
  <c r="AD23" i="14"/>
  <c r="AE23" i="14" s="1"/>
  <c r="AD25" i="14"/>
  <c r="AD18" i="14"/>
  <c r="AD28" i="14"/>
  <c r="AE28" i="14" s="1"/>
  <c r="AD19" i="14"/>
  <c r="AD29" i="14"/>
  <c r="AE29" i="14" s="1"/>
  <c r="AD24" i="14"/>
  <c r="AE24" i="14" s="1"/>
  <c r="AD20" i="14"/>
  <c r="AD30" i="14"/>
  <c r="AE30" i="14" s="1"/>
  <c r="HS71" i="39"/>
  <c r="HS70" i="39"/>
  <c r="LQ71" i="39"/>
  <c r="LQ70" i="39"/>
  <c r="MF71" i="39"/>
  <c r="MF70" i="39"/>
  <c r="AD29" i="10"/>
  <c r="AE29" i="10" s="1"/>
  <c r="AD24" i="10"/>
  <c r="AE24" i="10" s="1"/>
  <c r="AD23" i="10"/>
  <c r="AE23" i="10" s="1"/>
  <c r="AD30" i="10"/>
  <c r="AE30" i="10" s="1"/>
  <c r="AD18" i="10"/>
  <c r="AD20" i="10"/>
  <c r="AD28" i="10"/>
  <c r="AE28" i="10" s="1"/>
  <c r="AD19" i="10"/>
  <c r="AD25" i="10"/>
  <c r="KE70" i="39"/>
  <c r="KE71" i="39"/>
  <c r="AD20" i="13"/>
  <c r="AD18" i="13"/>
  <c r="AD29" i="13"/>
  <c r="AE29" i="13" s="1"/>
  <c r="AD19" i="13"/>
  <c r="AD24" i="13"/>
  <c r="AE24" i="13" s="1"/>
  <c r="AD23" i="13"/>
  <c r="AE23" i="13" s="1"/>
  <c r="AD28" i="13"/>
  <c r="AE28" i="13" s="1"/>
  <c r="AD30" i="13"/>
  <c r="AE30" i="13" s="1"/>
  <c r="AD25" i="13"/>
  <c r="Y11" i="12"/>
  <c r="AD33" i="12"/>
  <c r="AE33" i="12" s="1"/>
  <c r="AD34" i="12"/>
  <c r="AE34" i="12" s="1"/>
  <c r="AD35" i="12"/>
  <c r="AE35" i="12" s="1"/>
  <c r="Y11" i="11"/>
  <c r="FD71" i="39"/>
  <c r="FD70" i="39"/>
  <c r="Z25" i="14"/>
  <c r="W7" i="14"/>
  <c r="M20" i="14"/>
  <c r="AA6" i="14" s="1"/>
  <c r="M19" i="14"/>
  <c r="AA5" i="14" s="1"/>
  <c r="M21" i="14"/>
  <c r="AA7" i="14" s="1"/>
  <c r="M18" i="14"/>
  <c r="AA4" i="14" s="1"/>
  <c r="AD33" i="11"/>
  <c r="AE33" i="11" s="1"/>
  <c r="AD34" i="11"/>
  <c r="AE34" i="11" s="1"/>
  <c r="AD35" i="11"/>
  <c r="AE35" i="11" s="1"/>
  <c r="Y12" i="11"/>
  <c r="AD19" i="12"/>
  <c r="AD24" i="12"/>
  <c r="AE24" i="12" s="1"/>
  <c r="AD28" i="12"/>
  <c r="AE28" i="12" s="1"/>
  <c r="AD23" i="12"/>
  <c r="AE23" i="12" s="1"/>
  <c r="AD25" i="12"/>
  <c r="AD29" i="12"/>
  <c r="AE29" i="12" s="1"/>
  <c r="AD18" i="12"/>
  <c r="AD20" i="12"/>
  <c r="AD30" i="12"/>
  <c r="AE30" i="12" s="1"/>
  <c r="IS70" i="39"/>
  <c r="IS71" i="39"/>
  <c r="Z19" i="11"/>
  <c r="X5" i="11" s="1"/>
  <c r="W5" i="11"/>
  <c r="KF70" i="39"/>
  <c r="KF71" i="39"/>
  <c r="KS70" i="39"/>
  <c r="KS71" i="39"/>
  <c r="JD70" i="39"/>
  <c r="JD71" i="39"/>
  <c r="X7" i="14" l="1"/>
  <c r="X6" i="14"/>
  <c r="X4" i="11"/>
  <c r="X4" i="14"/>
  <c r="X7" i="11"/>
  <c r="X5" i="14"/>
  <c r="X6" i="11"/>
  <c r="X4" i="12"/>
  <c r="X7" i="10"/>
  <c r="X5" i="10"/>
  <c r="X5" i="8"/>
  <c r="AE5" i="8"/>
  <c r="FO72" i="39"/>
  <c r="FI2" i="39" s="1"/>
  <c r="JO72" i="39"/>
  <c r="JI2" i="39" s="1"/>
  <c r="GB72" i="39"/>
  <c r="FV2" i="39" s="1"/>
  <c r="MB72" i="39"/>
  <c r="LV2" i="39" s="1"/>
  <c r="GO72" i="39"/>
  <c r="GI2" i="39" s="1"/>
  <c r="DO72" i="39"/>
  <c r="DI2" i="39" s="1"/>
  <c r="BO72" i="39"/>
  <c r="BI2" i="39" s="1"/>
  <c r="IO72" i="39"/>
  <c r="II2" i="39" s="1"/>
  <c r="DB72" i="39"/>
  <c r="CV2" i="39" s="1"/>
  <c r="JB72" i="39"/>
  <c r="IV2" i="39" s="1"/>
  <c r="FB72" i="39"/>
  <c r="EV2" i="39" s="1"/>
  <c r="CO72" i="39"/>
  <c r="CI2" i="39" s="1"/>
  <c r="LO72" i="39"/>
  <c r="LI2" i="39" s="1"/>
  <c r="CB72" i="39"/>
  <c r="BV2" i="39" s="1"/>
  <c r="EB72" i="39"/>
  <c r="DV2" i="39" s="1"/>
  <c r="AO72" i="39"/>
  <c r="AI2" i="39" s="1"/>
  <c r="EO72" i="39"/>
  <c r="EI2" i="39" s="1"/>
  <c r="KB72" i="39"/>
  <c r="JV2" i="39" s="1"/>
  <c r="KO72" i="39"/>
  <c r="KI2" i="39" s="1"/>
  <c r="LB72" i="39"/>
  <c r="KV2" i="39" s="1"/>
  <c r="AE7" i="8"/>
  <c r="HO72" i="39"/>
  <c r="HI2" i="39" s="1"/>
  <c r="IB72" i="39"/>
  <c r="HV2" i="39" s="1"/>
  <c r="HB72" i="39"/>
  <c r="GV2" i="39" s="1"/>
  <c r="AE4" i="8"/>
  <c r="AE5" i="14"/>
  <c r="AE7" i="14"/>
  <c r="AE4" i="14"/>
  <c r="AE6" i="14"/>
  <c r="Y6" i="12"/>
  <c r="AE20" i="12"/>
  <c r="Z6" i="12" s="1"/>
  <c r="AE18" i="14"/>
  <c r="Z4" i="14" s="1"/>
  <c r="Y4" i="14"/>
  <c r="AE20" i="11"/>
  <c r="Z6" i="11" s="1"/>
  <c r="Y6" i="11"/>
  <c r="Y4" i="12"/>
  <c r="AE18" i="12"/>
  <c r="Z4" i="12" s="1"/>
  <c r="AE6" i="8"/>
  <c r="AE7" i="11"/>
  <c r="AE6" i="11"/>
  <c r="AE5" i="11"/>
  <c r="AE4" i="11"/>
  <c r="Y7" i="14"/>
  <c r="AE25" i="14"/>
  <c r="Z7" i="14" s="1"/>
  <c r="AE19" i="13"/>
  <c r="Z5" i="13" s="1"/>
  <c r="Y5" i="13"/>
  <c r="AE25" i="10"/>
  <c r="Z7" i="10" s="1"/>
  <c r="Y7" i="10"/>
  <c r="Y6" i="14"/>
  <c r="AE20" i="14"/>
  <c r="Z6" i="14" s="1"/>
  <c r="AE7" i="13"/>
  <c r="AE6" i="13"/>
  <c r="AE5" i="13"/>
  <c r="AE4" i="13"/>
  <c r="Y5" i="11"/>
  <c r="AE19" i="11"/>
  <c r="Z5" i="11" s="1"/>
  <c r="Y5" i="8"/>
  <c r="AE19" i="8"/>
  <c r="Z5" i="8" s="1"/>
  <c r="AE4" i="10"/>
  <c r="AE6" i="10"/>
  <c r="AE5" i="10"/>
  <c r="AE7" i="10"/>
  <c r="AE20" i="8"/>
  <c r="Z6" i="8" s="1"/>
  <c r="Y6" i="8"/>
  <c r="Y7" i="8"/>
  <c r="AE25" i="8"/>
  <c r="Z7" i="8" s="1"/>
  <c r="AE25" i="12"/>
  <c r="Z7" i="12" s="1"/>
  <c r="Y7" i="12"/>
  <c r="AE19" i="10"/>
  <c r="Z5" i="10" s="1"/>
  <c r="Y5" i="10"/>
  <c r="AE4" i="12"/>
  <c r="AE5" i="12"/>
  <c r="AE6" i="12"/>
  <c r="AE7" i="12"/>
  <c r="Y4" i="13"/>
  <c r="AE18" i="13"/>
  <c r="Z4" i="13" s="1"/>
  <c r="AE18" i="10"/>
  <c r="Z4" i="10" s="1"/>
  <c r="Y4" i="10"/>
  <c r="AE18" i="11"/>
  <c r="Z4" i="11" s="1"/>
  <c r="Y4" i="11"/>
  <c r="Y5" i="12"/>
  <c r="AE19" i="12"/>
  <c r="Z5" i="12" s="1"/>
  <c r="Y7" i="11"/>
  <c r="AE25" i="11"/>
  <c r="Z7" i="11" s="1"/>
  <c r="AE25" i="13"/>
  <c r="Z7" i="13" s="1"/>
  <c r="Y7" i="13"/>
  <c r="AE20" i="13"/>
  <c r="Z6" i="13" s="1"/>
  <c r="Y6" i="13"/>
  <c r="Y6" i="10"/>
  <c r="AE20" i="10"/>
  <c r="Z6" i="10" s="1"/>
  <c r="AE19" i="14"/>
  <c r="Z5" i="14" s="1"/>
  <c r="Y5" i="14"/>
  <c r="Y4" i="8"/>
  <c r="AE18" i="8"/>
  <c r="Z4" i="8" s="1"/>
  <c r="T57" i="39"/>
  <c r="V4" i="8" l="1"/>
  <c r="V7" i="14"/>
  <c r="V4" i="11"/>
  <c r="V7" i="11"/>
  <c r="V7" i="8"/>
  <c r="V5" i="8"/>
  <c r="V6" i="14"/>
  <c r="V4" i="13"/>
  <c r="V6" i="8"/>
  <c r="V7" i="10"/>
  <c r="V6" i="12"/>
  <c r="V5" i="11"/>
  <c r="V4" i="14"/>
  <c r="V6" i="13"/>
  <c r="V7" i="13"/>
  <c r="V4" i="10"/>
  <c r="V5" i="10"/>
  <c r="V5" i="13"/>
  <c r="V4" i="12"/>
  <c r="V5" i="14"/>
  <c r="V7" i="12"/>
  <c r="V6" i="10"/>
  <c r="V5" i="12"/>
  <c r="V6" i="11"/>
  <c r="T52" i="39"/>
  <c r="T51" i="39"/>
  <c r="BG52" i="39"/>
  <c r="AG49" i="39"/>
  <c r="AG48" i="39"/>
  <c r="T49" i="39"/>
  <c r="T48" i="39"/>
  <c r="V12" i="8" l="1"/>
  <c r="U12" i="8" s="1"/>
  <c r="I6" i="35" s="1"/>
  <c r="V11" i="8"/>
  <c r="R11" i="8" s="1"/>
  <c r="E5" i="35" s="1"/>
  <c r="V13" i="8"/>
  <c r="Q13" i="8" s="1"/>
  <c r="V14" i="8"/>
  <c r="U14" i="8" s="1"/>
  <c r="I8" i="35" s="1"/>
  <c r="V14" i="11"/>
  <c r="U14" i="11" s="1"/>
  <c r="I24" i="35" s="1"/>
  <c r="V11" i="13"/>
  <c r="U11" i="13" s="1"/>
  <c r="I37" i="35" s="1"/>
  <c r="V13" i="11"/>
  <c r="R13" i="11" s="1"/>
  <c r="V11" i="11"/>
  <c r="R11" i="11" s="1"/>
  <c r="E21" i="35" s="1"/>
  <c r="V11" i="10"/>
  <c r="V12" i="10"/>
  <c r="V13" i="10"/>
  <c r="V14" i="10"/>
  <c r="V12" i="11"/>
  <c r="V14" i="13"/>
  <c r="V12" i="13"/>
  <c r="V13" i="13"/>
  <c r="V14" i="14"/>
  <c r="V13" i="14"/>
  <c r="V12" i="14"/>
  <c r="V11" i="14"/>
  <c r="V12" i="12"/>
  <c r="V13" i="12"/>
  <c r="V11" i="12"/>
  <c r="V14" i="12"/>
  <c r="BG69" i="39"/>
  <c r="AG69" i="39"/>
  <c r="B2" i="38" a="1"/>
  <c r="J5" i="38" s="1"/>
  <c r="S12" i="8" l="1"/>
  <c r="F6" i="35" s="1"/>
  <c r="P12" i="8"/>
  <c r="B47" i="36" s="1"/>
  <c r="B48" i="38" s="1"/>
  <c r="Q12" i="8"/>
  <c r="D6" i="35" s="1"/>
  <c r="T12" i="8"/>
  <c r="H6" i="35" s="1"/>
  <c r="T11" i="8"/>
  <c r="H5" i="35" s="1"/>
  <c r="P11" i="8"/>
  <c r="B46" i="36" s="1"/>
  <c r="B55" i="38" s="1"/>
  <c r="U11" i="8"/>
  <c r="I5" i="35" s="1"/>
  <c r="R12" i="8"/>
  <c r="E6" i="35" s="1"/>
  <c r="S14" i="8"/>
  <c r="F8" i="35" s="1"/>
  <c r="Q11" i="8"/>
  <c r="D5" i="35" s="1"/>
  <c r="S11" i="8"/>
  <c r="F5" i="35" s="1"/>
  <c r="Q11" i="11"/>
  <c r="D21" i="35" s="1"/>
  <c r="P13" i="8"/>
  <c r="B48" i="36" s="1"/>
  <c r="B57" i="38" s="1"/>
  <c r="S13" i="8"/>
  <c r="F7" i="35" s="1"/>
  <c r="T11" i="11"/>
  <c r="H21" i="35" s="1"/>
  <c r="R11" i="13"/>
  <c r="E37" i="35" s="1"/>
  <c r="R14" i="8"/>
  <c r="E8" i="35" s="1"/>
  <c r="Q11" i="13"/>
  <c r="D37" i="35" s="1"/>
  <c r="Q14" i="8"/>
  <c r="D8" i="35" s="1"/>
  <c r="S11" i="13"/>
  <c r="F37" i="35" s="1"/>
  <c r="T14" i="11"/>
  <c r="H24" i="35" s="1"/>
  <c r="S14" i="11"/>
  <c r="F24" i="35" s="1"/>
  <c r="P11" i="13"/>
  <c r="AC11" i="13" s="1"/>
  <c r="T14" i="8"/>
  <c r="H8" i="35" s="1"/>
  <c r="P14" i="8"/>
  <c r="B49" i="36" s="1"/>
  <c r="B50" i="38" s="1"/>
  <c r="T11" i="13"/>
  <c r="H37" i="35" s="1"/>
  <c r="R13" i="8"/>
  <c r="E7" i="35" s="1"/>
  <c r="P14" i="11"/>
  <c r="X11" i="8"/>
  <c r="B8" i="36" s="1"/>
  <c r="Q13" i="11"/>
  <c r="D23" i="35" s="1"/>
  <c r="P13" i="11"/>
  <c r="R14" i="11"/>
  <c r="E24" i="35" s="1"/>
  <c r="Q14" i="11"/>
  <c r="D24" i="35" s="1"/>
  <c r="S13" i="11"/>
  <c r="F23" i="35" s="1"/>
  <c r="U13" i="8"/>
  <c r="H4" i="27" s="1"/>
  <c r="U13" i="11"/>
  <c r="H6" i="27" s="1"/>
  <c r="T13" i="8"/>
  <c r="G4" i="27" s="1"/>
  <c r="T13" i="11"/>
  <c r="H23" i="35" s="1"/>
  <c r="P11" i="11"/>
  <c r="S11" i="11"/>
  <c r="F21" i="35" s="1"/>
  <c r="U11" i="11"/>
  <c r="I21" i="35" s="1"/>
  <c r="X11" i="11"/>
  <c r="C6" i="16" s="1"/>
  <c r="E6" i="16" s="1"/>
  <c r="F6" i="16" s="1"/>
  <c r="P12" i="12"/>
  <c r="Y30" i="35" s="1"/>
  <c r="W30" i="35" s="1"/>
  <c r="S12" i="12"/>
  <c r="F30" i="35" s="1"/>
  <c r="R12" i="12"/>
  <c r="E30" i="35" s="1"/>
  <c r="U12" i="12"/>
  <c r="I30" i="35" s="1"/>
  <c r="T12" i="12"/>
  <c r="H30" i="35" s="1"/>
  <c r="Q12" i="12"/>
  <c r="P12" i="10"/>
  <c r="Q12" i="10"/>
  <c r="U12" i="10"/>
  <c r="I14" i="35" s="1"/>
  <c r="T12" i="10"/>
  <c r="H14" i="35" s="1"/>
  <c r="S12" i="10"/>
  <c r="F14" i="35" s="1"/>
  <c r="R12" i="10"/>
  <c r="E14" i="35" s="1"/>
  <c r="X11" i="14"/>
  <c r="P11" i="14"/>
  <c r="R11" i="14"/>
  <c r="E45" i="35" s="1"/>
  <c r="S11" i="14"/>
  <c r="F45" i="35" s="1"/>
  <c r="U11" i="14"/>
  <c r="I45" i="35" s="1"/>
  <c r="T11" i="14"/>
  <c r="H45" i="35" s="1"/>
  <c r="Q11" i="14"/>
  <c r="P11" i="10"/>
  <c r="Y13" i="35" s="1"/>
  <c r="W13" i="35" s="1"/>
  <c r="T11" i="10"/>
  <c r="H13" i="35" s="1"/>
  <c r="R11" i="10"/>
  <c r="E13" i="35" s="1"/>
  <c r="U11" i="10"/>
  <c r="I13" i="35" s="1"/>
  <c r="Q11" i="10"/>
  <c r="S11" i="10"/>
  <c r="F13" i="35" s="1"/>
  <c r="X11" i="10"/>
  <c r="T12" i="14"/>
  <c r="H46" i="35" s="1"/>
  <c r="R12" i="14"/>
  <c r="E46" i="35" s="1"/>
  <c r="P12" i="14"/>
  <c r="Q12" i="14"/>
  <c r="U12" i="14"/>
  <c r="I46" i="35" s="1"/>
  <c r="S12" i="14"/>
  <c r="F46" i="35" s="1"/>
  <c r="T12" i="13"/>
  <c r="H38" i="35" s="1"/>
  <c r="U12" i="13"/>
  <c r="I38" i="35" s="1"/>
  <c r="Q12" i="13"/>
  <c r="S12" i="13"/>
  <c r="F38" i="35" s="1"/>
  <c r="P12" i="13"/>
  <c r="R12" i="13"/>
  <c r="E38" i="35" s="1"/>
  <c r="T13" i="14"/>
  <c r="S13" i="14"/>
  <c r="U13" i="14"/>
  <c r="P13" i="14"/>
  <c r="Q13" i="14"/>
  <c r="R13" i="14"/>
  <c r="U13" i="13"/>
  <c r="Q13" i="13"/>
  <c r="P13" i="13"/>
  <c r="N48" i="36" s="1"/>
  <c r="T13" i="13"/>
  <c r="S13" i="13"/>
  <c r="R13" i="13"/>
  <c r="U14" i="14"/>
  <c r="I48" i="35" s="1"/>
  <c r="P14" i="14"/>
  <c r="Q49" i="36" s="1"/>
  <c r="R14" i="14"/>
  <c r="E48" i="35" s="1"/>
  <c r="Q14" i="14"/>
  <c r="T14" i="14"/>
  <c r="H48" i="35" s="1"/>
  <c r="S14" i="14"/>
  <c r="F48" i="35" s="1"/>
  <c r="U14" i="13"/>
  <c r="I40" i="35" s="1"/>
  <c r="P14" i="13"/>
  <c r="N49" i="36" s="1"/>
  <c r="S14" i="13"/>
  <c r="F40" i="35" s="1"/>
  <c r="T14" i="13"/>
  <c r="H40" i="35" s="1"/>
  <c r="R14" i="13"/>
  <c r="E40" i="35" s="1"/>
  <c r="Q14" i="13"/>
  <c r="D7" i="35"/>
  <c r="D4" i="27"/>
  <c r="U14" i="12"/>
  <c r="I32" i="35" s="1"/>
  <c r="P14" i="12"/>
  <c r="K49" i="36" s="1"/>
  <c r="R14" i="12"/>
  <c r="E32" i="35" s="1"/>
  <c r="T14" i="12"/>
  <c r="H32" i="35" s="1"/>
  <c r="S14" i="12"/>
  <c r="F32" i="35" s="1"/>
  <c r="Q14" i="12"/>
  <c r="AC12" i="8"/>
  <c r="Z12" i="8"/>
  <c r="P12" i="11"/>
  <c r="Y22" i="35" s="1"/>
  <c r="W22" i="35" s="1"/>
  <c r="R12" i="11"/>
  <c r="E22" i="35" s="1"/>
  <c r="S12" i="11"/>
  <c r="F22" i="35" s="1"/>
  <c r="Q12" i="11"/>
  <c r="T12" i="11"/>
  <c r="H22" i="35" s="1"/>
  <c r="U12" i="11"/>
  <c r="I22" i="35" s="1"/>
  <c r="U11" i="12"/>
  <c r="I29" i="35" s="1"/>
  <c r="Q11" i="12"/>
  <c r="X11" i="12"/>
  <c r="S11" i="12"/>
  <c r="F29" i="35" s="1"/>
  <c r="P11" i="12"/>
  <c r="R11" i="12"/>
  <c r="E29" i="35" s="1"/>
  <c r="T11" i="12"/>
  <c r="H29" i="35" s="1"/>
  <c r="Q14" i="10"/>
  <c r="S14" i="10"/>
  <c r="F16" i="35" s="1"/>
  <c r="U14" i="10"/>
  <c r="I16" i="35" s="1"/>
  <c r="P14" i="10"/>
  <c r="R14" i="10"/>
  <c r="E16" i="35" s="1"/>
  <c r="T14" i="10"/>
  <c r="H16" i="35" s="1"/>
  <c r="X11" i="13"/>
  <c r="Q13" i="12"/>
  <c r="P13" i="12"/>
  <c r="K48" i="36" s="1"/>
  <c r="S13" i="12"/>
  <c r="T13" i="12"/>
  <c r="R13" i="12"/>
  <c r="U13" i="12"/>
  <c r="Q13" i="10"/>
  <c r="R13" i="10"/>
  <c r="P13" i="10"/>
  <c r="E48" i="36" s="1"/>
  <c r="T13" i="10"/>
  <c r="S13" i="10"/>
  <c r="U13" i="10"/>
  <c r="E23" i="35"/>
  <c r="E6" i="27"/>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AA12" i="8" l="1"/>
  <c r="N42" i="22"/>
  <c r="I42" i="22" s="1"/>
  <c r="B4" i="36"/>
  <c r="B4" i="38" s="1"/>
  <c r="C6" i="35"/>
  <c r="V6" i="35" s="1"/>
  <c r="B56" i="38"/>
  <c r="AB12" i="8"/>
  <c r="Y6" i="35"/>
  <c r="W6" i="35" s="1"/>
  <c r="AE12" i="8"/>
  <c r="M6" i="35" s="1"/>
  <c r="N46" i="36"/>
  <c r="N49" i="22" s="1"/>
  <c r="I47" i="22" s="1"/>
  <c r="C4" i="36"/>
  <c r="C4" i="38" s="1"/>
  <c r="Y46" i="35"/>
  <c r="W46" i="35" s="1"/>
  <c r="Q47" i="36"/>
  <c r="AB11" i="8"/>
  <c r="Y47" i="35"/>
  <c r="W47" i="35" s="1"/>
  <c r="Q48" i="36"/>
  <c r="B3" i="36"/>
  <c r="B3" i="38" s="1"/>
  <c r="Q50" i="38"/>
  <c r="Q58" i="38"/>
  <c r="Y45" i="35"/>
  <c r="W45" i="35" s="1"/>
  <c r="Q46" i="36"/>
  <c r="N57" i="38"/>
  <c r="N49" i="38"/>
  <c r="Y38" i="35"/>
  <c r="W38" i="35" s="1"/>
  <c r="N47" i="36"/>
  <c r="N50" i="38"/>
  <c r="N58" i="38"/>
  <c r="K57" i="38"/>
  <c r="K49" i="38"/>
  <c r="Y29" i="35"/>
  <c r="W29" i="35" s="1"/>
  <c r="K46" i="36"/>
  <c r="K58" i="38"/>
  <c r="K50" i="38"/>
  <c r="Z11" i="8"/>
  <c r="AE11" i="8"/>
  <c r="M5" i="35" s="1"/>
  <c r="N41" i="22"/>
  <c r="I41" i="22" s="1"/>
  <c r="E54" i="36" s="1"/>
  <c r="E63" i="38" s="1"/>
  <c r="C5" i="35"/>
  <c r="V5" i="35" s="1"/>
  <c r="C21" i="35"/>
  <c r="AA21" i="35" s="1"/>
  <c r="H46" i="36"/>
  <c r="C23" i="35"/>
  <c r="AB23" i="35" s="1"/>
  <c r="H48" i="36"/>
  <c r="C24" i="35"/>
  <c r="AA24" i="35" s="1"/>
  <c r="H49" i="36"/>
  <c r="Y5" i="35"/>
  <c r="W5" i="35" s="1"/>
  <c r="AA11" i="8"/>
  <c r="B47" i="38"/>
  <c r="AC11" i="8"/>
  <c r="C3" i="36"/>
  <c r="C3" i="38" s="1"/>
  <c r="C7" i="35"/>
  <c r="AB7" i="35" s="1"/>
  <c r="H7" i="35"/>
  <c r="AB13" i="8"/>
  <c r="Y14" i="35"/>
  <c r="W14" i="35" s="1"/>
  <c r="E47" i="36"/>
  <c r="Y16" i="35"/>
  <c r="W16" i="35" s="1"/>
  <c r="E49" i="36"/>
  <c r="E49" i="38"/>
  <c r="E57" i="38"/>
  <c r="F4" i="27"/>
  <c r="C5" i="36"/>
  <c r="C5" i="38" s="1"/>
  <c r="Z13" i="11"/>
  <c r="H5" i="36"/>
  <c r="H5" i="38" s="1"/>
  <c r="AB13" i="11"/>
  <c r="Z13" i="8"/>
  <c r="Y23" i="35"/>
  <c r="W23" i="35" s="1"/>
  <c r="B5" i="36"/>
  <c r="B5" i="38" s="1"/>
  <c r="Y7" i="35"/>
  <c r="W7" i="35" s="1"/>
  <c r="AA13" i="8"/>
  <c r="C4" i="27"/>
  <c r="M4" i="27" s="1"/>
  <c r="B49" i="38"/>
  <c r="AC13" i="8"/>
  <c r="AE13" i="8"/>
  <c r="M7" i="35" s="1"/>
  <c r="AA14" i="8"/>
  <c r="E4" i="27"/>
  <c r="C6" i="36"/>
  <c r="C6" i="38" s="1"/>
  <c r="Z14" i="8"/>
  <c r="C6" i="27"/>
  <c r="L6" i="27" s="1"/>
  <c r="B58" i="38"/>
  <c r="Y8" i="35"/>
  <c r="W8" i="35" s="1"/>
  <c r="G6" i="27"/>
  <c r="AC13" i="11"/>
  <c r="AE14" i="8"/>
  <c r="M8" i="35" s="1"/>
  <c r="AA13" i="11"/>
  <c r="AB14" i="8"/>
  <c r="AC14" i="8"/>
  <c r="AE13" i="11"/>
  <c r="M23" i="35" s="1"/>
  <c r="C8" i="35"/>
  <c r="AB8" i="35" s="1"/>
  <c r="B6" i="36"/>
  <c r="B6" i="38" s="1"/>
  <c r="I23" i="35"/>
  <c r="Z14" i="11"/>
  <c r="AB14" i="11"/>
  <c r="I7" i="35"/>
  <c r="AE14" i="11"/>
  <c r="M24" i="35" s="1"/>
  <c r="AA11" i="11"/>
  <c r="AB11" i="13"/>
  <c r="D6" i="27"/>
  <c r="AB11" i="11"/>
  <c r="AA11" i="13"/>
  <c r="C37" i="35"/>
  <c r="AB37" i="35" s="1"/>
  <c r="AE11" i="13"/>
  <c r="M37" i="35" s="1"/>
  <c r="AA14" i="11"/>
  <c r="Y21" i="35"/>
  <c r="W21" i="35" s="1"/>
  <c r="N3" i="36"/>
  <c r="N3" i="38" s="1"/>
  <c r="H6" i="36"/>
  <c r="H6" i="38" s="1"/>
  <c r="O3" i="36"/>
  <c r="O3" i="38" s="1"/>
  <c r="Y37" i="35"/>
  <c r="W37" i="35" s="1"/>
  <c r="Z11" i="13"/>
  <c r="C4" i="16"/>
  <c r="E4" i="16" s="1"/>
  <c r="F4" i="16" s="1"/>
  <c r="AC14" i="11"/>
  <c r="Y24" i="35"/>
  <c r="W24" i="35" s="1"/>
  <c r="I3" i="36"/>
  <c r="I3" i="38" s="1"/>
  <c r="I6" i="36"/>
  <c r="I6" i="38" s="1"/>
  <c r="I5" i="36"/>
  <c r="I5" i="38" s="1"/>
  <c r="F6" i="27"/>
  <c r="AE11" i="11"/>
  <c r="M21" i="35" s="1"/>
  <c r="AC11" i="11"/>
  <c r="H3" i="36"/>
  <c r="H3" i="38" s="1"/>
  <c r="D54" i="37"/>
  <c r="W54" i="36"/>
  <c r="Z11" i="11"/>
  <c r="H8" i="36"/>
  <c r="AD12" i="8"/>
  <c r="L6" i="35" s="1"/>
  <c r="H5" i="27"/>
  <c r="I15" i="35"/>
  <c r="E31" i="35"/>
  <c r="E7" i="27"/>
  <c r="D22" i="35"/>
  <c r="I4" i="36"/>
  <c r="I4" i="38" s="1"/>
  <c r="D32" i="35"/>
  <c r="L6" i="36"/>
  <c r="L6" i="38" s="1"/>
  <c r="G8" i="27"/>
  <c r="H39" i="35"/>
  <c r="I47" i="35"/>
  <c r="H9" i="27"/>
  <c r="D38" i="35"/>
  <c r="O4" i="36"/>
  <c r="O4" i="38" s="1"/>
  <c r="C5" i="16"/>
  <c r="E5" i="16" s="1"/>
  <c r="F5" i="16" s="1"/>
  <c r="E8" i="36"/>
  <c r="F5" i="27"/>
  <c r="F15" i="35"/>
  <c r="G7" i="27"/>
  <c r="H31" i="35"/>
  <c r="D48" i="35"/>
  <c r="R6" i="36"/>
  <c r="R6" i="38" s="1"/>
  <c r="C39" i="35"/>
  <c r="AE13" i="13"/>
  <c r="M39" i="35" s="1"/>
  <c r="C8" i="27"/>
  <c r="N5" i="36"/>
  <c r="N5" i="38" s="1"/>
  <c r="AC13" i="13"/>
  <c r="AA13" i="13"/>
  <c r="Z13" i="13"/>
  <c r="AB13" i="13"/>
  <c r="F47" i="35"/>
  <c r="F9" i="27"/>
  <c r="D45" i="35"/>
  <c r="R3" i="36"/>
  <c r="R3" i="38" s="1"/>
  <c r="G5" i="27"/>
  <c r="H15" i="35"/>
  <c r="F31" i="35"/>
  <c r="F7" i="27"/>
  <c r="Z14" i="13"/>
  <c r="AA14" i="13"/>
  <c r="AB14" i="13"/>
  <c r="N6" i="36"/>
  <c r="N6" i="38" s="1"/>
  <c r="C40" i="35"/>
  <c r="AC14" i="13"/>
  <c r="AE14" i="13"/>
  <c r="M40" i="35" s="1"/>
  <c r="D8" i="27"/>
  <c r="D39" i="35"/>
  <c r="O5" i="36"/>
  <c r="O5" i="38" s="1"/>
  <c r="H47" i="35"/>
  <c r="G9" i="27"/>
  <c r="D13" i="35"/>
  <c r="F3" i="36"/>
  <c r="F3" i="38" s="1"/>
  <c r="Y15" i="35"/>
  <c r="W15" i="35" s="1"/>
  <c r="AA13" i="10"/>
  <c r="C5" i="27"/>
  <c r="E5" i="36"/>
  <c r="E5" i="38" s="1"/>
  <c r="C15" i="35"/>
  <c r="AB13" i="10"/>
  <c r="AC13" i="10"/>
  <c r="AE13" i="10"/>
  <c r="M15" i="35" s="1"/>
  <c r="Z13" i="10"/>
  <c r="AC13" i="12"/>
  <c r="AE13" i="12"/>
  <c r="M31" i="35" s="1"/>
  <c r="Z13" i="12"/>
  <c r="C7" i="27"/>
  <c r="AB13" i="12"/>
  <c r="AA13" i="12"/>
  <c r="K5" i="36"/>
  <c r="K5" i="38" s="1"/>
  <c r="C31" i="35"/>
  <c r="AC11" i="12"/>
  <c r="Z11" i="12"/>
  <c r="C29" i="35"/>
  <c r="K3" i="36"/>
  <c r="K3" i="38" s="1"/>
  <c r="AB11" i="12"/>
  <c r="AE11" i="12"/>
  <c r="M29" i="35" s="1"/>
  <c r="AA11" i="12"/>
  <c r="AA14" i="14"/>
  <c r="Z14" i="14"/>
  <c r="AC14" i="14"/>
  <c r="AB14" i="14"/>
  <c r="AE14" i="14"/>
  <c r="M48" i="35" s="1"/>
  <c r="C48" i="35"/>
  <c r="Q6" i="36"/>
  <c r="Q6" i="38" s="1"/>
  <c r="H8" i="27"/>
  <c r="I39" i="35"/>
  <c r="E15" i="35"/>
  <c r="E5" i="27"/>
  <c r="D31" i="35"/>
  <c r="D7" i="27"/>
  <c r="L5" i="36"/>
  <c r="L5" i="38" s="1"/>
  <c r="E6" i="36"/>
  <c r="E6" i="38" s="1"/>
  <c r="AE14" i="10"/>
  <c r="M16" i="35" s="1"/>
  <c r="AC14" i="10"/>
  <c r="AA14" i="10"/>
  <c r="Z14" i="10"/>
  <c r="AB14" i="10"/>
  <c r="C16" i="35"/>
  <c r="H47" i="36"/>
  <c r="AA12" i="11"/>
  <c r="AE12" i="11"/>
  <c r="M22" i="35" s="1"/>
  <c r="AB12" i="11"/>
  <c r="H4" i="36"/>
  <c r="H4" i="38" s="1"/>
  <c r="AC12" i="11"/>
  <c r="C22" i="35"/>
  <c r="Z12" i="11"/>
  <c r="K6" i="36"/>
  <c r="K6" i="38" s="1"/>
  <c r="AA14" i="12"/>
  <c r="AB14" i="12"/>
  <c r="AE14" i="12"/>
  <c r="M32" i="35" s="1"/>
  <c r="Z14" i="12"/>
  <c r="AC14" i="12"/>
  <c r="C32" i="35"/>
  <c r="D14" i="35"/>
  <c r="F4" i="36"/>
  <c r="F4" i="38" s="1"/>
  <c r="D5" i="27"/>
  <c r="D15" i="35"/>
  <c r="F5" i="36"/>
  <c r="F5" i="38" s="1"/>
  <c r="C7" i="16"/>
  <c r="E7" i="16" s="1"/>
  <c r="F7" i="16" s="1"/>
  <c r="K8" i="36"/>
  <c r="Y40" i="35"/>
  <c r="W40" i="35" s="1"/>
  <c r="Y39" i="35"/>
  <c r="W39" i="35" s="1"/>
  <c r="E47" i="35"/>
  <c r="E9" i="27"/>
  <c r="K47" i="36"/>
  <c r="K4" i="36"/>
  <c r="K4" i="38" s="1"/>
  <c r="Z12" i="12"/>
  <c r="AE12" i="12"/>
  <c r="M30" i="35" s="1"/>
  <c r="C30" i="35"/>
  <c r="AB12" i="12"/>
  <c r="AC12" i="12"/>
  <c r="AA12" i="12"/>
  <c r="Y31" i="35"/>
  <c r="W31" i="35" s="1"/>
  <c r="N8" i="36"/>
  <c r="C8" i="16"/>
  <c r="E8" i="16" s="1"/>
  <c r="F8" i="16" s="1"/>
  <c r="D29" i="35"/>
  <c r="L3" i="36"/>
  <c r="L3" i="38" s="1"/>
  <c r="D40" i="35"/>
  <c r="O6" i="36"/>
  <c r="O6" i="38" s="1"/>
  <c r="Y48" i="35"/>
  <c r="W48" i="35" s="1"/>
  <c r="E39" i="35"/>
  <c r="E8" i="27"/>
  <c r="D47" i="35"/>
  <c r="R5" i="36"/>
  <c r="R5" i="38" s="1"/>
  <c r="D9" i="27"/>
  <c r="AA12" i="13"/>
  <c r="AC12" i="13"/>
  <c r="AB12" i="13"/>
  <c r="C38" i="35"/>
  <c r="Z12" i="13"/>
  <c r="N4" i="36"/>
  <c r="N4" i="38" s="1"/>
  <c r="AE12" i="13"/>
  <c r="M38" i="35" s="1"/>
  <c r="D46" i="35"/>
  <c r="R4" i="36"/>
  <c r="R4" i="38" s="1"/>
  <c r="Z11" i="14"/>
  <c r="AA11" i="14"/>
  <c r="AB11" i="14"/>
  <c r="C45" i="35"/>
  <c r="AE11" i="14"/>
  <c r="M45" i="35" s="1"/>
  <c r="Q3" i="36"/>
  <c r="Q3" i="38" s="1"/>
  <c r="AC11" i="14"/>
  <c r="Z12" i="10"/>
  <c r="E4" i="36"/>
  <c r="E4" i="38" s="1"/>
  <c r="AC12" i="10"/>
  <c r="AE12" i="10"/>
  <c r="M14" i="35" s="1"/>
  <c r="AB12" i="10"/>
  <c r="C14" i="35"/>
  <c r="AA12" i="10"/>
  <c r="H7" i="27"/>
  <c r="I31" i="35"/>
  <c r="D16" i="35"/>
  <c r="F6" i="36"/>
  <c r="F6" i="38" s="1"/>
  <c r="Y32" i="35"/>
  <c r="W32" i="35" s="1"/>
  <c r="F39" i="35"/>
  <c r="F8" i="27"/>
  <c r="Q5" i="36"/>
  <c r="Q5" i="38" s="1"/>
  <c r="AA13" i="14"/>
  <c r="C47" i="35"/>
  <c r="Z13" i="14"/>
  <c r="AC13" i="14"/>
  <c r="AB13" i="14"/>
  <c r="C9" i="27"/>
  <c r="AE13" i="14"/>
  <c r="M47" i="35" s="1"/>
  <c r="AC12" i="14"/>
  <c r="AA12" i="14"/>
  <c r="C46" i="35"/>
  <c r="AB12" i="14"/>
  <c r="AE12" i="14"/>
  <c r="M46" i="35" s="1"/>
  <c r="Z12" i="14"/>
  <c r="Q4" i="36"/>
  <c r="Q4" i="38" s="1"/>
  <c r="E46" i="36"/>
  <c r="AB11" i="10"/>
  <c r="AC11" i="10"/>
  <c r="Z11" i="10"/>
  <c r="AE11" i="10"/>
  <c r="M13" i="35" s="1"/>
  <c r="E3" i="36"/>
  <c r="E3" i="38" s="1"/>
  <c r="C13" i="35"/>
  <c r="AA11" i="10"/>
  <c r="C9" i="16"/>
  <c r="E9" i="16" s="1"/>
  <c r="Q8" i="36"/>
  <c r="D30" i="35"/>
  <c r="L4" i="36"/>
  <c r="L4" i="38" s="1"/>
  <c r="C49" i="39"/>
  <c r="C49" i="33"/>
  <c r="C55" i="33"/>
  <c r="C55" i="39"/>
  <c r="D55" i="37" l="1"/>
  <c r="AC6" i="35"/>
  <c r="AD6" i="35"/>
  <c r="AB6" i="35"/>
  <c r="AA6" i="35"/>
  <c r="AD11" i="8"/>
  <c r="L5" i="35" s="1"/>
  <c r="N55" i="38"/>
  <c r="N47" i="38"/>
  <c r="AC21" i="35"/>
  <c r="AD21" i="35"/>
  <c r="V21" i="35"/>
  <c r="AB21" i="35"/>
  <c r="Q57" i="38"/>
  <c r="Q49" i="38"/>
  <c r="Q55" i="38"/>
  <c r="Q47" i="38"/>
  <c r="N51" i="22"/>
  <c r="I45" i="22" s="1"/>
  <c r="N52" i="22"/>
  <c r="J48" i="22" s="1"/>
  <c r="Q48" i="38"/>
  <c r="Q56" i="38"/>
  <c r="AC5" i="35"/>
  <c r="AB5" i="35"/>
  <c r="AD5" i="35"/>
  <c r="AA5" i="35"/>
  <c r="N50" i="22"/>
  <c r="J46" i="22" s="1"/>
  <c r="N48" i="38"/>
  <c r="N56" i="38"/>
  <c r="AC24" i="35"/>
  <c r="AD24" i="35"/>
  <c r="V37" i="35"/>
  <c r="N47" i="22"/>
  <c r="I48" i="22" s="1"/>
  <c r="K47" i="38"/>
  <c r="K55" i="38"/>
  <c r="AB24" i="35"/>
  <c r="V24" i="35"/>
  <c r="AA23" i="35"/>
  <c r="DJ49" i="33"/>
  <c r="JJ49" i="33"/>
  <c r="DW49" i="33"/>
  <c r="CJ49" i="33"/>
  <c r="IW49" i="33"/>
  <c r="GW49" i="33"/>
  <c r="AJ49" i="33"/>
  <c r="KW49" i="33"/>
  <c r="KJ49" i="33"/>
  <c r="JW49" i="33"/>
  <c r="FW49" i="33"/>
  <c r="B49" i="33"/>
  <c r="AV49" i="33" s="1"/>
  <c r="GJ49" i="33"/>
  <c r="EJ49" i="33"/>
  <c r="CW49" i="33"/>
  <c r="BW49" i="33"/>
  <c r="HJ49" i="33"/>
  <c r="LW49" i="33"/>
  <c r="W49" i="33"/>
  <c r="BJ49" i="33"/>
  <c r="HW49" i="33"/>
  <c r="J49" i="33"/>
  <c r="EW49" i="33"/>
  <c r="IJ49" i="33"/>
  <c r="FJ49" i="33"/>
  <c r="LJ49" i="33"/>
  <c r="AW49" i="33"/>
  <c r="B49" i="39"/>
  <c r="V23" i="35"/>
  <c r="AA7" i="35"/>
  <c r="AC23" i="35"/>
  <c r="AD23" i="35"/>
  <c r="E64" i="36"/>
  <c r="H58" i="38"/>
  <c r="H50" i="38"/>
  <c r="H57" i="38"/>
  <c r="H49" i="38"/>
  <c r="H55" i="38"/>
  <c r="H47" i="38"/>
  <c r="N45" i="22"/>
  <c r="I44" i="22" s="1"/>
  <c r="AD7" i="35"/>
  <c r="V7" i="35"/>
  <c r="AC7" i="35"/>
  <c r="AD37" i="35"/>
  <c r="AC37" i="35"/>
  <c r="AA37" i="35"/>
  <c r="AD13" i="8"/>
  <c r="L7" i="35" s="1"/>
  <c r="E58" i="38"/>
  <c r="E50" i="38"/>
  <c r="N44" i="22"/>
  <c r="J42" i="22" s="1"/>
  <c r="E48" i="38"/>
  <c r="E56" i="38"/>
  <c r="AD11" i="13"/>
  <c r="L37" i="35" s="1"/>
  <c r="AD14" i="8"/>
  <c r="L8" i="35" s="1"/>
  <c r="M6" i="27"/>
  <c r="I6" i="27" s="1"/>
  <c r="L4" i="27"/>
  <c r="I4" i="27" s="1"/>
  <c r="AD13" i="11"/>
  <c r="L23" i="35" s="1"/>
  <c r="AD8" i="35"/>
  <c r="V8" i="35"/>
  <c r="AC8" i="35"/>
  <c r="AA8" i="35"/>
  <c r="AD14" i="11"/>
  <c r="L24" i="35" s="1"/>
  <c r="AD11" i="11"/>
  <c r="L21" i="35" s="1"/>
  <c r="B55" i="39"/>
  <c r="CW55" i="33"/>
  <c r="AW55" i="33"/>
  <c r="J55" i="33"/>
  <c r="LJ55" i="33"/>
  <c r="HJ55" i="33"/>
  <c r="AJ55" i="33"/>
  <c r="LW55" i="33"/>
  <c r="IJ55" i="33"/>
  <c r="KJ55" i="33"/>
  <c r="JJ55" i="33"/>
  <c r="DW55" i="33"/>
  <c r="HW55" i="33"/>
  <c r="IW55" i="33"/>
  <c r="DJ55" i="33"/>
  <c r="JW55" i="33"/>
  <c r="B55" i="33"/>
  <c r="W55" i="33"/>
  <c r="BJ55" i="33"/>
  <c r="CJ55" i="33"/>
  <c r="GW55" i="33"/>
  <c r="EJ55" i="33"/>
  <c r="EW55" i="33"/>
  <c r="BW55" i="33"/>
  <c r="FW55" i="33"/>
  <c r="KW55" i="33"/>
  <c r="GJ55" i="33"/>
  <c r="FJ55" i="33"/>
  <c r="W63" i="38"/>
  <c r="H4" i="16"/>
  <c r="D4" i="16"/>
  <c r="AD12" i="12"/>
  <c r="L30" i="35" s="1"/>
  <c r="AD12" i="11"/>
  <c r="L22" i="35" s="1"/>
  <c r="AD13" i="14"/>
  <c r="L47" i="35" s="1"/>
  <c r="AC30" i="35"/>
  <c r="V30" i="35"/>
  <c r="AB30" i="35"/>
  <c r="AA30" i="35"/>
  <c r="AD30" i="35"/>
  <c r="N54" i="36"/>
  <c r="D63" i="37"/>
  <c r="AD11" i="12"/>
  <c r="L29" i="35" s="1"/>
  <c r="V46" i="35"/>
  <c r="AD46" i="35"/>
  <c r="AB46" i="35"/>
  <c r="AC46" i="35"/>
  <c r="AA46" i="35"/>
  <c r="V47" i="35"/>
  <c r="AB47" i="35"/>
  <c r="AD47" i="35"/>
  <c r="AC47" i="35"/>
  <c r="AA47" i="35"/>
  <c r="AD12" i="10"/>
  <c r="L14" i="35" s="1"/>
  <c r="AD11" i="14"/>
  <c r="L45" i="35" s="1"/>
  <c r="N46" i="22"/>
  <c r="J41" i="22" s="1"/>
  <c r="H48" i="38"/>
  <c r="H56" i="38"/>
  <c r="AD14" i="14"/>
  <c r="L48" i="35" s="1"/>
  <c r="V39" i="35"/>
  <c r="AA39" i="35"/>
  <c r="AC39" i="35"/>
  <c r="AD39" i="35"/>
  <c r="AB39" i="35"/>
  <c r="H9" i="16"/>
  <c r="F9" i="16"/>
  <c r="G9" i="16" s="1"/>
  <c r="E47" i="38"/>
  <c r="E55" i="38"/>
  <c r="N43" i="22"/>
  <c r="I43" i="22" s="1"/>
  <c r="AD16" i="35"/>
  <c r="AB16" i="35"/>
  <c r="V16" i="35"/>
  <c r="AC16" i="35"/>
  <c r="AA16" i="35"/>
  <c r="AB31" i="35"/>
  <c r="V31" i="35"/>
  <c r="AC31" i="35"/>
  <c r="AD31" i="35"/>
  <c r="AA31" i="35"/>
  <c r="AC32" i="35"/>
  <c r="AB32" i="35"/>
  <c r="V32" i="35"/>
  <c r="AD32" i="35"/>
  <c r="AA32" i="35"/>
  <c r="AA22" i="35"/>
  <c r="AC22" i="35"/>
  <c r="V22" i="35"/>
  <c r="AD22" i="35"/>
  <c r="AB22" i="35"/>
  <c r="AD15" i="35"/>
  <c r="V15" i="35"/>
  <c r="AA15" i="35"/>
  <c r="AB15" i="35"/>
  <c r="AC15" i="35"/>
  <c r="AD40" i="35"/>
  <c r="AA40" i="35"/>
  <c r="AB40" i="35"/>
  <c r="AC40" i="35"/>
  <c r="V40" i="35"/>
  <c r="AD13" i="13"/>
  <c r="L39" i="35" s="1"/>
  <c r="V13" i="35"/>
  <c r="AA13" i="35"/>
  <c r="AB13" i="35"/>
  <c r="AC13" i="35"/>
  <c r="AD13" i="35"/>
  <c r="G4" i="16"/>
  <c r="G7" i="16"/>
  <c r="G8" i="16"/>
  <c r="H8" i="16" s="1"/>
  <c r="G6" i="16"/>
  <c r="H6" i="16" s="1"/>
  <c r="G5" i="16"/>
  <c r="H5" i="16" s="1"/>
  <c r="AD14" i="35"/>
  <c r="AC14" i="35"/>
  <c r="AB14" i="35"/>
  <c r="AA14" i="35"/>
  <c r="V14" i="35"/>
  <c r="N48" i="22"/>
  <c r="I46" i="22" s="1"/>
  <c r="K56" i="38"/>
  <c r="K48" i="38"/>
  <c r="AD14" i="10"/>
  <c r="L16" i="35" s="1"/>
  <c r="M9" i="27"/>
  <c r="L9" i="27"/>
  <c r="AD14" i="12"/>
  <c r="L32" i="35" s="1"/>
  <c r="AD48" i="35"/>
  <c r="AA48" i="35"/>
  <c r="V48" i="35"/>
  <c r="AB48" i="35"/>
  <c r="AC48" i="35"/>
  <c r="L5" i="27"/>
  <c r="M5" i="27"/>
  <c r="AD12" i="14"/>
  <c r="L46" i="35" s="1"/>
  <c r="V45" i="35"/>
  <c r="AD45" i="35"/>
  <c r="AC45" i="35"/>
  <c r="AB45" i="35"/>
  <c r="AA45" i="35"/>
  <c r="AD12" i="13"/>
  <c r="L38" i="35" s="1"/>
  <c r="M7" i="27"/>
  <c r="L7" i="27"/>
  <c r="AD11" i="10"/>
  <c r="L13" i="35" s="1"/>
  <c r="AA38" i="35"/>
  <c r="AB38" i="35"/>
  <c r="AC38" i="35"/>
  <c r="V38" i="35"/>
  <c r="AD38" i="35"/>
  <c r="AC29" i="35"/>
  <c r="AD29" i="35"/>
  <c r="AA29" i="35"/>
  <c r="AB29" i="35"/>
  <c r="V29" i="35"/>
  <c r="AD13" i="12"/>
  <c r="L31" i="35" s="1"/>
  <c r="AD13" i="10"/>
  <c r="L15" i="35" s="1"/>
  <c r="AD14" i="13"/>
  <c r="L40" i="35" s="1"/>
  <c r="L8" i="27"/>
  <c r="M8" i="27"/>
  <c r="E57" i="33"/>
  <c r="E67" i="37"/>
  <c r="E57" i="39"/>
  <c r="C52" i="39"/>
  <c r="C52" i="33"/>
  <c r="AB9" i="35" l="1"/>
  <c r="D57" i="39"/>
  <c r="D57" i="33"/>
  <c r="E73" i="38"/>
  <c r="BV49" i="33"/>
  <c r="HI49" i="33"/>
  <c r="HV49" i="33"/>
  <c r="CV49" i="33"/>
  <c r="FI49" i="33"/>
  <c r="AI49" i="33"/>
  <c r="FV49" i="33"/>
  <c r="GV49" i="33"/>
  <c r="DI49" i="33"/>
  <c r="KI49" i="33"/>
  <c r="AC9" i="35"/>
  <c r="KV49" i="33"/>
  <c r="I49" i="33"/>
  <c r="LV49" i="33"/>
  <c r="R54" i="36"/>
  <c r="E64" i="37"/>
  <c r="JI49" i="33"/>
  <c r="BI49" i="33"/>
  <c r="CI49" i="33"/>
  <c r="D61" i="37"/>
  <c r="H54" i="36"/>
  <c r="DV49" i="33"/>
  <c r="LI49" i="33"/>
  <c r="V49" i="33"/>
  <c r="EI49" i="33"/>
  <c r="GI49" i="33"/>
  <c r="II49" i="33"/>
  <c r="JV49" i="33"/>
  <c r="EV49" i="33"/>
  <c r="IV49" i="33"/>
  <c r="H7" i="16"/>
  <c r="H11" i="16" s="1"/>
  <c r="J4" i="16" s="1"/>
  <c r="B7" i="36" s="1"/>
  <c r="E60" i="37"/>
  <c r="L54" i="36"/>
  <c r="AD25" i="35"/>
  <c r="AA25" i="35"/>
  <c r="D64" i="37"/>
  <c r="Q54" i="36"/>
  <c r="AB25" i="35"/>
  <c r="AC25" i="35"/>
  <c r="AA9" i="35"/>
  <c r="T54" i="36"/>
  <c r="D57" i="37"/>
  <c r="AD9" i="35"/>
  <c r="E54" i="37"/>
  <c r="X54" i="36"/>
  <c r="W64" i="36" s="1"/>
  <c r="I7" i="27"/>
  <c r="AB41" i="35"/>
  <c r="LV55" i="33"/>
  <c r="AV55" i="33"/>
  <c r="EI55" i="33"/>
  <c r="KV55" i="33"/>
  <c r="DV55" i="33"/>
  <c r="V55" i="33"/>
  <c r="HI55" i="33"/>
  <c r="I55" i="33"/>
  <c r="CV55" i="33"/>
  <c r="BV55" i="33"/>
  <c r="CI55" i="33"/>
  <c r="AI55" i="33"/>
  <c r="FV55" i="33"/>
  <c r="GV55" i="33"/>
  <c r="JI55" i="33"/>
  <c r="EV55" i="33"/>
  <c r="BI55" i="33"/>
  <c r="HV55" i="33"/>
  <c r="IV55" i="33"/>
  <c r="LI55" i="33"/>
  <c r="JV55" i="33"/>
  <c r="II55" i="33"/>
  <c r="GI55" i="33"/>
  <c r="KI55" i="33"/>
  <c r="DI55" i="33"/>
  <c r="FI55" i="33"/>
  <c r="AC41" i="35"/>
  <c r="AB49" i="35"/>
  <c r="AC49" i="35"/>
  <c r="AC17" i="35"/>
  <c r="AD33" i="35"/>
  <c r="AD49" i="35"/>
  <c r="AB33" i="35"/>
  <c r="AD41" i="35"/>
  <c r="B52" i="33"/>
  <c r="BW52" i="33"/>
  <c r="CJ52" i="33"/>
  <c r="IW52" i="33"/>
  <c r="W52" i="33"/>
  <c r="KW52" i="33"/>
  <c r="LJ52" i="33"/>
  <c r="JW52" i="33"/>
  <c r="JJ52" i="33"/>
  <c r="DJ52" i="33"/>
  <c r="AW52" i="33"/>
  <c r="GJ52" i="33"/>
  <c r="IJ52" i="33"/>
  <c r="KJ52" i="33"/>
  <c r="EJ52" i="33"/>
  <c r="J52" i="33"/>
  <c r="GW52" i="33"/>
  <c r="BJ52" i="33"/>
  <c r="DW52" i="33"/>
  <c r="HW52" i="33"/>
  <c r="CW52" i="33"/>
  <c r="FW52" i="33"/>
  <c r="HJ52" i="33"/>
  <c r="LW52" i="33"/>
  <c r="FJ52" i="33"/>
  <c r="AJ52" i="33"/>
  <c r="EW52" i="33"/>
  <c r="B52" i="39"/>
  <c r="E55" i="37"/>
  <c r="F54" i="36"/>
  <c r="AA49" i="35"/>
  <c r="I5" i="27"/>
  <c r="I9" i="27"/>
  <c r="N63" i="38"/>
  <c r="I8" i="27"/>
  <c r="AA33" i="35"/>
  <c r="AC33" i="35"/>
  <c r="B54" i="36"/>
  <c r="D58" i="37"/>
  <c r="AA41" i="35"/>
  <c r="AD17" i="35"/>
  <c r="AB17" i="35"/>
  <c r="AA17" i="35"/>
  <c r="K54" i="36"/>
  <c r="D60" i="37"/>
  <c r="E60" i="33"/>
  <c r="E71" i="37"/>
  <c r="E60" i="39"/>
  <c r="C50" i="33"/>
  <c r="C50" i="39"/>
  <c r="E53" i="33"/>
  <c r="E53" i="39"/>
  <c r="E51" i="39"/>
  <c r="E51" i="33"/>
  <c r="C53" i="33"/>
  <c r="C53" i="39"/>
  <c r="C54" i="39"/>
  <c r="C54" i="33"/>
  <c r="E55" i="33"/>
  <c r="E55" i="39"/>
  <c r="C48" i="39"/>
  <c r="C48" i="33"/>
  <c r="C51" i="33"/>
  <c r="C51" i="39"/>
  <c r="E49" i="33"/>
  <c r="E49" i="39"/>
  <c r="D60" i="39" l="1"/>
  <c r="D60" i="33"/>
  <c r="W73" i="38"/>
  <c r="D53" i="39"/>
  <c r="Y53" i="33"/>
  <c r="HL53" i="33"/>
  <c r="AL53" i="33"/>
  <c r="LL53" i="33"/>
  <c r="EL53" i="33"/>
  <c r="GY53" i="33"/>
  <c r="IY53" i="33"/>
  <c r="HY53" i="33"/>
  <c r="KY53" i="33"/>
  <c r="JY53" i="33"/>
  <c r="KL53" i="33"/>
  <c r="FL53" i="33"/>
  <c r="JL53" i="33"/>
  <c r="DY53" i="33"/>
  <c r="AY53" i="33"/>
  <c r="IL53" i="33"/>
  <c r="LY53" i="33"/>
  <c r="D53" i="33"/>
  <c r="BL53" i="33"/>
  <c r="L53" i="33"/>
  <c r="CL53" i="33"/>
  <c r="FY53" i="33"/>
  <c r="GL53" i="33"/>
  <c r="BY53" i="33"/>
  <c r="DL53" i="33"/>
  <c r="EY53" i="33"/>
  <c r="CY53" i="33"/>
  <c r="B50" i="39"/>
  <c r="FJ50" i="33"/>
  <c r="DJ50" i="33"/>
  <c r="LW50" i="33"/>
  <c r="FW50" i="33"/>
  <c r="CJ50" i="33"/>
  <c r="W50" i="33"/>
  <c r="GJ50" i="33"/>
  <c r="EJ50" i="33"/>
  <c r="HJ50" i="33"/>
  <c r="IJ50" i="33"/>
  <c r="AW50" i="33"/>
  <c r="DW50" i="33"/>
  <c r="EW50" i="33"/>
  <c r="BW50" i="33"/>
  <c r="JJ50" i="33"/>
  <c r="JW50" i="33"/>
  <c r="BJ50" i="33"/>
  <c r="GW50" i="33"/>
  <c r="J50" i="33"/>
  <c r="AJ50" i="33"/>
  <c r="HW50" i="33"/>
  <c r="KJ50" i="33"/>
  <c r="B50" i="33"/>
  <c r="CW50" i="33"/>
  <c r="IW50" i="33"/>
  <c r="LJ50" i="33"/>
  <c r="KW50" i="33"/>
  <c r="R63" i="38"/>
  <c r="H63" i="38"/>
  <c r="BY51" i="33"/>
  <c r="EY51" i="33"/>
  <c r="KY51" i="33"/>
  <c r="HY51" i="33"/>
  <c r="IY51" i="33"/>
  <c r="LL51" i="33"/>
  <c r="CY51" i="33"/>
  <c r="DY51" i="33"/>
  <c r="LY51" i="33"/>
  <c r="D51" i="33"/>
  <c r="Y51" i="33"/>
  <c r="L51" i="33"/>
  <c r="FY51" i="33"/>
  <c r="GY51" i="33"/>
  <c r="JL51" i="33"/>
  <c r="DL51" i="33"/>
  <c r="AL51" i="33"/>
  <c r="KL51" i="33"/>
  <c r="AY51" i="33"/>
  <c r="FL51" i="33"/>
  <c r="GL51" i="33"/>
  <c r="IL51" i="33"/>
  <c r="CL51" i="33"/>
  <c r="JY51" i="33"/>
  <c r="HL51" i="33"/>
  <c r="EL51" i="33"/>
  <c r="BL51" i="33"/>
  <c r="D51" i="39"/>
  <c r="AE25" i="35" a="1"/>
  <c r="AE25" i="35" s="1"/>
  <c r="B19" i="35" s="1"/>
  <c r="L63" i="38"/>
  <c r="AE9" i="35" a="1"/>
  <c r="AE9" i="35" s="1"/>
  <c r="T5" i="35" s="1"/>
  <c r="B53" i="39"/>
  <c r="FJ53" i="33"/>
  <c r="JW53" i="33"/>
  <c r="CW53" i="33"/>
  <c r="DJ53" i="33"/>
  <c r="LJ53" i="33"/>
  <c r="J53" i="33"/>
  <c r="B53" i="33"/>
  <c r="IJ53" i="33"/>
  <c r="LW53" i="33"/>
  <c r="FW53" i="33"/>
  <c r="BW53" i="33"/>
  <c r="AJ53" i="33"/>
  <c r="GW53" i="33"/>
  <c r="IW53" i="33"/>
  <c r="KW53" i="33"/>
  <c r="EW53" i="33"/>
  <c r="AW53" i="33"/>
  <c r="BJ53" i="33"/>
  <c r="KJ53" i="33"/>
  <c r="JJ53" i="33"/>
  <c r="DW53" i="33"/>
  <c r="EJ53" i="33"/>
  <c r="HW53" i="33"/>
  <c r="CJ53" i="33"/>
  <c r="W53" i="33"/>
  <c r="HJ53" i="33"/>
  <c r="GJ53" i="33"/>
  <c r="AF5" i="35" a="1"/>
  <c r="AF6" i="35" s="1"/>
  <c r="AF21" i="35" a="1"/>
  <c r="AI23" i="35" s="1"/>
  <c r="Q64" i="36"/>
  <c r="Q63" i="38"/>
  <c r="DJ54" i="33"/>
  <c r="DW54" i="33"/>
  <c r="EJ54" i="33"/>
  <c r="J54" i="33"/>
  <c r="W54" i="33"/>
  <c r="LJ54" i="33"/>
  <c r="HJ54" i="33"/>
  <c r="IJ54" i="33"/>
  <c r="BW54" i="33"/>
  <c r="BJ54" i="33"/>
  <c r="GJ54" i="33"/>
  <c r="CW54" i="33"/>
  <c r="AW54" i="33"/>
  <c r="JJ54" i="33"/>
  <c r="FJ54" i="33"/>
  <c r="B54" i="33"/>
  <c r="KJ54" i="33"/>
  <c r="HW54" i="33"/>
  <c r="KW54" i="33"/>
  <c r="EW54" i="33"/>
  <c r="JW54" i="33"/>
  <c r="AJ54" i="33"/>
  <c r="CJ54" i="33"/>
  <c r="FW54" i="33"/>
  <c r="GW54" i="33"/>
  <c r="IW54" i="33"/>
  <c r="LW54" i="33"/>
  <c r="B54" i="39"/>
  <c r="T63" i="38"/>
  <c r="D55" i="39"/>
  <c r="JL55" i="33"/>
  <c r="DL55" i="33"/>
  <c r="IL55" i="33"/>
  <c r="Y55" i="33"/>
  <c r="L55" i="33"/>
  <c r="LL55" i="33"/>
  <c r="IY55" i="33"/>
  <c r="GY55" i="33"/>
  <c r="AY55" i="33"/>
  <c r="EY55" i="33"/>
  <c r="EL55" i="33"/>
  <c r="KY55" i="33"/>
  <c r="HL55" i="33"/>
  <c r="BL55" i="33"/>
  <c r="D55" i="33"/>
  <c r="GL55" i="33"/>
  <c r="HY55" i="33"/>
  <c r="JY55" i="33"/>
  <c r="AL55" i="33"/>
  <c r="KL55" i="33"/>
  <c r="CL55" i="33"/>
  <c r="DY55" i="33"/>
  <c r="FL55" i="33"/>
  <c r="LY55" i="33"/>
  <c r="CY55" i="33"/>
  <c r="FY55" i="33"/>
  <c r="BY55" i="33"/>
  <c r="X63" i="38"/>
  <c r="I15" i="27"/>
  <c r="H15" i="27" s="1"/>
  <c r="I13" i="27"/>
  <c r="H13" i="27" s="1"/>
  <c r="I16" i="27"/>
  <c r="F16" i="27" s="1"/>
  <c r="O16" i="27" s="1"/>
  <c r="D49" i="39"/>
  <c r="CY49" i="33"/>
  <c r="GL49" i="33"/>
  <c r="JY49" i="33"/>
  <c r="KY49" i="33"/>
  <c r="KL49" i="33"/>
  <c r="DL49" i="33"/>
  <c r="FL49" i="33"/>
  <c r="IY49" i="33"/>
  <c r="HL49" i="33"/>
  <c r="FY49" i="33"/>
  <c r="IL49" i="33"/>
  <c r="LY49" i="33"/>
  <c r="BL49" i="33"/>
  <c r="AL49" i="33"/>
  <c r="GY49" i="33"/>
  <c r="AY49" i="33"/>
  <c r="Y49" i="33"/>
  <c r="D49" i="33"/>
  <c r="L49" i="33"/>
  <c r="BY49" i="33"/>
  <c r="JL49" i="33"/>
  <c r="DY49" i="33"/>
  <c r="HY49" i="33"/>
  <c r="CL49" i="33"/>
  <c r="EY49" i="33"/>
  <c r="EL49" i="33"/>
  <c r="LL49" i="33"/>
  <c r="B51" i="39"/>
  <c r="JW51" i="33"/>
  <c r="HW51" i="33"/>
  <c r="CJ51" i="33"/>
  <c r="AJ51" i="33"/>
  <c r="CW51" i="33"/>
  <c r="EJ51" i="33"/>
  <c r="FW51" i="33"/>
  <c r="KJ51" i="33"/>
  <c r="W51" i="33"/>
  <c r="IW51" i="33"/>
  <c r="BW51" i="33"/>
  <c r="FJ51" i="33"/>
  <c r="GJ51" i="33"/>
  <c r="GW51" i="33"/>
  <c r="LJ51" i="33"/>
  <c r="BJ51" i="33"/>
  <c r="LW51" i="33"/>
  <c r="KW51" i="33"/>
  <c r="AW51" i="33"/>
  <c r="DJ51" i="33"/>
  <c r="DW51" i="33"/>
  <c r="IJ51" i="33"/>
  <c r="JJ51" i="33"/>
  <c r="J51" i="33"/>
  <c r="B51" i="33"/>
  <c r="HJ51" i="33"/>
  <c r="EW51" i="33"/>
  <c r="EJ48" i="33"/>
  <c r="DW48" i="33"/>
  <c r="KJ48" i="33"/>
  <c r="W48" i="33"/>
  <c r="DJ48" i="33"/>
  <c r="BJ48" i="33"/>
  <c r="BW48" i="33"/>
  <c r="HW48" i="33"/>
  <c r="LW48" i="33"/>
  <c r="KW48" i="33"/>
  <c r="B48" i="33"/>
  <c r="IW48" i="33"/>
  <c r="HJ48" i="33"/>
  <c r="FW48" i="33"/>
  <c r="JJ48" i="33"/>
  <c r="CW48" i="33"/>
  <c r="CJ48" i="33"/>
  <c r="JW48" i="33"/>
  <c r="J48" i="33"/>
  <c r="IJ48" i="33"/>
  <c r="LJ48" i="33"/>
  <c r="AW48" i="33"/>
  <c r="GJ48" i="33"/>
  <c r="AJ48" i="33"/>
  <c r="EW48" i="33"/>
  <c r="GW48" i="33"/>
  <c r="FJ48" i="33"/>
  <c r="B48" i="39"/>
  <c r="AE17" i="35" a="1"/>
  <c r="AE17" i="35" s="1"/>
  <c r="AF13" i="35" a="1"/>
  <c r="I11" i="27"/>
  <c r="AF45" i="35" a="1"/>
  <c r="AE49" i="35" a="1"/>
  <c r="AE49" i="35" s="1"/>
  <c r="F63" i="38"/>
  <c r="AF37" i="35" a="1"/>
  <c r="AE41" i="35" a="1"/>
  <c r="AE41" i="35" s="1"/>
  <c r="K64" i="36"/>
  <c r="K63" i="38"/>
  <c r="I14" i="27"/>
  <c r="C64" i="36"/>
  <c r="F74" i="36" s="1"/>
  <c r="F83" i="38" s="1"/>
  <c r="B63" i="38"/>
  <c r="I12" i="27"/>
  <c r="AF29" i="35" a="1"/>
  <c r="AE33" i="35" a="1"/>
  <c r="AE33" i="35" s="1"/>
  <c r="LI52" i="33"/>
  <c r="EV52" i="33"/>
  <c r="AI52" i="33"/>
  <c r="HV52" i="33"/>
  <c r="FV52" i="33"/>
  <c r="CI52" i="33"/>
  <c r="GV52" i="33"/>
  <c r="BV52" i="33"/>
  <c r="V52" i="33"/>
  <c r="AV52" i="33"/>
  <c r="I52" i="33"/>
  <c r="KI52" i="33"/>
  <c r="EI52" i="33"/>
  <c r="JV52" i="33"/>
  <c r="GI52" i="33"/>
  <c r="LV52" i="33"/>
  <c r="IV52" i="33"/>
  <c r="KV52" i="33"/>
  <c r="II52" i="33"/>
  <c r="JI52" i="33"/>
  <c r="BI52" i="33"/>
  <c r="CV52" i="33"/>
  <c r="FI52" i="33"/>
  <c r="DI52" i="33"/>
  <c r="HI52" i="33"/>
  <c r="DV52" i="33"/>
  <c r="D74" i="37"/>
  <c r="C62" i="39"/>
  <c r="C62" i="33"/>
  <c r="C57" i="33"/>
  <c r="D67" i="37"/>
  <c r="C57" i="39"/>
  <c r="E59" i="39"/>
  <c r="E59" i="33"/>
  <c r="E70" i="37"/>
  <c r="E68" i="37"/>
  <c r="E58" i="33"/>
  <c r="E58" i="39"/>
  <c r="B62" i="33" l="1"/>
  <c r="B62" i="39"/>
  <c r="B57" i="39"/>
  <c r="B57" i="33"/>
  <c r="C73" i="38"/>
  <c r="D59" i="33"/>
  <c r="D59" i="39"/>
  <c r="Q73" i="38"/>
  <c r="D58" i="39"/>
  <c r="D58" i="33"/>
  <c r="K73" i="38"/>
  <c r="AI6" i="35"/>
  <c r="AG5" i="35"/>
  <c r="Q8" i="35" s="1"/>
  <c r="P21" i="35"/>
  <c r="R21" i="35"/>
  <c r="Q21" i="35"/>
  <c r="T21" i="35"/>
  <c r="GK53" i="33"/>
  <c r="KX53" i="33"/>
  <c r="GX53" i="33"/>
  <c r="KK53" i="33"/>
  <c r="LX53" i="33"/>
  <c r="BK53" i="33"/>
  <c r="JX53" i="33"/>
  <c r="HX53" i="33"/>
  <c r="HK53" i="33"/>
  <c r="JK53" i="33"/>
  <c r="AK53" i="33"/>
  <c r="LK53" i="33"/>
  <c r="CX53" i="33"/>
  <c r="IX53" i="33"/>
  <c r="DX53" i="33"/>
  <c r="X53" i="33"/>
  <c r="DK53" i="33"/>
  <c r="FK53" i="33"/>
  <c r="EK53" i="33"/>
  <c r="CK53" i="33"/>
  <c r="K53" i="33"/>
  <c r="AX53" i="33"/>
  <c r="IK53" i="33"/>
  <c r="FX53" i="33"/>
  <c r="EX53" i="33"/>
  <c r="BX53" i="33"/>
  <c r="DV50" i="33"/>
  <c r="KV50" i="33"/>
  <c r="IV50" i="33"/>
  <c r="EI50" i="33"/>
  <c r="JI50" i="33"/>
  <c r="JV50" i="33"/>
  <c r="V50" i="33"/>
  <c r="AV50" i="33"/>
  <c r="II50" i="33"/>
  <c r="BV50" i="33"/>
  <c r="LV50" i="33"/>
  <c r="GI50" i="33"/>
  <c r="KI50" i="33"/>
  <c r="CI50" i="33"/>
  <c r="FV50" i="33"/>
  <c r="EV50" i="33"/>
  <c r="FI50" i="33"/>
  <c r="I50" i="33"/>
  <c r="BI50" i="33"/>
  <c r="CV50" i="33"/>
  <c r="GV50" i="33"/>
  <c r="HV50" i="33"/>
  <c r="LI50" i="33"/>
  <c r="HI50" i="33"/>
  <c r="AI50" i="33"/>
  <c r="DI50" i="33"/>
  <c r="AG21" i="35"/>
  <c r="P5" i="35"/>
  <c r="Q5" i="35"/>
  <c r="T6" i="35"/>
  <c r="B3" i="35"/>
  <c r="P6" i="35"/>
  <c r="T7" i="35"/>
  <c r="R5" i="35"/>
  <c r="LK51" i="33"/>
  <c r="K51" i="33"/>
  <c r="BX51" i="33"/>
  <c r="DK51" i="33"/>
  <c r="GK51" i="33"/>
  <c r="IX51" i="33"/>
  <c r="EX51" i="33"/>
  <c r="LX51" i="33"/>
  <c r="BK51" i="33"/>
  <c r="JX51" i="33"/>
  <c r="DX51" i="33"/>
  <c r="CX51" i="33"/>
  <c r="KX51" i="33"/>
  <c r="AX51" i="33"/>
  <c r="HK51" i="33"/>
  <c r="X51" i="33"/>
  <c r="FX51" i="33"/>
  <c r="EK51" i="33"/>
  <c r="KK51" i="33"/>
  <c r="HX51" i="33"/>
  <c r="FK51" i="33"/>
  <c r="GX51" i="33"/>
  <c r="JK51" i="33"/>
  <c r="AK51" i="33"/>
  <c r="IK51" i="33"/>
  <c r="CK51" i="33"/>
  <c r="AF7" i="35"/>
  <c r="P7" i="35" s="1"/>
  <c r="AF23" i="35"/>
  <c r="P22" i="35" s="1"/>
  <c r="AI5" i="35"/>
  <c r="T8" i="35" s="1"/>
  <c r="AG7" i="35"/>
  <c r="Q7" i="35" s="1"/>
  <c r="AH22" i="35"/>
  <c r="AF21" i="35"/>
  <c r="CI53" i="33"/>
  <c r="BI53" i="33"/>
  <c r="DV53" i="33"/>
  <c r="FI53" i="33"/>
  <c r="JI53" i="33"/>
  <c r="DI53" i="33"/>
  <c r="JV53" i="33"/>
  <c r="HI53" i="33"/>
  <c r="AI53" i="33"/>
  <c r="V53" i="33"/>
  <c r="I53" i="33"/>
  <c r="AV53" i="33"/>
  <c r="CV53" i="33"/>
  <c r="EI53" i="33"/>
  <c r="LV53" i="33"/>
  <c r="KI53" i="33"/>
  <c r="LI53" i="33"/>
  <c r="KV53" i="33"/>
  <c r="IV53" i="33"/>
  <c r="FV53" i="33"/>
  <c r="BV53" i="33"/>
  <c r="GI53" i="33"/>
  <c r="HV53" i="33"/>
  <c r="II53" i="33"/>
  <c r="GV53" i="33"/>
  <c r="EV53" i="33"/>
  <c r="AH5" i="35"/>
  <c r="R8" i="35" s="1"/>
  <c r="AG6" i="35"/>
  <c r="Q6" i="35" s="1"/>
  <c r="AH6" i="35"/>
  <c r="R6" i="35" s="1"/>
  <c r="AG22" i="35"/>
  <c r="AF5" i="35"/>
  <c r="P8" i="35" s="1"/>
  <c r="AI7" i="35"/>
  <c r="AH23" i="35"/>
  <c r="R22" i="35" s="1"/>
  <c r="AF22" i="35"/>
  <c r="P23" i="35" s="1"/>
  <c r="AG23" i="35"/>
  <c r="AH7" i="35"/>
  <c r="R7" i="35" s="1"/>
  <c r="AI22" i="35"/>
  <c r="T23" i="35" s="1"/>
  <c r="AH21" i="35"/>
  <c r="AI21" i="35"/>
  <c r="T24" i="35" s="1"/>
  <c r="KI54" i="33"/>
  <c r="LI54" i="33"/>
  <c r="EV54" i="33"/>
  <c r="I54" i="33"/>
  <c r="LV54" i="33"/>
  <c r="GI54" i="33"/>
  <c r="JV54" i="33"/>
  <c r="GV54" i="33"/>
  <c r="BV54" i="33"/>
  <c r="DV54" i="33"/>
  <c r="HV54" i="33"/>
  <c r="BI54" i="33"/>
  <c r="FI54" i="33"/>
  <c r="DI54" i="33"/>
  <c r="CV54" i="33"/>
  <c r="II54" i="33"/>
  <c r="JI54" i="33"/>
  <c r="CI54" i="33"/>
  <c r="AV54" i="33"/>
  <c r="V54" i="33"/>
  <c r="HI54" i="33"/>
  <c r="FV54" i="33"/>
  <c r="AI54" i="33"/>
  <c r="KV54" i="33"/>
  <c r="IV54" i="33"/>
  <c r="EI54" i="33"/>
  <c r="F13" i="27"/>
  <c r="O13" i="27" s="1"/>
  <c r="H16" i="27"/>
  <c r="J13" i="27"/>
  <c r="V48" i="36" s="1"/>
  <c r="V49" i="38" s="1"/>
  <c r="C15" i="27"/>
  <c r="W48" i="36" s="1"/>
  <c r="W49" i="38" s="1"/>
  <c r="G13" i="27"/>
  <c r="Q13" i="27" s="1"/>
  <c r="J15" i="27"/>
  <c r="Y48" i="36" s="1"/>
  <c r="Y49" i="38" s="1"/>
  <c r="E16" i="27"/>
  <c r="D13" i="27"/>
  <c r="N13" i="27" s="1"/>
  <c r="E13" i="27"/>
  <c r="C13" i="27"/>
  <c r="T48" i="36" s="1"/>
  <c r="T57" i="38" s="1"/>
  <c r="D16" i="27"/>
  <c r="N16" i="27" s="1"/>
  <c r="J16" i="27"/>
  <c r="Y49" i="36" s="1"/>
  <c r="Y50" i="38" s="1"/>
  <c r="LX55" i="33"/>
  <c r="MG55" i="33" s="1"/>
  <c r="FK55" i="33"/>
  <c r="FT55" i="33" s="1"/>
  <c r="EX55" i="33"/>
  <c r="FG55" i="33" s="1"/>
  <c r="CX55" i="33"/>
  <c r="DG55" i="33" s="1"/>
  <c r="JK55" i="33"/>
  <c r="JT55" i="33" s="1"/>
  <c r="K55" i="33"/>
  <c r="T55" i="33" s="1"/>
  <c r="P55" i="33" s="1"/>
  <c r="DX55" i="33"/>
  <c r="EG55" i="33" s="1"/>
  <c r="GK55" i="33"/>
  <c r="GT55" i="33" s="1"/>
  <c r="GX55" i="33"/>
  <c r="HG55" i="33" s="1"/>
  <c r="IX55" i="33"/>
  <c r="JG55" i="33" s="1"/>
  <c r="LK55" i="33"/>
  <c r="LT55" i="33" s="1"/>
  <c r="EK55" i="33"/>
  <c r="ET55" i="33" s="1"/>
  <c r="BK55" i="33"/>
  <c r="BT55" i="33" s="1"/>
  <c r="DK55" i="33"/>
  <c r="DT55" i="33" s="1"/>
  <c r="HX55" i="33"/>
  <c r="IG55" i="33" s="1"/>
  <c r="KX55" i="33"/>
  <c r="LG55" i="33" s="1"/>
  <c r="IK55" i="33"/>
  <c r="IT55" i="33" s="1"/>
  <c r="FX55" i="33"/>
  <c r="GG55" i="33" s="1"/>
  <c r="KK55" i="33"/>
  <c r="KT55" i="33" s="1"/>
  <c r="HK55" i="33"/>
  <c r="HT55" i="33" s="1"/>
  <c r="AK55" i="33"/>
  <c r="AT55" i="33" s="1"/>
  <c r="AX55" i="33"/>
  <c r="BG55" i="33" s="1"/>
  <c r="BX55" i="33"/>
  <c r="CG55" i="33" s="1"/>
  <c r="X55" i="33"/>
  <c r="AG55" i="33" s="1"/>
  <c r="CK55" i="33"/>
  <c r="CT55" i="33" s="1"/>
  <c r="JX55" i="33"/>
  <c r="KG55" i="33" s="1"/>
  <c r="F15" i="27"/>
  <c r="O15" i="27" s="1"/>
  <c r="D15" i="27"/>
  <c r="N15" i="27" s="1"/>
  <c r="G15" i="27"/>
  <c r="Q15" i="27" s="1"/>
  <c r="E15" i="27"/>
  <c r="C16" i="27"/>
  <c r="W49" i="36" s="1"/>
  <c r="W50" i="38" s="1"/>
  <c r="G16" i="27"/>
  <c r="Q16" i="27" s="1"/>
  <c r="AF15" i="35"/>
  <c r="P14" i="35" s="1"/>
  <c r="AG15" i="35"/>
  <c r="Q14" i="35" s="1"/>
  <c r="AF13" i="35"/>
  <c r="P16" i="35" s="1"/>
  <c r="AI14" i="35"/>
  <c r="T15" i="35" s="1"/>
  <c r="AI13" i="35"/>
  <c r="T16" i="35" s="1"/>
  <c r="AH14" i="35"/>
  <c r="R15" i="35" s="1"/>
  <c r="AH13" i="35"/>
  <c r="R16" i="35" s="1"/>
  <c r="AG13" i="35"/>
  <c r="Q16" i="35" s="1"/>
  <c r="AI15" i="35"/>
  <c r="T14" i="35" s="1"/>
  <c r="AG14" i="35"/>
  <c r="Q15" i="35" s="1"/>
  <c r="AH15" i="35"/>
  <c r="R14" i="35" s="1"/>
  <c r="AF14" i="35"/>
  <c r="P15" i="35" s="1"/>
  <c r="EI48" i="33"/>
  <c r="KV48" i="33"/>
  <c r="BV48" i="33"/>
  <c r="LV48" i="33"/>
  <c r="V48" i="33"/>
  <c r="CV48" i="33"/>
  <c r="II48" i="33"/>
  <c r="LI48" i="33"/>
  <c r="IV48" i="33"/>
  <c r="EV48" i="33"/>
  <c r="BI48" i="33"/>
  <c r="JV48" i="33"/>
  <c r="FI48" i="33"/>
  <c r="AI48" i="33"/>
  <c r="GI48" i="33"/>
  <c r="I48" i="33"/>
  <c r="GV48" i="33"/>
  <c r="DI48" i="33"/>
  <c r="JI48" i="33"/>
  <c r="HI48" i="33"/>
  <c r="AV48" i="33"/>
  <c r="DV48" i="33"/>
  <c r="KI48" i="33"/>
  <c r="CI48" i="33"/>
  <c r="FV48" i="33"/>
  <c r="HV48" i="33"/>
  <c r="T13" i="35"/>
  <c r="B11" i="35"/>
  <c r="R13" i="35"/>
  <c r="E11" i="27"/>
  <c r="J11" i="27"/>
  <c r="F11" i="27"/>
  <c r="O11" i="27" s="1"/>
  <c r="H11" i="27"/>
  <c r="G11" i="27"/>
  <c r="Q11" i="27" s="1"/>
  <c r="C11" i="27"/>
  <c r="T46" i="36" s="1"/>
  <c r="D11" i="27"/>
  <c r="BV51" i="33"/>
  <c r="BI51" i="33"/>
  <c r="JI51" i="33"/>
  <c r="LV51" i="33"/>
  <c r="FV51" i="33"/>
  <c r="CI51" i="33"/>
  <c r="GI51" i="33"/>
  <c r="AV51" i="33"/>
  <c r="EI51" i="33"/>
  <c r="DV51" i="33"/>
  <c r="LI51" i="33"/>
  <c r="KV51" i="33"/>
  <c r="V51" i="33"/>
  <c r="JV51" i="33"/>
  <c r="CV51" i="33"/>
  <c r="GV51" i="33"/>
  <c r="HV51" i="33"/>
  <c r="DI51" i="33"/>
  <c r="AI51" i="33"/>
  <c r="AT51" i="33" s="1"/>
  <c r="FI51" i="33"/>
  <c r="HI51" i="33"/>
  <c r="II51" i="33"/>
  <c r="I51" i="33"/>
  <c r="IV51" i="33"/>
  <c r="KI51" i="33"/>
  <c r="EV51" i="33"/>
  <c r="FG51" i="33" s="1"/>
  <c r="Q29" i="35"/>
  <c r="P29" i="35"/>
  <c r="T29" i="35"/>
  <c r="B27" i="35"/>
  <c r="R29" i="35"/>
  <c r="E14" i="27"/>
  <c r="J14" i="27"/>
  <c r="V49" i="36" s="1"/>
  <c r="F14" i="27"/>
  <c r="O14" i="27" s="1"/>
  <c r="H14" i="27"/>
  <c r="J21" i="27"/>
  <c r="T44" i="36" s="1"/>
  <c r="C14" i="27"/>
  <c r="T49" i="36" s="1"/>
  <c r="G14" i="27"/>
  <c r="Q14" i="27" s="1"/>
  <c r="D14" i="27"/>
  <c r="AH31" i="35"/>
  <c r="R30" i="35" s="1"/>
  <c r="AI31" i="35"/>
  <c r="T30" i="35" s="1"/>
  <c r="AG31" i="35"/>
  <c r="Q30" i="35" s="1"/>
  <c r="AH30" i="35"/>
  <c r="R31" i="35" s="1"/>
  <c r="AG30" i="35"/>
  <c r="Q31" i="35" s="1"/>
  <c r="AF30" i="35"/>
  <c r="P31" i="35" s="1"/>
  <c r="AF29" i="35"/>
  <c r="P32" i="35" s="1"/>
  <c r="AI29" i="35"/>
  <c r="T32" i="35" s="1"/>
  <c r="AG29" i="35"/>
  <c r="Q32" i="35" s="1"/>
  <c r="AH29" i="35"/>
  <c r="R32" i="35" s="1"/>
  <c r="AF31" i="35"/>
  <c r="P30" i="35" s="1"/>
  <c r="AI30" i="35"/>
  <c r="T31" i="35" s="1"/>
  <c r="LX49" i="33"/>
  <c r="MG49" i="33" s="1"/>
  <c r="GX49" i="33"/>
  <c r="HG49" i="33" s="1"/>
  <c r="FK49" i="33"/>
  <c r="FT49" i="33" s="1"/>
  <c r="DX49" i="33"/>
  <c r="EG49" i="33" s="1"/>
  <c r="AX49" i="33"/>
  <c r="BG49" i="33" s="1"/>
  <c r="X49" i="33"/>
  <c r="AG49" i="33" s="1"/>
  <c r="IK49" i="33"/>
  <c r="IT49" i="33" s="1"/>
  <c r="CK49" i="33"/>
  <c r="CT49" i="33" s="1"/>
  <c r="AK49" i="33"/>
  <c r="AT49" i="33" s="1"/>
  <c r="KK49" i="33"/>
  <c r="KT49" i="33" s="1"/>
  <c r="HK49" i="33"/>
  <c r="HT49" i="33" s="1"/>
  <c r="CX49" i="33"/>
  <c r="DG49" i="33" s="1"/>
  <c r="KX49" i="33"/>
  <c r="LG49" i="33" s="1"/>
  <c r="JX49" i="33"/>
  <c r="KG49" i="33" s="1"/>
  <c r="LK49" i="33"/>
  <c r="LT49" i="33" s="1"/>
  <c r="FX49" i="33"/>
  <c r="GG49" i="33" s="1"/>
  <c r="EX49" i="33"/>
  <c r="FG49" i="33" s="1"/>
  <c r="JK49" i="33"/>
  <c r="JT49" i="33" s="1"/>
  <c r="EK49" i="33"/>
  <c r="ET49" i="33" s="1"/>
  <c r="K49" i="33"/>
  <c r="T49" i="33" s="1"/>
  <c r="BX49" i="33"/>
  <c r="CG49" i="33" s="1"/>
  <c r="DK49" i="33"/>
  <c r="DT49" i="33" s="1"/>
  <c r="HX49" i="33"/>
  <c r="IG49" i="33" s="1"/>
  <c r="IX49" i="33"/>
  <c r="JG49" i="33" s="1"/>
  <c r="GK49" i="33"/>
  <c r="GT49" i="33" s="1"/>
  <c r="BK49" i="33"/>
  <c r="BT49" i="33" s="1"/>
  <c r="C12" i="27"/>
  <c r="T47" i="36" s="1"/>
  <c r="E12" i="27"/>
  <c r="G12" i="27"/>
  <c r="Q12" i="27" s="1"/>
  <c r="F12" i="27"/>
  <c r="O12" i="27" s="1"/>
  <c r="D12" i="27"/>
  <c r="H12" i="27"/>
  <c r="J12" i="27"/>
  <c r="V47" i="36" s="1"/>
  <c r="B43" i="35"/>
  <c r="AG39" i="35"/>
  <c r="Q40" i="35" s="1"/>
  <c r="AF39" i="35"/>
  <c r="P40" i="35" s="1"/>
  <c r="AG38" i="35"/>
  <c r="Q39" i="35" s="1"/>
  <c r="AF38" i="35"/>
  <c r="P39" i="35" s="1"/>
  <c r="AI38" i="35"/>
  <c r="T39" i="35" s="1"/>
  <c r="AI39" i="35"/>
  <c r="AG37" i="35"/>
  <c r="Q38" i="35" s="1"/>
  <c r="AI37" i="35"/>
  <c r="T38" i="35" s="1"/>
  <c r="AH39" i="35"/>
  <c r="AH38" i="35"/>
  <c r="R39" i="35" s="1"/>
  <c r="AH37" i="35"/>
  <c r="R38" i="35" s="1"/>
  <c r="AF37" i="35"/>
  <c r="P38" i="35" s="1"/>
  <c r="T37" i="35"/>
  <c r="T40" i="35"/>
  <c r="Q37" i="35"/>
  <c r="P37" i="35"/>
  <c r="B35" i="35"/>
  <c r="R40" i="35"/>
  <c r="R37" i="35"/>
  <c r="AG45" i="35"/>
  <c r="Q48" i="35" s="1"/>
  <c r="AI46" i="35"/>
  <c r="AF45" i="35"/>
  <c r="P48" i="35" s="1"/>
  <c r="AH47" i="35"/>
  <c r="R47" i="35" s="1"/>
  <c r="AF46" i="35"/>
  <c r="P45" i="35" s="1"/>
  <c r="AH45" i="35"/>
  <c r="R48" i="35" s="1"/>
  <c r="AF47" i="35"/>
  <c r="P47" i="35" s="1"/>
  <c r="AG47" i="35"/>
  <c r="Q47" i="35" s="1"/>
  <c r="AI45" i="35"/>
  <c r="T48" i="35" s="1"/>
  <c r="AH46" i="35"/>
  <c r="AG46" i="35"/>
  <c r="AI47" i="35"/>
  <c r="T47" i="35" s="1"/>
  <c r="JT51" i="33" l="1"/>
  <c r="DG51" i="33"/>
  <c r="IX72" i="33"/>
  <c r="FK72" i="33"/>
  <c r="CX74" i="33"/>
  <c r="JK67" i="33"/>
  <c r="GX68" i="33"/>
  <c r="GX73" i="33"/>
  <c r="HK71" i="33"/>
  <c r="CK68" i="33"/>
  <c r="EK73" i="33"/>
  <c r="JK73" i="33"/>
  <c r="DX73" i="33"/>
  <c r="CK72" i="33"/>
  <c r="HK72" i="33"/>
  <c r="EX70" i="33"/>
  <c r="HX67" i="33"/>
  <c r="LK70" i="33"/>
  <c r="EK68" i="33"/>
  <c r="AX66" i="33"/>
  <c r="JX73" i="33"/>
  <c r="AK74" i="33"/>
  <c r="GK66" i="33"/>
  <c r="EK70" i="33"/>
  <c r="BK72" i="33"/>
  <c r="HX66" i="33"/>
  <c r="HK68" i="33"/>
  <c r="CK74" i="33"/>
  <c r="LX67" i="33"/>
  <c r="LK72" i="33"/>
  <c r="X71" i="33"/>
  <c r="BX66" i="33"/>
  <c r="AX72" i="33"/>
  <c r="KX73" i="33"/>
  <c r="AX68" i="33"/>
  <c r="CX73" i="33"/>
  <c r="FK71" i="33"/>
  <c r="DX67" i="33"/>
  <c r="JK71" i="33"/>
  <c r="IX68" i="33"/>
  <c r="FK68" i="33"/>
  <c r="KX70" i="33"/>
  <c r="DK70" i="33"/>
  <c r="K67" i="33"/>
  <c r="KX67" i="33"/>
  <c r="BX67" i="33"/>
  <c r="CX68" i="33"/>
  <c r="FK70" i="33"/>
  <c r="CX70" i="33"/>
  <c r="X66" i="33"/>
  <c r="HK67" i="33"/>
  <c r="IX67" i="33"/>
  <c r="DK68" i="33"/>
  <c r="IK67" i="33"/>
  <c r="CX66" i="33"/>
  <c r="BK70" i="33"/>
  <c r="KK74" i="33"/>
  <c r="IX70" i="33"/>
  <c r="GK73" i="33"/>
  <c r="JK74" i="33"/>
  <c r="KX68" i="33"/>
  <c r="DK71" i="33"/>
  <c r="FK67" i="33"/>
  <c r="GX66" i="33"/>
  <c r="LX68" i="33"/>
  <c r="JX67" i="33"/>
  <c r="X74" i="33"/>
  <c r="X72" i="33"/>
  <c r="LX70" i="33"/>
  <c r="IX71" i="33"/>
  <c r="IK68" i="33"/>
  <c r="DX68" i="33"/>
  <c r="HX74" i="33"/>
  <c r="K74" i="33"/>
  <c r="K66" i="33"/>
  <c r="AK73" i="33"/>
  <c r="EX67" i="33"/>
  <c r="JK68" i="33"/>
  <c r="GK67" i="33"/>
  <c r="FK74" i="33"/>
  <c r="DK73" i="33"/>
  <c r="CK67" i="33"/>
  <c r="IK70" i="33"/>
  <c r="BX70" i="33"/>
  <c r="JX74" i="33"/>
  <c r="DK72" i="33"/>
  <c r="FX66" i="33"/>
  <c r="DX72" i="33"/>
  <c r="IK73" i="33"/>
  <c r="GX74" i="33"/>
  <c r="HX72" i="33"/>
  <c r="FK66" i="33"/>
  <c r="X73" i="33"/>
  <c r="LX74" i="33"/>
  <c r="GK68" i="33"/>
  <c r="KK71" i="33"/>
  <c r="LK71" i="33"/>
  <c r="JK72" i="33"/>
  <c r="IX66" i="33"/>
  <c r="HX73" i="33"/>
  <c r="LK74" i="33"/>
  <c r="GK71" i="33"/>
  <c r="JX72" i="33"/>
  <c r="BK66" i="33"/>
  <c r="KX74" i="33"/>
  <c r="EK66" i="33"/>
  <c r="HX70" i="33"/>
  <c r="CX67" i="33"/>
  <c r="K68" i="33"/>
  <c r="FX70" i="33"/>
  <c r="AK66" i="33"/>
  <c r="EX71" i="33"/>
  <c r="GX70" i="33"/>
  <c r="BX68" i="33"/>
  <c r="AK72" i="33"/>
  <c r="JX68" i="33"/>
  <c r="X70" i="33"/>
  <c r="GK70" i="33"/>
  <c r="BK73" i="33"/>
  <c r="CX72" i="33"/>
  <c r="DK66" i="33"/>
  <c r="GX72" i="33"/>
  <c r="EK72" i="33"/>
  <c r="FX73" i="33"/>
  <c r="FX74" i="33"/>
  <c r="GK72" i="33"/>
  <c r="HX71" i="33"/>
  <c r="IK74" i="33"/>
  <c r="LX72" i="33"/>
  <c r="AK68" i="33"/>
  <c r="EX68" i="33"/>
  <c r="EK71" i="33"/>
  <c r="JX66" i="33"/>
  <c r="FX67" i="33"/>
  <c r="EK74" i="33"/>
  <c r="K70" i="33"/>
  <c r="IX73" i="33"/>
  <c r="EX72" i="33"/>
  <c r="IX74" i="33"/>
  <c r="BK74" i="33"/>
  <c r="K71" i="33"/>
  <c r="HK73" i="33"/>
  <c r="X67" i="33"/>
  <c r="LX73" i="33"/>
  <c r="CK70" i="33"/>
  <c r="AX73" i="33"/>
  <c r="AX67" i="33"/>
  <c r="BX74" i="33"/>
  <c r="KX72" i="33"/>
  <c r="DK67" i="33"/>
  <c r="IK72" i="33"/>
  <c r="HX68" i="33"/>
  <c r="DX66" i="33"/>
  <c r="JK66" i="33"/>
  <c r="GX71" i="33"/>
  <c r="KK68" i="33"/>
  <c r="FK73" i="33"/>
  <c r="CK71" i="33"/>
  <c r="FX71" i="33"/>
  <c r="CX71" i="33"/>
  <c r="IK66" i="33"/>
  <c r="FX72" i="33"/>
  <c r="BK68" i="33"/>
  <c r="BK71" i="33"/>
  <c r="KK72" i="33"/>
  <c r="GX67" i="33"/>
  <c r="DX70" i="33"/>
  <c r="AX71" i="33"/>
  <c r="HK74" i="33"/>
  <c r="KX66" i="33"/>
  <c r="JK70" i="33"/>
  <c r="KK66" i="33"/>
  <c r="AK70" i="33"/>
  <c r="EK67" i="33"/>
  <c r="AK71" i="33"/>
  <c r="EX73" i="33"/>
  <c r="LX71" i="33"/>
  <c r="KK73" i="33"/>
  <c r="DK74" i="33"/>
  <c r="X68" i="33"/>
  <c r="JX70" i="33"/>
  <c r="JX71" i="33"/>
  <c r="EX66" i="33"/>
  <c r="LX66" i="33"/>
  <c r="BK67" i="33"/>
  <c r="LK67" i="33"/>
  <c r="CK73" i="33"/>
  <c r="HK70" i="33"/>
  <c r="KK70" i="33"/>
  <c r="BX73" i="33"/>
  <c r="LK66" i="33"/>
  <c r="K72" i="33"/>
  <c r="DX71" i="33"/>
  <c r="LK68" i="33"/>
  <c r="LK73" i="33"/>
  <c r="HK66" i="33"/>
  <c r="AX74" i="33"/>
  <c r="AX70" i="33"/>
  <c r="KX71" i="33"/>
  <c r="BX71" i="33"/>
  <c r="KK67" i="33"/>
  <c r="CK66" i="33"/>
  <c r="GK74" i="33"/>
  <c r="FX68" i="33"/>
  <c r="BX72" i="33"/>
  <c r="K73" i="33"/>
  <c r="AK67" i="33"/>
  <c r="DX74" i="33"/>
  <c r="IK71" i="33"/>
  <c r="EX74" i="33"/>
  <c r="JG53" i="33"/>
  <c r="KT53" i="33"/>
  <c r="DG53" i="33"/>
  <c r="BG53" i="33"/>
  <c r="BT53" i="33"/>
  <c r="Q22" i="35"/>
  <c r="Q24" i="35"/>
  <c r="Q46" i="35"/>
  <c r="T46" i="35"/>
  <c r="Q45" i="35"/>
  <c r="T53" i="33"/>
  <c r="T22" i="35"/>
  <c r="P24" i="35"/>
  <c r="R23" i="35"/>
  <c r="R24" i="35"/>
  <c r="Q23" i="35"/>
  <c r="R46" i="35"/>
  <c r="R45" i="35"/>
  <c r="P46" i="35"/>
  <c r="T45" i="35"/>
  <c r="GG53" i="33"/>
  <c r="EG53" i="33"/>
  <c r="MG53" i="33"/>
  <c r="IT53" i="33"/>
  <c r="EG51" i="33"/>
  <c r="KT51" i="33"/>
  <c r="IG51" i="33"/>
  <c r="CG51" i="33"/>
  <c r="GT53" i="33"/>
  <c r="DT53" i="33"/>
  <c r="GT51" i="33"/>
  <c r="FG53" i="33"/>
  <c r="AG53" i="33"/>
  <c r="FT51" i="33"/>
  <c r="LG51" i="33"/>
  <c r="HT53" i="33"/>
  <c r="DT51" i="33"/>
  <c r="IG53" i="33"/>
  <c r="KG53" i="33"/>
  <c r="JG51" i="33"/>
  <c r="HG51" i="33"/>
  <c r="BG51" i="33"/>
  <c r="CG53" i="33"/>
  <c r="JT53" i="33"/>
  <c r="ET53" i="33"/>
  <c r="FT53" i="33"/>
  <c r="HT51" i="33"/>
  <c r="LG53" i="33"/>
  <c r="MG51" i="33"/>
  <c r="HG53" i="33"/>
  <c r="LT53" i="33"/>
  <c r="AT53" i="33"/>
  <c r="CT53" i="33"/>
  <c r="AG51" i="33"/>
  <c r="GG51" i="33"/>
  <c r="LT51" i="33"/>
  <c r="BT51" i="33"/>
  <c r="ET51" i="33"/>
  <c r="T51" i="33"/>
  <c r="P51" i="33" s="1"/>
  <c r="S51" i="33" s="1"/>
  <c r="IT51" i="33"/>
  <c r="KG51" i="33"/>
  <c r="CT51" i="33"/>
  <c r="V57" i="38"/>
  <c r="P13" i="35"/>
  <c r="Q13" i="35"/>
  <c r="U48" i="36"/>
  <c r="T49" i="38"/>
  <c r="S55" i="33"/>
  <c r="Q55" i="33"/>
  <c r="R55" i="33" s="1"/>
  <c r="X49" i="36"/>
  <c r="X50" i="38" s="1"/>
  <c r="X48" i="36"/>
  <c r="X49" i="38" s="1"/>
  <c r="N14" i="27"/>
  <c r="U49" i="36"/>
  <c r="N11" i="27"/>
  <c r="U46" i="36"/>
  <c r="N12" i="27"/>
  <c r="U47" i="36"/>
  <c r="V46" i="36"/>
  <c r="L13" i="27" a="1"/>
  <c r="L13" i="27" s="1"/>
  <c r="L14" i="27" a="1"/>
  <c r="L14" i="27" s="1"/>
  <c r="L12" i="27" a="1"/>
  <c r="L12" i="27" s="1"/>
  <c r="L11" i="27" a="1"/>
  <c r="L11" i="27" s="1"/>
  <c r="T48" i="38"/>
  <c r="T56" i="38"/>
  <c r="V48" i="38"/>
  <c r="V56" i="38"/>
  <c r="T55" i="38"/>
  <c r="T47" i="38"/>
  <c r="V50" i="38"/>
  <c r="V58" i="38"/>
  <c r="T50" i="38"/>
  <c r="T58" i="38"/>
  <c r="Q51" i="33" l="1"/>
  <c r="R51" i="33" s="1"/>
  <c r="M11" i="27"/>
  <c r="M14" i="27"/>
  <c r="M12" i="27"/>
  <c r="M13" i="27"/>
  <c r="V55" i="38"/>
  <c r="V47" i="38"/>
  <c r="O64" i="36"/>
  <c r="R74" i="36" s="1"/>
  <c r="I64" i="36"/>
  <c r="H74" i="36" s="1"/>
  <c r="L84" i="36" s="1"/>
  <c r="U64" i="36"/>
  <c r="T74" i="36" s="1"/>
  <c r="N84" i="36" s="1"/>
  <c r="D78" i="37"/>
  <c r="C65" i="33"/>
  <c r="C65" i="39"/>
  <c r="E78" i="37"/>
  <c r="E65" i="33"/>
  <c r="E65" i="39"/>
  <c r="E63" i="33"/>
  <c r="E75" i="37"/>
  <c r="E63" i="39"/>
  <c r="C58" i="39"/>
  <c r="C58" i="33"/>
  <c r="C60" i="33"/>
  <c r="C63" i="33"/>
  <c r="C60" i="39"/>
  <c r="E62" i="33"/>
  <c r="C63" i="39"/>
  <c r="D68" i="37"/>
  <c r="C59" i="39"/>
  <c r="D71" i="37"/>
  <c r="C59" i="33"/>
  <c r="E74" i="37"/>
  <c r="D75" i="37"/>
  <c r="E62" i="39"/>
  <c r="D70" i="37"/>
  <c r="R84" i="36" l="1"/>
  <c r="J104" i="38" s="1"/>
  <c r="B65" i="39"/>
  <c r="B65" i="33"/>
  <c r="L93" i="38"/>
  <c r="D65" i="39"/>
  <c r="O67" i="39" s="1"/>
  <c r="O69" i="39" s="1"/>
  <c r="D65" i="33"/>
  <c r="HT65" i="33"/>
  <c r="FG65" i="33"/>
  <c r="MG65" i="33"/>
  <c r="GT65" i="33"/>
  <c r="BG65" i="33"/>
  <c r="BT65" i="33"/>
  <c r="IG65" i="33"/>
  <c r="LG65" i="33"/>
  <c r="JG65" i="33"/>
  <c r="GG65" i="33"/>
  <c r="FT65" i="33"/>
  <c r="T65" i="33"/>
  <c r="O65" i="33" s="1"/>
  <c r="JT65" i="33"/>
  <c r="KT65" i="33"/>
  <c r="CG65" i="33"/>
  <c r="DG65" i="33"/>
  <c r="LT65" i="33"/>
  <c r="AT65" i="33"/>
  <c r="CT65" i="33"/>
  <c r="EG65" i="33"/>
  <c r="HG65" i="33"/>
  <c r="KG65" i="33"/>
  <c r="DT65" i="33"/>
  <c r="IT65" i="33"/>
  <c r="AG65" i="33"/>
  <c r="AB65" i="33" s="1"/>
  <c r="ET65" i="33"/>
  <c r="N93" i="38"/>
  <c r="D63" i="39"/>
  <c r="D63" i="33"/>
  <c r="T83" i="38"/>
  <c r="J18" i="27"/>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AB67" i="33" l="1"/>
  <c r="AD65" i="33"/>
  <c r="AE65" i="33" s="1"/>
  <c r="AF65" i="33"/>
  <c r="O67" i="33"/>
  <c r="Q65" i="33"/>
  <c r="R65" i="33" s="1"/>
  <c r="S65" i="33"/>
  <c r="O71" i="39"/>
  <c r="O70" i="39"/>
  <c r="N56" i="22"/>
  <c r="J45" i="22" s="1"/>
  <c r="W46" i="36"/>
  <c r="W47" i="38" s="1"/>
  <c r="N53" i="22"/>
  <c r="J43" i="22" s="1"/>
  <c r="N55" i="22"/>
  <c r="J47" i="22" s="1"/>
  <c r="N54" i="22"/>
  <c r="J44" i="22" s="1"/>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O69" i="33" l="1"/>
  <c r="O68" i="33"/>
  <c r="O72" i="39"/>
  <c r="I2" i="39" s="1"/>
  <c r="I4" i="32" s="1"/>
  <c r="J4" i="32" s="1"/>
  <c r="AB69" i="33"/>
  <c r="AB68" i="33"/>
  <c r="U54" i="36"/>
  <c r="E57" i="37"/>
  <c r="E63" i="37"/>
  <c r="O54" i="36"/>
  <c r="E58" i="37"/>
  <c r="C54" i="36"/>
  <c r="E61" i="37"/>
  <c r="I54" i="36"/>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4" i="33"/>
  <c r="E54" i="39"/>
  <c r="E48" i="39"/>
  <c r="E48" i="33"/>
  <c r="E52" i="33"/>
  <c r="E52" i="39"/>
  <c r="E50" i="33"/>
  <c r="E50" i="39"/>
  <c r="J5" i="32" l="1"/>
  <c r="G4" i="32" s="1"/>
  <c r="D50" i="39"/>
  <c r="FL50" i="33"/>
  <c r="EY50" i="33"/>
  <c r="IL50" i="33"/>
  <c r="BL50" i="33"/>
  <c r="KY50" i="33"/>
  <c r="HL50" i="33"/>
  <c r="AY50" i="33"/>
  <c r="L50" i="33"/>
  <c r="HY50" i="33"/>
  <c r="EL50" i="33"/>
  <c r="Y50" i="33"/>
  <c r="LY50" i="33"/>
  <c r="DL50" i="33"/>
  <c r="D50" i="33"/>
  <c r="AL50" i="33"/>
  <c r="CY50" i="33"/>
  <c r="GL50" i="33"/>
  <c r="JY50" i="33"/>
  <c r="CL50" i="33"/>
  <c r="LL50" i="33"/>
  <c r="FY50" i="33"/>
  <c r="JL50" i="33"/>
  <c r="GY50" i="33"/>
  <c r="KL50" i="33"/>
  <c r="DY50" i="33"/>
  <c r="IY50" i="33"/>
  <c r="BY50" i="33"/>
  <c r="D52" i="39"/>
  <c r="CL52" i="33"/>
  <c r="BL52" i="33"/>
  <c r="HL52" i="33"/>
  <c r="EY52" i="33"/>
  <c r="JL52" i="33"/>
  <c r="IY52" i="33"/>
  <c r="IL52" i="33"/>
  <c r="AY52" i="33"/>
  <c r="GY52" i="33"/>
  <c r="BY52" i="33"/>
  <c r="FY52" i="33"/>
  <c r="AL52" i="33"/>
  <c r="LY52" i="33"/>
  <c r="Y52" i="33"/>
  <c r="GL52" i="33"/>
  <c r="LL52" i="33"/>
  <c r="D52" i="33"/>
  <c r="KL52" i="33"/>
  <c r="KY52" i="33"/>
  <c r="JY52" i="33"/>
  <c r="L52" i="33"/>
  <c r="DL52" i="33"/>
  <c r="DY52" i="33"/>
  <c r="HY52" i="33"/>
  <c r="CY52" i="33"/>
  <c r="FL52" i="33"/>
  <c r="EL52" i="33"/>
  <c r="CY48" i="33"/>
  <c r="AY48" i="33"/>
  <c r="D48" i="33"/>
  <c r="HY48" i="33"/>
  <c r="EL48" i="33"/>
  <c r="BY48" i="33"/>
  <c r="FY48" i="33"/>
  <c r="FL48" i="33"/>
  <c r="LY48" i="33"/>
  <c r="CL48" i="33"/>
  <c r="Y48" i="33"/>
  <c r="DL48" i="33"/>
  <c r="IL48" i="33"/>
  <c r="DY48" i="33"/>
  <c r="GY48" i="33"/>
  <c r="KY48" i="33"/>
  <c r="EY48" i="33"/>
  <c r="L48" i="33"/>
  <c r="AL48" i="33"/>
  <c r="GL48" i="33"/>
  <c r="IY48" i="33"/>
  <c r="HL48" i="33"/>
  <c r="JY48" i="33"/>
  <c r="KL48" i="33"/>
  <c r="JL48" i="33"/>
  <c r="LL48" i="33"/>
  <c r="BL48" i="33"/>
  <c r="D48" i="39"/>
  <c r="D54" i="39"/>
  <c r="LL54" i="33"/>
  <c r="IL54" i="33"/>
  <c r="AL54" i="33"/>
  <c r="JY54" i="33"/>
  <c r="EL54" i="33"/>
  <c r="IY54" i="33"/>
  <c r="BL54" i="33"/>
  <c r="L54" i="33"/>
  <c r="KL54" i="33"/>
  <c r="LY54" i="33"/>
  <c r="CY54" i="33"/>
  <c r="GL54" i="33"/>
  <c r="AY54" i="33"/>
  <c r="CL54" i="33"/>
  <c r="BY54" i="33"/>
  <c r="KY54" i="33"/>
  <c r="DL54" i="33"/>
  <c r="JL54" i="33"/>
  <c r="FL54" i="33"/>
  <c r="EY54" i="33"/>
  <c r="HL54" i="33"/>
  <c r="Y54" i="33"/>
  <c r="DY54" i="33"/>
  <c r="HY54" i="33"/>
  <c r="D54" i="33"/>
  <c r="GY54" i="33"/>
  <c r="FY54" i="33"/>
  <c r="I63" i="38"/>
  <c r="O63" i="38"/>
  <c r="C63" i="38"/>
  <c r="U63" i="38"/>
  <c r="T69" i="33"/>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X54" i="33"/>
  <c r="AG54" i="33" s="1"/>
  <c r="HX54" i="33"/>
  <c r="IG54" i="33" s="1"/>
  <c r="CK54" i="33"/>
  <c r="CT54" i="33" s="1"/>
  <c r="IX54" i="33"/>
  <c r="JG54" i="33" s="1"/>
  <c r="EK54" i="33"/>
  <c r="ET54" i="33" s="1"/>
  <c r="CX54" i="33"/>
  <c r="DG54" i="33" s="1"/>
  <c r="JX54" i="33"/>
  <c r="KG54" i="33" s="1"/>
  <c r="FK54" i="33"/>
  <c r="FT54" i="33" s="1"/>
  <c r="K54" i="33"/>
  <c r="T54" i="33" s="1"/>
  <c r="KX54" i="33"/>
  <c r="LG54" i="33" s="1"/>
  <c r="GK54" i="33"/>
  <c r="GT54" i="33" s="1"/>
  <c r="HK54" i="33"/>
  <c r="HT54" i="33" s="1"/>
  <c r="BX54" i="33"/>
  <c r="CG54" i="33" s="1"/>
  <c r="EX54" i="33"/>
  <c r="FG54" i="33" s="1"/>
  <c r="DK54" i="33"/>
  <c r="DT54" i="33" s="1"/>
  <c r="KK54" i="33"/>
  <c r="KT54" i="33" s="1"/>
  <c r="AK54" i="33"/>
  <c r="AT54" i="33" s="1"/>
  <c r="LK54" i="33"/>
  <c r="LT54" i="33" s="1"/>
  <c r="LX54" i="33"/>
  <c r="MG54" i="33" s="1"/>
  <c r="JK54" i="33"/>
  <c r="JT54" i="33" s="1"/>
  <c r="DX54" i="33"/>
  <c r="EG54" i="33" s="1"/>
  <c r="GX54" i="33"/>
  <c r="HG54" i="33" s="1"/>
  <c r="AX54" i="33"/>
  <c r="BG54" i="33" s="1"/>
  <c r="BK54" i="33"/>
  <c r="BT54" i="33" s="1"/>
  <c r="IK54" i="33"/>
  <c r="IT54" i="33" s="1"/>
  <c r="FX54" i="33"/>
  <c r="GG54" i="33" s="1"/>
  <c r="BX52" i="33"/>
  <c r="CG52" i="33" s="1"/>
  <c r="BK52" i="33"/>
  <c r="BT52" i="33" s="1"/>
  <c r="KK52" i="33"/>
  <c r="KT52" i="33" s="1"/>
  <c r="JX52" i="33"/>
  <c r="KG52" i="33" s="1"/>
  <c r="IK52" i="33"/>
  <c r="IT52" i="33" s="1"/>
  <c r="CX52" i="33"/>
  <c r="DG52" i="33" s="1"/>
  <c r="K52" i="33"/>
  <c r="T52" i="33" s="1"/>
  <c r="HX52" i="33"/>
  <c r="IG52" i="33" s="1"/>
  <c r="GK52" i="33"/>
  <c r="GT52" i="33" s="1"/>
  <c r="DK52" i="33"/>
  <c r="DT52" i="33" s="1"/>
  <c r="EX52" i="33"/>
  <c r="FG52" i="33" s="1"/>
  <c r="HK52" i="33"/>
  <c r="HT52" i="33" s="1"/>
  <c r="EK52" i="33"/>
  <c r="ET52" i="33" s="1"/>
  <c r="DX52" i="33"/>
  <c r="EG52" i="33" s="1"/>
  <c r="CK52" i="33"/>
  <c r="CT52" i="33" s="1"/>
  <c r="FX52" i="33"/>
  <c r="GG52" i="33" s="1"/>
  <c r="GX52" i="33"/>
  <c r="HG52" i="33" s="1"/>
  <c r="X52" i="33"/>
  <c r="AG52" i="33" s="1"/>
  <c r="KX52" i="33"/>
  <c r="LG52" i="33" s="1"/>
  <c r="JK52" i="33"/>
  <c r="JT52" i="33" s="1"/>
  <c r="LK52" i="33"/>
  <c r="LT52" i="33" s="1"/>
  <c r="IX52" i="33"/>
  <c r="JG52" i="33" s="1"/>
  <c r="FK52" i="33"/>
  <c r="FT52" i="33" s="1"/>
  <c r="AX52" i="33"/>
  <c r="BG52" i="33" s="1"/>
  <c r="LX52" i="33"/>
  <c r="MG52" i="33" s="1"/>
  <c r="AK52" i="33"/>
  <c r="AT52" i="33" s="1"/>
  <c r="FK48" i="33"/>
  <c r="FT48" i="33" s="1"/>
  <c r="EX48" i="33"/>
  <c r="FG48" i="33" s="1"/>
  <c r="EK48" i="33"/>
  <c r="ET48" i="33" s="1"/>
  <c r="K48" i="33"/>
  <c r="T48" i="33" s="1"/>
  <c r="P48" i="33" s="1"/>
  <c r="AX48" i="33"/>
  <c r="BG48" i="33" s="1"/>
  <c r="KX48" i="33"/>
  <c r="LG48" i="33" s="1"/>
  <c r="HK48" i="33"/>
  <c r="HT48" i="33" s="1"/>
  <c r="IK48" i="33"/>
  <c r="IT48" i="33" s="1"/>
  <c r="DK48" i="33"/>
  <c r="DT48" i="33" s="1"/>
  <c r="AK48" i="33"/>
  <c r="AT48" i="33" s="1"/>
  <c r="HX48" i="33"/>
  <c r="IG48" i="33" s="1"/>
  <c r="BK48" i="33"/>
  <c r="BT48" i="33" s="1"/>
  <c r="KK48" i="33"/>
  <c r="KT48" i="33" s="1"/>
  <c r="CX48" i="33"/>
  <c r="DG48" i="33" s="1"/>
  <c r="LK48" i="33"/>
  <c r="LT48" i="33" s="1"/>
  <c r="X48" i="33"/>
  <c r="AG48" i="33" s="1"/>
  <c r="LX48" i="33"/>
  <c r="MG48" i="33" s="1"/>
  <c r="BX48" i="33"/>
  <c r="CG48" i="33" s="1"/>
  <c r="DX48" i="33"/>
  <c r="EG48" i="33" s="1"/>
  <c r="JX48" i="33"/>
  <c r="KG48" i="33" s="1"/>
  <c r="IX48" i="33"/>
  <c r="JG48" i="33" s="1"/>
  <c r="GX48" i="33"/>
  <c r="HG48" i="33" s="1"/>
  <c r="FX48" i="33"/>
  <c r="GG48" i="33" s="1"/>
  <c r="GK48" i="33"/>
  <c r="GT48" i="33" s="1"/>
  <c r="CK48" i="33"/>
  <c r="CT48" i="33" s="1"/>
  <c r="JK48" i="33"/>
  <c r="JT48" i="33" s="1"/>
  <c r="DX50" i="33"/>
  <c r="EG50" i="33" s="1"/>
  <c r="LX50" i="33"/>
  <c r="MG50" i="33" s="1"/>
  <c r="BK50" i="33"/>
  <c r="BT50" i="33" s="1"/>
  <c r="AK50" i="33"/>
  <c r="AT50" i="33" s="1"/>
  <c r="DK50" i="33"/>
  <c r="DT50" i="33" s="1"/>
  <c r="FK50" i="33"/>
  <c r="FT50" i="33" s="1"/>
  <c r="AX50" i="33"/>
  <c r="BG50" i="33" s="1"/>
  <c r="EX50" i="33"/>
  <c r="FG50" i="33" s="1"/>
  <c r="EK50" i="33"/>
  <c r="ET50" i="33" s="1"/>
  <c r="HX50" i="33"/>
  <c r="IG50" i="33" s="1"/>
  <c r="LK50" i="33"/>
  <c r="LT50" i="33" s="1"/>
  <c r="KX50" i="33"/>
  <c r="LG50" i="33" s="1"/>
  <c r="GK50" i="33"/>
  <c r="GT50" i="33" s="1"/>
  <c r="FX50" i="33"/>
  <c r="GG50" i="33" s="1"/>
  <c r="IK50" i="33"/>
  <c r="IT50" i="33" s="1"/>
  <c r="HK50" i="33"/>
  <c r="HT50" i="33" s="1"/>
  <c r="IX50" i="33"/>
  <c r="JG50" i="33" s="1"/>
  <c r="KK50" i="33"/>
  <c r="KT50" i="33" s="1"/>
  <c r="BX50" i="33"/>
  <c r="CG50" i="33" s="1"/>
  <c r="GX50" i="33"/>
  <c r="HG50" i="33" s="1"/>
  <c r="JK50" i="33"/>
  <c r="JT50" i="33" s="1"/>
  <c r="CK50" i="33"/>
  <c r="CT50" i="33" s="1"/>
  <c r="CX50" i="33"/>
  <c r="DG50" i="33" s="1"/>
  <c r="X50" i="33"/>
  <c r="AG50" i="33" s="1"/>
  <c r="JX50" i="33"/>
  <c r="KG50" i="33" s="1"/>
  <c r="K50" i="33"/>
  <c r="T50"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48" i="33" l="1"/>
  <c r="S67" i="33" s="1"/>
  <c r="Q48" i="33"/>
  <c r="P67"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P69" i="33" l="1"/>
  <c r="P68" i="33"/>
  <c r="R48" i="33"/>
  <c r="R67" i="33" s="1"/>
  <c r="Q67" i="33"/>
  <c r="S68" i="33"/>
  <c r="S69" i="33"/>
  <c r="Q69" i="33" l="1"/>
  <c r="Q68" i="33"/>
  <c r="R69" i="33"/>
  <c r="R68" i="33"/>
  <c r="O70" i="33" l="1"/>
  <c r="I2" i="33" s="1"/>
  <c r="I4" i="34" s="1"/>
  <c r="J5" i="34" l="1"/>
  <c r="J4" i="34"/>
  <c r="G5" i="34" l="1"/>
  <c r="G4" i="34"/>
  <c r="D7" i="34" l="1"/>
  <c r="C79" i="34"/>
  <c r="D98" i="34"/>
  <c r="D87" i="34"/>
  <c r="C87" i="34"/>
  <c r="C60" i="34"/>
  <c r="D89" i="34"/>
  <c r="D83" i="34"/>
  <c r="D102" i="34"/>
  <c r="D9" i="34"/>
  <c r="D16" i="34"/>
  <c r="D70" i="34"/>
  <c r="D12" i="34"/>
  <c r="C63" i="34"/>
  <c r="D69" i="34"/>
  <c r="D78" i="34"/>
  <c r="C61" i="34"/>
  <c r="D101" i="34"/>
  <c r="D59" i="34"/>
  <c r="C69" i="34"/>
  <c r="C30" i="34"/>
  <c r="D22" i="34"/>
  <c r="C54" i="34"/>
  <c r="D38" i="34"/>
  <c r="C47" i="34"/>
  <c r="C20" i="34"/>
  <c r="C38" i="34"/>
  <c r="D84" i="34"/>
  <c r="C21" i="34"/>
  <c r="C11" i="34"/>
  <c r="D82" i="34"/>
  <c r="C96" i="34"/>
  <c r="C41" i="34"/>
  <c r="C88" i="34"/>
  <c r="C95" i="34"/>
  <c r="C71" i="34"/>
  <c r="C19" i="34"/>
  <c r="C85" i="34"/>
  <c r="C13" i="34"/>
  <c r="C18" i="34"/>
  <c r="D91" i="34"/>
  <c r="D45" i="34"/>
  <c r="D39" i="34"/>
  <c r="C92" i="34"/>
  <c r="D35" i="34"/>
  <c r="C7" i="34"/>
  <c r="C81" i="34"/>
  <c r="D31" i="34"/>
  <c r="D6" i="34"/>
  <c r="C97" i="34"/>
  <c r="D52" i="34"/>
  <c r="C91" i="34"/>
  <c r="D47" i="34"/>
  <c r="C65" i="34"/>
  <c r="C93" i="34"/>
  <c r="D99" i="34"/>
  <c r="C102" i="34"/>
  <c r="D49" i="34"/>
  <c r="C70" i="34"/>
  <c r="C34" i="34"/>
  <c r="D65" i="34"/>
  <c r="C8" i="34"/>
  <c r="C15" i="34"/>
  <c r="D103" i="34"/>
  <c r="C51" i="34"/>
  <c r="D62" i="34"/>
  <c r="D90" i="34"/>
  <c r="C99" i="34"/>
  <c r="C5" i="34"/>
  <c r="C67" i="34"/>
  <c r="C16" i="34"/>
  <c r="D68" i="34"/>
  <c r="D14" i="34"/>
  <c r="D20" i="34"/>
  <c r="C10" i="34"/>
  <c r="D81" i="34"/>
  <c r="C94" i="34"/>
  <c r="C12" i="34"/>
  <c r="C25" i="34"/>
  <c r="D8" i="34"/>
  <c r="C24" i="34"/>
  <c r="C55" i="34"/>
  <c r="D76" i="34"/>
  <c r="D77" i="34"/>
  <c r="D36" i="34"/>
  <c r="D29" i="34"/>
  <c r="D17" i="34"/>
  <c r="C4" i="34"/>
  <c r="D40" i="34"/>
  <c r="D23" i="34"/>
  <c r="D71" i="34"/>
  <c r="C28" i="34"/>
  <c r="C103" i="34"/>
  <c r="C37" i="34"/>
  <c r="D41" i="34"/>
  <c r="D85" i="34"/>
  <c r="C29" i="34"/>
  <c r="D88" i="34"/>
  <c r="D95" i="34"/>
  <c r="D64" i="34"/>
  <c r="C35" i="34"/>
  <c r="C27" i="34"/>
  <c r="C44" i="34"/>
  <c r="C23" i="34"/>
  <c r="D21" i="34"/>
  <c r="C74" i="34"/>
  <c r="D37" i="34"/>
  <c r="D34" i="34"/>
  <c r="D75" i="34"/>
  <c r="C100" i="34"/>
  <c r="C56" i="34"/>
  <c r="C89" i="34"/>
  <c r="D72" i="34"/>
  <c r="C43" i="34"/>
  <c r="D66" i="34"/>
  <c r="C72" i="34"/>
  <c r="C26" i="34"/>
  <c r="D25" i="34"/>
  <c r="D26" i="34"/>
  <c r="D94" i="34"/>
  <c r="D57" i="34"/>
  <c r="C53" i="34"/>
  <c r="C32" i="34"/>
  <c r="D80" i="34"/>
  <c r="D27" i="34"/>
  <c r="C57" i="34"/>
  <c r="D48" i="34"/>
  <c r="C77" i="34"/>
  <c r="C22" i="34"/>
  <c r="C42" i="34"/>
  <c r="C101" i="34"/>
  <c r="C59" i="34"/>
  <c r="C84" i="34"/>
  <c r="C90" i="34"/>
  <c r="C86" i="34"/>
  <c r="D28" i="34"/>
  <c r="D42" i="34"/>
  <c r="C58" i="34"/>
  <c r="C48" i="34"/>
  <c r="D74" i="34"/>
  <c r="D24" i="34"/>
  <c r="D50" i="34"/>
  <c r="C9" i="34"/>
  <c r="C36" i="34"/>
  <c r="D79" i="34"/>
  <c r="D63" i="34"/>
  <c r="C78" i="34"/>
  <c r="C76" i="34"/>
  <c r="C75" i="34"/>
  <c r="C83" i="34"/>
  <c r="D53" i="34"/>
  <c r="D92" i="34"/>
  <c r="C82" i="34"/>
  <c r="D43" i="34"/>
  <c r="D33" i="34"/>
  <c r="D46" i="34"/>
  <c r="C17" i="34"/>
  <c r="D61" i="34"/>
  <c r="C80" i="34"/>
  <c r="C6" i="34"/>
  <c r="D15" i="34"/>
  <c r="D30" i="34"/>
  <c r="D10" i="34"/>
  <c r="D11" i="34"/>
  <c r="D32" i="34"/>
  <c r="D55" i="34"/>
  <c r="C64" i="34"/>
  <c r="C66" i="34"/>
  <c r="C14" i="34"/>
  <c r="C49" i="34"/>
  <c r="C50" i="34"/>
  <c r="D51" i="34"/>
  <c r="D18" i="34"/>
  <c r="D56" i="34"/>
  <c r="C33" i="34"/>
  <c r="C98" i="34"/>
  <c r="C31" i="34"/>
  <c r="D5" i="34"/>
  <c r="C40" i="34"/>
  <c r="D60" i="34"/>
  <c r="C39" i="34"/>
  <c r="D97" i="34"/>
  <c r="D100" i="34"/>
  <c r="C62" i="34"/>
  <c r="D13" i="34"/>
  <c r="D93" i="34"/>
  <c r="D73" i="34"/>
  <c r="D58" i="34"/>
  <c r="D86" i="34"/>
  <c r="D54" i="34"/>
  <c r="C46" i="34"/>
  <c r="D44" i="34"/>
  <c r="C52" i="34"/>
  <c r="D4" i="34"/>
  <c r="C73" i="34"/>
  <c r="D67" i="34"/>
  <c r="D19" i="34"/>
  <c r="D96" i="34"/>
  <c r="C45" i="34"/>
  <c r="C68"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<sst xmlns="http://schemas.openxmlformats.org/spreadsheetml/2006/main" count="2989" uniqueCount="1801">
  <si>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</si>
  <si>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</si>
  <si>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</si>
  <si>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</si>
  <si>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</si>
  <si>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</si>
  <si>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</si>
  <si>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</si>
  <si>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</si>
  <si>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</si>
  <si>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</si>
  <si>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</si>
  <si>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</si>
  <si>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</si>
  <si>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</si>
  <si>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</si>
  <si>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</si>
  <si>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</si>
  <si>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</si>
  <si>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</si>
  <si>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</si>
  <si>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</si>
  <si>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</si>
  <si>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</si>
  <si>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</si>
  <si>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</si>
  <si>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</si>
  <si>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</si>
  <si>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</si>
  <si>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</si>
  <si>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</si>
  <si>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</si>
  <si>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</si>
  <si>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</si>
  <si>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</si>
  <si>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</si>
  <si>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</si>
  <si>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</si>
  <si>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</si>
  <si>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</si>
  <si>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</si>
  <si>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</si>
  <si>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</si>
  <si>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</si>
  <si>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</si>
  <si>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</si>
  <si>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</si>
  <si>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</si>
  <si>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</si>
  <si>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</si>
  <si>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</si>
  <si>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</si>
  <si>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</si>
  <si>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</si>
  <si>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</si>
  <si>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</si>
  <si>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</si>
  <si>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</si>
  <si>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</si>
  <si>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</si>
  <si>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</si>
  <si>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</si>
  <si>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</si>
  <si>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</si>
  <si>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</si>
  <si>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</si>
  <si>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</si>
  <si>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</si>
  <si>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</si>
  <si>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</si>
  <si>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</si>
  <si>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</si>
  <si>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</si>
  <si>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</si>
  <si>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</si>
  <si>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</si>
  <si>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</si>
  <si>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</si>
  <si>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</si>
  <si>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</si>
  <si>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</si>
  <si>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</si>
  <si>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</si>
  <si>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</si>
  <si>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</si>
  <si>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</si>
  <si>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</si>
  <si>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</si>
  <si>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</si>
  <si>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</si>
  <si>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</si>
  <si>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</si>
  <si>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</si>
  <si>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</si>
  <si>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</si>
  <si>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</si>
  <si>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</si>
  <si>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</si>
  <si>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</si>
  <si>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</si>
  <si>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</si>
  <si>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</si>
  <si>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</si>
  <si>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</si>
  <si>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</si>
  <si>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</si>
  <si>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</si>
  <si>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</si>
  <si>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</si>
  <si>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</si>
  <si>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</si>
  <si>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</si>
  <si>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</si>
  <si>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</si>
  <si>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</si>
  <si>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</si>
  <si>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</si>
  <si>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</si>
  <si>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</si>
  <si>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</si>
  <si>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</si>
  <si>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</si>
  <si>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</si>
  <si>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</si>
  <si>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</si>
  <si>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</si>
  <si>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</si>
  <si>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</si>
  <si>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</si>
  <si>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</si>
  <si>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</si>
  <si>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</si>
  <si>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</si>
  <si>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</si>
  <si>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</si>
  <si>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</si>
  <si>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</si>
  <si>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</si>
  <si>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</si>
  <si>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</si>
  <si>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</si>
  <si>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</si>
  <si>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</si>
  <si>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</si>
  <si>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</si>
  <si>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</si>
  <si>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</si>
  <si>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</si>
  <si>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</si>
  <si>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</si>
  <si>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</si>
  <si>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</si>
  <si>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</si>
  <si>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</si>
  <si>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</si>
  <si>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</si>
  <si>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</si>
  <si>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</si>
  <si>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</si>
  <si>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</si>
  <si>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</si>
  <si>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</si>
  <si>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</si>
  <si>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</si>
  <si>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</si>
  <si>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</si>
  <si>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</si>
  <si>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</si>
  <si>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</si>
  <si>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</si>
  <si>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</si>
  <si>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</si>
  <si>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</si>
  <si>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</si>
  <si>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</si>
  <si>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</si>
  <si>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</si>
  <si>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</si>
  <si>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</si>
  <si>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</si>
  <si>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</si>
  <si>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</si>
  <si>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</si>
  <si>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</si>
  <si>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</si>
  <si>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</si>
  <si>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</si>
  <si>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</si>
  <si>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</si>
  <si>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</si>
  <si>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</si>
  <si>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</si>
  <si>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</si>
  <si>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</si>
  <si>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</si>
  <si>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</si>
  <si>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</si>
  <si>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</si>
  <si>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</si>
  <si>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</si>
  <si>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</si>
  <si>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</si>
  <si>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</si>
  <si>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</si>
  <si>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</si>
  <si>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</si>
  <si>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</si>
  <si>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</si>
  <si>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</si>
  <si>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</si>
  <si>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</si>
  <si>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</si>
  <si>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</si>
  <si>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</si>
  <si>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</si>
  <si>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</si>
  <si>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</si>
  <si>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</si>
  <si>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</si>
  <si>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</si>
  <si>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</si>
  <si>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</si>
  <si>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</si>
  <si>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</si>
  <si>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</si>
  <si>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</si>
  <si>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</si>
  <si>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</si>
  <si>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</si>
  <si>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</si>
  <si>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</si>
  <si>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</si>
  <si>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</si>
  <si>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</si>
  <si>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</si>
  <si>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</si>
  <si>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</si>
  <si>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</si>
  <si>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</si>
  <si>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</si>
  <si>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</si>
  <si>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</si>
  <si>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</si>
  <si>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</si>
  <si>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</si>
  <si>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</si>
  <si>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</si>
  <si>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</si>
  <si>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</si>
  <si>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</si>
  <si>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</si>
  <si>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</si>
  <si>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</si>
  <si>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</si>
  <si>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</si>
  <si>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</si>
  <si>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</si>
  <si>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</si>
  <si>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</si>
  <si>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</si>
  <si>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</si>
  <si>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</si>
  <si>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</si>
  <si>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</si>
  <si>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</si>
  <si>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</si>
  <si>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</si>
  <si>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</si>
  <si>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</si>
  <si>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</si>
  <si>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</si>
  <si>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</si>
  <si>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</si>
  <si>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</si>
  <si>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</si>
  <si>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</si>
  <si>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</si>
  <si>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</si>
  <si>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</si>
  <si>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</si>
  <si>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</si>
  <si>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</si>
  <si>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</si>
  <si>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</si>
  <si>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</si>
  <si>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</si>
  <si>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</si>
  <si>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</si>
  <si>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</si>
  <si>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</si>
  <si>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</si>
  <si>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</si>
  <si>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</si>
  <si>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</si>
  <si>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</si>
  <si>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</si>
  <si>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</si>
  <si>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</si>
  <si>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</si>
  <si>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</si>
  <si>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</si>
  <si>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</si>
  <si>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</si>
  <si>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</si>
  <si>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</si>
  <si>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</si>
  <si>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</si>
  <si>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</si>
  <si>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</si>
  <si>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</si>
  <si>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</si>
  <si>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</si>
  <si>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</si>
  <si>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</si>
  <si>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</si>
  <si>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</si>
  <si>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</si>
  <si>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</si>
  <si>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</si>
  <si>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</si>
  <si>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</si>
  <si>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</si>
  <si>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</si>
  <si>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</si>
  <si>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</si>
  <si>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</si>
  <si>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</si>
  <si>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</si>
  <si>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</si>
  <si>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</si>
  <si>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</si>
  <si>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</si>
  <si>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</si>
  <si>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</si>
  <si>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</si>
  <si>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</si>
  <si>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</si>
  <si>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</si>
  <si>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</si>
  <si>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</si>
  <si>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</si>
  <si>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</si>
  <si>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</si>
  <si>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</si>
  <si>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</si>
  <si>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</si>
  <si>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</si>
  <si>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</si>
  <si>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</si>
  <si>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</si>
  <si>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</si>
  <si>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</si>
  <si>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</si>
  <si>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</si>
  <si>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</si>
  <si>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</si>
  <si>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</si>
  <si>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</si>
  <si>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</si>
  <si>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</si>
  <si>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</si>
  <si>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</si>
  <si>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</si>
  <si>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</si>
  <si>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</si>
  <si>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</si>
  <si>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</si>
  <si>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</si>
  <si>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</si>
  <si>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</si>
  <si>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</si>
  <si>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</si>
  <si>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</si>
  <si>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</si>
  <si>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</si>
  <si>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</si>
  <si>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</si>
  <si>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</si>
  <si>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</si>
  <si>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</si>
  <si>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</si>
  <si>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</si>
  <si>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</si>
  <si>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</si>
  <si>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</si>
  <si>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</si>
  <si>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</si>
  <si>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</si>
  <si>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</si>
  <si>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</si>
  <si>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</si>
  <si>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</si>
  <si>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</si>
  <si>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</si>
  <si>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</si>
  <si>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</si>
  <si>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</si>
  <si>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</si>
  <si>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</si>
  <si>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</si>
  <si>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</si>
  <si>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</si>
  <si>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</si>
  <si>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</si>
  <si>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</si>
  <si>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</si>
  <si>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</si>
  <si>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</si>
  <si>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</si>
  <si>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</si>
  <si>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</si>
  <si>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</si>
  <si>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</si>
  <si>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</si>
  <si>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</si>
  <si>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</si>
  <si>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</si>
  <si>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</si>
  <si>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</si>
  <si>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</si>
  <si>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</si>
  <si>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</si>
  <si>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</si>
  <si>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</si>
  <si>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</si>
  <si>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</si>
  <si>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</si>
  <si>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</si>
  <si>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</si>
  <si>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</si>
  <si>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</si>
  <si>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</si>
  <si>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</si>
  <si>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</si>
  <si>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</si>
  <si>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</si>
  <si>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</si>
  <si>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</si>
  <si>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</si>
  <si>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</si>
  <si>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</si>
  <si>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</si>
  <si>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</si>
  <si>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</si>
  <si>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</si>
  <si>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</si>
  <si>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</si>
  <si>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</si>
  <si>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</si>
  <si>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</si>
  <si>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</si>
  <si>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</si>
  <si>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</si>
  <si>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</si>
  <si>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</si>
  <si>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</si>
  <si>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</si>
  <si>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</si>
  <si>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</si>
  <si>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</si>
  <si>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</si>
  <si>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</si>
  <si>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</si>
  <si>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</si>
  <si>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</si>
  <si>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</si>
  <si>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</si>
  <si>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</si>
  <si>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</si>
  <si>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</si>
  <si>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</si>
  <si>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</si>
  <si>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</si>
  <si>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</si>
  <si>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</si>
  <si>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</si>
  <si>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</si>
  <si>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</si>
  <si>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</si>
  <si>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</si>
  <si>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</si>
  <si>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</si>
  <si>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</si>
  <si>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</si>
  <si>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</si>
  <si>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</si>
  <si>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</si>
  <si>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</si>
  <si>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</si>
  <si>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</si>
  <si>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</si>
  <si>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</si>
  <si>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</si>
  <si>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</si>
  <si>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</si>
  <si>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</si>
  <si>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</si>
  <si>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</si>
  <si>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</si>
  <si>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</si>
  <si>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</si>
  <si>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</si>
  <si>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</si>
  <si>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</si>
  <si>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</si>
  <si>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</si>
  <si>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</si>
  <si>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</si>
  <si>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</si>
  <si>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</si>
  <si>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</si>
  <si>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</si>
  <si>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</si>
  <si>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</si>
  <si>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</si>
  <si>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</si>
  <si>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</si>
  <si>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</si>
  <si>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</si>
  <si>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</si>
  <si>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</si>
  <si>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</si>
  <si>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</si>
  <si>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</si>
  <si>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</si>
  <si>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</si>
  <si>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</si>
  <si>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</si>
  <si>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</si>
  <si>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</si>
  <si>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</si>
  <si>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</si>
  <si>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</si>
  <si>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</si>
  <si>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</si>
  <si>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</si>
  <si>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</si>
  <si>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</si>
  <si>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</si>
  <si>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</si>
  <si>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</si>
  <si>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</si>
  <si>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</si>
  <si>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</si>
  <si>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</si>
  <si>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</si>
  <si>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</si>
  <si>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</si>
  <si>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</si>
  <si>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</si>
  <si>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</si>
  <si>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</si>
  <si>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</si>
  <si>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</si>
  <si>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</si>
  <si>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</si>
  <si>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</si>
  <si>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</si>
  <si>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</si>
  <si>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</si>
  <si>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</si>
  <si>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</si>
  <si>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</si>
  <si>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</si>
  <si>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</si>
  <si>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</si>
  <si>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</si>
  <si>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</si>
  <si>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</si>
  <si>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</si>
  <si>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</si>
  <si>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</si>
  <si>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</si>
  <si>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</si>
  <si>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</si>
  <si>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</si>
  <si>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</si>
  <si>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</si>
  <si>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</si>
  <si>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</si>
  <si>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</si>
  <si>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</si>
  <si>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</si>
  <si>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</si>
  <si>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</si>
  <si>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</si>
  <si>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</si>
  <si>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</si>
  <si>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</si>
  <si>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</si>
  <si>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</si>
  <si>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</si>
  <si>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</si>
  <si>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</si>
  <si>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</si>
  <si>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</si>
  <si>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</si>
  <si>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</si>
  <si>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</si>
  <si>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</si>
  <si>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</si>
  <si>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</si>
  <si>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</si>
  <si>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</si>
  <si>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</si>
  <si>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</si>
  <si>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</si>
  <si>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</si>
  <si>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</si>
  <si>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</si>
  <si>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</si>
  <si>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</si>
  <si>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</si>
  <si>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</si>
  <si>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</si>
  <si>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</si>
  <si>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</si>
  <si>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</si>
  <si>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</si>
  <si>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</si>
  <si>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</si>
  <si>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</si>
  <si>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</si>
  <si>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</si>
  <si>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</si>
  <si>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</si>
  <si>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</si>
  <si>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</si>
  <si>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</si>
  <si>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</si>
  <si>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</si>
  <si>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</si>
  <si>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</si>
  <si>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</si>
  <si>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</si>
  <si>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</si>
  <si>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</si>
  <si>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</si>
  <si>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</si>
  <si>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</si>
  <si>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</si>
  <si>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</si>
  <si>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</si>
  <si>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</si>
  <si>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</si>
  <si>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</si>
  <si>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</si>
  <si>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</si>
  <si>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</si>
  <si>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</si>
  <si>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</si>
  <si>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</si>
  <si>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</si>
  <si>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</si>
  <si>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</si>
  <si>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</si>
  <si>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</si>
  <si>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</si>
  <si>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</si>
  <si>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</si>
  <si>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</si>
  <si>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</si>
  <si>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</si>
  <si>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</si>
  <si>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</si>
  <si>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</si>
  <si>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</si>
  <si>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</si>
  <si>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</si>
  <si>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</si>
  <si>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</si>
  <si>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</si>
  <si>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</si>
  <si>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</si>
  <si>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</si>
  <si>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</si>
  <si>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</si>
  <si>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</si>
  <si>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</si>
  <si>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</si>
  <si>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</si>
  <si>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</si>
  <si>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</si>
  <si>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</si>
  <si>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</si>
  <si>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</si>
  <si>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</si>
  <si>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</si>
  <si>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</si>
  <si>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</si>
  <si>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</si>
  <si>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</si>
  <si>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</si>
  <si>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</si>
  <si>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</si>
  <si>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</si>
  <si>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</si>
  <si>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</si>
  <si>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</si>
  <si>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</si>
  <si>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</si>
  <si>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</si>
  <si>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</si>
  <si>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</si>
  <si>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</si>
  <si>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</si>
  <si>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</si>
  <si>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</si>
  <si>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</si>
  <si>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</si>
  <si>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</si>
  <si>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</si>
  <si>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</si>
  <si>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</si>
  <si>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</si>
  <si>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</si>
  <si>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</si>
  <si>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</si>
  <si>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</si>
  <si>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</si>
  <si>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</si>
  <si>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</si>
  <si>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</si>
  <si>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</si>
  <si>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</si>
  <si>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</si>
  <si>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</si>
  <si>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</si>
  <si>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</si>
  <si>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</si>
  <si>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</si>
  <si>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</si>
  <si>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</si>
  <si>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</si>
  <si>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</si>
  <si>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</si>
  <si>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</si>
  <si>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</si>
  <si>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</si>
  <si>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</si>
  <si>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</si>
  <si>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</si>
  <si>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</si>
  <si>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</si>
  <si>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</si>
  <si>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</si>
  <si>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</si>
  <si>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</si>
  <si>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</si>
  <si>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</si>
  <si>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</si>
  <si>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</si>
  <si>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</si>
  <si>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</si>
  <si>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</si>
  <si>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</si>
  <si>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</si>
  <si>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</si>
  <si>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</si>
  <si>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</si>
  <si>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</si>
  <si>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</si>
  <si>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</si>
  <si>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</si>
  <si>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</si>
  <si>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</si>
  <si>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</si>
  <si>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</si>
  <si>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</si>
  <si>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</si>
  <si>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</si>
  <si>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</si>
  <si>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</si>
  <si>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</si>
  <si>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</si>
  <si>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</si>
  <si>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</si>
  <si>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</si>
  <si>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</si>
  <si>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</si>
  <si>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</si>
  <si>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</si>
  <si>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</si>
  <si>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</si>
  <si>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</si>
  <si>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</si>
  <si>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</si>
  <si>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</si>
  <si>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</si>
  <si>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</si>
  <si>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</si>
  <si>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</si>
  <si>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</si>
  <si>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</si>
  <si>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</si>
  <si>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</si>
  <si>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</si>
  <si>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</si>
  <si>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</si>
  <si>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</si>
  <si>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</si>
  <si>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</si>
  <si>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</si>
  <si>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</si>
  <si>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</si>
  <si>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</si>
  <si>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</si>
  <si>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</si>
  <si>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</si>
  <si>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</si>
  <si>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</si>
  <si>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</si>
  <si>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</si>
  <si>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</si>
  <si>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</si>
  <si>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</si>
  <si>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</si>
  <si>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</si>
  <si>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</si>
  <si>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</si>
  <si>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</si>
  <si>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</si>
  <si>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</si>
  <si>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</si>
  <si>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</si>
  <si>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</si>
  <si>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</si>
  <si>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</si>
  <si>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</si>
  <si>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</si>
  <si>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</si>
  <si>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</si>
  <si>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</si>
  <si>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</si>
  <si>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</si>
  <si>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</si>
  <si>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</si>
  <si>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</si>
  <si>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</si>
  <si>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</si>
  <si>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</si>
  <si>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</si>
  <si>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</si>
  <si>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</si>
  <si>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</si>
  <si>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</si>
  <si>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</si>
  <si>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</si>
  <si>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</si>
  <si>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</si>
  <si>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</si>
  <si>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</si>
  <si>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</si>
  <si>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</si>
  <si>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</si>
  <si>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</si>
  <si>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</si>
  <si>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</si>
  <si>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</si>
  <si>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</si>
  <si>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</si>
  <si>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</si>
  <si>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</si>
  <si>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</si>
  <si>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</si>
  <si>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</si>
  <si>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</si>
  <si>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</si>
  <si>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</si>
  <si>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</si>
  <si>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</si>
  <si>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</si>
  <si>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</si>
  <si>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</si>
  <si>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</si>
  <si>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</si>
  <si>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</si>
  <si>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</si>
  <si>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</si>
  <si>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</si>
  <si>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</si>
  <si>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</si>
  <si>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</si>
  <si>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</si>
  <si>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</si>
  <si>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</si>
  <si>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</si>
  <si>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</si>
  <si>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</si>
  <si>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</si>
  <si>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</si>
  <si>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</si>
  <si>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</si>
  <si>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</si>
  <si>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</si>
  <si>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</si>
  <si>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</si>
  <si>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</si>
  <si>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</si>
  <si>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</si>
  <si>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</si>
  <si>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</si>
  <si>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</si>
  <si>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</si>
  <si>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</si>
  <si>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</si>
  <si>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</si>
  <si>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</si>
  <si>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</si>
  <si>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</si>
  <si>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</si>
  <si>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</si>
  <si>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</si>
  <si>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</si>
  <si>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</si>
  <si>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</si>
  <si>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</si>
  <si>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</si>
  <si>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</si>
  <si>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</si>
  <si>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</si>
  <si>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</si>
  <si>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</si>
  <si>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</si>
  <si>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</si>
  <si>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</si>
  <si>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</si>
  <si>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</si>
  <si>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</si>
  <si>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</si>
  <si>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</si>
  <si>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</si>
  <si>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</si>
  <si>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</si>
  <si>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</si>
  <si>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</si>
  <si>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</si>
  <si>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</si>
  <si>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</si>
  <si>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</si>
  <si>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</si>
  <si>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</si>
  <si>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</si>
  <si>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</si>
  <si>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</si>
  <si>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</si>
  <si>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</si>
  <si>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</si>
  <si>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</si>
  <si>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</si>
  <si>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</si>
  <si>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</si>
  <si>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</si>
  <si>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</si>
  <si>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</si>
  <si>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</si>
  <si>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</si>
  <si>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</si>
  <si>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</si>
  <si>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</si>
  <si>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</si>
  <si>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</si>
  <si>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</si>
  <si>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</si>
  <si>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</si>
  <si>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</si>
  <si>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</si>
  <si>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</si>
  <si>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</si>
  <si>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</si>
  <si>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</si>
  <si>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</si>
  <si>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</si>
  <si>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</si>
  <si>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</si>
  <si>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</si>
  <si>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</si>
  <si>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</si>
  <si>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</si>
  <si>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</si>
  <si>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</si>
  <si>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</si>
  <si>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</si>
  <si>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</si>
  <si>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</si>
  <si>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</si>
  <si>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</si>
  <si>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</si>
  <si>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</si>
  <si>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</si>
  <si>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</si>
  <si>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</si>
  <si>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</si>
  <si>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</si>
  <si>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</si>
  <si>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</si>
  <si>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</si>
  <si>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</si>
  <si>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</si>
  <si>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</si>
  <si>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</si>
  <si>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</si>
  <si>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</si>
  <si>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</si>
  <si>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</si>
  <si>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</si>
  <si>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</si>
  <si>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</si>
  <si>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</si>
  <si>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</si>
  <si>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</si>
  <si>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</si>
  <si>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</si>
  <si>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</si>
  <si>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</si>
  <si>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</si>
  <si>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</si>
  <si>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</si>
  <si>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</si>
  <si>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</si>
  <si>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</si>
  <si>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</si>
  <si>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</si>
  <si>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</si>
  <si>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</si>
  <si>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</si>
  <si>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</si>
  <si>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</si>
  <si>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</si>
  <si>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</si>
  <si>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</si>
  <si>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</si>
  <si>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</si>
  <si>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</si>
  <si>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</si>
  <si>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</si>
  <si>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</si>
  <si>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</si>
  <si>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</si>
  <si>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</si>
  <si>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</si>
  <si>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</si>
  <si>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</si>
  <si>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</si>
  <si>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</si>
  <si>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</si>
  <si>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</si>
  <si>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</si>
  <si>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</si>
  <si>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</si>
  <si>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</si>
  <si>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</si>
  <si>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</si>
  <si>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</si>
  <si>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</si>
  <si>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</si>
  <si>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</si>
  <si>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</si>
  <si>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</si>
  <si>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</si>
  <si>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</si>
  <si>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</si>
  <si>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</si>
  <si>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</si>
  <si>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</si>
  <si>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</si>
  <si>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</si>
  <si>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</si>
  <si>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</si>
  <si>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</si>
  <si>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</si>
  <si>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</si>
  <si>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</si>
  <si>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</si>
  <si>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</si>
  <si>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</si>
  <si>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</si>
  <si>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</si>
  <si>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</si>
  <si>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</si>
  <si>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</si>
  <si>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</si>
  <si>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</si>
  <si>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</si>
  <si>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</si>
  <si>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</si>
  <si>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</si>
  <si>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</si>
  <si>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</si>
  <si>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</si>
  <si>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</si>
  <si>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</si>
  <si>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</si>
  <si>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</si>
  <si>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</si>
  <si>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</si>
  <si>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</si>
  <si>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</si>
  <si>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</si>
  <si>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</si>
  <si>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</si>
  <si>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</si>
  <si>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</si>
  <si>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</si>
  <si>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</si>
  <si>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</si>
  <si>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</si>
  <si>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</si>
  <si>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</si>
  <si>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</si>
  <si>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</si>
  <si>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</si>
  <si>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</si>
  <si>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</si>
  <si>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</si>
  <si>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</si>
  <si>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</si>
  <si>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</si>
  <si>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</si>
  <si>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</si>
  <si>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</si>
  <si>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</si>
  <si>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</si>
  <si>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</si>
  <si>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</si>
  <si>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</si>
  <si>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</si>
  <si>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</si>
  <si>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</si>
  <si>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</si>
  <si>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</si>
  <si>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</si>
  <si>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</si>
  <si>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</si>
  <si>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</si>
  <si>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</si>
  <si>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</si>
  <si>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</si>
  <si>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</si>
  <si>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</si>
  <si>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</si>
  <si>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</si>
  <si>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</si>
  <si>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</si>
  <si>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</si>
  <si>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</si>
  <si>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</si>
  <si>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</si>
  <si>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</si>
  <si>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</si>
  <si>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</si>
  <si>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</si>
  <si>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</si>
  <si>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</si>
  <si>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</si>
  <si>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</si>
  <si>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</si>
  <si>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</si>
  <si>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</si>
  <si>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</si>
  <si>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</si>
  <si>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</si>
  <si>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</si>
  <si>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</si>
  <si>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</si>
  <si>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</si>
  <si>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</si>
  <si>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</si>
  <si>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</si>
  <si>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</si>
  <si>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</si>
  <si>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</si>
  <si>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</si>
  <si>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</si>
  <si>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</si>
  <si>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</si>
  <si>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</si>
  <si>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</si>
  <si>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</si>
  <si>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</si>
  <si>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</si>
  <si>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</si>
  <si>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</si>
  <si>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</si>
  <si>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</si>
  <si>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</si>
  <si>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</si>
  <si>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</si>
  <si>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</si>
  <si>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</si>
  <si>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</si>
  <si>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</si>
  <si>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</si>
  <si>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</si>
  <si>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</si>
  <si>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</si>
  <si>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</si>
  <si>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</si>
  <si>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</si>
  <si>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</si>
  <si>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</si>
  <si>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</si>
  <si>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</si>
  <si>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</si>
  <si>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</si>
  <si>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</si>
  <si>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</si>
  <si>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</si>
  <si>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</si>
  <si>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</si>
  <si>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</si>
  <si>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</si>
  <si>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</si>
  <si>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</si>
  <si>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</si>
  <si>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</si>
  <si>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</si>
  <si>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</si>
  <si>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</si>
  <si>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</si>
  <si>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</si>
  <si>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</si>
  <si>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</si>
  <si>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</si>
  <si>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</si>
  <si>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</si>
  <si>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</si>
  <si>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</si>
  <si>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</si>
  <si>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</si>
  <si>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</si>
  <si>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</si>
  <si>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</si>
  <si>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</si>
  <si>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</si>
  <si>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</si>
  <si>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</si>
  <si>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</si>
  <si>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</si>
  <si>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</si>
  <si>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</si>
  <si>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</si>
  <si>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</si>
  <si>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</si>
  <si>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</si>
  <si>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</si>
  <si>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</si>
  <si>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</si>
  <si>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</si>
  <si>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</si>
  <si>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</si>
  <si>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</si>
  <si>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</si>
  <si>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</si>
  <si>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</si>
  <si>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</si>
  <si>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</si>
  <si>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</si>
  <si>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</si>
  <si>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</si>
  <si>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</si>
  <si>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</si>
  <si>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</si>
  <si>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</si>
  <si>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</si>
  <si>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</si>
  <si>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</si>
  <si>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</si>
  <si>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</si>
  <si>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</si>
  <si>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</si>
  <si>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</si>
  <si>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</si>
  <si>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</si>
  <si>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</si>
  <si>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</si>
  <si>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</si>
  <si>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</si>
  <si>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</si>
  <si>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</si>
  <si>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</si>
  <si>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</si>
  <si>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</si>
  <si>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</si>
  <si>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</si>
  <si>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</si>
  <si>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</si>
  <si>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</si>
  <si>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</si>
  <si>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</si>
  <si>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</si>
  <si>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</si>
  <si>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</si>
  <si>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</si>
  <si>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</si>
  <si>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</si>
  <si>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</si>
  <si>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</si>
  <si>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</si>
  <si>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</si>
  <si>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</si>
  <si>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</si>
  <si>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</si>
  <si>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</si>
  <si>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</si>
  <si>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</si>
  <si>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</si>
  <si>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</si>
  <si>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</si>
  <si>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</si>
  <si>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</si>
  <si>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</si>
  <si>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</si>
  <si>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</si>
  <si>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</si>
  <si>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</si>
  <si>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</si>
  <si>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</si>
  <si>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</si>
  <si>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</si>
  <si>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</si>
  <si>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</si>
  <si>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</si>
  <si>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</si>
  <si>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</si>
  <si>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</si>
  <si>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</si>
  <si>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</si>
  <si>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</si>
  <si>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</si>
  <si>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</si>
  <si>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</si>
  <si>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</si>
  <si>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</si>
  <si>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</si>
  <si>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</si>
  <si>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</si>
  <si>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</si>
  <si>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</si>
  <si>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</si>
  <si>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</si>
  <si>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</si>
  <si>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</si>
  <si>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</si>
  <si>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</si>
  <si>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</si>
  <si>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</si>
  <si>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</si>
  <si>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</si>
  <si>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</si>
  <si>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</si>
  <si>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</si>
  <si>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</si>
  <si>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</si>
  <si>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</si>
  <si>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</si>
  <si>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</si>
  <si>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</si>
  <si>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</si>
  <si>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</si>
  <si>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</si>
  <si>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</si>
  <si>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</si>
  <si>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</si>
  <si>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</si>
  <si>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</si>
  <si>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</si>
  <si>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</si>
  <si>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</si>
  <si>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</si>
  <si>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</si>
  <si>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</si>
  <si>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</si>
  <si>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</si>
  <si>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</si>
  <si>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</si>
  <si>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</si>
  <si>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</si>
  <si>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</si>
  <si>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</si>
  <si>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</si>
  <si>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</si>
  <si>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</si>
  <si>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</si>
  <si>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</si>
  <si>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</si>
  <si>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</si>
  <si>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</si>
  <si>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</si>
  <si>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</si>
  <si>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</si>
  <si>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</si>
  <si>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</si>
  <si>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</si>
  <si>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</si>
  <si>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</si>
  <si>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</si>
  <si>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</si>
  <si>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</si>
  <si>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</si>
  <si>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</si>
  <si>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</si>
  <si>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</si>
  <si>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</si>
  <si>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</si>
  <si>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</si>
  <si>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</si>
  <si>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</si>
  <si>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</si>
  <si>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</si>
  <si>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</si>
  <si>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</si>
  <si>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</si>
  <si>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</si>
  <si>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</si>
  <si>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</si>
  <si>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</si>
  <si>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</si>
  <si>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</si>
  <si>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</si>
  <si>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</si>
  <si>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</si>
  <si>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</si>
  <si>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</si>
  <si>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</si>
  <si>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</si>
  <si>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</si>
  <si>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</si>
  <si>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</si>
  <si>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</si>
  <si>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</si>
  <si>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</si>
  <si>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</si>
  <si>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</si>
  <si>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</si>
  <si>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</si>
  <si>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</si>
  <si>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</si>
  <si>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</si>
  <si>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</si>
  <si>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</si>
  <si>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</si>
  <si>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</si>
  <si>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</si>
  <si>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</si>
  <si>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</si>
  <si>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</si>
  <si>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</si>
  <si>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</si>
  <si>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</si>
  <si>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</si>
  <si>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</si>
  <si>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</si>
  <si>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</si>
  <si>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</si>
  <si>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</si>
  <si>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</si>
  <si>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</si>
  <si>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</si>
  <si>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</si>
  <si>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</si>
  <si>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</si>
  <si>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</si>
  <si>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</si>
  <si>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</si>
  <si>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</si>
  <si>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</si>
  <si>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</si>
  <si>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</si>
  <si>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</si>
  <si>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</si>
  <si>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</si>
  <si>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</si>
  <si>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</si>
  <si>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</si>
  <si>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</si>
  <si>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</si>
  <si>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</si>
  <si>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</si>
  <si>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</si>
  <si>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</si>
  <si>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</si>
  <si>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</si>
  <si>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</si>
  <si>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</si>
  <si>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</si>
  <si>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</si>
  <si>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</si>
  <si>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</si>
  <si>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</si>
  <si>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</si>
  <si>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</si>
  <si>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</si>
  <si>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</si>
  <si>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</si>
  <si>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</si>
  <si>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</si>
  <si>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</si>
  <si>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</si>
  <si>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</si>
  <si>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</si>
  <si>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</si>
  <si>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</si>
  <si>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</si>
  <si>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</si>
  <si>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</si>
  <si>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</si>
  <si>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</si>
  <si>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</si>
  <si>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</si>
  <si>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</si>
  <si>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</si>
  <si>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</si>
  <si>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</si>
  <si>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</si>
  <si>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</si>
  <si>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</si>
  <si>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</si>
  <si>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</si>
  <si>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</si>
  <si>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</si>
  <si>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</si>
  <si>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</si>
  <si>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</si>
  <si>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</si>
  <si>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</si>
  <si>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</si>
  <si>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</si>
  <si>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</si>
  <si>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</si>
  <si>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</si>
  <si>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</si>
  <si>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</si>
  <si>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</si>
  <si>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</si>
  <si>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</si>
  <si>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</si>
  <si>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</si>
  <si>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</si>
  <si>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</si>
  <si>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</si>
  <si>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</si>
  <si>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</si>
  <si>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</si>
  <si>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</si>
  <si>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</si>
  <si>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</si>
  <si>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</si>
  <si>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</si>
  <si>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</si>
  <si>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</si>
  <si>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</si>
  <si>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</si>
  <si>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</si>
  <si>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</si>
  <si>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</si>
  <si>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</si>
  <si>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</si>
  <si>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</si>
  <si>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</si>
  <si>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</si>
  <si>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</si>
  <si>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</si>
  <si>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</si>
  <si>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</si>
  <si>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</si>
  <si>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</si>
  <si>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</si>
  <si>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</si>
  <si>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</si>
  <si>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</si>
  <si>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</si>
  <si>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</si>
  <si>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</si>
  <si>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</si>
  <si>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</si>
  <si>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</si>
  <si>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</si>
  <si>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</si>
  <si>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</si>
  <si>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</si>
  <si>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</si>
  <si>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</si>
  <si>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</si>
  <si>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</si>
  <si>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</si>
  <si>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</si>
  <si>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</si>
  <si>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</si>
  <si>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</si>
  <si>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</si>
  <si>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</si>
  <si>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</si>
  <si>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</si>
  <si>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</si>
  <si>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</si>
  <si>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</si>
  <si>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</si>
  <si>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</si>
  <si>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</si>
  <si>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</si>
  <si>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</si>
  <si>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</si>
  <si>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</si>
  <si>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</si>
  <si>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</si>
  <si>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</si>
  <si>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</si>
  <si>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</si>
  <si>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</si>
  <si>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</si>
  <si>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</si>
  <si>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</si>
  <si>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</si>
  <si>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</si>
  <si>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</si>
  <si>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</si>
  <si>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</si>
  <si>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</si>
  <si>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</si>
  <si>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</si>
  <si>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</si>
  <si>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</si>
  <si>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</si>
  <si>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</si>
  <si>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</si>
  <si>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</si>
  <si>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</si>
  <si>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</si>
  <si>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</si>
  <si>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</si>
  <si>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</si>
  <si>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</si>
  <si>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</si>
  <si>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</si>
  <si>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</si>
  <si>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</si>
  <si>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</si>
  <si>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</si>
  <si>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</si>
  <si>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</si>
  <si>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</si>
  <si>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</si>
  <si>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</si>
  <si>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</si>
  <si>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</si>
  <si>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</si>
  <si>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</si>
  <si>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</si>
  <si>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</si>
  <si>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</si>
  <si>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</si>
  <si>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</si>
  <si>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</si>
  <si>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</si>
  <si>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</si>
  <si>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</si>
  <si>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</si>
  <si>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</si>
  <si>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</si>
  <si>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</si>
  <si>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</si>
  <si>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</si>
  <si>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</si>
  <si>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</si>
  <si>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</si>
  <si>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</si>
  <si>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</si>
  <si>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</si>
  <si>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</si>
  <si>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</si>
  <si>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</si>
  <si>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</si>
  <si>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</si>
  <si>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</si>
  <si>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</si>
  <si>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</si>
  <si>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</si>
  <si>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</si>
  <si>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</si>
  <si>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</si>
  <si>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</si>
  <si>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</si>
  <si>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</si>
  <si>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</si>
  <si>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</si>
  <si>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</si>
  <si>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</si>
  <si>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</si>
  <si>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</si>
  <si>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</si>
  <si>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</si>
  <si>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</si>
  <si>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</si>
  <si>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</si>
  <si>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</si>
  <si>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</si>
  <si>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</si>
  <si>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</si>
  <si>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</si>
  <si>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</si>
  <si>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</si>
  <si>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</si>
  <si>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</si>
  <si>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</si>
  <si>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</si>
  <si>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</si>
  <si>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</si>
  <si>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</si>
  <si>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</si>
  <si>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</si>
  <si>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</si>
  <si>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</si>
  <si>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</si>
  <si>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</si>
  <si>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</si>
  <si>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</si>
  <si>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</si>
  <si>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</si>
  <si>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</si>
  <si>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</si>
  <si>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</si>
  <si>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</si>
  <si>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</si>
  <si>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</si>
  <si>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</si>
  <si>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</si>
  <si>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</si>
  <si>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</si>
  <si>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</si>
  <si>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</si>
  <si>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</si>
  <si>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</si>
  <si>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</si>
  <si>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</si>
  <si>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</si>
  <si>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</si>
  <si>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</si>
  <si>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</si>
  <si>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</si>
  <si>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</si>
  <si>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</si>
  <si>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</si>
  <si>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</si>
  <si>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</si>
  <si>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</si>
  <si>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</si>
  <si>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</si>
  <si>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</si>
  <si>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</si>
  <si>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</si>
  <si>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</si>
  <si>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</si>
  <si>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</si>
  <si>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</si>
  <si>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</si>
  <si>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</si>
  <si>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</si>
  <si>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</si>
  <si>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</si>
  <si>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</si>
  <si>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</si>
  <si>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</si>
  <si>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</si>
  <si>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</si>
  <si>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</si>
  <si>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</si>
  <si>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</si>
  <si>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</si>
  <si>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</si>
  <si>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</si>
  <si>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</si>
  <si>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</si>
  <si>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</si>
  <si>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</si>
  <si>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</si>
  <si>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</si>
  <si>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</si>
  <si>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</si>
  <si>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</si>
  <si>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</si>
  <si>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</si>
  <si>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</si>
  <si>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</si>
  <si>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</si>
  <si>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</si>
  <si>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</si>
  <si>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</si>
  <si>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</si>
  <si>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</si>
  <si>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</si>
  <si>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</si>
  <si>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</si>
  <si>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5.Albaania</t>
  </si>
  <si>
    <t>7.Bellingham</t>
  </si>
  <si>
    <t>1.Harry Kane</t>
  </si>
  <si>
    <t>2.Turkey</t>
  </si>
  <si>
    <t>3.Portugal</t>
  </si>
  <si>
    <t xml:space="preserve">4.Inglismaa                                                                                                          </t>
  </si>
  <si>
    <t>6.Italy</t>
  </si>
  <si>
    <t>8.Ei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</si>
</sst>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A78" workbookViewId="0">
      <selection activeCell="N87" sqref="N87"/>
    </sheetView>
  </sheetViews>
  <sheetFormatPr defaultColWidth="0" defaultRowHeight="14.5" zeroHeight="1"/>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 min="27" max="16384" width="11.453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6 - 0</v>
      </c>
      <c r="D3" s="95"/>
      <c r="E3" s="418" t="str">
        <f ca="1">GrpB!P11</f>
        <v>Spain</v>
      </c>
      <c r="F3" s="419" t="str">
        <f ca="1">"   "&amp;GrpB!$Q11&amp;"        "&amp;GrpB!$S11&amp;Language!$E$146&amp;GrpB!$T11</f>
        <v xml:space="preserve">   7        6 - 1</v>
      </c>
      <c r="G3" s="95"/>
      <c r="H3" s="418" t="str">
        <f ca="1">GrpC!$P11</f>
        <v>England</v>
      </c>
      <c r="I3" s="419" t="str">
        <f ca="1">"   "&amp;GrpC!$Q11&amp;"        "&amp;GrpC!$S11&amp;Language!$E$146&amp;GrpC!$T11</f>
        <v xml:space="preserve">   9        9 - 1</v>
      </c>
      <c r="J3" s="4"/>
      <c r="K3" s="418" t="str">
        <f ca="1">GrpD!$P11</f>
        <v>France</v>
      </c>
      <c r="L3" s="419" t="str">
        <f ca="1">"   "&amp;GrpD!$Q11&amp;"        "&amp;GrpD!$S11&amp;Language!$E$146&amp;GrpD!$T11</f>
        <v xml:space="preserve">   9        5 - 0</v>
      </c>
      <c r="M3" s="4"/>
      <c r="N3" s="418" t="str">
        <f ca="1">GrpE!$P11</f>
        <v>Belgium</v>
      </c>
      <c r="O3" s="419" t="str">
        <f ca="1">"   "&amp;GrpE!$Q11&amp;"        "&amp;GrpE!$S11&amp;Language!$E$146&amp;GrpE!$T11</f>
        <v xml:space="preserve">   7        6 - 2</v>
      </c>
      <c r="P3" s="95"/>
      <c r="Q3" s="418" t="str">
        <f ca="1">GrpF!$P11</f>
        <v>Portugal</v>
      </c>
      <c r="R3" s="419" t="str">
        <f ca="1">"   "&amp;GrpF!$Q11&amp;"        "&amp;GrpF!$S11&amp;Language!$E$146&amp;GrpF!$T11</f>
        <v xml:space="preserve">   9        7 - 1</v>
      </c>
      <c r="S3" s="4"/>
      <c r="T3" s="303"/>
      <c r="U3" s="303"/>
      <c r="V3" s="303"/>
      <c r="W3" s="303"/>
      <c r="X3" s="303"/>
      <c r="Y3" s="4"/>
    </row>
    <row r="4" spans="1:25" ht="16" customHeight="1">
      <c r="A4" s="4"/>
      <c r="B4" s="413" t="str">
        <f ca="1">GrpA!P12</f>
        <v>Scotland</v>
      </c>
      <c r="C4" s="420" t="str">
        <f ca="1">"   "&amp;GrpA!$Q12&amp;"        "&amp;GrpA!$S12&amp;Language!$E$146&amp;GrpA!$T12</f>
        <v xml:space="preserve">   4        3 - 4</v>
      </c>
      <c r="D4" s="95"/>
      <c r="E4" s="413" t="str">
        <f ca="1">GrpB!P12</f>
        <v>Croatia</v>
      </c>
      <c r="F4" s="420" t="str">
        <f ca="1">"   "&amp;GrpB!$Q12&amp;"        "&amp;GrpB!$S12&amp;Language!$E$146&amp;GrpB!$T12</f>
        <v xml:space="preserve">   7        5 - 3</v>
      </c>
      <c r="G4" s="95"/>
      <c r="H4" s="413" t="str">
        <f ca="1">GrpC!P12</f>
        <v>Denmark</v>
      </c>
      <c r="I4" s="420" t="str">
        <f ca="1">"   "&amp;GrpC!$Q12&amp;"        "&amp;GrpC!$S12&amp;Language!$E$146&amp;GrpC!$T12</f>
        <v xml:space="preserve">   4        5 - 6</v>
      </c>
      <c r="J4" s="4"/>
      <c r="K4" s="413" t="str">
        <f ca="1">GrpD!$P12</f>
        <v>Netherlands</v>
      </c>
      <c r="L4" s="420" t="str">
        <f ca="1">"   "&amp;GrpD!$Q12&amp;"        "&amp;GrpD!$S12&amp;Language!$E$146&amp;GrpD!$T12</f>
        <v xml:space="preserve">   4        3 - 2</v>
      </c>
      <c r="M4" s="4"/>
      <c r="N4" s="413" t="str">
        <f ca="1">GrpE!$P12</f>
        <v>Slovakia</v>
      </c>
      <c r="O4" s="420" t="str">
        <f ca="1">"   "&amp;GrpE!$Q12&amp;"        "&amp;GrpE!$S12&amp;Language!$E$146&amp;GrpE!$T12</f>
        <v xml:space="preserve">   6        3 - 4</v>
      </c>
      <c r="P4" s="95"/>
      <c r="Q4" s="413" t="str">
        <f ca="1">GrpF!$P12</f>
        <v>Türkiye</v>
      </c>
      <c r="R4" s="420" t="str">
        <f ca="1">"   "&amp;GrpF!$Q12&amp;"        "&amp;GrpF!$S12&amp;Language!$E$146&amp;GrpF!$T12</f>
        <v xml:space="preserve">   4        3 - 3</v>
      </c>
      <c r="S4" s="4"/>
      <c r="T4" s="303"/>
      <c r="U4" s="303"/>
      <c r="V4" s="303"/>
      <c r="W4" s="303"/>
      <c r="X4" s="303"/>
      <c r="Y4" s="4"/>
    </row>
    <row r="5" spans="1:25" ht="16" customHeight="1">
      <c r="A5" s="4"/>
      <c r="B5" s="415" t="str">
        <f ca="1">GrpA!P13</f>
        <v>Switzerland</v>
      </c>
      <c r="C5" s="416" t="str">
        <f ca="1">"   "&amp;GrpA!$Q13&amp;"        "&amp;GrpA!$S13&amp;Language!$E$146&amp;GrpA!$T13</f>
        <v xml:space="preserve">   4        2 - 3</v>
      </c>
      <c r="D5" s="95"/>
      <c r="E5" s="415" t="str">
        <f ca="1">GrpB!P13</f>
        <v>Italy</v>
      </c>
      <c r="F5" s="416" t="str">
        <f ca="1">"   "&amp;GrpB!$Q13&amp;"        "&amp;GrpB!$S13&amp;Language!$E$146&amp;GrpB!$T13</f>
        <v xml:space="preserve">   1        2 - 5</v>
      </c>
      <c r="G5" s="95"/>
      <c r="H5" s="415" t="str">
        <f ca="1">GrpC!P13</f>
        <v>Serbia</v>
      </c>
      <c r="I5" s="416" t="str">
        <f ca="1">"   "&amp;GrpC!$Q13&amp;"        "&amp;GrpC!$S13&amp;Language!$E$146&amp;GrpC!$T13</f>
        <v xml:space="preserve">   4        3 - 4</v>
      </c>
      <c r="J5" s="4"/>
      <c r="K5" s="415" t="str">
        <f ca="1">GrpD!$P13</f>
        <v>Poland</v>
      </c>
      <c r="L5" s="416" t="str">
        <f ca="1">"   "&amp;GrpD!$Q13&amp;"        "&amp;GrpD!$S13&amp;Language!$E$146&amp;GrpD!$T13</f>
        <v xml:space="preserve">   2        3 - 5</v>
      </c>
      <c r="M5" s="4"/>
      <c r="N5" s="415" t="str">
        <f ca="1">GrpE!$P13</f>
        <v>Ukraine</v>
      </c>
      <c r="O5" s="416" t="str">
        <f ca="1">"   "&amp;GrpE!$Q13&amp;"        "&amp;GrpE!$S13&amp;Language!$E$146&amp;GrpE!$T13</f>
        <v xml:space="preserve">   4        2 - 2</v>
      </c>
      <c r="P5" s="95"/>
      <c r="Q5" s="415" t="str">
        <f ca="1">GrpF!$P13</f>
        <v>Czechia</v>
      </c>
      <c r="R5" s="416" t="str">
        <f ca="1">"   "&amp;GrpF!$Q13&amp;"        "&amp;GrpF!$S13&amp;Language!$E$146&amp;GrpF!$T13</f>
        <v xml:space="preserve">   4        3 - 4</v>
      </c>
      <c r="S5" s="4"/>
      <c r="T5" s="303"/>
      <c r="U5" s="303"/>
      <c r="V5" s="303"/>
      <c r="W5" s="303"/>
      <c r="X5" s="303"/>
      <c r="Y5" s="4"/>
    </row>
    <row r="6" spans="1:25" s="81" customFormat="1" ht="16" customHeight="1">
      <c r="A6" s="80"/>
      <c r="B6" s="414" t="str">
        <f ca="1">GrpA!P14</f>
        <v>Hungary</v>
      </c>
      <c r="C6" s="417" t="str">
        <f ca="1">"   "&amp;GrpA!$Q14&amp;"        "&amp;GrpA!$S14&amp;Language!$E$146&amp;GrpA!$T14</f>
        <v xml:space="preserve">   0        1 - 5</v>
      </c>
      <c r="D6" s="96"/>
      <c r="E6" s="414" t="str">
        <f ca="1">GrpB!P14</f>
        <v>Albania</v>
      </c>
      <c r="F6" s="417" t="str">
        <f ca="1">"   "&amp;GrpB!$Q14&amp;"        "&amp;GrpB!$S14&amp;Language!$E$146&amp;GrpB!$T14</f>
        <v xml:space="preserve">   1        2 - 6</v>
      </c>
      <c r="G6" s="96"/>
      <c r="H6" s="414" t="str">
        <f ca="1">GrpC!P14</f>
        <v>Slovenia</v>
      </c>
      <c r="I6" s="417" t="str">
        <f ca="1">"   "&amp;GrpC!$Q14&amp;"        "&amp;GrpC!$S14&amp;Language!$E$146&amp;GrpC!$T14</f>
        <v xml:space="preserve">   0        1 - 7</v>
      </c>
      <c r="J6" s="80"/>
      <c r="K6" s="414" t="str">
        <f ca="1">GrpD!$P14</f>
        <v>Austria</v>
      </c>
      <c r="L6" s="417" t="str">
        <f ca="1">"   "&amp;GrpD!$Q14&amp;"        "&amp;GrpD!$S14&amp;Language!$E$146&amp;GrpD!$T14</f>
        <v xml:space="preserve">   1        2 - 6</v>
      </c>
      <c r="M6" s="80"/>
      <c r="N6" s="414" t="str">
        <f ca="1">GrpE!$P14</f>
        <v>Romania</v>
      </c>
      <c r="O6" s="417" t="str">
        <f ca="1">"   "&amp;GrpE!$Q14&amp;"        "&amp;GrpE!$S14&amp;Language!$E$146&amp;GrpE!$T14</f>
        <v xml:space="preserve">   0        2 - 5</v>
      </c>
      <c r="P6" s="96"/>
      <c r="Q6" s="414" t="str">
        <f ca="1">GrpF!$P14</f>
        <v>Georgia</v>
      </c>
      <c r="R6" s="417" t="str">
        <f ca="1">"   "&amp;GrpF!$Q14&amp;"        "&amp;GrpF!$S14&amp;Language!$E$146&amp;GrpF!$T14</f>
        <v xml:space="preserve">   0        0 - 5</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2</v>
      </c>
      <c r="C14" s="2">
        <v>0</v>
      </c>
      <c r="E14" s="1">
        <v>1</v>
      </c>
      <c r="F14" s="2">
        <v>1</v>
      </c>
      <c r="H14" s="1">
        <v>1</v>
      </c>
      <c r="I14" s="2">
        <v>2</v>
      </c>
      <c r="K14" s="1">
        <v>1</v>
      </c>
      <c r="L14" s="2">
        <v>1</v>
      </c>
      <c r="N14" s="1">
        <v>0</v>
      </c>
      <c r="O14" s="2">
        <v>1</v>
      </c>
      <c r="Q14" s="1">
        <v>2</v>
      </c>
      <c r="R14" s="2">
        <v>0</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0</v>
      </c>
      <c r="C19" s="2">
        <v>1</v>
      </c>
      <c r="E19" s="1">
        <v>1</v>
      </c>
      <c r="F19" s="2">
        <v>1</v>
      </c>
      <c r="H19" s="1">
        <v>0</v>
      </c>
      <c r="I19" s="2">
        <v>2</v>
      </c>
      <c r="K19" s="1">
        <v>0</v>
      </c>
      <c r="L19" s="2">
        <v>2</v>
      </c>
      <c r="N19" s="1">
        <v>3</v>
      </c>
      <c r="O19" s="2">
        <v>0</v>
      </c>
      <c r="Q19" s="1">
        <v>3</v>
      </c>
      <c r="R19" s="2">
        <v>1</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2</v>
      </c>
      <c r="C24" s="2">
        <v>0</v>
      </c>
      <c r="E24" s="1">
        <v>2</v>
      </c>
      <c r="F24" s="2">
        <v>1</v>
      </c>
      <c r="H24" s="1">
        <v>0</v>
      </c>
      <c r="I24" s="2">
        <v>1</v>
      </c>
      <c r="K24" s="1">
        <v>2</v>
      </c>
      <c r="L24" s="2">
        <v>2</v>
      </c>
      <c r="N24" s="1">
        <v>1</v>
      </c>
      <c r="O24" s="2">
        <v>0</v>
      </c>
      <c r="Q24" s="1">
        <v>0</v>
      </c>
      <c r="R24" s="2">
        <v>1</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1</v>
      </c>
      <c r="E29" s="1">
        <v>2</v>
      </c>
      <c r="F29" s="2">
        <v>0</v>
      </c>
      <c r="H29" s="1">
        <v>1</v>
      </c>
      <c r="I29" s="2">
        <v>3</v>
      </c>
      <c r="K29" s="1">
        <v>0</v>
      </c>
      <c r="L29" s="2">
        <v>1</v>
      </c>
      <c r="N29" s="1">
        <v>2</v>
      </c>
      <c r="O29" s="2">
        <v>1</v>
      </c>
      <c r="Q29" s="1">
        <v>0</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0</v>
      </c>
      <c r="C34" s="2">
        <v>2</v>
      </c>
      <c r="E34" s="1">
        <v>0</v>
      </c>
      <c r="F34" s="2">
        <v>3</v>
      </c>
      <c r="H34" s="1">
        <v>4</v>
      </c>
      <c r="I34" s="2">
        <v>0</v>
      </c>
      <c r="K34" s="1">
        <v>2</v>
      </c>
      <c r="L34" s="2">
        <v>0</v>
      </c>
      <c r="N34" s="1">
        <v>2</v>
      </c>
      <c r="O34" s="2">
        <v>1</v>
      </c>
      <c r="Q34" s="1">
        <v>0</v>
      </c>
      <c r="R34" s="2">
        <v>2</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2</v>
      </c>
      <c r="C41" s="2">
        <v>1</v>
      </c>
      <c r="E41" s="1">
        <v>2</v>
      </c>
      <c r="F41" s="2">
        <v>1</v>
      </c>
      <c r="H41" s="1">
        <v>2</v>
      </c>
      <c r="I41" s="2">
        <v>2</v>
      </c>
      <c r="K41" s="1">
        <v>2</v>
      </c>
      <c r="L41" s="2">
        <v>0</v>
      </c>
      <c r="N41" s="1">
        <v>1</v>
      </c>
      <c r="O41" s="2">
        <v>1</v>
      </c>
      <c r="Q41" s="1">
        <v>1</v>
      </c>
      <c r="R41" s="2">
        <v>1</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Ukraine</v>
      </c>
      <c r="U46" s="425" t="str">
        <f ca="1">IF(Distinctness!$G$13&gt;0,"   "&amp;ThirdPlaced!$D11&amp;"        "&amp;ThirdPlaced!$F11&amp;Language!$E$146&amp;ThirdPlaced!$G11,"")</f>
        <v xml:space="preserve">   4        2 - 2</v>
      </c>
      <c r="V46" s="310" t="str">
        <f ca="1">IF(Distinctness!$G$13&gt;0,ThirdPlaced!$J11,"")</f>
        <v>E</v>
      </c>
      <c r="W46" s="751" t="str">
        <f ca="1">IF(Distinctness!$G$13&gt;0,ThirdPlaced!$J18,"")</f>
        <v>A C E F</v>
      </c>
      <c r="X46" s="752"/>
    </row>
    <row r="47" spans="1:25">
      <c r="A47" s="97" t="s">
        <v>8</v>
      </c>
      <c r="B47" s="749" t="str">
        <f ca="1">IF(GrpA!$M$10&gt;0,GrpA!$P12,"")</f>
        <v>Scotland</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Slovakia</v>
      </c>
      <c r="O47" s="750"/>
      <c r="P47" s="97" t="s">
        <v>13</v>
      </c>
      <c r="Q47" s="749" t="str">
        <f ca="1">IF(GrpF!$M$10&gt;0,GrpF!$P12,"")</f>
        <v>Türkiye</v>
      </c>
      <c r="R47" s="750"/>
      <c r="S47" s="97"/>
      <c r="T47" s="585" t="str">
        <f ca="1">IF(Distinctness!$G$13&gt;0,ThirdPlaced!$C12,"")</f>
        <v>Czechia</v>
      </c>
      <c r="U47" s="425" t="str">
        <f ca="1">IF(Distinctness!$G$13&gt;0,"   "&amp;ThirdPlaced!$D12&amp;"        "&amp;ThirdPlaced!$F12&amp;Language!$E$146&amp;ThirdPlaced!$G12,"")</f>
        <v xml:space="preserve">   4        3 - 4</v>
      </c>
      <c r="V47" s="310" t="str">
        <f ca="1">IF(Distinctness!$G$13&gt;0,ThirdPlaced!$J12,"")</f>
        <v>F</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Italy</v>
      </c>
      <c r="F48" s="757"/>
      <c r="G48" s="98" t="s">
        <v>16</v>
      </c>
      <c r="H48" s="756" t="str">
        <f ca="1">IF(GrpC!$M$10&gt;0,GrpC!$P13,"")</f>
        <v>Serbia</v>
      </c>
      <c r="I48" s="757"/>
      <c r="J48" s="98" t="s">
        <v>17</v>
      </c>
      <c r="K48" s="756" t="str">
        <f ca="1">IF(GrpD!$M$10&gt;0,GrpD!$P13,"")</f>
        <v>Poland</v>
      </c>
      <c r="L48" s="757"/>
      <c r="M48" s="98" t="s">
        <v>18</v>
      </c>
      <c r="N48" s="756" t="str">
        <f ca="1">IF(GrpE!$M$10&gt;0,GrpE!$P13,"")</f>
        <v>Ukraine</v>
      </c>
      <c r="O48" s="757"/>
      <c r="P48" s="98" t="s">
        <v>19</v>
      </c>
      <c r="Q48" s="756" t="str">
        <f ca="1">IF(GrpF!$M$10&gt;0,GrpF!$P13,"")</f>
        <v>Czechia</v>
      </c>
      <c r="R48" s="757"/>
      <c r="S48" s="98"/>
      <c r="T48" s="585" t="str">
        <f ca="1">IF(Distinctness!$G$13&gt;0,ThirdPlaced!$C13,"")</f>
        <v>Serbia</v>
      </c>
      <c r="U48" s="425" t="str">
        <f ca="1">IF(Distinctness!$G$13&gt;0,"   "&amp;ThirdPlaced!$D13&amp;"        "&amp;ThirdPlaced!$F13&amp;Language!$E$146&amp;ThirdPlaced!$G13,"")</f>
        <v xml:space="preserve">   4        3 - 4</v>
      </c>
      <c r="V48" s="310" t="str">
        <f ca="1">IF(Distinctness!$G$13&gt;0,ThirdPlaced!$J13,"")</f>
        <v>C</v>
      </c>
      <c r="W48" s="426" t="str">
        <f ca="1">IF(Distinctness!$G$13&gt;0,ThirdPlaced!$C15,"")</f>
        <v>Poland</v>
      </c>
      <c r="X48" s="427" t="str">
        <f ca="1">IF(Distinctness!$G$13&gt;0,"   "&amp;ThirdPlaced!$D15&amp;"        "&amp;ThirdPlaced!$F15&amp;Language!$E$146&amp;ThirdPlaced!$G15,"")</f>
        <v xml:space="preserve">   2        3 - 5</v>
      </c>
      <c r="Y48" s="312" t="str">
        <f ca="1">IF(Distinctness!$G$13&gt;0,ThirdPlaced!$J15,"")</f>
        <v>D</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Austria</v>
      </c>
      <c r="L49" s="757"/>
      <c r="M49" s="98" t="s">
        <v>24</v>
      </c>
      <c r="N49" s="756" t="str">
        <f ca="1">IF(GrpE!$M$10&gt;0,GrpE!$P14,"")</f>
        <v>Romania</v>
      </c>
      <c r="O49" s="757"/>
      <c r="P49" s="98" t="s">
        <v>25</v>
      </c>
      <c r="Q49" s="756" t="str">
        <f ca="1">IF(GrpF!$M$10&gt;0,GrpF!$P14,"")</f>
        <v>Georgia</v>
      </c>
      <c r="R49" s="757"/>
      <c r="S49" s="98"/>
      <c r="T49" s="585" t="str">
        <f ca="1">IF(Distinctness!$G$13&gt;0,ThirdPlaced!$C14,"")</f>
        <v>Switzerland</v>
      </c>
      <c r="U49" s="425" t="str">
        <f ca="1">IF(Distinctness!$G$13&gt;0,"   "&amp;ThirdPlaced!$D14&amp;"        "&amp;ThirdPlaced!$F14&amp;Language!$E$146&amp;ThirdPlaced!$G14,"")</f>
        <v xml:space="preserve">   4        2 - 3</v>
      </c>
      <c r="V49" s="310" t="str">
        <f ca="1">IF(Distinctness!$G$13&gt;0,ThirdPlaced!$J14,"")</f>
        <v>A</v>
      </c>
      <c r="W49" s="426" t="str">
        <f ca="1">IF(Distinctness!$G$13&gt;0,ThirdPlaced!$C16,"")</f>
        <v>Italy</v>
      </c>
      <c r="X49" s="427" t="str">
        <f ca="1">IF(Distinctness!$G$13&gt;0,"   "&amp;ThirdPlaced!$D16&amp;"        "&amp;ThirdPlaced!$F16&amp;Language!$E$146&amp;ThirdPlaced!$G16,"")</f>
        <v xml:space="preserve">   1        2 - 5</v>
      </c>
      <c r="Y49" s="312" t="str">
        <f ca="1">IF(Distinctness!$G$13&gt;0,ThirdPlaced!$J16,"")</f>
        <v>B</v>
      </c>
    </row>
    <row r="50" spans="1:25" ht="35.25" customHeight="1"/>
    <row r="51" spans="1:25" ht="16"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Ukraine</v>
      </c>
      <c r="E54" s="53" t="str">
        <f ca="1">VLOOKUP(D52,Matches!$B$4:$K$58,8,0)</f>
        <v>Germany</v>
      </c>
      <c r="F54" s="54" t="str">
        <f ca="1">VLOOKUP(D52,Matches!$B$4:$K$58,9,0)</f>
        <v>Denmark</v>
      </c>
      <c r="H54" s="53" t="str">
        <f ca="1">VLOOKUP(G52,Matches!$B$4:$K$58,8,0)</f>
        <v>Portugal</v>
      </c>
      <c r="I54" s="54" t="str">
        <f ca="1">VLOOKUP(G52,Matches!$B$4:$K$58,9,0)</f>
        <v>Switzerland</v>
      </c>
      <c r="K54" s="53" t="str">
        <f ca="1">VLOOKUP(J52,Matches!$B$4:$K$58,8,0)</f>
        <v>Netherlands</v>
      </c>
      <c r="L54" s="54" t="str">
        <f ca="1">VLOOKUP(J52,Matches!$B$4:$K$58,9,0)</f>
        <v>Slovakia</v>
      </c>
      <c r="N54" s="53" t="str">
        <f ca="1">VLOOKUP(M52,Matches!$B$4:$K$58,8,0)</f>
        <v>Belgium</v>
      </c>
      <c r="O54" s="54" t="str">
        <f ca="1">VLOOKUP(M52,Matches!$B$4:$K$58,9,0)</f>
        <v>Serbia</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Scotland</v>
      </c>
      <c r="X54" s="54" t="str">
        <f ca="1">VLOOKUP(V52,Matches!$B$4:$K$58,9,0)</f>
        <v>Croatia</v>
      </c>
    </row>
    <row r="55" spans="1:25" ht="15" thickBot="1">
      <c r="B55" s="1">
        <v>3</v>
      </c>
      <c r="C55" s="2">
        <v>1</v>
      </c>
      <c r="D55" s="300"/>
      <c r="E55" s="1">
        <v>2</v>
      </c>
      <c r="F55" s="2">
        <v>1</v>
      </c>
      <c r="G55" s="300"/>
      <c r="H55" s="1">
        <v>3</v>
      </c>
      <c r="I55" s="2">
        <v>1</v>
      </c>
      <c r="J55" s="300"/>
      <c r="K55" s="1">
        <v>2</v>
      </c>
      <c r="L55" s="2">
        <v>1</v>
      </c>
      <c r="M55" s="300"/>
      <c r="N55" s="1">
        <v>1</v>
      </c>
      <c r="O55" s="2">
        <v>1</v>
      </c>
      <c r="P55" s="300"/>
      <c r="Q55" s="1">
        <v>3</v>
      </c>
      <c r="R55" s="2">
        <v>1</v>
      </c>
      <c r="S55" s="300"/>
      <c r="T55" s="1">
        <v>3</v>
      </c>
      <c r="U55" s="2">
        <v>1</v>
      </c>
      <c r="V55" s="300"/>
      <c r="W55" s="1">
        <v>0</v>
      </c>
      <c r="X55" s="2">
        <v>1</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c r="L57" s="296"/>
      <c r="N57" s="295">
        <v>3</v>
      </c>
      <c r="O57" s="296">
        <v>2</v>
      </c>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5" thickBot="1">
      <c r="C65" s="1">
        <v>0</v>
      </c>
      <c r="D65" s="12"/>
      <c r="E65" s="3">
        <v>1</v>
      </c>
      <c r="F65" s="301"/>
      <c r="I65" s="1">
        <v>1</v>
      </c>
      <c r="J65" s="12"/>
      <c r="K65" s="3">
        <v>0</v>
      </c>
      <c r="L65" s="301"/>
      <c r="O65" s="1">
        <v>1</v>
      </c>
      <c r="P65" s="12"/>
      <c r="Q65" s="3">
        <v>1</v>
      </c>
      <c r="R65" s="301"/>
      <c r="U65" s="1">
        <v>2</v>
      </c>
      <c r="V65" s="12"/>
      <c r="W65" s="3">
        <v>0</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c r="D67" s="12"/>
      <c r="E67" s="298"/>
      <c r="I67" s="297"/>
      <c r="J67" s="12"/>
      <c r="K67" s="298"/>
      <c r="O67" s="297">
        <v>4</v>
      </c>
      <c r="P67" s="12"/>
      <c r="Q67" s="298">
        <v>5</v>
      </c>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2</v>
      </c>
      <c r="G75" s="12"/>
      <c r="H75" s="3">
        <v>1</v>
      </c>
      <c r="I75" s="301"/>
      <c r="L75" s="16"/>
      <c r="R75" s="1">
        <v>2</v>
      </c>
      <c r="S75" s="12"/>
      <c r="T75" s="3">
        <v>2</v>
      </c>
      <c r="U75" s="301"/>
    </row>
    <row r="76" spans="3:24" ht="10" customHeight="1">
      <c r="F76" s="738" t="str">
        <f>Language!$E$127</f>
        <v>Penalty shoot-out:</v>
      </c>
      <c r="G76" s="763"/>
      <c r="H76" s="739"/>
      <c r="L76" s="16"/>
      <c r="R76" s="738" t="str">
        <f>Language!$E$127</f>
        <v>Penalty shoot-out:</v>
      </c>
      <c r="S76" s="763"/>
      <c r="T76" s="739"/>
    </row>
    <row r="77" spans="3:24" ht="15" thickBot="1">
      <c r="F77" s="297"/>
      <c r="G77" s="12"/>
      <c r="H77" s="298"/>
      <c r="L77" s="16"/>
      <c r="R77" s="297">
        <v>3</v>
      </c>
      <c r="S77" s="12"/>
      <c r="T77" s="298">
        <v>4</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England</v>
      </c>
      <c r="S84" s="769"/>
      <c r="T84" s="769"/>
      <c r="U84" s="769"/>
      <c r="V84" s="769"/>
      <c r="W84" s="769"/>
    </row>
    <row r="85" spans="2:24" ht="15" customHeight="1" thickBot="1">
      <c r="B85" s="15"/>
      <c r="L85" s="1">
        <v>2</v>
      </c>
      <c r="M85" s="11"/>
      <c r="N85" s="3">
        <v>2</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v>3</v>
      </c>
      <c r="M87" s="12"/>
      <c r="N87" s="298">
        <v>4</v>
      </c>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zoomScale="96" workbookViewId="0">
      <selection activeCell="B9" sqref="B9"/>
    </sheetView>
  </sheetViews>
  <sheetFormatPr defaultRowHeight="14.5"/>
  <cols>
    <col min="1" max="1" width="78.36328125" customWidth="1"/>
    <col min="2" max="2" width="61.54296875" customWidth="1"/>
  </cols>
  <sheetData>
    <row r="1" spans="1:2">
      <c r="A1" s="703" t="s">
        <v>1783</v>
      </c>
      <c r="B1" s="704" t="s">
        <v>1784</v>
      </c>
    </row>
    <row r="2" spans="1:2">
      <c r="A2" s="705" t="s">
        <v>1785</v>
      </c>
      <c r="B2" s="706" t="s">
        <v>1795</v>
      </c>
    </row>
    <row r="3" spans="1:2">
      <c r="A3" s="706" t="s">
        <v>1786</v>
      </c>
      <c r="B3" s="705" t="s">
        <v>1796</v>
      </c>
    </row>
    <row r="4" spans="1:2">
      <c r="A4" s="705" t="s">
        <v>1787</v>
      </c>
      <c r="B4" s="706" t="s">
        <v>1797</v>
      </c>
    </row>
    <row r="5" spans="1:2">
      <c r="A5" s="706" t="s">
        <v>1788</v>
      </c>
      <c r="B5" s="705" t="s">
        <v>1798</v>
      </c>
    </row>
    <row r="6" spans="1:2">
      <c r="A6" s="705" t="s">
        <v>1789</v>
      </c>
      <c r="B6" s="706" t="s">
        <v>1793</v>
      </c>
    </row>
    <row r="7" spans="1:2">
      <c r="A7" s="706" t="s">
        <v>1790</v>
      </c>
      <c r="B7" s="705" t="s">
        <v>1799</v>
      </c>
    </row>
    <row r="8" spans="1:2">
      <c r="A8" s="705" t="s">
        <v>1791</v>
      </c>
      <c r="B8" s="706" t="s">
        <v>1794</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53125" defaultRowHeight="14.5"/>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6 - 0</v>
      </c>
      <c r="D3" s="95" t="str">
        <v/>
      </c>
      <c r="E3" s="418" t="str">
        <f ca="1"/>
        <v>Spain</v>
      </c>
      <c r="F3" s="419" t="str">
        <f ca="1"/>
        <v xml:space="preserve">   7        6 - 1</v>
      </c>
      <c r="G3" s="95" t="str">
        <v/>
      </c>
      <c r="H3" s="418" t="str">
        <f ca="1"/>
        <v>England</v>
      </c>
      <c r="I3" s="419" t="str">
        <f ca="1"/>
        <v xml:space="preserve">   9        9 - 1</v>
      </c>
      <c r="J3" s="4" t="str">
        <v/>
      </c>
      <c r="K3" s="418" t="str">
        <f ca="1"/>
        <v>France</v>
      </c>
      <c r="L3" s="419" t="str">
        <f ca="1"/>
        <v xml:space="preserve">   9        5 - 0</v>
      </c>
      <c r="M3" s="4" t="str">
        <v/>
      </c>
      <c r="N3" s="418" t="str">
        <f ca="1"/>
        <v>Belgium</v>
      </c>
      <c r="O3" s="419" t="str">
        <f ca="1"/>
        <v xml:space="preserve">   7        6 - 2</v>
      </c>
      <c r="P3" s="95" t="str">
        <v/>
      </c>
      <c r="Q3" s="418" t="str">
        <f ca="1"/>
        <v>Portugal</v>
      </c>
      <c r="R3" s="419" t="str">
        <f ca="1"/>
        <v xml:space="preserve">   9        7 - 1</v>
      </c>
      <c r="S3" s="4"/>
      <c r="T3" s="303"/>
      <c r="U3" s="303"/>
      <c r="V3" s="303"/>
      <c r="W3" s="303"/>
      <c r="X3" s="303"/>
      <c r="Y3" s="4"/>
    </row>
    <row r="4" spans="1:26">
      <c r="A4" s="4"/>
      <c r="B4" s="413" t="str">
        <f ca="1"/>
        <v>Scotland</v>
      </c>
      <c r="C4" s="420" t="str">
        <f ca="1"/>
        <v xml:space="preserve">   4        3 - 4</v>
      </c>
      <c r="D4" s="95" t="str">
        <v/>
      </c>
      <c r="E4" s="413" t="str">
        <f ca="1"/>
        <v>Croatia</v>
      </c>
      <c r="F4" s="420" t="str">
        <f ca="1"/>
        <v xml:space="preserve">   7        5 - 3</v>
      </c>
      <c r="G4" s="95" t="str">
        <v/>
      </c>
      <c r="H4" s="413" t="str">
        <f ca="1"/>
        <v>Denmark</v>
      </c>
      <c r="I4" s="420" t="str">
        <f ca="1"/>
        <v xml:space="preserve">   4        5 - 6</v>
      </c>
      <c r="J4" s="4" t="str">
        <v/>
      </c>
      <c r="K4" s="413" t="str">
        <f ca="1"/>
        <v>Netherlands</v>
      </c>
      <c r="L4" s="420" t="str">
        <f ca="1"/>
        <v xml:space="preserve">   4        3 - 2</v>
      </c>
      <c r="M4" s="4" t="str">
        <v/>
      </c>
      <c r="N4" s="413" t="str">
        <f ca="1"/>
        <v>Slovakia</v>
      </c>
      <c r="O4" s="420" t="str">
        <f ca="1"/>
        <v xml:space="preserve">   6        3 - 4</v>
      </c>
      <c r="P4" s="95" t="str">
        <v/>
      </c>
      <c r="Q4" s="413" t="str">
        <f ca="1"/>
        <v>Türkiye</v>
      </c>
      <c r="R4" s="420" t="str">
        <f ca="1"/>
        <v xml:space="preserve">   4        3 - 3</v>
      </c>
      <c r="S4" s="4"/>
      <c r="T4" s="303"/>
      <c r="U4" s="303"/>
      <c r="V4" s="303"/>
      <c r="W4" s="303"/>
      <c r="X4" s="303"/>
      <c r="Y4" s="4"/>
    </row>
    <row r="5" spans="1:26">
      <c r="A5" s="4"/>
      <c r="B5" s="415" t="str">
        <f ca="1"/>
        <v>Switzerland</v>
      </c>
      <c r="C5" s="416" t="str">
        <f ca="1"/>
        <v xml:space="preserve">   4        2 - 3</v>
      </c>
      <c r="D5" s="95" t="str">
        <v/>
      </c>
      <c r="E5" s="415" t="str">
        <f ca="1"/>
        <v>Italy</v>
      </c>
      <c r="F5" s="416" t="str">
        <f ca="1"/>
        <v xml:space="preserve">   1        2 - 5</v>
      </c>
      <c r="G5" s="95" t="str">
        <v/>
      </c>
      <c r="H5" s="415" t="str">
        <f ca="1"/>
        <v>Serbia</v>
      </c>
      <c r="I5" s="416" t="str">
        <f ca="1"/>
        <v xml:space="preserve">   4        3 - 4</v>
      </c>
      <c r="J5" s="4" t="str">
        <v/>
      </c>
      <c r="K5" s="415" t="str">
        <f ca="1"/>
        <v>Poland</v>
      </c>
      <c r="L5" s="416" t="str">
        <f ca="1"/>
        <v xml:space="preserve">   2        3 - 5</v>
      </c>
      <c r="M5" s="4" t="str">
        <v/>
      </c>
      <c r="N5" s="415" t="str">
        <f ca="1"/>
        <v>Ukraine</v>
      </c>
      <c r="O5" s="416" t="str">
        <f ca="1"/>
        <v xml:space="preserve">   4        2 - 2</v>
      </c>
      <c r="P5" s="95" t="str">
        <v/>
      </c>
      <c r="Q5" s="415" t="str">
        <f ca="1"/>
        <v>Czechia</v>
      </c>
      <c r="R5" s="416" t="str">
        <f ca="1"/>
        <v xml:space="preserve">   4        3 - 4</v>
      </c>
      <c r="S5" s="4"/>
      <c r="T5" s="303"/>
      <c r="U5" s="303"/>
      <c r="V5" s="303"/>
      <c r="W5" s="303"/>
      <c r="X5" s="303"/>
      <c r="Y5" s="4"/>
    </row>
    <row r="6" spans="1:26">
      <c r="A6" s="80"/>
      <c r="B6" s="414" t="str">
        <f ca="1"/>
        <v>Hungary</v>
      </c>
      <c r="C6" s="417" t="str">
        <f ca="1"/>
        <v xml:space="preserve">   0        1 - 5</v>
      </c>
      <c r="D6" s="96" t="str">
        <v/>
      </c>
      <c r="E6" s="414" t="str">
        <f ca="1"/>
        <v>Albania</v>
      </c>
      <c r="F6" s="417" t="str">
        <f ca="1"/>
        <v xml:space="preserve">   1        2 - 6</v>
      </c>
      <c r="G6" s="96" t="str">
        <v/>
      </c>
      <c r="H6" s="414" t="str">
        <f ca="1"/>
        <v>Slovenia</v>
      </c>
      <c r="I6" s="417" t="str">
        <f ca="1"/>
        <v xml:space="preserve">   0        1 - 7</v>
      </c>
      <c r="J6" s="80" t="str">
        <v/>
      </c>
      <c r="K6" s="414" t="str">
        <f ca="1"/>
        <v>Austria</v>
      </c>
      <c r="L6" s="417" t="str">
        <f ca="1"/>
        <v xml:space="preserve">   1        2 - 6</v>
      </c>
      <c r="M6" s="80" t="str">
        <v/>
      </c>
      <c r="N6" s="414" t="str">
        <f ca="1"/>
        <v>Romania</v>
      </c>
      <c r="O6" s="417" t="str">
        <f ca="1"/>
        <v xml:space="preserve">   0        2 - 5</v>
      </c>
      <c r="P6" s="96" t="str">
        <v/>
      </c>
      <c r="Q6" s="414" t="str">
        <f ca="1"/>
        <v>Georgia</v>
      </c>
      <c r="R6" s="417" t="str">
        <f ca="1"/>
        <v xml:space="preserve">   0        0 - 5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2</v>
      </c>
      <c r="C14" s="633">
        <v>0</v>
      </c>
      <c r="D14" t="str">
        <v/>
      </c>
      <c r="E14" s="632">
        <v>1</v>
      </c>
      <c r="F14" s="633">
        <v>1</v>
      </c>
      <c r="G14" t="str">
        <v/>
      </c>
      <c r="H14" s="632">
        <v>1</v>
      </c>
      <c r="I14" s="633">
        <v>2</v>
      </c>
      <c r="J14" t="str">
        <v/>
      </c>
      <c r="K14" s="632">
        <v>1</v>
      </c>
      <c r="L14" s="633">
        <v>1</v>
      </c>
      <c r="M14" t="str">
        <v/>
      </c>
      <c r="N14" s="632">
        <v>0</v>
      </c>
      <c r="O14" s="633">
        <v>1</v>
      </c>
      <c r="P14" t="str">
        <v/>
      </c>
      <c r="Q14" s="632">
        <v>2</v>
      </c>
      <c r="R14" s="633">
        <v>0</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0</v>
      </c>
      <c r="C19" s="633">
        <v>1</v>
      </c>
      <c r="D19" t="str">
        <v/>
      </c>
      <c r="E19" s="632">
        <v>1</v>
      </c>
      <c r="F19" s="633">
        <v>1</v>
      </c>
      <c r="G19" t="str">
        <v/>
      </c>
      <c r="H19" s="632">
        <v>0</v>
      </c>
      <c r="I19" s="633">
        <v>2</v>
      </c>
      <c r="J19" t="str">
        <v/>
      </c>
      <c r="K19" s="632">
        <v>0</v>
      </c>
      <c r="L19" s="633">
        <v>2</v>
      </c>
      <c r="M19" t="str">
        <v/>
      </c>
      <c r="N19" s="632">
        <v>3</v>
      </c>
      <c r="O19" s="633">
        <v>0</v>
      </c>
      <c r="P19" t="str">
        <v/>
      </c>
      <c r="Q19" s="632">
        <v>3</v>
      </c>
      <c r="R19" s="633">
        <v>1</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2</v>
      </c>
      <c r="C24" s="633">
        <v>0</v>
      </c>
      <c r="D24" t="str">
        <v/>
      </c>
      <c r="E24" s="632">
        <v>2</v>
      </c>
      <c r="F24" s="633">
        <v>1</v>
      </c>
      <c r="G24" t="str">
        <v/>
      </c>
      <c r="H24" s="632">
        <v>0</v>
      </c>
      <c r="I24" s="633">
        <v>1</v>
      </c>
      <c r="J24" t="str">
        <v/>
      </c>
      <c r="K24" s="632">
        <v>2</v>
      </c>
      <c r="L24" s="633">
        <v>2</v>
      </c>
      <c r="M24" t="str">
        <v/>
      </c>
      <c r="N24" s="632">
        <v>1</v>
      </c>
      <c r="O24" s="633">
        <v>0</v>
      </c>
      <c r="P24" t="str">
        <v/>
      </c>
      <c r="Q24" s="632">
        <v>0</v>
      </c>
      <c r="R24" s="633">
        <v>1</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1</v>
      </c>
      <c r="D29" t="str">
        <v/>
      </c>
      <c r="E29" s="632">
        <v>2</v>
      </c>
      <c r="F29" s="633">
        <v>0</v>
      </c>
      <c r="G29" t="str">
        <v/>
      </c>
      <c r="H29" s="632">
        <v>1</v>
      </c>
      <c r="I29" s="633">
        <v>3</v>
      </c>
      <c r="J29" t="str">
        <v/>
      </c>
      <c r="K29" s="632">
        <v>0</v>
      </c>
      <c r="L29" s="633">
        <v>1</v>
      </c>
      <c r="M29" t="str">
        <v/>
      </c>
      <c r="N29" s="632">
        <v>2</v>
      </c>
      <c r="O29" s="633">
        <v>1</v>
      </c>
      <c r="P29" t="str">
        <v/>
      </c>
      <c r="Q29" s="632">
        <v>0</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0</v>
      </c>
      <c r="C34" s="633">
        <v>2</v>
      </c>
      <c r="D34" t="str">
        <v/>
      </c>
      <c r="E34" s="632">
        <v>0</v>
      </c>
      <c r="F34" s="633">
        <v>3</v>
      </c>
      <c r="G34" t="str">
        <v/>
      </c>
      <c r="H34" s="632">
        <v>4</v>
      </c>
      <c r="I34" s="633">
        <v>0</v>
      </c>
      <c r="J34" t="str">
        <v/>
      </c>
      <c r="K34" s="632">
        <v>2</v>
      </c>
      <c r="L34" s="633">
        <v>0</v>
      </c>
      <c r="M34" t="str">
        <v/>
      </c>
      <c r="N34" s="632">
        <v>2</v>
      </c>
      <c r="O34" s="633">
        <v>1</v>
      </c>
      <c r="P34" t="str">
        <v/>
      </c>
      <c r="Q34" s="632">
        <v>0</v>
      </c>
      <c r="R34" s="633">
        <v>2</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2</v>
      </c>
      <c r="C41" s="633">
        <v>1</v>
      </c>
      <c r="D41" t="str">
        <v/>
      </c>
      <c r="E41" s="632">
        <v>2</v>
      </c>
      <c r="F41" s="633">
        <v>1</v>
      </c>
      <c r="G41" t="str">
        <v/>
      </c>
      <c r="H41" s="632">
        <v>2</v>
      </c>
      <c r="I41" s="633">
        <v>2</v>
      </c>
      <c r="J41" t="str">
        <v/>
      </c>
      <c r="K41" s="632">
        <v>2</v>
      </c>
      <c r="L41" s="633">
        <v>0</v>
      </c>
      <c r="M41" t="str">
        <v/>
      </c>
      <c r="N41" s="632">
        <v>1</v>
      </c>
      <c r="O41" s="633">
        <v>1</v>
      </c>
      <c r="P41" t="str">
        <v/>
      </c>
      <c r="Q41" s="632">
        <v>1</v>
      </c>
      <c r="R41" s="633">
        <v>1</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Ukraine</v>
      </c>
      <c r="U47" s="750"/>
      <c r="V47" s="309" t="str">
        <f ca="1">IF(EURO!V46="","",EURO!V46)</f>
        <v>E</v>
      </c>
      <c r="W47" s="751" t="str">
        <f ca="1">IF(EURO!W46="","",EURO!W46)</f>
        <v>A C E F</v>
      </c>
      <c r="X47" s="752"/>
    </row>
    <row r="48" spans="1:25">
      <c r="A48" s="97" t="str">
        <f>IF(EURO!A47="","",EURO!A47)</f>
        <v>2A</v>
      </c>
      <c r="B48" s="749" t="str">
        <f ca="1">IF(EURO!B47="","",EURO!B47)</f>
        <v>Scotland</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Slovakia</v>
      </c>
      <c r="O48" s="750"/>
      <c r="P48" s="97" t="str">
        <f>IF(EURO!P47="","",EURO!P47)</f>
        <v>2F</v>
      </c>
      <c r="Q48" s="749" t="str">
        <f ca="1">IF(EURO!Q47="","",EURO!Q47)</f>
        <v>Türkiye</v>
      </c>
      <c r="R48" s="750"/>
      <c r="S48" s="97" t="str">
        <f>IF(EURO!S47="","",EURO!S47)</f>
        <v/>
      </c>
      <c r="T48" s="749" t="str">
        <f ca="1">IF(EURO!T47="","",EURO!T47)</f>
        <v>Czechia</v>
      </c>
      <c r="U48" s="750"/>
      <c r="V48" s="309" t="str">
        <f ca="1">IF(EURO!V47="","",EURO!V47)</f>
        <v>F</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Italy</v>
      </c>
      <c r="F49" s="757"/>
      <c r="G49" s="98" t="str">
        <f>IF(EURO!G48="","",EURO!G48)</f>
        <v>3C</v>
      </c>
      <c r="H49" s="756" t="str">
        <f ca="1">IF(EURO!H48="","",EURO!H48)</f>
        <v>Serbia</v>
      </c>
      <c r="I49" s="757"/>
      <c r="J49" s="98" t="str">
        <f>IF(EURO!J48="","",EURO!J48)</f>
        <v>3D</v>
      </c>
      <c r="K49" s="756" t="str">
        <f ca="1">IF(EURO!K48="","",EURO!K48)</f>
        <v>Poland</v>
      </c>
      <c r="L49" s="757"/>
      <c r="M49" s="98" t="str">
        <f>IF(EURO!M48="","",EURO!M48)</f>
        <v>3E</v>
      </c>
      <c r="N49" s="756" t="str">
        <f ca="1">IF(EURO!N48="","",EURO!N48)</f>
        <v>Ukraine</v>
      </c>
      <c r="O49" s="757"/>
      <c r="P49" s="98" t="str">
        <f>IF(EURO!P48="","",EURO!P48)</f>
        <v>3F</v>
      </c>
      <c r="Q49" s="756" t="str">
        <f ca="1">IF(EURO!Q48="","",EURO!Q48)</f>
        <v>Czechia</v>
      </c>
      <c r="R49" s="757"/>
      <c r="S49" s="98" t="str">
        <f>IF(EURO!S48="","",EURO!S48)</f>
        <v/>
      </c>
      <c r="T49" s="749" t="str">
        <f ca="1">IF(EURO!T48="","",EURO!T48)</f>
        <v>Serbia</v>
      </c>
      <c r="U49" s="750"/>
      <c r="V49" s="309" t="str">
        <f ca="1">IF(EURO!V48="","",EURO!V48)</f>
        <v>C</v>
      </c>
      <c r="W49" s="426" t="str">
        <f ca="1">IF(EURO!W48="","",EURO!W48)</f>
        <v>Poland</v>
      </c>
      <c r="X49" s="427" t="str">
        <f ca="1">IF(EURO!X48="","",EURO!X48)</f>
        <v xml:space="preserve">   2        3 - 5</v>
      </c>
      <c r="Y49" s="312" t="str">
        <f ca="1">IF(EURO!Y48="","",EURO!Y48)</f>
        <v>D</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Switzerland</v>
      </c>
      <c r="U50" s="750"/>
      <c r="V50" s="309" t="str">
        <f ca="1">IF(EURO!V49="","",EURO!V49)</f>
        <v>A</v>
      </c>
      <c r="W50" s="426" t="str">
        <f ca="1">IF(EURO!W49="","",EURO!W49)</f>
        <v>Italy</v>
      </c>
      <c r="X50" s="427" t="str">
        <f ca="1">IF(EURO!X49="","",EURO!X49)</f>
        <v xml:space="preserve">   1        2 - 5</v>
      </c>
      <c r="Y50" s="312" t="str">
        <f ca="1">IF(EURO!Y49="","",EURO!Y49)</f>
        <v>B</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Ukraine</v>
      </c>
      <c r="U55" s="750"/>
      <c r="V55" s="309" t="str">
        <f ca="1">IF(EURO!V46="","",EURO!V46)</f>
        <v>E</v>
      </c>
      <c r="W55" s="645"/>
      <c r="X55" s="646"/>
    </row>
    <row r="56" spans="1:25">
      <c r="A56" s="97" t="str">
        <f>IF(EURO!A47="","",EURO!A47)</f>
        <v>2A</v>
      </c>
      <c r="B56" s="749" t="str">
        <f ca="1">IF(EURO!B47="","",EURO!B47)</f>
        <v>Scotland</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Slovakia</v>
      </c>
      <c r="O56" s="750"/>
      <c r="P56" s="97" t="str">
        <f>IF(EURO!P47="","",EURO!P47)</f>
        <v>2F</v>
      </c>
      <c r="Q56" s="749" t="str">
        <f ca="1">IF(EURO!Q47="","",EURO!Q47)</f>
        <v>Türkiye</v>
      </c>
      <c r="R56" s="750"/>
      <c r="S56" s="97" t="str">
        <f>IF(EURO!S47="","",EURO!S47)</f>
        <v/>
      </c>
      <c r="T56" s="749" t="str">
        <f ca="1">IF(EURO!T47="","",EURO!T47)</f>
        <v>Czechia</v>
      </c>
      <c r="U56" s="750"/>
      <c r="V56" s="309" t="str">
        <f ca="1">IF(EURO!V47="","",EURO!V47)</f>
        <v>F</v>
      </c>
      <c r="W56" s="642"/>
      <c r="X56" s="643"/>
      <c r="Y56" s="638"/>
    </row>
    <row r="57" spans="1:25">
      <c r="A57" s="98" t="str">
        <f>IF(EURO!A48="","",EURO!A48)</f>
        <v>3A</v>
      </c>
      <c r="B57" s="756" t="str">
        <f ca="1">IF(EURO!B48="","",EURO!B48)</f>
        <v>Switzerland</v>
      </c>
      <c r="C57" s="757"/>
      <c r="D57" s="98" t="str">
        <f>IF(EURO!D48="","",EURO!D48)</f>
        <v>3B</v>
      </c>
      <c r="E57" s="756" t="str">
        <f ca="1">IF(EURO!E48="","",EURO!E48)</f>
        <v>Italy</v>
      </c>
      <c r="F57" s="757"/>
      <c r="G57" s="98" t="str">
        <f>IF(EURO!G48="","",EURO!G48)</f>
        <v>3C</v>
      </c>
      <c r="H57" s="756" t="str">
        <f ca="1">IF(EURO!H48="","",EURO!H48)</f>
        <v>Serbia</v>
      </c>
      <c r="I57" s="757"/>
      <c r="J57" s="98" t="str">
        <f>IF(EURO!J48="","",EURO!J48)</f>
        <v>3D</v>
      </c>
      <c r="K57" s="756" t="str">
        <f ca="1">IF(EURO!K48="","",EURO!K48)</f>
        <v>Poland</v>
      </c>
      <c r="L57" s="757"/>
      <c r="M57" s="98" t="str">
        <f>IF(EURO!M48="","",EURO!M48)</f>
        <v>3E</v>
      </c>
      <c r="N57" s="756" t="str">
        <f ca="1">IF(EURO!N48="","",EURO!N48)</f>
        <v>Ukraine</v>
      </c>
      <c r="O57" s="757"/>
      <c r="P57" s="98" t="str">
        <f>IF(EURO!P48="","",EURO!P48)</f>
        <v>3F</v>
      </c>
      <c r="Q57" s="756" t="str">
        <f ca="1">IF(EURO!Q48="","",EURO!Q48)</f>
        <v>Czechia</v>
      </c>
      <c r="R57" s="757"/>
      <c r="S57" s="98" t="str">
        <f>IF(EURO!S48="","",EURO!S48)</f>
        <v/>
      </c>
      <c r="T57" s="749" t="str">
        <f ca="1">IF(EURO!T48="","",EURO!T48)</f>
        <v>Serbia</v>
      </c>
      <c r="U57" s="750"/>
      <c r="V57" s="309" t="str">
        <f ca="1">IF(EURO!V48="","",EURO!V48)</f>
        <v>C</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Switzerland</v>
      </c>
      <c r="U58" s="750"/>
      <c r="V58" s="309" t="str">
        <f ca="1">IF(EURO!V49="","",EURO!V49)</f>
        <v>A</v>
      </c>
      <c r="W58" s="639"/>
      <c r="X58" s="640"/>
      <c r="Y58" s="641"/>
    </row>
    <row r="59" spans="1:25" ht="102.75" customHeight="1"/>
    <row r="60" spans="1:25" ht="16"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Ukraine</v>
      </c>
      <c r="E63" s="53" t="str">
        <f ca="1">EURO!E54</f>
        <v>Germany</v>
      </c>
      <c r="F63" s="54" t="str">
        <f ca="1">EURO!F54</f>
        <v>Denmark</v>
      </c>
      <c r="H63" s="53" t="str">
        <f ca="1">EURO!H54</f>
        <v>Portugal</v>
      </c>
      <c r="I63" s="54" t="str">
        <f ca="1">EURO!I54</f>
        <v>Switzerland</v>
      </c>
      <c r="K63" s="53" t="str">
        <f ca="1">EURO!K54</f>
        <v>Netherlands</v>
      </c>
      <c r="L63" s="54" t="str">
        <f ca="1">EURO!L54</f>
        <v>Slovakia</v>
      </c>
      <c r="N63" s="53" t="str">
        <f ca="1">EURO!N54</f>
        <v>Belgium</v>
      </c>
      <c r="O63" s="54" t="str">
        <f ca="1">EURO!O54</f>
        <v>Serbia</v>
      </c>
      <c r="Q63" s="53" t="str">
        <f ca="1">EURO!Q54</f>
        <v>France</v>
      </c>
      <c r="R63" s="54" t="str">
        <f ca="1">EURO!R54</f>
        <v>Türkiye</v>
      </c>
      <c r="T63" s="53" t="str">
        <f ca="1">EURO!T54</f>
        <v>England</v>
      </c>
      <c r="U63" s="54" t="str">
        <f ca="1">EURO!U54</f>
        <v>Czechia</v>
      </c>
      <c r="W63" s="53" t="str">
        <f ca="1">EURO!W54</f>
        <v>Scotland</v>
      </c>
      <c r="X63" s="54" t="str">
        <f ca="1">EURO!X54</f>
        <v>Croatia</v>
      </c>
    </row>
    <row r="64" spans="1:25" ht="15" thickBot="1">
      <c r="B64" s="1">
        <f>IF(EURO!B55="","",EURO!B55)</f>
        <v>3</v>
      </c>
      <c r="C64" s="2">
        <f>IF(EURO!C55="","",EURO!C55)</f>
        <v>1</v>
      </c>
      <c r="D64" s="300" t="str">
        <f>IF(EURO!D55="","",EURO!D55)</f>
        <v/>
      </c>
      <c r="E64" s="1">
        <f>IF(EURO!E55="","",EURO!E55)</f>
        <v>2</v>
      </c>
      <c r="F64" s="2">
        <f>IF(EURO!F55="","",EURO!F55)</f>
        <v>1</v>
      </c>
      <c r="G64" s="300" t="str">
        <f>IF(EURO!G55="","",EURO!G55)</f>
        <v/>
      </c>
      <c r="H64" s="1">
        <f>IF(EURO!H55="","",EURO!H55)</f>
        <v>3</v>
      </c>
      <c r="I64" s="2">
        <f>IF(EURO!I55="","",EURO!I55)</f>
        <v>1</v>
      </c>
      <c r="J64" s="300" t="str">
        <f>IF(EURO!J55="","",EURO!J55)</f>
        <v/>
      </c>
      <c r="K64" s="1">
        <f>IF(EURO!K55="","",EURO!K55)</f>
        <v>2</v>
      </c>
      <c r="L64" s="2">
        <f>IF(EURO!L55="","",EURO!L55)</f>
        <v>1</v>
      </c>
      <c r="M64" s="300" t="str">
        <f>IF(EURO!M55="","",EURO!M55)</f>
        <v/>
      </c>
      <c r="N64" s="1">
        <f>IF(EURO!N55="","",EURO!N55)</f>
        <v>1</v>
      </c>
      <c r="O64" s="2">
        <f>IF(EURO!O55="","",EURO!O55)</f>
        <v>1</v>
      </c>
      <c r="P64" s="300" t="str">
        <f>IF(EURO!P55="","",EURO!P55)</f>
        <v/>
      </c>
      <c r="Q64" s="1">
        <f>IF(EURO!Q55="","",EURO!Q55)</f>
        <v>3</v>
      </c>
      <c r="R64" s="2">
        <f>IF(EURO!R55="","",EURO!R55)</f>
        <v>1</v>
      </c>
      <c r="S64" s="300" t="str">
        <f>IF(EURO!S55="","",EURO!S55)</f>
        <v/>
      </c>
      <c r="T64" s="1">
        <f>IF(EURO!T55="","",EURO!T55)</f>
        <v>3</v>
      </c>
      <c r="U64" s="2">
        <f>IF(EURO!U55="","",EURO!U55)</f>
        <v>1</v>
      </c>
      <c r="V64" s="300" t="str">
        <f>IF(EURO!V55="","",EURO!V55)</f>
        <v/>
      </c>
      <c r="W64" s="1">
        <f>IF(EURO!W55="","",EURO!W55)</f>
        <v>0</v>
      </c>
      <c r="X64" s="2">
        <f>IF(EURO!X55="","",EURO!X55)</f>
        <v>1</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f>IF(EURO!N57="","",EURO!N57)</f>
        <v>3</v>
      </c>
      <c r="O66" s="296">
        <f>IF(EURO!O57="","",EURO!O57)</f>
        <v>2</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Croatia</v>
      </c>
    </row>
    <row r="74" spans="2:24" ht="15" thickBot="1">
      <c r="C74" s="1">
        <f>IF(EURO!C65="","",EURO!C65)</f>
        <v>0</v>
      </c>
      <c r="D74" s="12"/>
      <c r="E74" s="3">
        <f>IF(EURO!E65="","",EURO!E65)</f>
        <v>1</v>
      </c>
      <c r="F74" s="301" t="str">
        <f>IF(EURO!F65="","",EURO!F65)</f>
        <v/>
      </c>
      <c r="I74" s="1">
        <f>IF(EURO!I65="","",EURO!I65)</f>
        <v>1</v>
      </c>
      <c r="J74" s="12"/>
      <c r="K74" s="3">
        <f>IF(EURO!K65="","",EURO!K65)</f>
        <v>0</v>
      </c>
      <c r="L74" s="301" t="str">
        <f>IF(EURO!L65="","",EURO!L65)</f>
        <v/>
      </c>
      <c r="O74" s="1">
        <f>IF(EURO!O65="","",EURO!O65)</f>
        <v>1</v>
      </c>
      <c r="P74" s="12"/>
      <c r="Q74" s="3">
        <f>IF(EURO!Q65="","",EURO!Q65)</f>
        <v>1</v>
      </c>
      <c r="R74" s="301" t="str">
        <f>IF(EURO!R65="","",EURO!R65)</f>
        <v/>
      </c>
      <c r="U74" s="1">
        <f>IF(EURO!U65="","",EURO!U65)</f>
        <v>2</v>
      </c>
      <c r="V74" s="12"/>
      <c r="W74" s="3">
        <f>IF(EURO!W65="","",EURO!W65)</f>
        <v>0</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t="str">
        <f>IF(EURO!C67="","",EURO!C67)</f>
        <v/>
      </c>
      <c r="D76" s="12"/>
      <c r="E76" s="298" t="str">
        <f>IF(EURO!E67="","",EURO!E67)</f>
        <v/>
      </c>
      <c r="I76" s="297" t="str">
        <f>IF(EURO!I67="","",EURO!I67)</f>
        <v/>
      </c>
      <c r="J76" s="12"/>
      <c r="K76" s="298" t="str">
        <f>IF(EURO!K67="","",EURO!K67)</f>
        <v/>
      </c>
      <c r="O76" s="297">
        <f>IF(EURO!O67="","",EURO!O67)</f>
        <v>4</v>
      </c>
      <c r="P76" s="12"/>
      <c r="Q76" s="298">
        <f>IF(EURO!Q67="","",EURO!Q67)</f>
        <v>5</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 thickBot="1">
      <c r="F84" s="1">
        <f>IF(EURO!F75="","",EURO!F75)</f>
        <v>2</v>
      </c>
      <c r="G84" s="12"/>
      <c r="H84" s="3">
        <f>IF(EURO!H75="","",EURO!H75)</f>
        <v>1</v>
      </c>
      <c r="I84" s="301" t="str">
        <f>IF(EURO!I75="","",EURO!I75)</f>
        <v/>
      </c>
      <c r="L84" s="16"/>
      <c r="R84" s="1">
        <f>IF(EURO!R75="","",EURO!R75)</f>
        <v>2</v>
      </c>
      <c r="S84" s="12"/>
      <c r="T84" s="3">
        <f>IF(EURO!T75="","",EURO!T75)</f>
        <v>2</v>
      </c>
      <c r="U84" s="301" t="str">
        <f>IF(EURO!U75="","",EURO!U75)</f>
        <v/>
      </c>
    </row>
    <row r="85" spans="2:23" ht="10"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f>IF(EURO!R77="","",EURO!R77)</f>
        <v>3</v>
      </c>
      <c r="S86" s="12"/>
      <c r="T86" s="298">
        <f>IF(EURO!T77="","",EURO!T77)</f>
        <v>4</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2</v>
      </c>
      <c r="M94" s="11"/>
      <c r="N94" s="3">
        <f>IF(EURO!N85="","",EURO!N85)</f>
        <v>2</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f>IF(EURO!L87="","",EURO!L87)</f>
        <v>3</v>
      </c>
      <c r="M96" s="12"/>
      <c r="N96" s="298">
        <f>IF(EURO!N87="","",EURO!N87)</f>
        <v>4</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England</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5" zeroHeight="1"/>
  <cols>
    <col min="1" max="1" width="11.453125" customWidth="1"/>
    <col min="2" max="2" width="21.54296875" style="108" customWidth="1"/>
    <col min="3" max="3" width="10.26953125" customWidth="1"/>
    <col min="4" max="4" width="18" customWidth="1"/>
    <col min="5" max="5" width="19" customWidth="1"/>
    <col min="6" max="6" width="9.26953125" customWidth="1"/>
    <col min="7" max="7" width="7.81640625" style="25" customWidth="1"/>
    <col min="8" max="8" width="9.7265625" style="25" customWidth="1"/>
    <col min="9" max="9" width="15.54296875" style="25" customWidth="1"/>
    <col min="10" max="10" width="11.453125" customWidth="1"/>
    <col min="11" max="11" width="5.7265625" customWidth="1"/>
    <col min="12" max="12" width="19.26953125" customWidth="1"/>
    <col min="13" max="13" width="11.453125" customWidth="1"/>
    <col min="14" max="16384" width="11.453125" hidden="1"/>
  </cols>
  <sheetData>
    <row r="1" spans="1:12" ht="28.5">
      <c r="A1" s="126"/>
      <c r="B1" s="781" t="str">
        <f>Language!$E$221</f>
        <v>Daily schedule</v>
      </c>
      <c r="C1" s="781"/>
      <c r="D1" s="781"/>
      <c r="E1" s="781"/>
      <c r="F1" s="781"/>
      <c r="G1" s="781"/>
      <c r="H1" s="781"/>
      <c r="I1" s="650"/>
    </row>
    <row r="2" spans="1:12" ht="29"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Scotland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Ukraine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Switzerland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Serbia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19</v>
      </c>
      <c r="E52" s="448" t="str">
        <f ca="1">INDIRECT("'"&amp;References!$A$1&amp;"'!"&amp;"$O$54")</f>
        <v>Serbia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4</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3</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13</v>
      </c>
      <c r="C55" s="448" t="str">
        <f ca="1">INDIRECT("'"&amp;References!$A$1&amp;"'!"&amp;"$W$54")</f>
        <v>Scotland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5</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6</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5</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6</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5</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6</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 thickBot="1">
      <c r="B83" s="804"/>
      <c r="C83" s="805"/>
      <c r="D83" s="805"/>
      <c r="E83" s="805"/>
      <c r="F83" s="805"/>
      <c r="G83" s="805"/>
      <c r="H83" s="806"/>
    </row>
    <row r="84" spans="2:344" ht="1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0</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3</v>
      </c>
      <c r="J48" s="448" t="str">
        <f ca="1">$C48</f>
        <v>Spain</v>
      </c>
      <c r="K48" s="449">
        <f ca="1">$D48</f>
        <v>21</v>
      </c>
      <c r="L48" s="448" t="str">
        <f ca="1">$E48</f>
        <v>Ukraine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21</v>
      </c>
      <c r="Y48" s="448" t="str">
        <f ca="1">$E48</f>
        <v>Ukraine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21</v>
      </c>
      <c r="AL48" s="448" t="str">
        <f ca="1">$E48</f>
        <v>Ukraine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21</v>
      </c>
      <c r="AY48" s="448" t="str">
        <f ca="1">$E48</f>
        <v>Ukraine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21</v>
      </c>
      <c r="BL48" s="448" t="str">
        <f ca="1">$E48</f>
        <v>Ukraine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21</v>
      </c>
      <c r="BY48" s="448" t="str">
        <f ca="1">$E48</f>
        <v>Ukraine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21</v>
      </c>
      <c r="CL48" s="448" t="str">
        <f ca="1">$E48</f>
        <v>Ukraine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21</v>
      </c>
      <c r="CY48" s="448" t="str">
        <f ca="1">$E48</f>
        <v>Ukraine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21</v>
      </c>
      <c r="DL48" s="448" t="str">
        <f ca="1">$E48</f>
        <v>Ukraine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21</v>
      </c>
      <c r="DY48" s="448" t="str">
        <f ca="1">$E48</f>
        <v>Ukraine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21</v>
      </c>
      <c r="EL48" s="448" t="str">
        <f ca="1">$E48</f>
        <v>Ukraine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21</v>
      </c>
      <c r="EY48" s="448" t="str">
        <f ca="1">$E48</f>
        <v>Ukraine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21</v>
      </c>
      <c r="FL48" s="448" t="str">
        <f ca="1">$E48</f>
        <v>Ukraine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21</v>
      </c>
      <c r="FY48" s="448" t="str">
        <f ca="1">$E48</f>
        <v>Ukraine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21</v>
      </c>
      <c r="GL48" s="448" t="str">
        <f ca="1">$E48</f>
        <v>Ukraine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21</v>
      </c>
      <c r="GY48" s="448" t="str">
        <f ca="1">$E48</f>
        <v>Ukraine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21</v>
      </c>
      <c r="HL48" s="448" t="str">
        <f ca="1">$E48</f>
        <v>Ukraine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21</v>
      </c>
      <c r="HY48" s="448" t="str">
        <f ca="1">$E48</f>
        <v>Ukraine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21</v>
      </c>
      <c r="IL48" s="448" t="str">
        <f ca="1">$E48</f>
        <v>Ukraine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21</v>
      </c>
      <c r="IY48" s="448" t="str">
        <f ca="1">$E48</f>
        <v>Ukraine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21</v>
      </c>
      <c r="JL48" s="448" t="str">
        <f ca="1">$E48</f>
        <v>Ukraine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21</v>
      </c>
      <c r="JY48" s="448" t="str">
        <f ca="1">$E48</f>
        <v>Ukraine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21</v>
      </c>
      <c r="KL48" s="448" t="str">
        <f ca="1">$E48</f>
        <v>Ukraine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21</v>
      </c>
      <c r="KY48" s="448" t="str">
        <f ca="1">$E48</f>
        <v>Ukraine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21</v>
      </c>
      <c r="LL48" s="448" t="str">
        <f ca="1">$E48</f>
        <v>Ukraine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21</v>
      </c>
      <c r="LY48" s="448" t="str">
        <f ca="1">$E48</f>
        <v>Ukraine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f>
        <v>3</v>
      </c>
      <c r="G50" s="451">
        <f ca="1">IF(AND(INDIRECT("'"&amp;References!$A$1&amp;"'!"&amp;"$H$55")&lt;&gt;"",INDIRECT("'"&amp;References!$A$1&amp;"'!"&amp;"$I$55")&lt;&gt;""),INDIRECT("'"&amp;References!$A$1&amp;"'!"&amp;"$I$55"),"")</f>
        <v>1</v>
      </c>
      <c r="I50" s="447">
        <f t="shared" ca="1" si="572"/>
        <v>1</v>
      </c>
      <c r="J50" s="448" t="str">
        <f t="shared" ca="1" si="573"/>
        <v>Portugal</v>
      </c>
      <c r="K50" s="449">
        <f t="shared" ca="1" si="574"/>
        <v>20</v>
      </c>
      <c r="L50" s="448" t="str">
        <f t="shared" ca="1" si="575"/>
        <v>Switzerland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20</v>
      </c>
      <c r="Y50" s="448" t="str">
        <f t="shared" ca="1" si="580"/>
        <v>Switzerland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20</v>
      </c>
      <c r="AL50" s="448" t="str">
        <f t="shared" ca="1" si="585"/>
        <v>Switzerland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20</v>
      </c>
      <c r="AY50" s="448" t="str">
        <f t="shared" ca="1" si="590"/>
        <v>Switzerland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20</v>
      </c>
      <c r="BL50" s="448" t="str">
        <f t="shared" ca="1" si="595"/>
        <v>Switzerland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20</v>
      </c>
      <c r="BY50" s="448" t="str">
        <f t="shared" ca="1" si="600"/>
        <v>Switzerland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20</v>
      </c>
      <c r="CL50" s="448" t="str">
        <f t="shared" ca="1" si="605"/>
        <v>Switzerland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20</v>
      </c>
      <c r="CY50" s="448" t="str">
        <f t="shared" ca="1" si="610"/>
        <v>Switzerland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20</v>
      </c>
      <c r="DL50" s="448" t="str">
        <f t="shared" ca="1" si="615"/>
        <v>Switzerland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20</v>
      </c>
      <c r="DY50" s="448" t="str">
        <f t="shared" ca="1" si="620"/>
        <v>Switzerland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20</v>
      </c>
      <c r="EL50" s="448" t="str">
        <f t="shared" ca="1" si="625"/>
        <v>Switzerland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20</v>
      </c>
      <c r="EY50" s="448" t="str">
        <f t="shared" ca="1" si="630"/>
        <v>Switzerland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20</v>
      </c>
      <c r="FL50" s="448" t="str">
        <f t="shared" ca="1" si="635"/>
        <v>Switzerland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20</v>
      </c>
      <c r="FY50" s="448" t="str">
        <f t="shared" ca="1" si="640"/>
        <v>Switzerland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20</v>
      </c>
      <c r="GL50" s="448" t="str">
        <f t="shared" ca="1" si="645"/>
        <v>Switzerland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20</v>
      </c>
      <c r="GY50" s="448" t="str">
        <f t="shared" ca="1" si="650"/>
        <v>Switzerland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20</v>
      </c>
      <c r="HL50" s="448" t="str">
        <f t="shared" ca="1" si="655"/>
        <v>Switzerland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20</v>
      </c>
      <c r="HY50" s="448" t="str">
        <f t="shared" ca="1" si="660"/>
        <v>Switzerland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20</v>
      </c>
      <c r="IL50" s="448" t="str">
        <f t="shared" ca="1" si="665"/>
        <v>Switzerland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20</v>
      </c>
      <c r="IY50" s="448" t="str">
        <f t="shared" ca="1" si="670"/>
        <v>Switzerland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20</v>
      </c>
      <c r="JL50" s="448" t="str">
        <f t="shared" ca="1" si="675"/>
        <v>Switzerland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20</v>
      </c>
      <c r="JY50" s="448" t="str">
        <f t="shared" ca="1" si="680"/>
        <v>Switzerland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20</v>
      </c>
      <c r="KL50" s="448" t="str">
        <f t="shared" ca="1" si="685"/>
        <v>Switzerland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20</v>
      </c>
      <c r="KY50" s="448" t="str">
        <f t="shared" ca="1" si="690"/>
        <v>Switzerland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20</v>
      </c>
      <c r="LL50" s="448" t="str">
        <f t="shared" ca="1" si="695"/>
        <v>Switzerland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20</v>
      </c>
      <c r="LY50" s="448" t="str">
        <f t="shared" ca="1" si="700"/>
        <v>Switzerland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2</v>
      </c>
      <c r="G51" s="451">
        <f ca="1">IF(AND(INDIRECT("'"&amp;References!$A$1&amp;"'!"&amp;"$K$55")&lt;&gt;"",INDIRECT("'"&amp;References!$A$1&amp;"'!"&amp;"$L$55")&lt;&gt;""),INDIRECT("'"&amp;References!$A$1&amp;"'!"&amp;"$L$55"),"")</f>
        <v>1</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19</v>
      </c>
      <c r="E52" s="448" t="str">
        <f ca="1">INDIRECT("'"&amp;References!$A$1&amp;"'!"&amp;"$O$54")</f>
        <v>Serbia</v>
      </c>
      <c r="F52" s="450">
        <f ca="1">IF(AND(INDIRECT("'"&amp;References!$A$1&amp;"'!"&amp;"$N$55")&lt;&gt;"",INDIRECT("'"&amp;References!$A$1&amp;"'!"&amp;"$O$55")&lt;&gt;""),INDIRECT("'"&amp;References!$A$1&amp;"'!"&amp;"$N$55"),"")</f>
        <v>1</v>
      </c>
      <c r="G52" s="451">
        <f ca="1">IF(AND(INDIRECT("'"&amp;References!$A$1&amp;"'!"&amp;"$N$55")&lt;&gt;"",INDIRECT("'"&amp;References!$A$1&amp;"'!"&amp;"$O$55")&lt;&gt;""),INDIRECT("'"&amp;References!$A$1&amp;"'!"&amp;"$O$55"),"")</f>
        <v>1</v>
      </c>
      <c r="I52" s="447">
        <f t="shared" ca="1" si="572"/>
        <v>4</v>
      </c>
      <c r="J52" s="448" t="str">
        <f t="shared" ca="1" si="573"/>
        <v>Belgium</v>
      </c>
      <c r="K52" s="449">
        <f t="shared" ca="1" si="574"/>
        <v>19</v>
      </c>
      <c r="L52" s="448" t="str">
        <f t="shared" ca="1" si="575"/>
        <v>Serbia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19</v>
      </c>
      <c r="Y52" s="448" t="str">
        <f t="shared" ca="1" si="580"/>
        <v>Serbia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19</v>
      </c>
      <c r="AL52" s="448" t="str">
        <f t="shared" ca="1" si="585"/>
        <v>Serbia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19</v>
      </c>
      <c r="AY52" s="448" t="str">
        <f t="shared" ca="1" si="590"/>
        <v>Serbia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19</v>
      </c>
      <c r="BL52" s="448" t="str">
        <f t="shared" ca="1" si="595"/>
        <v>Serbia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19</v>
      </c>
      <c r="BY52" s="448" t="str">
        <f t="shared" ca="1" si="600"/>
        <v>Serbia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19</v>
      </c>
      <c r="CL52" s="448" t="str">
        <f t="shared" ca="1" si="605"/>
        <v>Serbia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19</v>
      </c>
      <c r="CY52" s="448" t="str">
        <f t="shared" ca="1" si="610"/>
        <v>Serbia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19</v>
      </c>
      <c r="DL52" s="448" t="str">
        <f t="shared" ca="1" si="615"/>
        <v>Serbia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19</v>
      </c>
      <c r="DY52" s="448" t="str">
        <f t="shared" ca="1" si="620"/>
        <v>Serbia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19</v>
      </c>
      <c r="EL52" s="448" t="str">
        <f t="shared" ca="1" si="625"/>
        <v>Serbia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19</v>
      </c>
      <c r="EY52" s="448" t="str">
        <f t="shared" ca="1" si="630"/>
        <v>Serbia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19</v>
      </c>
      <c r="FL52" s="448" t="str">
        <f t="shared" ca="1" si="635"/>
        <v>Serbia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19</v>
      </c>
      <c r="FY52" s="448" t="str">
        <f t="shared" ca="1" si="640"/>
        <v>Serbia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19</v>
      </c>
      <c r="GL52" s="448" t="str">
        <f t="shared" ca="1" si="645"/>
        <v>Serbia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19</v>
      </c>
      <c r="GY52" s="448" t="str">
        <f t="shared" ca="1" si="650"/>
        <v>Serbia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19</v>
      </c>
      <c r="HL52" s="448" t="str">
        <f t="shared" ca="1" si="655"/>
        <v>Serbia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19</v>
      </c>
      <c r="HY52" s="448" t="str">
        <f t="shared" ca="1" si="660"/>
        <v>Serbia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19</v>
      </c>
      <c r="IL52" s="448" t="str">
        <f t="shared" ca="1" si="665"/>
        <v>Serbia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19</v>
      </c>
      <c r="IY52" s="448" t="str">
        <f t="shared" ca="1" si="670"/>
        <v>Serbia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19</v>
      </c>
      <c r="JL52" s="448" t="str">
        <f t="shared" ca="1" si="675"/>
        <v>Serbia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19</v>
      </c>
      <c r="JY52" s="448" t="str">
        <f t="shared" ca="1" si="680"/>
        <v>Serbia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19</v>
      </c>
      <c r="KL52" s="448" t="str">
        <f t="shared" ca="1" si="685"/>
        <v>Serbia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19</v>
      </c>
      <c r="KY52" s="448" t="str">
        <f t="shared" ca="1" si="690"/>
        <v>Serbia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19</v>
      </c>
      <c r="LL52" s="448" t="str">
        <f t="shared" ca="1" si="695"/>
        <v>Serbia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19</v>
      </c>
      <c r="LY52" s="448" t="str">
        <f t="shared" ca="1" si="700"/>
        <v>Serbia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3</v>
      </c>
      <c r="G54" s="451">
        <f ca="1">IF(AND(INDIRECT("'"&amp;References!$A$1&amp;"'!"&amp;"$T$55")&lt;&gt;"",INDIRECT("'"&amp;References!$A$1&amp;"'!"&amp;"$U$55")&lt;&gt;""),INDIRECT("'"&amp;References!$A$1&amp;"'!"&amp;"$U$55"),"")</f>
        <v>1</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13</v>
      </c>
      <c r="C55" s="448" t="str">
        <f ca="1">INDIRECT("'"&amp;References!$A$1&amp;"'!"&amp;"$W$54")</f>
        <v>Scotland</v>
      </c>
      <c r="D55" s="449">
        <f ca="1">IF(E55="","",INDEX(Groups!$C$7:$C$35,MATCH(E55,Groups!$D$7:$D$35,0)))</f>
        <v>14</v>
      </c>
      <c r="E55" s="448" t="str">
        <f ca="1">INDIRECT("'"&amp;References!$A$1&amp;"'!"&amp;"$X$54")</f>
        <v>Croatia</v>
      </c>
      <c r="F55" s="450">
        <f ca="1">IF(AND(INDIRECT("'"&amp;References!$A$1&amp;"'!"&amp;"$W$55")&lt;&gt;"",INDIRECT("'"&amp;References!$A$1&amp;"'!"&amp;"$X$55")&lt;&gt;""),INDIRECT("'"&amp;References!$A$1&amp;"'!"&amp;"$W$55"),"")</f>
        <v>0</v>
      </c>
      <c r="G55" s="451">
        <f ca="1">IF(AND(INDIRECT("'"&amp;References!$A$1&amp;"'!"&amp;"$W$55")&lt;&gt;"",INDIRECT("'"&amp;References!$A$1&amp;"'!"&amp;"$X$55")&lt;&gt;""),INDIRECT("'"&amp;References!$A$1&amp;"'!"&amp;"$X$55"),"")</f>
        <v>1</v>
      </c>
      <c r="I55" s="447">
        <f t="shared" ca="1" si="572"/>
        <v>13</v>
      </c>
      <c r="J55" s="448" t="str">
        <f t="shared" ca="1" si="573"/>
        <v>Scotland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13</v>
      </c>
      <c r="W55" s="448" t="str">
        <f t="shared" ca="1" si="578"/>
        <v>Scotland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13</v>
      </c>
      <c r="AJ55" s="448" t="str">
        <f t="shared" ca="1" si="583"/>
        <v>Scotland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13</v>
      </c>
      <c r="AW55" s="448" t="str">
        <f t="shared" ca="1" si="588"/>
        <v>Scotland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13</v>
      </c>
      <c r="BJ55" s="448" t="str">
        <f t="shared" ca="1" si="593"/>
        <v>Scotland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13</v>
      </c>
      <c r="BW55" s="448" t="str">
        <f t="shared" ca="1" si="598"/>
        <v>Scotland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13</v>
      </c>
      <c r="CJ55" s="448" t="str">
        <f t="shared" ca="1" si="603"/>
        <v>Scotland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13</v>
      </c>
      <c r="CW55" s="448" t="str">
        <f t="shared" ca="1" si="608"/>
        <v>Scotland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13</v>
      </c>
      <c r="DJ55" s="448" t="str">
        <f t="shared" ca="1" si="613"/>
        <v>Scotland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13</v>
      </c>
      <c r="DW55" s="448" t="str">
        <f t="shared" ca="1" si="618"/>
        <v>Scotland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13</v>
      </c>
      <c r="EJ55" s="448" t="str">
        <f t="shared" ca="1" si="623"/>
        <v>Scotland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13</v>
      </c>
      <c r="EW55" s="448" t="str">
        <f t="shared" ca="1" si="628"/>
        <v>Scotland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13</v>
      </c>
      <c r="FJ55" s="448" t="str">
        <f t="shared" ca="1" si="633"/>
        <v>Scotland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13</v>
      </c>
      <c r="FW55" s="448" t="str">
        <f t="shared" ca="1" si="638"/>
        <v>Scotland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13</v>
      </c>
      <c r="GJ55" s="448" t="str">
        <f t="shared" ca="1" si="643"/>
        <v>Scotland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13</v>
      </c>
      <c r="GW55" s="448" t="str">
        <f t="shared" ca="1" si="648"/>
        <v>Scotland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13</v>
      </c>
      <c r="HJ55" s="448" t="str">
        <f t="shared" ca="1" si="653"/>
        <v>Scotland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13</v>
      </c>
      <c r="HW55" s="448" t="str">
        <f t="shared" ca="1" si="658"/>
        <v>Scotland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13</v>
      </c>
      <c r="IJ55" s="448" t="str">
        <f t="shared" ca="1" si="663"/>
        <v>Scotland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13</v>
      </c>
      <c r="IW55" s="448" t="str">
        <f t="shared" ca="1" si="668"/>
        <v>Scotland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13</v>
      </c>
      <c r="JJ55" s="448" t="str">
        <f t="shared" ca="1" si="673"/>
        <v>Scotland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13</v>
      </c>
      <c r="JW55" s="448" t="str">
        <f t="shared" ca="1" si="678"/>
        <v>Scotland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13</v>
      </c>
      <c r="KJ55" s="448" t="str">
        <f t="shared" ca="1" si="683"/>
        <v>Scotland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13</v>
      </c>
      <c r="KW55" s="448" t="str">
        <f t="shared" ca="1" si="688"/>
        <v>Scotland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13</v>
      </c>
      <c r="LJ55" s="448" t="str">
        <f t="shared" ca="1" si="693"/>
        <v>Scotland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13</v>
      </c>
      <c r="LW55" s="448" t="str">
        <f t="shared" ca="1" si="698"/>
        <v>Scotland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0</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0</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2</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5</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6</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 thickBot="1">
      <c r="B81" s="804"/>
      <c r="C81" s="805"/>
      <c r="D81" s="805"/>
      <c r="E81" s="805"/>
      <c r="F81" s="805"/>
      <c r="G81" s="805"/>
      <c r="H81" s="806"/>
    </row>
    <row r="82" spans="2:8" ht="1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53125" customWidth="1"/>
    <col min="13" max="13" width="5.26953125" customWidth="1"/>
    <col min="14" max="14" width="4" customWidth="1"/>
    <col min="15" max="15" width="6.81640625" customWidth="1"/>
    <col min="16" max="16" width="11.453125" customWidth="1"/>
    <col min="17" max="16384" width="11.453125" hidden="1"/>
  </cols>
  <sheetData>
    <row r="1" spans="2:15" ht="28.5">
      <c r="B1" s="827" t="str">
        <f>Language!$E$190</f>
        <v>Settings</v>
      </c>
      <c r="C1" s="827"/>
      <c r="D1" s="827"/>
      <c r="E1" s="827"/>
      <c r="F1" s="827"/>
    </row>
    <row r="2" spans="2:15" ht="14.5"/>
    <row r="3" spans="2:15" ht="16"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5"/>
    <row r="12" spans="2:15" ht="16" thickBot="1">
      <c r="H12" s="855" t="str">
        <f>Language!$E$188</f>
        <v>Hint</v>
      </c>
      <c r="I12" s="855"/>
      <c r="J12" s="855"/>
      <c r="K12" s="855"/>
      <c r="L12" s="855"/>
      <c r="M12" s="855"/>
      <c r="N12" s="855"/>
      <c r="O12" s="855"/>
    </row>
    <row r="13" spans="2:15" ht="16"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5" zeroHeight="1"/>
  <cols>
    <col min="1" max="1" width="11.453125" customWidth="1"/>
    <col min="2" max="2" width="16.7265625" customWidth="1"/>
    <col min="3" max="3" width="13" customWidth="1"/>
    <col min="4" max="4" width="11.453125" customWidth="1"/>
    <col min="5" max="5" width="16.7265625" customWidth="1"/>
    <col min="6" max="6" width="13" customWidth="1"/>
    <col min="7" max="7" width="11.453125" customWidth="1"/>
    <col min="8" max="16384" width="11.453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5" zeroHeight="1"/>
  <cols>
    <col min="1" max="1" width="11.453125" customWidth="1"/>
    <col min="2" max="2" width="5.26953125" customWidth="1"/>
    <col min="3" max="3" width="19" customWidth="1"/>
    <col min="4" max="5" width="5.7265625" style="25" customWidth="1"/>
    <col min="6" max="6" width="4.7265625" customWidth="1"/>
    <col min="7" max="7" width="2.7265625" style="25" customWidth="1"/>
    <col min="8" max="8" width="4.7265625" customWidth="1"/>
    <col min="9" max="9" width="6" customWidth="1"/>
    <col min="10" max="10" width="1.81640625" customWidth="1"/>
    <col min="11" max="11" width="2.1796875" customWidth="1"/>
    <col min="12" max="13" width="5.7265625" style="25" customWidth="1"/>
    <col min="14" max="14" width="2.1796875" style="25" customWidth="1"/>
    <col min="15" max="15" width="2" style="25" customWidth="1"/>
    <col min="16" max="17" width="5.7265625" style="25" customWidth="1"/>
    <col min="18" max="18" width="4.7265625" customWidth="1"/>
    <col min="19" max="19" width="2.81640625" style="25" customWidth="1"/>
    <col min="20" max="20" width="4.7265625" customWidth="1"/>
    <col min="21" max="21" width="4.81640625" customWidth="1"/>
    <col min="22" max="22" width="13.81640625" style="25" customWidth="1"/>
    <col min="23" max="23" width="11.453125" style="25" customWidth="1"/>
    <col min="24" max="24" width="11.453125" customWidth="1"/>
    <col min="25" max="25" width="11.453125" style="25" hidden="1" customWidth="1"/>
    <col min="26" max="26" width="5.1796875" style="25" hidden="1" customWidth="1"/>
    <col min="27" max="16384" width="11.453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9"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5">
      <c r="B5" s="101" t="s">
        <v>32</v>
      </c>
      <c r="C5" s="331" t="str">
        <f ca="1">GrpA!$P$11</f>
        <v>Germany</v>
      </c>
      <c r="D5" s="334">
        <f ca="1">GrpA!$Q$11</f>
        <v>9</v>
      </c>
      <c r="E5" s="335">
        <f ca="1">GrpA!$R$11</f>
        <v>6</v>
      </c>
      <c r="F5" s="340">
        <f ca="1">GrpA!$S$11</f>
        <v>6</v>
      </c>
      <c r="G5" s="332" t="s">
        <v>36</v>
      </c>
      <c r="H5" s="389">
        <f ca="1">GrpA!$T$11</f>
        <v>0</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5">
      <c r="B6" s="101" t="s">
        <v>33</v>
      </c>
      <c r="C6" s="331" t="str">
        <f ca="1">GrpA!$P$12</f>
        <v>Scotland</v>
      </c>
      <c r="D6" s="336">
        <f ca="1">GrpA!$Q$12</f>
        <v>4</v>
      </c>
      <c r="E6" s="337">
        <f ca="1">GrpA!$R$12</f>
        <v>-1</v>
      </c>
      <c r="F6" s="341">
        <f ca="1">GrpA!$S$12</f>
        <v>3</v>
      </c>
      <c r="G6" s="102" t="s">
        <v>36</v>
      </c>
      <c r="H6" s="390">
        <f ca="1">GrpA!$T$12</f>
        <v>4</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5">
      <c r="B7" s="101" t="s">
        <v>34</v>
      </c>
      <c r="C7" s="331" t="str">
        <f ca="1">GrpA!$P$13</f>
        <v>Switzerland</v>
      </c>
      <c r="D7" s="336">
        <f ca="1">GrpA!$Q$13</f>
        <v>4</v>
      </c>
      <c r="E7" s="337">
        <f ca="1">GrpA!$R$13</f>
        <v>-1</v>
      </c>
      <c r="F7" s="341">
        <f ca="1">GrpA!$S$13</f>
        <v>2</v>
      </c>
      <c r="G7" s="102" t="s">
        <v>36</v>
      </c>
      <c r="H7" s="390">
        <f ca="1">GrpA!$T$13</f>
        <v>3</v>
      </c>
      <c r="I7" s="393">
        <f ca="1">GrpA!$U$13</f>
        <v>1</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 thickBot="1">
      <c r="B8" s="101" t="s">
        <v>35</v>
      </c>
      <c r="C8" s="331" t="str">
        <f ca="1">GrpA!$P$14</f>
        <v>Hungary</v>
      </c>
      <c r="D8" s="338">
        <f ca="1">GrpA!$Q$14</f>
        <v>0</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9"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5">
      <c r="B13" s="101" t="s">
        <v>32</v>
      </c>
      <c r="C13" s="100" t="str">
        <f ca="1">GrpB!$P$11</f>
        <v>Spain</v>
      </c>
      <c r="D13" s="334">
        <f ca="1">GrpB!$Q$11</f>
        <v>7</v>
      </c>
      <c r="E13" s="335">
        <f ca="1">GrpB!$R$11</f>
        <v>5</v>
      </c>
      <c r="F13" s="340">
        <f ca="1">GrpB!$S$11</f>
        <v>6</v>
      </c>
      <c r="G13" s="332" t="s">
        <v>36</v>
      </c>
      <c r="H13" s="389">
        <f ca="1">GrpB!$T$11</f>
        <v>1</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5">
      <c r="B14" s="101" t="s">
        <v>33</v>
      </c>
      <c r="C14" s="100" t="str">
        <f ca="1">GrpB!$P$12</f>
        <v>Croatia</v>
      </c>
      <c r="D14" s="336">
        <f ca="1">GrpB!$Q$12</f>
        <v>7</v>
      </c>
      <c r="E14" s="337">
        <f ca="1">GrpB!$R$12</f>
        <v>2</v>
      </c>
      <c r="F14" s="341">
        <f ca="1">GrpB!$S$12</f>
        <v>5</v>
      </c>
      <c r="G14" s="102" t="s">
        <v>36</v>
      </c>
      <c r="H14" s="390">
        <f ca="1">GrpB!$T$12</f>
        <v>3</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5">
      <c r="B15" s="101" t="s">
        <v>34</v>
      </c>
      <c r="C15" s="100" t="str">
        <f ca="1">GrpB!$P$13</f>
        <v>Italy</v>
      </c>
      <c r="D15" s="336">
        <f ca="1">GrpB!$Q$13</f>
        <v>1</v>
      </c>
      <c r="E15" s="337">
        <f ca="1">GrpB!$R$13</f>
        <v>-3</v>
      </c>
      <c r="F15" s="341">
        <f ca="1">GrpB!$S$13</f>
        <v>2</v>
      </c>
      <c r="G15" s="102" t="s">
        <v>36</v>
      </c>
      <c r="H15" s="390">
        <f ca="1">GrpB!$T$13</f>
        <v>5</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 thickBot="1">
      <c r="B16" s="101" t="s">
        <v>35</v>
      </c>
      <c r="C16" s="100" t="str">
        <f ca="1">GrpB!$P$14</f>
        <v>Albania</v>
      </c>
      <c r="D16" s="338">
        <f ca="1">GrpB!$Q$14</f>
        <v>1</v>
      </c>
      <c r="E16" s="339">
        <f ca="1">GrpB!$R$14</f>
        <v>-4</v>
      </c>
      <c r="F16" s="342">
        <f ca="1">GrpB!$S$14</f>
        <v>2</v>
      </c>
      <c r="G16" s="333" t="s">
        <v>36</v>
      </c>
      <c r="H16" s="391">
        <f ca="1">GrpB!$T$14</f>
        <v>6</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9"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5">
      <c r="B21" s="101" t="s">
        <v>32</v>
      </c>
      <c r="C21" s="100" t="str">
        <f ca="1">GrpC!$P$11</f>
        <v>England</v>
      </c>
      <c r="D21" s="334">
        <f ca="1">GrpC!$Q$11</f>
        <v>9</v>
      </c>
      <c r="E21" s="335">
        <f ca="1">GrpC!$R$11</f>
        <v>8</v>
      </c>
      <c r="F21" s="340">
        <f ca="1">GrpC!$S$11</f>
        <v>9</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5">
      <c r="B22" s="101" t="s">
        <v>33</v>
      </c>
      <c r="C22" s="100" t="str">
        <f ca="1">GrpC!$P$12</f>
        <v>Denmark</v>
      </c>
      <c r="D22" s="336">
        <f ca="1">GrpC!$Q$12</f>
        <v>4</v>
      </c>
      <c r="E22" s="337">
        <f ca="1">GrpC!$R$12</f>
        <v>-1</v>
      </c>
      <c r="F22" s="341">
        <f ca="1">GrpC!$S$12</f>
        <v>5</v>
      </c>
      <c r="G22" s="102" t="s">
        <v>36</v>
      </c>
      <c r="H22" s="390">
        <f ca="1">GrpC!$T$12</f>
        <v>6</v>
      </c>
      <c r="I22" s="393">
        <f ca="1">GrpC!$U$12</f>
        <v>1</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5">
      <c r="B23" s="101" t="s">
        <v>34</v>
      </c>
      <c r="C23" s="100" t="str">
        <f ca="1">GrpC!$P$13</f>
        <v>Serbia</v>
      </c>
      <c r="D23" s="336">
        <f ca="1">GrpC!$Q$13</f>
        <v>4</v>
      </c>
      <c r="E23" s="337">
        <f ca="1">GrpC!$R$13</f>
        <v>-1</v>
      </c>
      <c r="F23" s="341">
        <f ca="1">GrpC!$S$13</f>
        <v>3</v>
      </c>
      <c r="G23" s="102" t="s">
        <v>36</v>
      </c>
      <c r="H23" s="390">
        <f ca="1">GrpC!$T$13</f>
        <v>4</v>
      </c>
      <c r="I23" s="393">
        <f ca="1">GrpC!$U$13</f>
        <v>1</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 thickBot="1">
      <c r="B24" s="101" t="s">
        <v>35</v>
      </c>
      <c r="C24" s="100" t="str">
        <f ca="1">GrpC!$P$14</f>
        <v>Slovenia</v>
      </c>
      <c r="D24" s="338">
        <f ca="1">GrpC!$Q$14</f>
        <v>0</v>
      </c>
      <c r="E24" s="339">
        <f ca="1">GrpC!$R$14</f>
        <v>-6</v>
      </c>
      <c r="F24" s="342">
        <f ca="1">GrpC!$S$14</f>
        <v>1</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9"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5">
      <c r="B29" s="101" t="s">
        <v>32</v>
      </c>
      <c r="C29" s="100" t="str">
        <f ca="1">GrpD!$P$11</f>
        <v>France</v>
      </c>
      <c r="D29" s="334">
        <f ca="1">GrpD!$Q$11</f>
        <v>9</v>
      </c>
      <c r="E29" s="335">
        <f ca="1">GrpD!$R$11</f>
        <v>5</v>
      </c>
      <c r="F29" s="340">
        <f ca="1">GrpD!$S$11</f>
        <v>5</v>
      </c>
      <c r="G29" s="332" t="s">
        <v>36</v>
      </c>
      <c r="H29" s="389">
        <f ca="1">GrpD!$T$11</f>
        <v>0</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5">
      <c r="B30" s="101" t="s">
        <v>33</v>
      </c>
      <c r="C30" s="100" t="str">
        <f ca="1">GrpD!$P$12</f>
        <v>Netherlands</v>
      </c>
      <c r="D30" s="336">
        <f ca="1">GrpD!$Q$12</f>
        <v>4</v>
      </c>
      <c r="E30" s="337">
        <f ca="1">GrpD!$R$12</f>
        <v>1</v>
      </c>
      <c r="F30" s="341">
        <f ca="1">GrpD!$S$12</f>
        <v>3</v>
      </c>
      <c r="G30" s="102" t="s">
        <v>36</v>
      </c>
      <c r="H30" s="390">
        <f ca="1">GrpD!$T$12</f>
        <v>2</v>
      </c>
      <c r="I30" s="393">
        <f ca="1">GrpD!$U$12</f>
        <v>1</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5">
      <c r="B31" s="101" t="s">
        <v>34</v>
      </c>
      <c r="C31" s="100" t="str">
        <f ca="1">GrpD!$P$13</f>
        <v>Poland</v>
      </c>
      <c r="D31" s="336">
        <f ca="1">GrpD!$Q$13</f>
        <v>2</v>
      </c>
      <c r="E31" s="337">
        <f ca="1">GrpD!$R$13</f>
        <v>-2</v>
      </c>
      <c r="F31" s="341">
        <f ca="1">GrpD!$S$13</f>
        <v>3</v>
      </c>
      <c r="G31" s="102" t="s">
        <v>36</v>
      </c>
      <c r="H31" s="390">
        <f ca="1">GrpD!$T$13</f>
        <v>5</v>
      </c>
      <c r="I31" s="393">
        <f ca="1">GrpD!$U$13</f>
        <v>0</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 thickBot="1">
      <c r="B32" s="101" t="s">
        <v>35</v>
      </c>
      <c r="C32" s="100" t="str">
        <f ca="1">GrpD!$P$14</f>
        <v>Austria</v>
      </c>
      <c r="D32" s="338">
        <f ca="1">GrpD!$Q$14</f>
        <v>1</v>
      </c>
      <c r="E32" s="339">
        <f ca="1">GrpD!$R$14</f>
        <v>-4</v>
      </c>
      <c r="F32" s="342">
        <f ca="1">GrpD!$S$14</f>
        <v>2</v>
      </c>
      <c r="G32" s="333" t="s">
        <v>36</v>
      </c>
      <c r="H32" s="391">
        <f ca="1">GrpD!$T$14</f>
        <v>6</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9"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5">
      <c r="B37" s="101" t="s">
        <v>32</v>
      </c>
      <c r="C37" s="100" t="str">
        <f ca="1">GrpE!$P$11</f>
        <v>Belgium</v>
      </c>
      <c r="D37" s="334">
        <f ca="1">GrpE!$Q$11</f>
        <v>7</v>
      </c>
      <c r="E37" s="335">
        <f ca="1">GrpE!$R$11</f>
        <v>4</v>
      </c>
      <c r="F37" s="340">
        <f ca="1">GrpE!$S$11</f>
        <v>6</v>
      </c>
      <c r="G37" s="332" t="s">
        <v>36</v>
      </c>
      <c r="H37" s="389">
        <f ca="1">GrpE!$T$11</f>
        <v>2</v>
      </c>
      <c r="I37" s="392">
        <f ca="1">GrpE!$U$11</f>
        <v>2</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5">
      <c r="B38" s="101" t="s">
        <v>33</v>
      </c>
      <c r="C38" s="100" t="str">
        <f ca="1">GrpE!$P$12</f>
        <v>Slovakia</v>
      </c>
      <c r="D38" s="336">
        <f ca="1">GrpE!$Q$12</f>
        <v>6</v>
      </c>
      <c r="E38" s="337">
        <f ca="1">GrpE!$R$12</f>
        <v>-1</v>
      </c>
      <c r="F38" s="341">
        <f ca="1">GrpE!$S$12</f>
        <v>3</v>
      </c>
      <c r="G38" s="102" t="s">
        <v>36</v>
      </c>
      <c r="H38" s="390">
        <f ca="1">GrpE!$T$12</f>
        <v>4</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5">
      <c r="B39" s="101" t="s">
        <v>34</v>
      </c>
      <c r="C39" s="100" t="str">
        <f ca="1">GrpE!$P$13</f>
        <v>Ukraine</v>
      </c>
      <c r="D39" s="336">
        <f ca="1">GrpE!$Q$13</f>
        <v>4</v>
      </c>
      <c r="E39" s="337">
        <f ca="1">GrpE!$R$13</f>
        <v>0</v>
      </c>
      <c r="F39" s="341">
        <f ca="1">GrpE!$S$13</f>
        <v>2</v>
      </c>
      <c r="G39" s="102" t="s">
        <v>36</v>
      </c>
      <c r="H39" s="390">
        <f ca="1">GrpE!$T$13</f>
        <v>2</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 thickBot="1">
      <c r="B40" s="101" t="s">
        <v>35</v>
      </c>
      <c r="C40" s="100" t="str">
        <f ca="1">GrpE!$P$14</f>
        <v>Romania</v>
      </c>
      <c r="D40" s="338">
        <f ca="1">GrpE!$Q$14</f>
        <v>0</v>
      </c>
      <c r="E40" s="339">
        <f ca="1">GrpE!$R$14</f>
        <v>-3</v>
      </c>
      <c r="F40" s="342">
        <f ca="1">GrpE!$S$14</f>
        <v>2</v>
      </c>
      <c r="G40" s="333" t="s">
        <v>36</v>
      </c>
      <c r="H40" s="391">
        <f ca="1">GrpE!$T$14</f>
        <v>5</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9"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5">
      <c r="B45" s="101" t="s">
        <v>32</v>
      </c>
      <c r="C45" s="100" t="str">
        <f ca="1">GrpF!$P$11</f>
        <v>Portugal</v>
      </c>
      <c r="D45" s="334">
        <f ca="1">GrpF!$Q$11</f>
        <v>9</v>
      </c>
      <c r="E45" s="335">
        <f ca="1">GrpF!$R$11</f>
        <v>6</v>
      </c>
      <c r="F45" s="340">
        <f ca="1">GrpF!$S$11</f>
        <v>7</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5">
      <c r="B46" s="101" t="s">
        <v>33</v>
      </c>
      <c r="C46" s="100" t="str">
        <f ca="1">GrpF!$P$12</f>
        <v>Türkiye</v>
      </c>
      <c r="D46" s="336">
        <f ca="1">GrpF!$Q$12</f>
        <v>4</v>
      </c>
      <c r="E46" s="337">
        <f ca="1">GrpF!$R$12</f>
        <v>0</v>
      </c>
      <c r="F46" s="341">
        <f ca="1">GrpF!$S$12</f>
        <v>3</v>
      </c>
      <c r="G46" s="102" t="s">
        <v>36</v>
      </c>
      <c r="H46" s="390">
        <f ca="1">GrpF!$T$12</f>
        <v>3</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5">
      <c r="B47" s="101" t="s">
        <v>34</v>
      </c>
      <c r="C47" s="100" t="str">
        <f ca="1">GrpF!$P$13</f>
        <v>Czechia</v>
      </c>
      <c r="D47" s="336">
        <f ca="1">GrpF!$Q$13</f>
        <v>4</v>
      </c>
      <c r="E47" s="337">
        <f ca="1">GrpF!$R$13</f>
        <v>-1</v>
      </c>
      <c r="F47" s="341">
        <f ca="1">GrpF!$S$13</f>
        <v>3</v>
      </c>
      <c r="G47" s="102" t="s">
        <v>36</v>
      </c>
      <c r="H47" s="390">
        <f ca="1">GrpF!$T$13</f>
        <v>4</v>
      </c>
      <c r="I47" s="393">
        <f ca="1">GrpF!$U$13</f>
        <v>1</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 thickBot="1">
      <c r="B48" s="101" t="s">
        <v>35</v>
      </c>
      <c r="C48" s="100" t="str">
        <f ca="1">GrpF!$P$14</f>
        <v>Georgia</v>
      </c>
      <c r="D48" s="338">
        <f ca="1">GrpF!$Q$14</f>
        <v>0</v>
      </c>
      <c r="E48" s="339">
        <f ca="1">GrpF!$R$14</f>
        <v>-5</v>
      </c>
      <c r="F48" s="342">
        <f ca="1">GrpF!$S$14</f>
        <v>0</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5" zeroHeight="1"/>
  <cols>
    <col min="1" max="2" width="11.453125" customWidth="1"/>
    <col min="3" max="3" width="17.1796875" customWidth="1"/>
    <col min="4" max="7" width="15.26953125" customWidth="1"/>
    <col min="8" max="9" width="11.453125" customWidth="1"/>
    <col min="10" max="16384" width="11.453125" hidden="1"/>
  </cols>
  <sheetData>
    <row r="1" spans="1:9"/>
    <row r="2" spans="1:9" ht="28.5">
      <c r="A2" s="867" t="str">
        <f>Language!$E$90</f>
        <v>Assignment of the group third in the round of 16</v>
      </c>
      <c r="B2" s="867"/>
      <c r="C2" s="867"/>
      <c r="D2" s="867"/>
      <c r="E2" s="867"/>
      <c r="F2" s="867"/>
      <c r="G2" s="867"/>
      <c r="H2" s="867"/>
      <c r="I2" s="867"/>
    </row>
    <row r="3" spans="1:9"/>
    <row r="4" spans="1:9" ht="15.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5" zeroHeight="1"/>
  <cols>
    <col min="1" max="1" width="8" customWidth="1"/>
    <col min="2" max="2" width="19.26953125" hidden="1" customWidth="1"/>
    <col min="3" max="3" width="11.453125" hidden="1" customWidth="1"/>
    <col min="4" max="4" width="7" customWidth="1"/>
    <col min="5" max="5" width="22.7265625" hidden="1" customWidth="1"/>
    <col min="6" max="15" width="22.7265625" customWidth="1"/>
    <col min="16" max="16" width="3.81640625" customWidth="1"/>
    <col min="17" max="17" width="17.7265625" customWidth="1"/>
    <col min="18" max="18" width="9.1796875" customWidth="1"/>
    <col min="19" max="16384" width="11.453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5" thickTop="1" thickBot="1">
      <c r="E64" s="24"/>
      <c r="F64" s="60"/>
      <c r="G64" s="60"/>
      <c r="H64" s="60"/>
      <c r="I64" s="60"/>
      <c r="J64" s="60"/>
      <c r="K64" s="60"/>
      <c r="L64" s="60"/>
      <c r="M64" s="60"/>
      <c r="N64" s="60"/>
      <c r="O64" s="60"/>
    </row>
    <row r="65" spans="4:15" ht="29.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5" thickTop="1" thickBot="1">
      <c r="D82" s="25"/>
      <c r="E82" s="24"/>
      <c r="F82" s="169"/>
      <c r="G82" s="169"/>
      <c r="H82" s="169"/>
      <c r="I82" s="169"/>
      <c r="J82" s="169"/>
      <c r="K82" s="169"/>
      <c r="L82" s="169"/>
      <c r="M82" s="169"/>
      <c r="N82" s="169"/>
      <c r="O82" s="169"/>
    </row>
    <row r="83" spans="4:16" ht="29" thickTop="1">
      <c r="E83" s="24"/>
      <c r="F83" s="92" t="s">
        <v>270</v>
      </c>
      <c r="G83" s="93"/>
      <c r="H83" s="93"/>
      <c r="I83" s="93"/>
      <c r="J83" s="93"/>
      <c r="K83" s="93"/>
      <c r="L83" s="93"/>
      <c r="M83" s="93"/>
      <c r="N83" s="93"/>
      <c r="O83" s="94"/>
    </row>
    <row r="84" spans="4:16" ht="29">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9">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9">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9">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9">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9">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9">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9">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5">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46.5">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5" thickTop="1" thickBot="1">
      <c r="E219" s="24"/>
    </row>
    <row r="220" spans="5:15" ht="29"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9">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5" zeroHeight="1"/>
  <cols>
    <col min="1" max="1" width="28" customWidth="1"/>
    <col min="2" max="2" width="11.453125" hidden="1" customWidth="1"/>
    <col min="3" max="3" width="11.453125" customWidth="1"/>
    <col min="4" max="4" width="13.1796875" customWidth="1"/>
    <col min="5" max="5" width="5.1796875" hidden="1" customWidth="1"/>
    <col min="6" max="6" width="11.453125" customWidth="1"/>
    <col min="7" max="7" width="20.453125" customWidth="1"/>
    <col min="8" max="8" width="15.54296875" customWidth="1"/>
    <col min="9" max="9" width="17" customWidth="1"/>
    <col min="10" max="10" width="20.26953125" customWidth="1"/>
    <col min="11" max="11" width="25.81640625" hidden="1" customWidth="1"/>
    <col min="12" max="12" width="15.81640625" hidden="1" customWidth="1"/>
    <col min="13" max="13" width="16.54296875" hidden="1" customWidth="1"/>
    <col min="14" max="14" width="16.81640625" hidden="1" customWidth="1"/>
    <col min="15" max="16384" width="11.453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5" zeroHeight="1"/>
  <cols>
    <col min="1" max="1" width="5.1796875" customWidth="1"/>
    <col min="2" max="2" width="8" customWidth="1"/>
    <col min="3" max="7" width="11.453125" customWidth="1"/>
    <col min="8" max="8" width="16.1796875" customWidth="1"/>
    <col min="9" max="9" width="15.1796875" customWidth="1"/>
    <col min="10" max="10" width="6" customWidth="1"/>
    <col min="11" max="19" width="11.453125" customWidth="1"/>
    <col min="20" max="20" width="6.54296875" customWidth="1"/>
    <col min="21" max="21" width="11.453125" customWidth="1"/>
    <col min="22" max="16384" width="11.453125" hidden="1"/>
  </cols>
  <sheetData>
    <row r="1" spans="2:20" ht="15"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90625" defaultRowHeight="14.5"/>
  <cols>
    <col min="1" max="1" width="7.81640625" customWidth="1"/>
    <col min="2" max="2" width="4.453125" style="25" customWidth="1"/>
    <col min="3" max="3" width="14" customWidth="1"/>
    <col min="4" max="4" width="7.81640625" customWidth="1"/>
    <col min="5" max="5" width="7.7265625" customWidth="1"/>
    <col min="6" max="6" width="5" customWidth="1"/>
    <col min="7" max="8" width="5.453125" customWidth="1"/>
    <col min="9" max="9" width="17.54296875" customWidth="1"/>
    <col min="11" max="11" width="7.81640625" customWidth="1"/>
    <col min="12" max="13" width="11.453125" customWidth="1"/>
    <col min="14" max="14" width="4.26953125" customWidth="1"/>
    <col min="15" max="15" width="4.54296875" customWidth="1"/>
    <col min="16" max="16" width="0.81640625" customWidth="1"/>
    <col min="17" max="17" width="3.54296875" customWidth="1"/>
  </cols>
  <sheetData>
    <row r="1" spans="1:20" ht="23.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4</v>
      </c>
      <c r="E4" s="25">
        <f ca="1">GrpA!R$13</f>
        <v>-1</v>
      </c>
      <c r="F4" s="25">
        <f ca="1">GrpA!S$13</f>
        <v>2</v>
      </c>
      <c r="G4" s="25">
        <f ca="1">GrpA!T$13</f>
        <v>3</v>
      </c>
      <c r="H4" s="25">
        <f ca="1">GrpA!U$13</f>
        <v>1</v>
      </c>
      <c r="I4" s="216">
        <f t="shared" ref="I4:I9" ca="1" si="0">$D4*FactorPts+$E4*FactorGD+$F4*FactorFor+$H4*FactorWins+$L4*FactorFairPlay+$M4*FactorRank</f>
        <v>39999020.001079999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Italy</v>
      </c>
      <c r="D5" s="25">
        <f ca="1">GrpB!Q$13</f>
        <v>1</v>
      </c>
      <c r="E5" s="25">
        <f ca="1">GrpB!R$13</f>
        <v>-3</v>
      </c>
      <c r="F5" s="25">
        <f ca="1">GrpB!S$13</f>
        <v>2</v>
      </c>
      <c r="G5" s="25">
        <f ca="1">GrpB!T$13</f>
        <v>5</v>
      </c>
      <c r="H5" s="25">
        <f ca="1">GrpB!U$13</f>
        <v>0</v>
      </c>
      <c r="I5" s="216">
        <f t="shared" ca="1" si="0"/>
        <v>9997020.0000819992</v>
      </c>
      <c r="J5" s="25" t="s">
        <v>26</v>
      </c>
      <c r="K5" s="25"/>
      <c r="L5" s="25">
        <f t="shared" ca="1" si="1"/>
        <v>0</v>
      </c>
      <c r="M5" s="25">
        <f ca="1">100-INDEX(Language!$D$5:$D$62,MATCH($C5,Language!$E$5:$E$62,0),1)</f>
        <v>82</v>
      </c>
    </row>
    <row r="6" spans="1:20">
      <c r="A6" s="25"/>
      <c r="B6" s="25" t="s">
        <v>34</v>
      </c>
      <c r="C6" t="str">
        <f ca="1">GrpC!P$13</f>
        <v>Serbia</v>
      </c>
      <c r="D6" s="25">
        <f ca="1">GrpC!Q$13</f>
        <v>4</v>
      </c>
      <c r="E6" s="25">
        <f ca="1">GrpC!R$13</f>
        <v>-1</v>
      </c>
      <c r="F6" s="25">
        <f ca="1">GrpC!S$13</f>
        <v>3</v>
      </c>
      <c r="G6" s="25">
        <f ca="1">GrpC!T$13</f>
        <v>4</v>
      </c>
      <c r="H6" s="25">
        <f ca="1">GrpC!U$13</f>
        <v>1</v>
      </c>
      <c r="I6" s="216">
        <f t="shared" ca="1" si="0"/>
        <v>39999030.001081005</v>
      </c>
      <c r="J6" s="25" t="s">
        <v>27</v>
      </c>
      <c r="K6" s="25"/>
      <c r="L6" s="25">
        <f t="shared" ca="1" si="1"/>
        <v>0</v>
      </c>
      <c r="M6" s="25">
        <f ca="1">100-INDEX(Language!$D$5:$D$62,MATCH($C6,Language!$E$5:$E$62,0),1)</f>
        <v>81</v>
      </c>
    </row>
    <row r="7" spans="1:20">
      <c r="A7" s="25"/>
      <c r="B7" s="25" t="s">
        <v>35</v>
      </c>
      <c r="C7" t="str">
        <f ca="1">GrpD!P$13</f>
        <v>Poland</v>
      </c>
      <c r="D7" s="25">
        <f ca="1">GrpD!Q$13</f>
        <v>2</v>
      </c>
      <c r="E7" s="25">
        <f ca="1">GrpD!R$13</f>
        <v>-2</v>
      </c>
      <c r="F7" s="25">
        <f ca="1">GrpD!S$13</f>
        <v>3</v>
      </c>
      <c r="G7" s="25">
        <f ca="1">GrpD!T$13</f>
        <v>5</v>
      </c>
      <c r="H7" s="25">
        <f ca="1">GrpD!U$13</f>
        <v>0</v>
      </c>
      <c r="I7" s="216">
        <f t="shared" ca="1" si="0"/>
        <v>19998030.000073999</v>
      </c>
      <c r="J7" s="25" t="s">
        <v>31</v>
      </c>
      <c r="K7" s="25"/>
      <c r="L7" s="25">
        <f t="shared" ca="1" si="1"/>
        <v>0</v>
      </c>
      <c r="M7" s="25">
        <f ca="1">100-INDEX(Language!$D$5:$D$62,MATCH($C7,Language!$E$5:$E$62,0),1)</f>
        <v>74</v>
      </c>
    </row>
    <row r="8" spans="1:20">
      <c r="A8" s="25"/>
      <c r="B8" s="25" t="s">
        <v>504</v>
      </c>
      <c r="C8" t="str">
        <f ca="1">GrpE!P$13</f>
        <v>Ukraine</v>
      </c>
      <c r="D8" s="25">
        <f ca="1">GrpE!Q$13</f>
        <v>4</v>
      </c>
      <c r="E8" s="25">
        <f ca="1">GrpE!R$13</f>
        <v>0</v>
      </c>
      <c r="F8" s="25">
        <f ca="1">GrpE!S$13</f>
        <v>2</v>
      </c>
      <c r="G8" s="25">
        <f ca="1">GrpE!T$13</f>
        <v>2</v>
      </c>
      <c r="H8" s="25">
        <f ca="1">GrpE!U$13</f>
        <v>1</v>
      </c>
      <c r="I8" s="216">
        <f t="shared" ca="1" si="0"/>
        <v>40000020.001079001</v>
      </c>
      <c r="J8" s="25" t="s">
        <v>28</v>
      </c>
      <c r="K8" s="25"/>
      <c r="L8" s="25">
        <f t="shared" ca="1" si="1"/>
        <v>0</v>
      </c>
      <c r="M8" s="25">
        <f ca="1">100-INDEX(Language!$D$5:$D$62,MATCH($C8,Language!$E$5:$E$62,0),1)</f>
        <v>79</v>
      </c>
    </row>
    <row r="9" spans="1:20">
      <c r="A9" s="25"/>
      <c r="B9" s="25" t="s">
        <v>505</v>
      </c>
      <c r="C9" t="str">
        <f ca="1">GrpF!P$13</f>
        <v>Czechia</v>
      </c>
      <c r="D9" s="25">
        <f ca="1">GrpF!Q$13</f>
        <v>4</v>
      </c>
      <c r="E9" s="25">
        <f ca="1">GrpF!R$13</f>
        <v>-1</v>
      </c>
      <c r="F9" s="25">
        <f ca="1">GrpF!S$13</f>
        <v>3</v>
      </c>
      <c r="G9" s="25">
        <f ca="1">GrpF!T$13</f>
        <v>4</v>
      </c>
      <c r="H9" s="25">
        <f ca="1">GrpF!U$13</f>
        <v>1</v>
      </c>
      <c r="I9" s="216">
        <f t="shared" ca="1" si="0"/>
        <v>39999030.001083001</v>
      </c>
      <c r="J9" s="25" t="s">
        <v>29</v>
      </c>
      <c r="K9" s="25"/>
      <c r="L9" s="25">
        <f t="shared" ca="1" si="1"/>
        <v>0</v>
      </c>
      <c r="M9" s="25">
        <f ca="1">100-INDEX(Language!$D$5:$D$62,MATCH($C9,Language!$E$5:$E$62,0),1)</f>
        <v>83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Ukraine</v>
      </c>
      <c r="D11" s="288">
        <f t="shared" ca="1" si="2"/>
        <v>4</v>
      </c>
      <c r="E11" s="269">
        <f t="shared" ca="1" si="2"/>
        <v>0</v>
      </c>
      <c r="F11" s="282">
        <f t="shared" ca="1" si="2"/>
        <v>2</v>
      </c>
      <c r="G11" s="283">
        <f t="shared" ca="1" si="2"/>
        <v>2</v>
      </c>
      <c r="H11" s="283">
        <f t="shared" ca="1" si="2"/>
        <v>1</v>
      </c>
      <c r="I11" s="270">
        <f ca="1">LARGE($I$4:$I$9,ROW($I4)-3)</f>
        <v>40000020.001079001</v>
      </c>
      <c r="J11" s="292" t="str">
        <f ca="1">INDEX(J$4:J$9,MATCH($I11,$I$4:$I$9,0))</f>
        <v>E</v>
      </c>
      <c r="K11" s="291"/>
      <c r="L11" s="269">
        <f t="array" aca="1" ref="L11" ca="1">SUM(IF($J$11:$J$14 &lt; $J11,1))</f>
        <v>2</v>
      </c>
      <c r="M11" s="269" t="str">
        <f ca="1">INDEX($J$11:$J$14,MATCH(ROW()-11,$L$11:$L$14,0))</f>
        <v>A</v>
      </c>
      <c r="N11" s="288">
        <f ca="1">D11</f>
        <v>4</v>
      </c>
      <c r="O11" s="279">
        <f ca="1">F11</f>
        <v>2</v>
      </c>
      <c r="P11" s="261" t="s">
        <v>506</v>
      </c>
      <c r="Q11" s="262">
        <f ca="1">G11</f>
        <v>2</v>
      </c>
      <c r="S11" s="25"/>
      <c r="T11" s="25"/>
    </row>
    <row r="12" spans="1:20">
      <c r="B12" s="271" t="s">
        <v>33</v>
      </c>
      <c r="C12" s="272" t="str">
        <f t="shared" ref="C12:C16" ca="1" si="3">INDEX(C$4:C$9,MATCH($I12,$I$4:$I$9,0))</f>
        <v>Czechia</v>
      </c>
      <c r="D12" s="289">
        <f t="shared" ref="D12:H16" ca="1" si="4">INDEX(D$4:D$9,MATCH($I12,$I$4:$I$9,0))</f>
        <v>4</v>
      </c>
      <c r="E12" s="273">
        <f t="shared" ca="1" si="4"/>
        <v>-1</v>
      </c>
      <c r="F12" s="284">
        <f t="shared" ca="1" si="4"/>
        <v>3</v>
      </c>
      <c r="G12" s="285">
        <f t="shared" ca="1" si="4"/>
        <v>4</v>
      </c>
      <c r="H12" s="285">
        <f t="shared" ca="1" si="4"/>
        <v>1</v>
      </c>
      <c r="I12" s="274">
        <f t="shared" ref="I12:I16" ca="1" si="5">LARGE($I$4:$I$9,ROW($I5)-3)</f>
        <v>39999030.001083001</v>
      </c>
      <c r="J12" s="293" t="str">
        <f t="shared" ref="J12:J16" ca="1" si="6">INDEX(J$4:J$9,MATCH($I12,$I$4:$I$9,0))</f>
        <v>F</v>
      </c>
      <c r="K12" s="285"/>
      <c r="L12" s="273">
        <f t="array" aca="1" ref="L12" ca="1">SUM(IF($J$11:$J$14 &lt; $J12,1))</f>
        <v>3</v>
      </c>
      <c r="M12" s="273" t="str">
        <f t="shared" ref="M12:M14" ca="1" si="7">INDEX($J$11:$J$14,MATCH(ROW()-11,$L$11:$L$14,0))</f>
        <v>C</v>
      </c>
      <c r="N12" s="289">
        <f t="shared" ref="N12:N16" ca="1" si="8">D12</f>
        <v>4</v>
      </c>
      <c r="O12" s="280">
        <f t="shared" ref="O12:O16" ca="1" si="9">F12</f>
        <v>3</v>
      </c>
      <c r="P12" s="263" t="s">
        <v>506</v>
      </c>
      <c r="Q12" s="264">
        <f t="shared" ref="Q12:Q16" ca="1" si="10">G12</f>
        <v>4</v>
      </c>
      <c r="S12" s="25"/>
      <c r="T12" s="25"/>
    </row>
    <row r="13" spans="1:20">
      <c r="B13" s="271" t="s">
        <v>34</v>
      </c>
      <c r="C13" s="272" t="str">
        <f t="shared" ca="1" si="3"/>
        <v>Serbia</v>
      </c>
      <c r="D13" s="289">
        <f t="shared" ca="1" si="4"/>
        <v>4</v>
      </c>
      <c r="E13" s="273">
        <f t="shared" ca="1" si="4"/>
        <v>-1</v>
      </c>
      <c r="F13" s="284">
        <f t="shared" ca="1" si="4"/>
        <v>3</v>
      </c>
      <c r="G13" s="285">
        <f t="shared" ca="1" si="4"/>
        <v>4</v>
      </c>
      <c r="H13" s="285">
        <f t="shared" ca="1" si="4"/>
        <v>1</v>
      </c>
      <c r="I13" s="274">
        <f t="shared" ca="1" si="5"/>
        <v>39999030.001081005</v>
      </c>
      <c r="J13" s="293" t="str">
        <f t="shared" ca="1" si="6"/>
        <v>C</v>
      </c>
      <c r="K13" s="285"/>
      <c r="L13" s="273">
        <f t="array" aca="1" ref="L13" ca="1">SUM(IF($J$11:$J$14 &lt; $J13,1))</f>
        <v>1</v>
      </c>
      <c r="M13" s="273" t="str">
        <f t="shared" ca="1" si="7"/>
        <v>E</v>
      </c>
      <c r="N13" s="289">
        <f t="shared" ca="1" si="8"/>
        <v>4</v>
      </c>
      <c r="O13" s="280">
        <f t="shared" ca="1" si="9"/>
        <v>3</v>
      </c>
      <c r="P13" s="263" t="s">
        <v>506</v>
      </c>
      <c r="Q13" s="264">
        <f t="shared" ca="1" si="10"/>
        <v>4</v>
      </c>
      <c r="S13" s="25"/>
      <c r="T13" s="25"/>
    </row>
    <row r="14" spans="1:20">
      <c r="B14" s="271" t="s">
        <v>35</v>
      </c>
      <c r="C14" s="272" t="str">
        <f t="shared" ca="1" si="3"/>
        <v>Switzerland</v>
      </c>
      <c r="D14" s="289">
        <f t="shared" ca="1" si="4"/>
        <v>4</v>
      </c>
      <c r="E14" s="273">
        <f t="shared" ca="1" si="4"/>
        <v>-1</v>
      </c>
      <c r="F14" s="284">
        <f t="shared" ca="1" si="4"/>
        <v>2</v>
      </c>
      <c r="G14" s="285">
        <f t="shared" ca="1" si="4"/>
        <v>3</v>
      </c>
      <c r="H14" s="285">
        <f t="shared" ca="1" si="4"/>
        <v>1</v>
      </c>
      <c r="I14" s="274">
        <f t="shared" ca="1" si="5"/>
        <v>39999020.001079999</v>
      </c>
      <c r="J14" s="293" t="str">
        <f t="shared" ca="1" si="6"/>
        <v>A</v>
      </c>
      <c r="K14" s="285"/>
      <c r="L14" s="273">
        <f t="array" aca="1" ref="L14" ca="1">SUM(IF($J$11:$J$14 &lt; $J14,1))</f>
        <v>0</v>
      </c>
      <c r="M14" s="273" t="str">
        <f t="shared" ca="1" si="7"/>
        <v>F</v>
      </c>
      <c r="N14" s="289">
        <f t="shared" ca="1" si="8"/>
        <v>4</v>
      </c>
      <c r="O14" s="280">
        <f t="shared" ca="1" si="9"/>
        <v>2</v>
      </c>
      <c r="P14" s="263" t="s">
        <v>506</v>
      </c>
      <c r="Q14" s="264">
        <f t="shared" ca="1" si="10"/>
        <v>3</v>
      </c>
      <c r="S14" s="25"/>
      <c r="T14" s="25"/>
    </row>
    <row r="15" spans="1:20">
      <c r="B15" s="271" t="s">
        <v>504</v>
      </c>
      <c r="C15" s="272" t="str">
        <f t="shared" ca="1" si="3"/>
        <v>Poland</v>
      </c>
      <c r="D15" s="289">
        <f t="shared" ca="1" si="4"/>
        <v>2</v>
      </c>
      <c r="E15" s="273">
        <f t="shared" ca="1" si="4"/>
        <v>-2</v>
      </c>
      <c r="F15" s="284">
        <f t="shared" ca="1" si="4"/>
        <v>3</v>
      </c>
      <c r="G15" s="285">
        <f t="shared" ca="1" si="4"/>
        <v>5</v>
      </c>
      <c r="H15" s="285">
        <f t="shared" ca="1" si="4"/>
        <v>0</v>
      </c>
      <c r="I15" s="274">
        <f t="shared" ca="1" si="5"/>
        <v>19998030.000073999</v>
      </c>
      <c r="J15" s="293" t="str">
        <f t="shared" ca="1" si="6"/>
        <v>D</v>
      </c>
      <c r="K15" s="285"/>
      <c r="L15" s="272"/>
      <c r="M15" s="272"/>
      <c r="N15" s="289">
        <f t="shared" ca="1" si="8"/>
        <v>2</v>
      </c>
      <c r="O15" s="280">
        <f t="shared" ca="1" si="9"/>
        <v>3</v>
      </c>
      <c r="P15" s="263" t="s">
        <v>506</v>
      </c>
      <c r="Q15" s="264">
        <f t="shared" ca="1" si="10"/>
        <v>5</v>
      </c>
    </row>
    <row r="16" spans="1:20" ht="15" thickBot="1">
      <c r="B16" s="275" t="s">
        <v>505</v>
      </c>
      <c r="C16" s="276" t="str">
        <f t="shared" ca="1" si="3"/>
        <v>Italy</v>
      </c>
      <c r="D16" s="290">
        <f t="shared" ca="1" si="4"/>
        <v>1</v>
      </c>
      <c r="E16" s="277">
        <f t="shared" ca="1" si="4"/>
        <v>-3</v>
      </c>
      <c r="F16" s="286">
        <f t="shared" ca="1" si="4"/>
        <v>2</v>
      </c>
      <c r="G16" s="287">
        <f t="shared" ca="1" si="4"/>
        <v>5</v>
      </c>
      <c r="H16" s="287">
        <f t="shared" ca="1" si="4"/>
        <v>0</v>
      </c>
      <c r="I16" s="278">
        <f t="shared" ca="1" si="5"/>
        <v>9997020.0000819992</v>
      </c>
      <c r="J16" s="294" t="str">
        <f t="shared" ca="1" si="6"/>
        <v>B</v>
      </c>
      <c r="K16" s="287"/>
      <c r="L16" s="276"/>
      <c r="M16" s="276"/>
      <c r="N16" s="290">
        <f t="shared" ca="1" si="8"/>
        <v>1</v>
      </c>
      <c r="O16" s="281">
        <f t="shared" ca="1" si="9"/>
        <v>2</v>
      </c>
      <c r="P16" s="265" t="s">
        <v>506</v>
      </c>
      <c r="Q16" s="266">
        <f t="shared" ca="1" si="10"/>
        <v>5</v>
      </c>
    </row>
    <row r="17" spans="4:13" ht="15" thickTop="1">
      <c r="M17" s="231"/>
    </row>
    <row r="18" spans="4:13">
      <c r="D18" s="25"/>
      <c r="E18" s="25"/>
      <c r="F18" s="25"/>
      <c r="G18" s="859" t="s">
        <v>561</v>
      </c>
      <c r="H18" s="859"/>
      <c r="I18" s="859"/>
      <c r="J18" s="25" t="str">
        <f ca="1">M11&amp;" "&amp;M12&amp;" "&amp;M13&amp;" "&amp;M14</f>
        <v>A C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5" zeroHeight="1"/>
  <cols>
    <col min="1" max="1" width="11.453125" customWidth="1"/>
    <col min="2" max="2" width="7.81640625" customWidth="1"/>
    <col min="3" max="3" width="6.453125" customWidth="1"/>
    <col min="4" max="4" width="25.7265625" customWidth="1"/>
    <col min="5" max="5" width="11.453125" customWidth="1"/>
    <col min="6" max="16384" width="11.453125" hidden="1"/>
  </cols>
  <sheetData>
    <row r="1" spans="2:4"/>
    <row r="2" spans="2:4" ht="28.5">
      <c r="B2" s="867" t="str">
        <f>Language!$E$91</f>
        <v>Groups</v>
      </c>
      <c r="C2" s="867"/>
      <c r="D2" s="867"/>
    </row>
    <row r="3" spans="2:4" ht="15" thickBot="1"/>
    <row r="4" spans="2:4" ht="15" thickTop="1">
      <c r="B4" s="871" t="s">
        <v>372</v>
      </c>
      <c r="C4" s="884" t="s">
        <v>371</v>
      </c>
      <c r="D4" s="886" t="s">
        <v>370</v>
      </c>
    </row>
    <row r="5" spans="2:4">
      <c r="B5" s="883"/>
      <c r="C5" s="885"/>
      <c r="D5" s="887"/>
    </row>
    <row r="6" spans="2:4" ht="15.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5" zeroHeight="1"/>
  <cols>
    <col min="1" max="1" width="11.453125" customWidth="1"/>
    <col min="2" max="2" width="9.26953125" customWidth="1"/>
    <col min="3" max="3" width="7.54296875" style="25" customWidth="1"/>
    <col min="4" max="4" width="9.26953125" style="25" customWidth="1"/>
    <col min="5" max="5" width="27.26953125" customWidth="1"/>
    <col min="6" max="6" width="26.7265625" customWidth="1"/>
    <col min="7" max="7" width="8.26953125" customWidth="1"/>
    <col min="8" max="8" width="21.54296875" customWidth="1"/>
    <col min="9" max="9" width="18" customWidth="1"/>
    <col min="10" max="10" width="19" customWidth="1"/>
    <col min="11" max="11" width="18.1796875" customWidth="1"/>
    <col min="12" max="12" width="10.26953125" customWidth="1"/>
    <col min="13" max="13" width="11" style="25" customWidth="1"/>
    <col min="14" max="14" width="23" style="25" customWidth="1"/>
    <col min="15" max="15" width="4.7265625" style="25" customWidth="1"/>
    <col min="16" max="16384" width="11.453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Scotland</v>
      </c>
      <c r="J42" s="122" t="str">
        <f t="shared" ca="1" si="0"/>
        <v>Croatia</v>
      </c>
      <c r="K42" s="329">
        <v>1</v>
      </c>
      <c r="L42" s="60"/>
      <c r="M42" s="180" t="s">
        <v>8</v>
      </c>
      <c r="N42" s="181" t="str">
        <f ca="1">EURO!$B$47</f>
        <v>Scotland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Ukraine</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Switzerland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Serbia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Ukraine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Serbia</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Switzerland</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90625" defaultRowHeight="14.5"/>
  <cols>
    <col min="2" max="2" width="14.26953125" customWidth="1"/>
    <col min="3" max="3" width="15.26953125" customWidth="1"/>
    <col min="4" max="4" width="7.26953125" customWidth="1"/>
    <col min="5" max="5" width="18.26953125" customWidth="1"/>
  </cols>
  <sheetData>
    <row r="1" spans="2:5" ht="28.5">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90625" defaultRowHeight="14.5"/>
  <sheetData>
    <row r="1" spans="2:14" ht="23.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90625" defaultRowHeight="14.5"/>
  <cols>
    <col min="3" max="3" width="10.26953125" customWidth="1"/>
    <col min="4" max="4" width="9.81640625" customWidth="1"/>
    <col min="6" max="6" width="6.453125" customWidth="1"/>
    <col min="7" max="8" width="18.726562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49999999999999" customHeight="1">
      <c r="B5" s="378" t="s">
        <v>30</v>
      </c>
      <c r="C5" s="379" t="s">
        <v>26</v>
      </c>
      <c r="D5" s="380" t="s">
        <v>27</v>
      </c>
      <c r="G5" s="382">
        <v>13</v>
      </c>
      <c r="H5" s="380">
        <v>14</v>
      </c>
    </row>
    <row r="6" spans="1:8" ht="20.149999999999999" customHeight="1">
      <c r="B6" s="372" t="s">
        <v>26</v>
      </c>
      <c r="C6" s="373" t="s">
        <v>28</v>
      </c>
      <c r="D6" s="374" t="s">
        <v>29</v>
      </c>
      <c r="G6" s="383">
        <v>18</v>
      </c>
      <c r="H6" s="384">
        <v>19</v>
      </c>
    </row>
    <row r="7" spans="1:8" ht="20.149999999999999" customHeight="1">
      <c r="B7" s="372" t="s">
        <v>27</v>
      </c>
      <c r="C7" s="373" t="s">
        <v>39</v>
      </c>
      <c r="D7" s="374" t="s">
        <v>40</v>
      </c>
      <c r="G7" s="383">
        <v>23</v>
      </c>
      <c r="H7" s="384">
        <v>24</v>
      </c>
    </row>
    <row r="8" spans="1:8" ht="20.149999999999999" customHeight="1">
      <c r="B8" s="372" t="s">
        <v>31</v>
      </c>
      <c r="C8" s="373" t="s">
        <v>41</v>
      </c>
      <c r="D8" s="374" t="s">
        <v>42</v>
      </c>
      <c r="G8" s="383">
        <v>28</v>
      </c>
      <c r="H8" s="374">
        <v>29</v>
      </c>
    </row>
    <row r="9" spans="1:8" ht="20.149999999999999" customHeight="1">
      <c r="B9" s="372" t="s">
        <v>28</v>
      </c>
      <c r="C9" s="373" t="s">
        <v>43</v>
      </c>
      <c r="D9" s="374" t="s">
        <v>44</v>
      </c>
      <c r="G9" s="383">
        <v>33</v>
      </c>
      <c r="H9" s="385">
        <v>34</v>
      </c>
    </row>
    <row r="10" spans="1:8" ht="20.149999999999999"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6</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90056060.003046408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4</v>
      </c>
      <c r="R5" s="25">
        <f ca="1">S5-T5</f>
        <v>-1</v>
      </c>
      <c r="S5" s="25">
        <f ca="1">SUMIF($B$4:$B$9,$P5,$E$4:$E$9)+SUMIF($D$4:$D$9,$P5,$G$4:$G$9)</f>
        <v>3</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40149030.0010873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-1</v>
      </c>
      <c r="S7" s="25">
        <f ca="1">SUMIF($B$4:$B$9,$P7,$E$4:$E$9)+SUMIF($D$4:$D$9,$P7,$G$4:$G$9)</f>
        <v>2</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40149020.001080096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40049020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Germany</v>
      </c>
      <c r="Q11" s="192">
        <f t="shared" ca="1" si="8"/>
        <v>9</v>
      </c>
      <c r="R11" s="33">
        <f t="shared" ca="1" si="8"/>
        <v>6</v>
      </c>
      <c r="S11" s="33">
        <f t="shared" ca="1" si="8"/>
        <v>6</v>
      </c>
      <c r="T11" s="33">
        <f t="shared" ca="1" si="8"/>
        <v>0</v>
      </c>
      <c r="U11" s="33">
        <f t="shared" ca="1" si="8"/>
        <v>3</v>
      </c>
      <c r="V11" s="422">
        <f ca="1">LARGE($V$4:$V$7,ROW(A1))</f>
        <v>90056060.003046408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Scotland</v>
      </c>
      <c r="Q12" s="99">
        <f t="shared" ca="1" si="8"/>
        <v>4</v>
      </c>
      <c r="R12" s="25">
        <f t="shared" ca="1" si="8"/>
        <v>-1</v>
      </c>
      <c r="S12" s="25">
        <f t="shared" ca="1" si="8"/>
        <v>3</v>
      </c>
      <c r="T12" s="25">
        <f t="shared" ca="1" si="8"/>
        <v>4</v>
      </c>
      <c r="U12" s="25">
        <f t="shared" ca="1" si="8"/>
        <v>1</v>
      </c>
      <c r="V12" s="423">
        <f ca="1">LARGE($V$4:$V$7,ROW(A2))</f>
        <v>40149030.0010873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Switzerland</v>
      </c>
      <c r="Q13" s="99">
        <f t="shared" ca="1" si="8"/>
        <v>4</v>
      </c>
      <c r="R13" s="25">
        <f t="shared" ca="1" si="8"/>
        <v>-1</v>
      </c>
      <c r="S13" s="25">
        <f t="shared" ca="1" si="8"/>
        <v>2</v>
      </c>
      <c r="T13" s="25">
        <f t="shared" ca="1" si="8"/>
        <v>3</v>
      </c>
      <c r="U13" s="25">
        <f t="shared" ca="1" si="8"/>
        <v>1</v>
      </c>
      <c r="V13" s="423">
        <f ca="1">LARGE($V$4:$V$7,ROW(A3))</f>
        <v>40149020.001080096</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0</v>
      </c>
      <c r="R14" s="29">
        <f t="shared" ca="1" si="8"/>
        <v>-4</v>
      </c>
      <c r="S14" s="29">
        <f t="shared" ca="1" si="8"/>
        <v>1</v>
      </c>
      <c r="T14" s="29">
        <f t="shared" ca="1" si="8"/>
        <v>5</v>
      </c>
      <c r="U14" s="29">
        <f t="shared" ca="1" si="8"/>
        <v>0</v>
      </c>
      <c r="V14" s="424">
        <f ca="1">LARGE($V$4:$V$7,ROW(A4))</f>
        <v>46010.000094200004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0</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f ca="1">IF(AND(V24=V23,V24&lt;&gt;V25),IF(AA24&gt;AA23,3,IF(AA24=AA23,1,0)),IF(AND(V24=V25,V24&lt;&gt;V23),IF(AC24&gt;AC25,3,IF(AC24=AC25,1,0)),""))</f>
        <v>1</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-2</v>
      </c>
      <c r="S25" s="25">
        <f ca="1">SUMIFS($E$4:$E$9,$B$4:$B$9,$P25,$D$4:$D$9,"&lt;&gt;"&amp;$P$26)+SUMIFS($G$4:$G$9,$B$4:$B$9,"&lt;&gt;"&amp;$P$26,$D$4:$D$9,$P25)</f>
        <v>1</v>
      </c>
      <c r="T25" s="25">
        <f ca="1">SUMIFS($G$4:$G$9,$B$4:$B$9,$P25,$D$4:$D$9,"&lt;&gt;"&amp;$P$26)+SUMIFS($E$4:$E$9,$B$4:$B$9,"&lt;&gt;"&amp;$P$26,$D$4:$D$9,$P25)</f>
        <v>3</v>
      </c>
      <c r="U25" s="25"/>
      <c r="V25" s="217">
        <f ca="1">Q25*FactorPts+(GDzero+R25)*FactorGD+S25*FactorFor</f>
        <v>10048010</v>
      </c>
      <c r="W25" s="25">
        <f ca="1">RANK(V25,V$23:V$25,1)</f>
        <v>1</v>
      </c>
      <c r="X25" s="25">
        <f ca="1">IF(AND($Q$4=$Q$5,$Q$4=$Q$7,$Q$4&lt;&gt;$Q$6),W25,0)</f>
        <v>0</v>
      </c>
      <c r="Y25" s="25">
        <f ca="1">IF(AND(V25=V23,V25&lt;&gt;V24),IF(AB25&gt;AB23,3,IF(AB25=AB23,1,0)),IF(AND(V25=V24,V25&lt;&gt;V23),IF(AC25&gt;AC24,3,IF(AC25=AC24,1,0)),""))</f>
        <v>1</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4</v>
      </c>
      <c r="T28" s="25">
        <f ca="1">SUMIFS($G$4:$G$9,$B$4:$B$9,$P28,$D$4:$D$9,"&lt;&gt;"&amp;$P$31)+SUMIFS($E$4:$E$9,$B$4:$B$9,"&lt;&gt;"&amp;$P$31,$D$4:$D$9,$P28)</f>
        <v>0</v>
      </c>
      <c r="U28" s="25"/>
      <c r="V28" s="217">
        <f ca="1">Q28*FactorPts+(GDzero+R28)*FactorGD+S28*FactorFor</f>
        <v>60054040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2</v>
      </c>
      <c r="U30" s="25"/>
      <c r="V30" s="217">
        <f ca="1">Q30*FactorPts+(GDzero+R30)*FactorGD+S30*FactorFor</f>
        <v>30049010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4</v>
      </c>
      <c r="R33" s="25">
        <f ca="1">S33-T33</f>
        <v>1</v>
      </c>
      <c r="S33" s="25">
        <f ca="1">SUMIFS($E$4:$E$9,$B$4:$B$9,$P33,$D$4:$D$9,"&lt;&gt;"&amp;$P$36)+SUMIFS($G$4:$G$9,$B$4:$B$9,"&lt;&gt;"&amp;$P$36,$D$4:$D$9,$P33)</f>
        <v>3</v>
      </c>
      <c r="T33" s="25">
        <f ca="1">SUMIFS($G$4:$G$9,$B$4:$B$9,$P33,$D$4:$D$9,"&lt;&gt;"&amp;$P$36)+SUMIFS($E$4:$E$9,$B$4:$B$9,"&lt;&gt;"&amp;$P$36,$D$4:$D$9,$P33)</f>
        <v>2</v>
      </c>
      <c r="U33" s="25"/>
      <c r="V33" s="217">
        <f ca="1">Q33*FactorPts+(GDzero+R33)*FactorGD+S33*FactorFor</f>
        <v>40051030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7</v>
      </c>
      <c r="R4" s="25">
        <f ca="1">S4-T4</f>
        <v>5</v>
      </c>
      <c r="S4" s="25">
        <f ca="1">SUMIF($B$4:$B$9,$P4,$E$4:$E$9)+SUMIF($D$4:$D$9,$P4,$G$4:$G$9)</f>
        <v>6</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70155060.002097413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70055060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Croatia</v>
      </c>
      <c r="Q5" s="25">
        <f t="shared" ref="Q5:Q7" ca="1" si="3">SUMIF($B$4:$B$9,P5,$H$4:$H$9)+SUMIF($D$4:$D$9,P5,$I$4:$I$9)</f>
        <v>7</v>
      </c>
      <c r="R5" s="25">
        <f ca="1">S5-T5</f>
        <v>2</v>
      </c>
      <c r="S5" s="25">
        <f ca="1">SUMIF($B$4:$B$9,$P5,$E$4:$E$9)+SUMIF($D$4:$D$9,$P5,$G$4:$G$9)</f>
        <v>5</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70152050.002086297</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70052050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1</v>
      </c>
      <c r="R6" s="25">
        <f ca="1">S6-T6</f>
        <v>-3</v>
      </c>
      <c r="S6" s="25">
        <f ca="1">SUMIF($B$4:$B$9,$P6,$E$4:$E$9)+SUMIF($D$4:$D$9,$P6,$G$4:$G$9)</f>
        <v>2</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10147020.000082199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10047020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-4</v>
      </c>
      <c r="S7" s="25">
        <f ca="1">SUMIF($B$4:$B$9,$P7,$E$4:$E$9)+SUMIF($D$4:$D$9,$P7,$G$4:$G$9)</f>
        <v>2</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10146020.0000901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10046020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Spain</v>
      </c>
      <c r="Q11" s="192">
        <f t="shared" ca="1" si="8"/>
        <v>7</v>
      </c>
      <c r="R11" s="33">
        <f t="shared" ca="1" si="8"/>
        <v>5</v>
      </c>
      <c r="S11" s="33">
        <f t="shared" ca="1" si="8"/>
        <v>6</v>
      </c>
      <c r="T11" s="33">
        <f t="shared" ca="1" si="8"/>
        <v>1</v>
      </c>
      <c r="U11" s="33">
        <f t="shared" ca="1" si="8"/>
        <v>2</v>
      </c>
      <c r="V11" s="422">
        <f ca="1">LARGE($V$4:$V$7,ROW(A1))</f>
        <v>70155060.002097413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Croatia</v>
      </c>
      <c r="Q12" s="99">
        <f t="shared" ca="1" si="8"/>
        <v>7</v>
      </c>
      <c r="R12" s="25">
        <f t="shared" ca="1" si="8"/>
        <v>2</v>
      </c>
      <c r="S12" s="25">
        <f t="shared" ca="1" si="8"/>
        <v>5</v>
      </c>
      <c r="T12" s="25">
        <f t="shared" ca="1" si="8"/>
        <v>3</v>
      </c>
      <c r="U12" s="25">
        <f t="shared" ca="1" si="8"/>
        <v>2</v>
      </c>
      <c r="V12" s="423">
        <f ca="1">LARGE($V$4:$V$7,ROW(A2))</f>
        <v>70152050.002086297</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1</v>
      </c>
      <c r="R13" s="25">
        <f t="shared" ca="1" si="11"/>
        <v>-3</v>
      </c>
      <c r="S13" s="25">
        <f t="shared" ca="1" si="8"/>
        <v>2</v>
      </c>
      <c r="T13" s="25">
        <f t="shared" ca="1" si="8"/>
        <v>5</v>
      </c>
      <c r="U13" s="25">
        <f t="shared" ca="1" si="11"/>
        <v>0</v>
      </c>
      <c r="V13" s="423">
        <f ca="1">LARGE($V$4:$V$7,ROW(A3))</f>
        <v>10147020.000082199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1</v>
      </c>
      <c r="R14" s="29">
        <f t="shared" ca="1" si="11"/>
        <v>-4</v>
      </c>
      <c r="S14" s="29">
        <f t="shared" ca="1" si="8"/>
        <v>2</v>
      </c>
      <c r="T14" s="29">
        <f t="shared" ca="1" si="8"/>
        <v>6</v>
      </c>
      <c r="U14" s="29">
        <f t="shared" ca="1" si="11"/>
        <v>0</v>
      </c>
      <c r="V14" s="424">
        <f ca="1">LARGE($V$4:$V$7,ROW(A4))</f>
        <v>10146020.0000901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1</v>
      </c>
      <c r="J18" s="33">
        <f ca="1">SUMIFS($E$4:$E$9,$B$4:$B$9,$P$4,$D$4:$D$9,$P$6)+SUMIFS($G$4:$G$9,$B$4:$B$9,$P$6,$D$4:$D$9,$P$4)</f>
        <v>2</v>
      </c>
      <c r="K18" s="105">
        <f ca="1">SUMIFS($E$4:$E$9,$B$4:$B$9,$P$4,$D$4:$D$9,$P$7)+SUMIFS($G$4:$G$9,$B$4:$B$9,$P$7,$D$4:$D$9,$P$4)</f>
        <v>3</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2</v>
      </c>
      <c r="S18" s="25">
        <f ca="1">SUMIFS($E$4:$E$9,$B$4:$B$9,$P18,$D$4:$D$9,"&lt;&gt;"&amp;$P$21)+SUMIFS($G$4:$G$9,$B$4:$B$9,"&lt;&gt;"&amp;$P$21,$D$4:$D$9,$P18)</f>
        <v>3</v>
      </c>
      <c r="T18" s="25">
        <f ca="1">SUMIFS($G$4:$G$9,$B$4:$B$9,$P18,$D$4:$D$9,"&lt;&gt;"&amp;$P$21)+SUMIFS($E$4:$E$9,$B$4:$B$9,"&lt;&gt;"&amp;$P$21,$D$4:$D$9,$P18)</f>
        <v>1</v>
      </c>
      <c r="U18" s="25"/>
      <c r="V18" s="217">
        <f ca="1">Q18*FactorPts+(GDzero+R18)*FactorGD+S18*FactorFor</f>
        <v>40052030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2</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3</v>
      </c>
      <c r="S23" s="25">
        <f ca="1">SUMIFS($E$4:$E$9,$B$4:$B$9,$P23,$D$4:$D$9,"&lt;&gt;"&amp;$P$26)+SUMIFS($G$4:$G$9,$B$4:$B$9,"&lt;&gt;"&amp;$P$26,$D$4:$D$9,$P23)</f>
        <v>4</v>
      </c>
      <c r="T23" s="25">
        <f ca="1">SUMIFS($G$4:$G$9,$B$4:$B$9,$P23,$D$4:$D$9,"&lt;&gt;"&amp;$P$26)+SUMIFS($E$4:$E$9,$B$4:$B$9,"&lt;&gt;"&amp;$P$26,$D$4:$D$9,$P23)</f>
        <v>1</v>
      </c>
      <c r="U23" s="25"/>
      <c r="V23" s="217">
        <f ca="1">Q23*FactorPts+(GDzero+R23)*FactorGD+S23*FactorFor</f>
        <v>40053040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1</v>
      </c>
      <c r="S24" s="25">
        <f ca="1">SUMIFS($E$4:$E$9,$B$4:$B$9,$P24,$D$4:$D$9,"&lt;&gt;"&amp;$P$26)+SUMIFS($G$4:$G$9,$B$4:$B$9,"&lt;&gt;"&amp;$P$26,$D$4:$D$9,$P24)</f>
        <v>3</v>
      </c>
      <c r="T24" s="25">
        <f ca="1">SUMIFS($G$4:$G$9,$B$4:$B$9,$P24,$D$4:$D$9,"&lt;&gt;"&amp;$P$26)+SUMIFS($E$4:$E$9,$B$4:$B$9,"&lt;&gt;"&amp;$P$26,$D$4:$D$9,$P24)</f>
        <v>2</v>
      </c>
      <c r="U24" s="25"/>
      <c r="V24" s="217">
        <f ca="1">Q24*FactorPts+(GDzero+R24)*FactorGD+S24*FactorFor</f>
        <v>40051030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-4</v>
      </c>
      <c r="S25" s="25">
        <f ca="1">SUMIFS($E$4:$E$9,$B$4:$B$9,$P25,$D$4:$D$9,"&lt;&gt;"&amp;$P$26)+SUMIFS($G$4:$G$9,$B$4:$B$9,"&lt;&gt;"&amp;$P$26,$D$4:$D$9,$P25)</f>
        <v>1</v>
      </c>
      <c r="T25" s="25">
        <f ca="1">SUMIFS($G$4:$G$9,$B$4:$B$9,$P25,$D$4:$D$9,"&lt;&gt;"&amp;$P$26)+SUMIFS($E$4:$E$9,$B$4:$B$9,"&lt;&gt;"&amp;$P$26,$D$4:$D$9,$P25)</f>
        <v>5</v>
      </c>
      <c r="U25" s="25"/>
      <c r="V25" s="217">
        <f ca="1">Q25*FactorPts+(GDzero+R25)*FactorGD+S25*FactorFor</f>
        <v>46010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5</v>
      </c>
      <c r="S28" s="25">
        <f ca="1">SUMIFS($E$4:$E$9,$B$4:$B$9,$P28,$D$4:$D$9,"&lt;&gt;"&amp;$P$31)+SUMIFS($G$4:$G$9,$B$4:$B$9,"&lt;&gt;"&amp;$P$31,$D$4:$D$9,$P28)</f>
        <v>5</v>
      </c>
      <c r="T28" s="25">
        <f ca="1">SUMIFS($G$4:$G$9,$B$4:$B$9,$P28,$D$4:$D$9,"&lt;&gt;"&amp;$P$31)+SUMIFS($E$4:$E$9,$B$4:$B$9,"&lt;&gt;"&amp;$P$31,$D$4:$D$9,$P28)</f>
        <v>0</v>
      </c>
      <c r="U28" s="25"/>
      <c r="V28" s="217">
        <f ca="1">Q28*FactorPts+(GDzero+R28)*FactorGD+S28*FactorFor</f>
        <v>60055050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1</v>
      </c>
      <c r="R30" s="25">
        <f ca="1">S30-T30</f>
        <v>-3</v>
      </c>
      <c r="S30" s="25">
        <f ca="1">SUMIFS($E$4:$E$9,$B$4:$B$9,$P30,$D$4:$D$9,"&lt;&gt;"&amp;$P$31)+SUMIFS($G$4:$G$9,$B$4:$B$9,"&lt;&gt;"&amp;$P$31,$D$4:$D$9,$P30)</f>
        <v>1</v>
      </c>
      <c r="T30" s="25">
        <f ca="1">SUMIFS($G$4:$G$9,$B$4:$B$9,$P30,$D$4:$D$9,"&lt;&gt;"&amp;$P$31)+SUMIFS($E$4:$E$9,$B$4:$B$9,"&lt;&gt;"&amp;$P$31,$D$4:$D$9,$P30)</f>
        <v>4</v>
      </c>
      <c r="U30" s="25"/>
      <c r="V30" s="217">
        <f ca="1">Q30*FactorPts+(GDzero+R30)*FactorGD+S30*FactorFor</f>
        <v>10047010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6</v>
      </c>
      <c r="R33" s="25">
        <f ca="1">S33-T33</f>
        <v>2</v>
      </c>
      <c r="S33" s="25">
        <f ca="1">SUMIFS($E$4:$E$9,$B$4:$B$9,$P33,$D$4:$D$9,"&lt;&gt;"&amp;$P$36)+SUMIFS($G$4:$G$9,$B$4:$B$9,"&lt;&gt;"&amp;$P$36,$D$4:$D$9,$P33)</f>
        <v>4</v>
      </c>
      <c r="T33" s="25">
        <f ca="1">SUMIFS($G$4:$G$9,$B$4:$B$9,$P33,$D$4:$D$9,"&lt;&gt;"&amp;$P$36)+SUMIFS($E$4:$E$9,$B$4:$B$9,"&lt;&gt;"&amp;$P$36,$D$4:$D$9,$P33)</f>
        <v>2</v>
      </c>
      <c r="U33" s="25"/>
      <c r="V33" s="217">
        <f ca="1">Q33*FactorPts+(GDzero+R33)*FactorGD+S33*FactorFor</f>
        <v>60052040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1</v>
      </c>
      <c r="X34" s="25">
        <f ca="1">IF(AND($Q$5=$Q$6,$Q$5=$Q$7,$Q$5&lt;&gt;$Q$4),W34,0)</f>
        <v>0</v>
      </c>
      <c r="Y34" s="25">
        <f ca="1">IF(AND(V34=V33,V34&lt;&gt;V35),IF(AA34&gt;AA33,3,IF(AA34=AA33,1,0)),IF(AND(V34=V35,V34&lt;&gt;V33),IF(AC34&gt;AC35,3,IF(AC34=AC35,1,0)),""))</f>
        <v>1</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f ca="1">IF(AND(V35=V33,V35&lt;&gt;V34),IF(AB35&gt;AB33,3,IF(AB35=AB33,1,0)),IF(AND(V35=V34,V35&lt;&gt;V33),IF(AC35&gt;AC34,3,IF(AC35=AC34,1,0)),""))</f>
        <v>1</v>
      </c>
      <c r="Z35" s="25" t="str">
        <f t="shared" ca="1" si="18"/>
        <v/>
      </c>
      <c r="AA35" s="207"/>
      <c r="AB35" s="208">
        <f ca="1">$I$21</f>
        <v>1</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0</v>
      </c>
      <c r="R4" s="25">
        <f ca="1">S4-T4</f>
        <v>-6</v>
      </c>
      <c r="S4" s="25">
        <f ca="1">SUMIF($B$4:$B$9,$P4,$E$4:$E$9)+SUMIF($D$4:$D$9,$P4,$G$4:$G$9)</f>
        <v>1</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44010.000085400003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44010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-1</v>
      </c>
      <c r="S5" s="25">
        <f ca="1">SUMIF($B$4:$B$9,$P5,$E$4:$E$9)+SUMIF($D$4:$D$9,$P5,$G$4:$G$9)</f>
        <v>5</v>
      </c>
      <c r="T5" s="25">
        <f ca="1">SUMIF($B$4:$B$9,$P5,$G$4:$G$9)+SUMIF($D$4:$D$9,$P5,$E$4:$E$9)</f>
        <v>6</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40149050.001091301</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Serbia</v>
      </c>
      <c r="Q6" s="25">
        <f t="shared" ca="1" si="3"/>
        <v>4</v>
      </c>
      <c r="R6" s="25">
        <f ca="1">S6-T6</f>
        <v>-1</v>
      </c>
      <c r="S6" s="25">
        <f ca="1">SUMIF($B$4:$B$9,$P6,$E$4:$E$9)+SUMIF($D$4:$D$9,$P6,$G$4:$G$9)</f>
        <v>3</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40149030.001081206</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8</v>
      </c>
      <c r="S7" s="25">
        <f ca="1">SUMIF($B$4:$B$9,$P7,$E$4:$E$9)+SUMIF($D$4:$D$9,$P7,$G$4:$G$9)</f>
        <v>9</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90058090.003095105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90058090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4</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England</v>
      </c>
      <c r="Q11" s="192">
        <f t="shared" ca="1" si="8"/>
        <v>9</v>
      </c>
      <c r="R11" s="33">
        <f t="shared" ca="1" si="8"/>
        <v>8</v>
      </c>
      <c r="S11" s="33">
        <f t="shared" ca="1" si="8"/>
        <v>9</v>
      </c>
      <c r="T11" s="33">
        <f t="shared" ca="1" si="8"/>
        <v>1</v>
      </c>
      <c r="U11" s="33">
        <f t="shared" ca="1" si="8"/>
        <v>3</v>
      </c>
      <c r="V11" s="422">
        <f ca="1">LARGE($V$4:$V$7,ROW(A1))</f>
        <v>90058090.003095105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4</v>
      </c>
      <c r="R12" s="25">
        <f t="shared" ca="1" si="8"/>
        <v>-1</v>
      </c>
      <c r="S12" s="25">
        <f t="shared" ca="1" si="8"/>
        <v>5</v>
      </c>
      <c r="T12" s="25">
        <f t="shared" ca="1" si="8"/>
        <v>6</v>
      </c>
      <c r="U12" s="25">
        <f t="shared" ca="1" si="8"/>
        <v>1</v>
      </c>
      <c r="V12" s="423">
        <f ca="1">LARGE($V$4:$V$7,ROW(A2))</f>
        <v>40149050.001091301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4</v>
      </c>
      <c r="R13" s="25">
        <f t="shared" ca="1" si="11"/>
        <v>-1</v>
      </c>
      <c r="S13" s="25">
        <f t="shared" ca="1" si="8"/>
        <v>3</v>
      </c>
      <c r="T13" s="25">
        <f t="shared" ca="1" si="8"/>
        <v>4</v>
      </c>
      <c r="U13" s="25">
        <f t="shared" ca="1" si="11"/>
        <v>1</v>
      </c>
      <c r="V13" s="423">
        <f ca="1">LARGE($V$4:$V$7,ROW(A3))</f>
        <v>40149030.001081206</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Slovenia</v>
      </c>
      <c r="Q14" s="193">
        <f t="shared" ca="1" si="11"/>
        <v>0</v>
      </c>
      <c r="R14" s="29">
        <f t="shared" ca="1" si="11"/>
        <v>-6</v>
      </c>
      <c r="S14" s="29">
        <f t="shared" ca="1" si="8"/>
        <v>1</v>
      </c>
      <c r="T14" s="29">
        <f t="shared" ca="1" si="8"/>
        <v>7</v>
      </c>
      <c r="U14" s="29">
        <f t="shared" ca="1" si="11"/>
        <v>0</v>
      </c>
      <c r="V14" s="424">
        <f ca="1">LARGE($V$4:$V$7,ROW(A4))</f>
        <v>44010.000085400003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1</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-2</v>
      </c>
      <c r="S18" s="25">
        <f ca="1">SUMIFS($E$4:$E$9,$B$4:$B$9,$P18,$D$4:$D$9,"&lt;&gt;"&amp;$P$21)+SUMIFS($G$4:$G$9,$B$4:$B$9,"&lt;&gt;"&amp;$P$21,$D$4:$D$9,$P18)</f>
        <v>1</v>
      </c>
      <c r="T18" s="25">
        <f ca="1">SUMIFS($G$4:$G$9,$B$4:$B$9,$P18,$D$4:$D$9,"&lt;&gt;"&amp;$P$21)+SUMIFS($E$4:$E$9,$B$4:$B$9,"&lt;&gt;"&amp;$P$21,$D$4:$D$9,$P18)</f>
        <v>3</v>
      </c>
      <c r="U18" s="25"/>
      <c r="V18" s="217">
        <f ca="1">Q18*FactorPts+(GDzero+R18)*FactorGD+S18*FactorFor</f>
        <v>48010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4</v>
      </c>
      <c r="T19" s="25">
        <f ca="1">SUMIFS($G$4:$G$9,$B$4:$B$9,$P19,$D$4:$D$9,"&lt;&gt;"&amp;$P$21)+SUMIFS($E$4:$E$9,$B$4:$B$9,"&lt;&gt;"&amp;$P$21,$D$4:$D$9,$P19)</f>
        <v>3</v>
      </c>
      <c r="U19" s="25"/>
      <c r="V19" s="217">
        <f ca="1">Q19*FactorPts+(GDzero+R19)*FactorGD+S19*FactorFor</f>
        <v>40051040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2</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4</v>
      </c>
      <c r="R20" s="25">
        <f ca="1">S20-T20</f>
        <v>1</v>
      </c>
      <c r="S20" s="25">
        <f ca="1">SUMIFS($E$4:$E$9,$B$4:$B$9,$P20,$D$4:$D$9,"&lt;&gt;"&amp;$P$21)+SUMIFS($G$4:$G$9,$B$4:$B$9,"&lt;&gt;"&amp;$P$21,$D$4:$D$9,$P20)</f>
        <v>3</v>
      </c>
      <c r="T20" s="25">
        <f ca="1">SUMIFS($G$4:$G$9,$B$4:$B$9,$P20,$D$4:$D$9,"&lt;&gt;"&amp;$P$21)+SUMIFS($E$4:$E$9,$B$4:$B$9,"&lt;&gt;"&amp;$P$21,$D$4:$D$9,$P20)</f>
        <v>2</v>
      </c>
      <c r="U20" s="25"/>
      <c r="V20" s="217">
        <f ca="1">Q20*FactorPts+(GDzero+R20)*FactorGD+S20*FactorFor</f>
        <v>40051030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4</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-5</v>
      </c>
      <c r="S23" s="25">
        <f ca="1">SUMIFS($E$4:$E$9,$B$4:$B$9,$P23,$D$4:$D$9,"&lt;&gt;"&amp;$P$26)+SUMIFS($G$4:$G$9,$B$4:$B$9,"&lt;&gt;"&amp;$P$26,$D$4:$D$9,$P23)</f>
        <v>1</v>
      </c>
      <c r="T23" s="25">
        <f ca="1">SUMIFS($G$4:$G$9,$B$4:$B$9,$P23,$D$4:$D$9,"&lt;&gt;"&amp;$P$26)+SUMIFS($E$4:$E$9,$B$4:$B$9,"&lt;&gt;"&amp;$P$26,$D$4:$D$9,$P23)</f>
        <v>6</v>
      </c>
      <c r="U23" s="25"/>
      <c r="V23" s="217">
        <f ca="1">Q23*FactorPts+(GDzero+R23)*FactorGD+S23*FactorFor</f>
        <v>45010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4</v>
      </c>
      <c r="U24" s="25"/>
      <c r="V24" s="217">
        <f ca="1">Q24*FactorPts+(GDzero+R24)*FactorGD+S24*FactorFor</f>
        <v>30049030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6</v>
      </c>
      <c r="S25" s="25">
        <f ca="1">SUMIFS($E$4:$E$9,$B$4:$B$9,$P25,$D$4:$D$9,"&lt;&gt;"&amp;$P$26)+SUMIFS($G$4:$G$9,$B$4:$B$9,"&lt;&gt;"&amp;$P$26,$D$4:$D$9,$P25)</f>
        <v>7</v>
      </c>
      <c r="T25" s="25">
        <f ca="1">SUMIFS($G$4:$G$9,$B$4:$B$9,$P25,$D$4:$D$9,"&lt;&gt;"&amp;$P$26)+SUMIFS($E$4:$E$9,$B$4:$B$9,"&lt;&gt;"&amp;$P$26,$D$4:$D$9,$P25)</f>
        <v>1</v>
      </c>
      <c r="U25" s="25"/>
      <c r="V25" s="217">
        <f ca="1">Q25*FactorPts+(GDzero+R25)*FactorGD+S25*FactorFor</f>
        <v>60056070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-5</v>
      </c>
      <c r="S28" s="25">
        <f ca="1">SUMIFS($E$4:$E$9,$B$4:$B$9,$P28,$D$4:$D$9,"&lt;&gt;"&amp;$P$31)+SUMIFS($G$4:$G$9,$B$4:$B$9,"&lt;&gt;"&amp;$P$31,$D$4:$D$9,$P28)</f>
        <v>0</v>
      </c>
      <c r="T28" s="25">
        <f ca="1">SUMIFS($G$4:$G$9,$B$4:$B$9,$P28,$D$4:$D$9,"&lt;&gt;"&amp;$P$31)+SUMIFS($E$4:$E$9,$B$4:$B$9,"&lt;&gt;"&amp;$P$31,$D$4:$D$9,$P28)</f>
        <v>5</v>
      </c>
      <c r="U28" s="25"/>
      <c r="V28" s="217">
        <f ca="1">Q28*FactorPts+(GDzero+R28)*FactorGD+S28*FactorFor</f>
        <v>45000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-1</v>
      </c>
      <c r="S29" s="25">
        <f ca="1">SUMIFS($E$4:$E$9,$B$4:$B$9,$P29,$D$4:$D$9,"&lt;&gt;"&amp;$P$31)+SUMIFS($G$4:$G$9,$B$4:$B$9,"&lt;&gt;"&amp;$P$31,$D$4:$D$9,$P29)</f>
        <v>1</v>
      </c>
      <c r="T29" s="25">
        <f ca="1">SUMIFS($G$4:$G$9,$B$4:$B$9,$P29,$D$4:$D$9,"&lt;&gt;"&amp;$P$31)+SUMIFS($E$4:$E$9,$B$4:$B$9,"&lt;&gt;"&amp;$P$31,$D$4:$D$9,$P29)</f>
        <v>2</v>
      </c>
      <c r="U29" s="25"/>
      <c r="V29" s="217">
        <f ca="1">Q29*FactorPts+(GDzero+R29)*FactorGD+S29*FactorFor</f>
        <v>30049010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6</v>
      </c>
      <c r="S30" s="25">
        <f ca="1">SUMIFS($E$4:$E$9,$B$4:$B$9,$P30,$D$4:$D$9,"&lt;&gt;"&amp;$P$31)+SUMIFS($G$4:$G$9,$B$4:$B$9,"&lt;&gt;"&amp;$P$31,$D$4:$D$9,$P30)</f>
        <v>6</v>
      </c>
      <c r="T30" s="25">
        <f ca="1">SUMIFS($G$4:$G$9,$B$4:$B$9,$P30,$D$4:$D$9,"&lt;&gt;"&amp;$P$31)+SUMIFS($E$4:$E$9,$B$4:$B$9,"&lt;&gt;"&amp;$P$31,$D$4:$D$9,$P30)</f>
        <v>0</v>
      </c>
      <c r="U30" s="25"/>
      <c r="V30" s="217">
        <f ca="1">Q30*FactorPts+(GDzero+R30)*FactorGD+S30*FactorFor</f>
        <v>60056060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-2</v>
      </c>
      <c r="S33" s="25">
        <f ca="1">SUMIFS($E$4:$E$9,$B$4:$B$9,$P33,$D$4:$D$9,"&lt;&gt;"&amp;$P$36)+SUMIFS($G$4:$G$9,$B$4:$B$9,"&lt;&gt;"&amp;$P$36,$D$4:$D$9,$P33)</f>
        <v>3</v>
      </c>
      <c r="T33" s="25">
        <f ca="1">SUMIFS($G$4:$G$9,$B$4:$B$9,$P33,$D$4:$D$9,"&lt;&gt;"&amp;$P$36)+SUMIFS($E$4:$E$9,$B$4:$B$9,"&lt;&gt;"&amp;$P$36,$D$4:$D$9,$P33)</f>
        <v>5</v>
      </c>
      <c r="U33" s="25"/>
      <c r="V33" s="217">
        <f ca="1">Q33*FactorPts+(GDzero+R33)*FactorGD+S33*FactorFor</f>
        <v>10048030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-2</v>
      </c>
      <c r="S34" s="25">
        <f ca="1">SUMIFS($E$4:$E$9,$B$4:$B$9,$P34,$D$4:$D$9,"&lt;&gt;"&amp;$P$36)+SUMIFS($G$4:$G$9,$B$4:$B$9,"&lt;&gt;"&amp;$P$36,$D$4:$D$9,$P34)</f>
        <v>2</v>
      </c>
      <c r="T34" s="25">
        <f ca="1">SUMIFS($G$4:$G$9,$B$4:$B$9,$P34,$D$4:$D$9,"&lt;&gt;"&amp;$P$36)+SUMIFS($E$4:$E$9,$B$4:$B$9,"&lt;&gt;"&amp;$P$36,$D$4:$D$9,$P34)</f>
        <v>4</v>
      </c>
      <c r="U34" s="25"/>
      <c r="V34" s="217">
        <f ca="1">Q34*FactorPts+(GDzero+R34)*FactorGD+S34*FactorFor</f>
        <v>10048020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0</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Poland</v>
      </c>
      <c r="Q4" s="25">
        <f ca="1">SUMIF($B$4:$B$9,P4,$H$4:$H$9)+SUMIF($D$4:$D$9,P4,$I$4:$I$9)</f>
        <v>2</v>
      </c>
      <c r="R4" s="25">
        <f ca="1">S4-T4</f>
        <v>-2</v>
      </c>
      <c r="S4" s="25">
        <f ca="1">SUMIF($B$4:$B$9,$P4,$E$4:$E$9)+SUMIF($D$4:$D$9,$P4,$G$4:$G$9)</f>
        <v>3</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20048030.000074398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20048030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1</v>
      </c>
      <c r="S5" s="25">
        <f ca="1">SUMIF($B$4:$B$9,$P5,$E$4:$E$9)+SUMIF($D$4:$D$9,$P5,$G$4:$G$9)</f>
        <v>3</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40051030.001088299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40051030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Austria</v>
      </c>
      <c r="Q6" s="25">
        <f t="shared" ca="1" si="3"/>
        <v>1</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10046020.0000892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France</v>
      </c>
      <c r="Q7" s="25">
        <f t="shared" ca="1" si="3"/>
        <v>9</v>
      </c>
      <c r="R7" s="25">
        <f ca="1">S7-T7</f>
        <v>5</v>
      </c>
      <c r="S7" s="25">
        <f ca="1">SUMIF($B$4:$B$9,$P7,$E$4:$E$9)+SUMIF($D$4:$D$9,$P7,$G$4:$G$9)</f>
        <v>5</v>
      </c>
      <c r="T7" s="25">
        <f ca="1">SUMIF($B$4:$B$9,$P7,$G$4:$G$9)+SUMIF($D$4:$D$9,$P7,$E$4:$E$9)</f>
        <v>0</v>
      </c>
      <c r="U7" s="25">
        <f t="shared" ca="1" si="4"/>
        <v>3</v>
      </c>
      <c r="V7" s="421">
        <f ca="1">$Q7*FactorPts+(GDzero+$R7)*FactorGD+$S7*FactorFor+$U7*FactorWins+$W7*FactorDirC3+$X7*FactorDirC2+$Y7*FactorDirC43+$Z7*FactorDirC42+$AA7*FactorDirC42+$AB7*FactorFairPlay+$AE7*FactorPenalty+(100-$AF7)*($M$10&gt;0)*FactorRank+(8-ROW())*FactorRow</f>
        <v>90055050.003098115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90055050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France</v>
      </c>
      <c r="Q11" s="192">
        <f t="shared" ca="1" si="8"/>
        <v>9</v>
      </c>
      <c r="R11" s="33">
        <f t="shared" ca="1" si="8"/>
        <v>5</v>
      </c>
      <c r="S11" s="33">
        <f t="shared" ca="1" si="8"/>
        <v>5</v>
      </c>
      <c r="T11" s="33">
        <f t="shared" ca="1" si="8"/>
        <v>0</v>
      </c>
      <c r="U11" s="33">
        <f t="shared" ca="1" si="8"/>
        <v>3</v>
      </c>
      <c r="V11" s="422">
        <f ca="1">LARGE($V$4:$V$7,ROW(A1))</f>
        <v>90055050.003098115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4</v>
      </c>
      <c r="R12" s="25">
        <f t="shared" ca="1" si="8"/>
        <v>1</v>
      </c>
      <c r="S12" s="25">
        <f t="shared" ca="1" si="8"/>
        <v>3</v>
      </c>
      <c r="T12" s="25">
        <f t="shared" ca="1" si="8"/>
        <v>2</v>
      </c>
      <c r="U12" s="25">
        <f t="shared" ca="1" si="8"/>
        <v>1</v>
      </c>
      <c r="V12" s="423">
        <f ca="1">LARGE($V$4:$V$7,ROW(A2))</f>
        <v>40051030.001088299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2</v>
      </c>
      <c r="R13" s="25">
        <f t="shared" ca="1" si="11"/>
        <v>-2</v>
      </c>
      <c r="S13" s="25">
        <f t="shared" ca="1" si="8"/>
        <v>3</v>
      </c>
      <c r="T13" s="25">
        <f t="shared" ca="1" si="8"/>
        <v>5</v>
      </c>
      <c r="U13" s="25">
        <f t="shared" ca="1" si="11"/>
        <v>0</v>
      </c>
      <c r="V13" s="423">
        <f ca="1">LARGE($V$4:$V$7,ROW(A3))</f>
        <v>20048030.000074398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Austria</v>
      </c>
      <c r="Q14" s="193">
        <f t="shared" ca="1" si="11"/>
        <v>1</v>
      </c>
      <c r="R14" s="29">
        <f t="shared" ca="1" si="11"/>
        <v>-4</v>
      </c>
      <c r="S14" s="29">
        <f t="shared" ca="1" si="8"/>
        <v>2</v>
      </c>
      <c r="T14" s="29">
        <f t="shared" ca="1" si="8"/>
        <v>6</v>
      </c>
      <c r="U14" s="29">
        <f t="shared" ca="1" si="11"/>
        <v>0</v>
      </c>
      <c r="V14" s="424">
        <f ca="1">LARGE($V$4:$V$7,ROW(A4))</f>
        <v>10046020.0000892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2</v>
      </c>
      <c r="R18" s="25">
        <f ca="1">S18-T18</f>
        <v>0</v>
      </c>
      <c r="S18" s="25">
        <f ca="1">SUMIFS($E$4:$E$9,$B$4:$B$9,$P18,$D$4:$D$9,"&lt;&gt;"&amp;$P$21)+SUMIFS($G$4:$G$9,$B$4:$B$9,"&lt;&gt;"&amp;$P$21,$D$4:$D$9,$P18)</f>
        <v>3</v>
      </c>
      <c r="T18" s="25">
        <f ca="1">SUMIFS($G$4:$G$9,$B$4:$B$9,$P18,$D$4:$D$9,"&lt;&gt;"&amp;$P$21)+SUMIFS($E$4:$E$9,$B$4:$B$9,"&lt;&gt;"&amp;$P$21,$D$4:$D$9,$P18)</f>
        <v>3</v>
      </c>
      <c r="U18" s="25"/>
      <c r="V18" s="217">
        <f ca="1">Q18*FactorPts+(GDzero+R18)*FactorGD+S18*FactorFor</f>
        <v>20050030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1</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4</v>
      </c>
      <c r="R19" s="25">
        <f ca="1">S19-T19</f>
        <v>2</v>
      </c>
      <c r="S19" s="25">
        <f ca="1">SUMIFS($E$4:$E$9,$B$4:$B$9,$P19,$D$4:$D$9,"&lt;&gt;"&amp;$P$21)+SUMIFS($G$4:$G$9,$B$4:$B$9,"&lt;&gt;"&amp;$P$21,$D$4:$D$9,$P19)</f>
        <v>3</v>
      </c>
      <c r="T19" s="25">
        <f ca="1">SUMIFS($G$4:$G$9,$B$4:$B$9,$P19,$D$4:$D$9,"&lt;&gt;"&amp;$P$21)+SUMIFS($E$4:$E$9,$B$4:$B$9,"&lt;&gt;"&amp;$P$21,$D$4:$D$9,$P19)</f>
        <v>1</v>
      </c>
      <c r="U19" s="25"/>
      <c r="V19" s="217">
        <f ca="1">Q19*FactorPts+(GDzero+R19)*FactorGD+S19*FactorFor</f>
        <v>40052030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-2</v>
      </c>
      <c r="S20" s="25">
        <f ca="1">SUMIFS($E$4:$E$9,$B$4:$B$9,$P20,$D$4:$D$9,"&lt;&gt;"&amp;$P$21)+SUMIFS($G$4:$G$9,$B$4:$B$9,"&lt;&gt;"&amp;$P$21,$D$4:$D$9,$P20)</f>
        <v>2</v>
      </c>
      <c r="T20" s="25">
        <f ca="1">SUMIFS($G$4:$G$9,$B$4:$B$9,$P20,$D$4:$D$9,"&lt;&gt;"&amp;$P$21)+SUMIFS($E$4:$E$9,$B$4:$B$9,"&lt;&gt;"&amp;$P$21,$D$4:$D$9,$P20)</f>
        <v>4</v>
      </c>
      <c r="U20" s="25"/>
      <c r="V20" s="217">
        <f ca="1">Q20*FactorPts+(GDzero+R20)*FactorGD+S20*FactorFor</f>
        <v>10048020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2</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2</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1</v>
      </c>
      <c r="R23" s="25">
        <f ca="1">S23-T23</f>
        <v>-2</v>
      </c>
      <c r="S23" s="25">
        <f ca="1">SUMIFS($E$4:$E$9,$B$4:$B$9,$P23,$D$4:$D$9,"&lt;&gt;"&amp;$P$26)+SUMIFS($G$4:$G$9,$B$4:$B$9,"&lt;&gt;"&amp;$P$26,$D$4:$D$9,$P23)</f>
        <v>1</v>
      </c>
      <c r="T23" s="25">
        <f ca="1">SUMIFS($G$4:$G$9,$B$4:$B$9,$P23,$D$4:$D$9,"&lt;&gt;"&amp;$P$26)+SUMIFS($E$4:$E$9,$B$4:$B$9,"&lt;&gt;"&amp;$P$26,$D$4:$D$9,$P23)</f>
        <v>3</v>
      </c>
      <c r="U23" s="25"/>
      <c r="V23" s="217">
        <f ca="1">Q23*FactorPts+(GDzero+R23)*FactorGD+S23*FactorFor</f>
        <v>10048010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1</v>
      </c>
      <c r="R24" s="25">
        <f ca="1">S24-T24</f>
        <v>-1</v>
      </c>
      <c r="S24" s="25">
        <f ca="1">SUMIFS($E$4:$E$9,$B$4:$B$9,$P24,$D$4:$D$9,"&lt;&gt;"&amp;$P$26)+SUMIFS($G$4:$G$9,$B$4:$B$9,"&lt;&gt;"&amp;$P$26,$D$4:$D$9,$P24)</f>
        <v>1</v>
      </c>
      <c r="T24" s="25">
        <f ca="1">SUMIFS($G$4:$G$9,$B$4:$B$9,$P24,$D$4:$D$9,"&lt;&gt;"&amp;$P$26)+SUMIFS($E$4:$E$9,$B$4:$B$9,"&lt;&gt;"&amp;$P$26,$D$4:$D$9,$P24)</f>
        <v>2</v>
      </c>
      <c r="U24" s="25"/>
      <c r="V24" s="217">
        <f ca="1">Q24*FactorPts+(GDzero+R24)*FactorGD+S24*FactorFor</f>
        <v>10049010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3</v>
      </c>
      <c r="T25" s="25">
        <f ca="1">SUMIFS($G$4:$G$9,$B$4:$B$9,$P25,$D$4:$D$9,"&lt;&gt;"&amp;$P$26)+SUMIFS($E$4:$E$9,$B$4:$B$9,"&lt;&gt;"&amp;$P$26,$D$4:$D$9,$P25)</f>
        <v>0</v>
      </c>
      <c r="U25" s="25"/>
      <c r="V25" s="217">
        <f ca="1">Q25*FactorPts+(GDzero+R25)*FactorGD+S25*FactorFor</f>
        <v>60053030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1</v>
      </c>
      <c r="X28" s="25">
        <f ca="1">IF(AND($Q$4=$Q$6,$Q$4=$Q$7,$Q$4&lt;&gt;$Q$5),W28,0)</f>
        <v>0</v>
      </c>
      <c r="Y28" s="25">
        <f ca="1">IF(AND(V28=V29,V28&lt;&gt;V30),IF(AA28&gt;AA29,3,IF(AA28=AA29,1,0)),IF(AND(V28=V30,V28&lt;&gt;V29),IF(AB28&gt;AB30,3,IF(AB28=AB30,1,0)),""))</f>
        <v>1</v>
      </c>
      <c r="Z28" s="25" t="str">
        <f ca="1">IF(X28&gt;0,Y28,"")</f>
        <v/>
      </c>
      <c r="AA28" s="206">
        <f ca="1">$J$18</f>
        <v>2</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2</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2</v>
      </c>
      <c r="T33" s="25">
        <f ca="1">SUMIFS($G$4:$G$9,$B$4:$B$9,$P33,$D$4:$D$9,"&lt;&gt;"&amp;$P$36)+SUMIFS($E$4:$E$9,$B$4:$B$9,"&lt;&gt;"&amp;$P$36,$D$4:$D$9,$P33)</f>
        <v>1</v>
      </c>
      <c r="U33" s="25"/>
      <c r="V33" s="217">
        <f ca="1">Q33*FactorPts+(GDzero+R33)*FactorGD+S33*FactorFor</f>
        <v>30051020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0</v>
      </c>
      <c r="T34" s="25">
        <f ca="1">SUMIFS($G$4:$G$9,$B$4:$B$9,$P34,$D$4:$D$9,"&lt;&gt;"&amp;$P$36)+SUMIFS($E$4:$E$9,$B$4:$B$9,"&lt;&gt;"&amp;$P$36,$D$4:$D$9,$P34)</f>
        <v>4</v>
      </c>
      <c r="U34" s="25"/>
      <c r="V34" s="217">
        <f ca="1">Q34*FactorPts+(GDzero+R34)*FactorGD+S34*FactorFor</f>
        <v>46000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3</v>
      </c>
      <c r="S35" s="25">
        <f ca="1">SUMIFS($E$4:$E$9,$B$4:$B$9,$P35,$D$4:$D$9,"&lt;&gt;"&amp;$P$36)+SUMIFS($G$4:$G$9,$B$4:$B$9,"&lt;&gt;"&amp;$P$36,$D$4:$D$9,$P35)</f>
        <v>3</v>
      </c>
      <c r="T35" s="25">
        <f ca="1">SUMIFS($G$4:$G$9,$B$4:$B$9,$P35,$D$4:$D$9,"&lt;&gt;"&amp;$P$36)+SUMIFS($E$4:$E$9,$B$4:$B$9,"&lt;&gt;"&amp;$P$36,$D$4:$D$9,$P35)</f>
        <v>0</v>
      </c>
      <c r="U35" s="25"/>
      <c r="V35" s="217">
        <f ca="1">Q35*FactorPts+(GDzero+R35)*FactorGD+S35*FactorFor</f>
        <v>60053030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7</v>
      </c>
      <c r="R4" s="25">
        <f ca="1">S4-T4</f>
        <v>4</v>
      </c>
      <c r="S4" s="25">
        <f ca="1">SUMIF($B$4:$B$9,$P4,$E$4:$E$9)+SUMIF($D$4:$D$9,$P4,$G$4:$G$9)</f>
        <v>6</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70054060.0020964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70054060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6</v>
      </c>
      <c r="R5" s="25">
        <f ca="1">S5-T5</f>
        <v>-1</v>
      </c>
      <c r="S5" s="25">
        <f ca="1">SUMIF($B$4:$B$9,$P5,$E$4:$E$9)+SUMIF($D$4:$D$9,$P5,$G$4:$G$9)</f>
        <v>3</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60049030.002084292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60049030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Romania</v>
      </c>
      <c r="Q6" s="25">
        <f t="shared" ca="1" si="3"/>
        <v>0</v>
      </c>
      <c r="R6" s="25">
        <f ca="1">S6-T6</f>
        <v>-3</v>
      </c>
      <c r="S6" s="25">
        <f ca="1">SUMIF($B$4:$B$9,$P6,$E$4:$E$9)+SUMIF($D$4:$D$9,$P6,$G$4:$G$9)</f>
        <v>2</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47020.000092200004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47020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4</v>
      </c>
      <c r="R7" s="25">
        <f ca="1">S7-T7</f>
        <v>0</v>
      </c>
      <c r="S7" s="25">
        <f ca="1">SUMIF($B$4:$B$9,$P7,$E$4:$E$9)+SUMIF($D$4:$D$9,$P7,$G$4:$G$9)</f>
        <v>2</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40050020.001079097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Belgium</v>
      </c>
      <c r="Q11" s="192">
        <f t="shared" ca="1" si="8"/>
        <v>7</v>
      </c>
      <c r="R11" s="33">
        <f t="shared" ca="1" si="8"/>
        <v>4</v>
      </c>
      <c r="S11" s="33">
        <f t="shared" ca="1" si="8"/>
        <v>6</v>
      </c>
      <c r="T11" s="33">
        <f t="shared" ca="1" si="8"/>
        <v>2</v>
      </c>
      <c r="U11" s="33">
        <f t="shared" ca="1" si="8"/>
        <v>2</v>
      </c>
      <c r="V11" s="422">
        <f ca="1">LARGE($V$4:$V$7,ROW(A1))</f>
        <v>70054060.0020964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Slovakia</v>
      </c>
      <c r="Q12" s="99">
        <f t="shared" ca="1" si="8"/>
        <v>6</v>
      </c>
      <c r="R12" s="25">
        <f t="shared" ca="1" si="8"/>
        <v>-1</v>
      </c>
      <c r="S12" s="25">
        <f t="shared" ca="1" si="8"/>
        <v>3</v>
      </c>
      <c r="T12" s="25">
        <f t="shared" ca="1" si="8"/>
        <v>4</v>
      </c>
      <c r="U12" s="25">
        <f t="shared" ca="1" si="8"/>
        <v>2</v>
      </c>
      <c r="V12" s="423">
        <f ca="1">LARGE($V$4:$V$7,ROW(A2))</f>
        <v>60049030.002084292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4</v>
      </c>
      <c r="R13" s="25">
        <f t="shared" ca="1" si="11"/>
        <v>0</v>
      </c>
      <c r="S13" s="25">
        <f t="shared" ca="1" si="8"/>
        <v>2</v>
      </c>
      <c r="T13" s="25">
        <f t="shared" ca="1" si="8"/>
        <v>2</v>
      </c>
      <c r="U13" s="25">
        <f t="shared" ca="1" si="11"/>
        <v>1</v>
      </c>
      <c r="V13" s="423">
        <f ca="1">LARGE($V$4:$V$7,ROW(A3))</f>
        <v>40050020.001079097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0</v>
      </c>
      <c r="R14" s="29">
        <f t="shared" ca="1" si="11"/>
        <v>-3</v>
      </c>
      <c r="S14" s="29">
        <f t="shared" ca="1" si="8"/>
        <v>2</v>
      </c>
      <c r="T14" s="29">
        <f t="shared" ca="1" si="8"/>
        <v>5</v>
      </c>
      <c r="U14" s="29">
        <f t="shared" ca="1" si="11"/>
        <v>0</v>
      </c>
      <c r="V14" s="424">
        <f ca="1">LARGE($V$4:$V$7,ROW(A4))</f>
        <v>47020.000092200004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3</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-2</v>
      </c>
      <c r="S19" s="25">
        <f ca="1">SUMIFS($E$4:$E$9,$B$4:$B$9,$P19,$D$4:$D$9,"&lt;&gt;"&amp;$P$21)+SUMIFS($G$4:$G$9,$B$4:$B$9,"&lt;&gt;"&amp;$P$21,$D$4:$D$9,$P19)</f>
        <v>2</v>
      </c>
      <c r="T19" s="25">
        <f ca="1">SUMIFS($G$4:$G$9,$B$4:$B$9,$P19,$D$4:$D$9,"&lt;&gt;"&amp;$P$21)+SUMIFS($E$4:$E$9,$B$4:$B$9,"&lt;&gt;"&amp;$P$21,$D$4:$D$9,$P19)</f>
        <v>4</v>
      </c>
      <c r="U19" s="25"/>
      <c r="V19" s="217">
        <f ca="1">Q19*FactorPts+(GDzero+R19)*FactorGD+S19*FactorFor</f>
        <v>30048020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-2</v>
      </c>
      <c r="S20" s="25">
        <f ca="1">SUMIFS($E$4:$E$9,$B$4:$B$9,$P20,$D$4:$D$9,"&lt;&gt;"&amp;$P$21)+SUMIFS($G$4:$G$9,$B$4:$B$9,"&lt;&gt;"&amp;$P$21,$D$4:$D$9,$P20)</f>
        <v>2</v>
      </c>
      <c r="T20" s="25">
        <f ca="1">SUMIFS($G$4:$G$9,$B$4:$B$9,$P20,$D$4:$D$9,"&lt;&gt;"&amp;$P$21)+SUMIFS($E$4:$E$9,$B$4:$B$9,"&lt;&gt;"&amp;$P$21,$D$4:$D$9,$P20)</f>
        <v>4</v>
      </c>
      <c r="U20" s="25"/>
      <c r="V20" s="217">
        <f ca="1">Q20*FactorPts+(GDzero+R20)*FactorGD+S20*FactorFor</f>
        <v>48020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4</v>
      </c>
      <c r="R23" s="25">
        <f ca="1">S23-T23</f>
        <v>3</v>
      </c>
      <c r="S23" s="25">
        <f ca="1">SUMIFS($E$4:$E$9,$B$4:$B$9,$P23,$D$4:$D$9,"&lt;&gt;"&amp;$P$26)+SUMIFS($G$4:$G$9,$B$4:$B$9,"&lt;&gt;"&amp;$P$26,$D$4:$D$9,$P23)</f>
        <v>4</v>
      </c>
      <c r="T23" s="25">
        <f ca="1">SUMIFS($G$4:$G$9,$B$4:$B$9,$P23,$D$4:$D$9,"&lt;&gt;"&amp;$P$26)+SUMIFS($E$4:$E$9,$B$4:$B$9,"&lt;&gt;"&amp;$P$26,$D$4:$D$9,$P23)</f>
        <v>1</v>
      </c>
      <c r="U23" s="25"/>
      <c r="V23" s="217">
        <f ca="1">Q23*FactorPts+(GDzero+R23)*FactorGD+S23*FactorFor</f>
        <v>40053040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-2</v>
      </c>
      <c r="S24" s="25">
        <f ca="1">SUMIFS($E$4:$E$9,$B$4:$B$9,$P24,$D$4:$D$9,"&lt;&gt;"&amp;$P$26)+SUMIFS($G$4:$G$9,$B$4:$B$9,"&lt;&gt;"&amp;$P$26,$D$4:$D$9,$P24)</f>
        <v>1</v>
      </c>
      <c r="T24" s="25">
        <f ca="1">SUMIFS($G$4:$G$9,$B$4:$B$9,$P24,$D$4:$D$9,"&lt;&gt;"&amp;$P$26)+SUMIFS($E$4:$E$9,$B$4:$B$9,"&lt;&gt;"&amp;$P$26,$D$4:$D$9,$P24)</f>
        <v>3</v>
      </c>
      <c r="U24" s="25"/>
      <c r="V24" s="217">
        <f ca="1">Q24*FactorPts+(GDzero+R24)*FactorGD+S24*FactorFor</f>
        <v>30048010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1</v>
      </c>
      <c r="T25" s="25">
        <f ca="1">SUMIFS($G$4:$G$9,$B$4:$B$9,$P25,$D$4:$D$9,"&lt;&gt;"&amp;$P$26)+SUMIFS($E$4:$E$9,$B$4:$B$9,"&lt;&gt;"&amp;$P$26,$D$4:$D$9,$P25)</f>
        <v>2</v>
      </c>
      <c r="U25" s="25"/>
      <c r="V25" s="217">
        <f ca="1">Q25*FactorPts+(GDzero+R25)*FactorGD+S25*FactorFor</f>
        <v>10049010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4</v>
      </c>
      <c r="R28" s="25">
        <f ca="1">S28-T28</f>
        <v>1</v>
      </c>
      <c r="S28" s="25">
        <f ca="1">SUMIFS($E$4:$E$9,$B$4:$B$9,$P28,$D$4:$D$9,"&lt;&gt;"&amp;$P$31)+SUMIFS($G$4:$G$9,$B$4:$B$9,"&lt;&gt;"&amp;$P$31,$D$4:$D$9,$P28)</f>
        <v>3</v>
      </c>
      <c r="T28" s="25">
        <f ca="1">SUMIFS($G$4:$G$9,$B$4:$B$9,$P28,$D$4:$D$9,"&lt;&gt;"&amp;$P$31)+SUMIFS($E$4:$E$9,$B$4:$B$9,"&lt;&gt;"&amp;$P$31,$D$4:$D$9,$P28)</f>
        <v>2</v>
      </c>
      <c r="U28" s="25"/>
      <c r="V28" s="217">
        <f ca="1">Q28*FactorPts+(GDzero+R28)*FactorGD+S28*FactorFor</f>
        <v>40051030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4</v>
      </c>
      <c r="R30" s="25">
        <f ca="1">S30-T30</f>
        <v>1</v>
      </c>
      <c r="S30" s="25">
        <f ca="1">SUMIFS($E$4:$E$9,$B$4:$B$9,$P30,$D$4:$D$9,"&lt;&gt;"&amp;$P$31)+SUMIFS($G$4:$G$9,$B$4:$B$9,"&lt;&gt;"&amp;$P$31,$D$4:$D$9,$P30)</f>
        <v>2</v>
      </c>
      <c r="T30" s="25">
        <f ca="1">SUMIFS($G$4:$G$9,$B$4:$B$9,$P30,$D$4:$D$9,"&lt;&gt;"&amp;$P$31)+SUMIFS($E$4:$E$9,$B$4:$B$9,"&lt;&gt;"&amp;$P$31,$D$4:$D$9,$P30)</f>
        <v>1</v>
      </c>
      <c r="U30" s="25"/>
      <c r="V30" s="217">
        <f ca="1">Q30*FactorPts+(GDzero+R30)*FactorGD+S30*FactorFor</f>
        <v>40051020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6</v>
      </c>
      <c r="R33" s="25">
        <f ca="1">S33-T33</f>
        <v>2</v>
      </c>
      <c r="S33" s="25">
        <f ca="1">SUMIFS($E$4:$E$9,$B$4:$B$9,$P33,$D$4:$D$9,"&lt;&gt;"&amp;$P$36)+SUMIFS($G$4:$G$9,$B$4:$B$9,"&lt;&gt;"&amp;$P$36,$D$4:$D$9,$P33)</f>
        <v>3</v>
      </c>
      <c r="T33" s="25">
        <f ca="1">SUMIFS($G$4:$G$9,$B$4:$B$9,$P33,$D$4:$D$9,"&lt;&gt;"&amp;$P$36)+SUMIFS($E$4:$E$9,$B$4:$B$9,"&lt;&gt;"&amp;$P$36,$D$4:$D$9,$P33)</f>
        <v>1</v>
      </c>
      <c r="U33" s="25"/>
      <c r="V33" s="217">
        <f ca="1">Q33*FactorPts+(GDzero+R33)*FactorGD+S33*FactorFor</f>
        <v>60052030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3</v>
      </c>
      <c r="R35" s="25">
        <f ca="1">S35-T35</f>
        <v>0</v>
      </c>
      <c r="S35" s="25">
        <f ca="1">SUMIFS($E$4:$E$9,$B$4:$B$9,$P35,$D$4:$D$9,"&lt;&gt;"&amp;$P$36)+SUMIFS($G$4:$G$9,$B$4:$B$9,"&lt;&gt;"&amp;$P$36,$D$4:$D$9,$P35)</f>
        <v>1</v>
      </c>
      <c r="T35" s="25">
        <f ca="1">SUMIFS($G$4:$G$9,$B$4:$B$9,$P35,$D$4:$D$9,"&lt;&gt;"&amp;$P$36)+SUMIFS($E$4:$E$9,$B$4:$B$9,"&lt;&gt;"&amp;$P$36,$D$4:$D$9,$P35)</f>
        <v>1</v>
      </c>
      <c r="U35" s="25"/>
      <c r="V35" s="217">
        <f ca="1">Q35*FactorPts+(GDzero+R35)*FactorGD+S35*FactorFor</f>
        <v>30050010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54296875" customWidth="1"/>
  </cols>
  <sheetData>
    <row r="1" spans="1:33" ht="23.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0</v>
      </c>
      <c r="S4" s="25">
        <f ca="1">SUMIF($B$4:$B$9,$P4,$E$4:$E$9)+SUMIF($D$4:$D$9,$P4,$G$4:$G$9)</f>
        <v>3</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40150030.001093403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40050030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-5</v>
      </c>
      <c r="S5" s="25">
        <f ca="1">SUMIF($B$4:$B$9,$P5,$E$4:$E$9)+SUMIF($D$4:$D$9,$P5,$G$4:$G$9)</f>
        <v>0</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6</v>
      </c>
      <c r="S6" s="25">
        <f ca="1">SUMIF($B$4:$B$9,$P6,$E$4:$E$9)+SUMIF($D$4:$D$9,$P6,$G$4:$G$9)</f>
        <v>7</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90056070.003099203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90056070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4</v>
      </c>
      <c r="R7" s="25">
        <f ca="1">S7-T7</f>
        <v>-1</v>
      </c>
      <c r="S7" s="25">
        <f ca="1">SUMIF($B$4:$B$9,$P7,$E$4:$E$9)+SUMIF($D$4:$D$9,$P7,$G$4:$G$9)</f>
        <v>3</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40149030.001083098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40049030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Portugal</v>
      </c>
      <c r="Q11" s="192">
        <f t="shared" ca="1" si="8"/>
        <v>9</v>
      </c>
      <c r="R11" s="33">
        <f t="shared" ca="1" si="8"/>
        <v>6</v>
      </c>
      <c r="S11" s="33">
        <f t="shared" ca="1" si="8"/>
        <v>7</v>
      </c>
      <c r="T11" s="33">
        <f t="shared" ca="1" si="8"/>
        <v>1</v>
      </c>
      <c r="U11" s="33">
        <f t="shared" ca="1" si="8"/>
        <v>3</v>
      </c>
      <c r="V11" s="422">
        <f ca="1">LARGE($V$4:$V$7,ROW(A1))</f>
        <v>90056070.003099203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Türkiye</v>
      </c>
      <c r="Q12" s="99">
        <f t="shared" ca="1" si="8"/>
        <v>4</v>
      </c>
      <c r="R12" s="25">
        <f t="shared" ca="1" si="8"/>
        <v>0</v>
      </c>
      <c r="S12" s="25">
        <f t="shared" ca="1" si="8"/>
        <v>3</v>
      </c>
      <c r="T12" s="25">
        <f t="shared" ca="1" si="8"/>
        <v>3</v>
      </c>
      <c r="U12" s="25">
        <f t="shared" ca="1" si="8"/>
        <v>1</v>
      </c>
      <c r="V12" s="423">
        <f ca="1">LARGE($V$4:$V$7,ROW(A2))</f>
        <v>40150030.001093403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4</v>
      </c>
      <c r="R13" s="25">
        <f t="shared" ca="1" si="11"/>
        <v>-1</v>
      </c>
      <c r="S13" s="25">
        <f t="shared" ca="1" si="8"/>
        <v>3</v>
      </c>
      <c r="T13" s="25">
        <f t="shared" ca="1" si="8"/>
        <v>4</v>
      </c>
      <c r="U13" s="25">
        <f t="shared" ca="1" si="11"/>
        <v>1</v>
      </c>
      <c r="V13" s="423">
        <f ca="1">LARGE($V$4:$V$7,ROW(A3))</f>
        <v>40149030.001083098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0</v>
      </c>
      <c r="R14" s="29">
        <f t="shared" ca="1" si="11"/>
        <v>-5</v>
      </c>
      <c r="S14" s="29">
        <f t="shared" ca="1" si="8"/>
        <v>0</v>
      </c>
      <c r="T14" s="29">
        <f t="shared" ca="1" si="8"/>
        <v>5</v>
      </c>
      <c r="U14" s="29">
        <f t="shared" ca="1" si="11"/>
        <v>0</v>
      </c>
      <c r="V14" s="424">
        <f ca="1">LARGE($V$4:$V$7,ROW(A4))</f>
        <v>45000.000066300003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0</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2</v>
      </c>
      <c r="T18" s="25">
        <f ca="1">SUMIFS($G$4:$G$9,$B$4:$B$9,$P18,$D$4:$D$9,"&lt;&gt;"&amp;$P$21)+SUMIFS($E$4:$E$9,$B$4:$B$9,"&lt;&gt;"&amp;$P$21,$D$4:$D$9,$P18)</f>
        <v>2</v>
      </c>
      <c r="U18" s="25"/>
      <c r="V18" s="217">
        <f ca="1">Q18*FactorPts+(GDzero+R18)*FactorGD+S18*FactorFor</f>
        <v>30050020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4</v>
      </c>
      <c r="T20" s="25">
        <f ca="1">SUMIFS($G$4:$G$9,$B$4:$B$9,$P20,$D$4:$D$9,"&lt;&gt;"&amp;$P$21)+SUMIFS($E$4:$E$9,$B$4:$B$9,"&lt;&gt;"&amp;$P$21,$D$4:$D$9,$P20)</f>
        <v>0</v>
      </c>
      <c r="U20" s="25"/>
      <c r="V20" s="217">
        <f ca="1">Q20*FactorPts+(GDzero+R20)*FactorGD+S20*FactorFor</f>
        <v>60054040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2</v>
      </c>
      <c r="T30" s="25">
        <f ca="1">SUMIFS($G$4:$G$9,$B$4:$B$9,$P30,$D$4:$D$9,"&lt;&gt;"&amp;$P$31)+SUMIFS($E$4:$E$9,$B$4:$B$9,"&lt;&gt;"&amp;$P$31,$D$4:$D$9,$P30)</f>
        <v>4</v>
      </c>
      <c r="U30" s="25"/>
      <c r="V30" s="217">
        <f ca="1">Q30*FactorPts+(GDzero+R30)*FactorGD+S30*FactorFor</f>
        <v>10048020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-3</v>
      </c>
      <c r="S33" s="25">
        <f ca="1">SUMIFS($E$4:$E$9,$B$4:$B$9,$P33,$D$4:$D$9,"&lt;&gt;"&amp;$P$36)+SUMIFS($G$4:$G$9,$B$4:$B$9,"&lt;&gt;"&amp;$P$36,$D$4:$D$9,$P33)</f>
        <v>0</v>
      </c>
      <c r="T33" s="25">
        <f ca="1">SUMIFS($G$4:$G$9,$B$4:$B$9,$P33,$D$4:$D$9,"&lt;&gt;"&amp;$P$36)+SUMIFS($E$4:$E$9,$B$4:$B$9,"&lt;&gt;"&amp;$P$36,$D$4:$D$9,$P33)</f>
        <v>3</v>
      </c>
      <c r="U33" s="25"/>
      <c r="V33" s="217">
        <f ca="1">Q33*FactorPts+(GDzero+R33)*FactorGD+S33*FactorFor</f>
        <v>47000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-1</v>
      </c>
      <c r="S35" s="25">
        <f ca="1">SUMIFS($E$4:$E$9,$B$4:$B$9,$P35,$D$4:$D$9,"&lt;&gt;"&amp;$P$36)+SUMIFS($G$4:$G$9,$B$4:$B$9,"&lt;&gt;"&amp;$P$36,$D$4:$D$9,$P35)</f>
        <v>2</v>
      </c>
      <c r="T35" s="25">
        <f ca="1">SUMIFS($G$4:$G$9,$B$4:$B$9,$P35,$D$4:$D$9,"&lt;&gt;"&amp;$P$36)+SUMIFS($E$4:$E$9,$B$4:$B$9,"&lt;&gt;"&amp;$P$36,$D$4:$D$9,$P35)</f>
        <v>3</v>
      </c>
      <c r="U35" s="25"/>
      <c r="V35" s="217">
        <f ca="1">Q35*FactorPts+(GDzero+R35)*FactorGD+S35*FactorFor</f>
        <v>30049020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Arvi Vaaderpass</cp:lastModifiedBy>
  <cp:lastPrinted>2024-03-09T13:20:23Z</cp:lastPrinted>
  <dcterms:created xsi:type="dcterms:W3CDTF">2018-06-13T10:24:55Z</dcterms:created>
  <dcterms:modified xsi:type="dcterms:W3CDTF">2024-06-13T21:05:51Z</dcterms:modified>
</cp:coreProperties>
</file>