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featurePropertyBag/featurePropertyBag.xml" ContentType="application/vnd.ms-excel.featurepropertyba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hpatter5\Desktop\"/>
    </mc:Choice>
  </mc:AlternateContent>
  <xr:revisionPtr revIDLastSave="0" documentId="8_{EF41FF1D-D681-4956-A0E4-07E49A4CBF4C}" xr6:coauthVersionLast="47" xr6:coauthVersionMax="47" xr10:uidLastSave="{00000000-0000-0000-0000-000000000000}"/>
  <bookViews>
    <workbookView xWindow="-120" yWindow="-120" windowWidth="29040" windowHeight="15720" tabRatio="1000" xr2:uid="{00000000-000D-0000-FFFF-FFFF00000000}"/>
  </bookViews>
  <sheets>
    <sheet name="GTA" sheetId="60" r:id="rId1"/>
  </sheets>
  <definedNames>
    <definedName name="CYSE" localSheetId="0">GTA!#REF!</definedName>
    <definedName name="_xlnm.Print_Area" localSheetId="0">GTA!$A$1:$N$73</definedName>
    <definedName name="_xlnm.Print_Titles" localSheetId="0">GTA!$2:$2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82" i="60" l="1"/>
  <c r="P82" i="60"/>
  <c r="P80" i="60"/>
  <c r="P79" i="60"/>
  <c r="P81" i="60"/>
  <c r="S81" i="60" s="1"/>
  <c r="S83" i="60" l="1"/>
  <c r="P83" i="60"/>
</calcChain>
</file>

<file path=xl/sharedStrings.xml><?xml version="1.0" encoding="utf-8"?>
<sst xmlns="http://schemas.openxmlformats.org/spreadsheetml/2006/main" count="506" uniqueCount="244">
  <si>
    <t>Cmp</t>
  </si>
  <si>
    <t>Cred</t>
  </si>
  <si>
    <t>Days</t>
  </si>
  <si>
    <t>Time</t>
  </si>
  <si>
    <t>Instructor</t>
  </si>
  <si>
    <t>GTA</t>
  </si>
  <si>
    <t>FX</t>
  </si>
  <si>
    <t>TR</t>
  </si>
  <si>
    <t>MW</t>
  </si>
  <si>
    <t>001</t>
  </si>
  <si>
    <t>Cryptography Fundamentals</t>
  </si>
  <si>
    <t>Computing Digital SE</t>
  </si>
  <si>
    <t>G01347917</t>
  </si>
  <si>
    <t>Amissah, Matthew</t>
  </si>
  <si>
    <t>M</t>
  </si>
  <si>
    <t>G01445163</t>
  </si>
  <si>
    <t>G00003877</t>
  </si>
  <si>
    <t>Brouse, Peggy</t>
  </si>
  <si>
    <t>G01049094</t>
  </si>
  <si>
    <t>Anspaugh, Ian</t>
  </si>
  <si>
    <t>002</t>
  </si>
  <si>
    <t>ABOVE THIS LINE IS SCHEDULED IN COORDINATION WITH OTHER DEPARTMENTS</t>
  </si>
  <si>
    <t>CYSE</t>
  </si>
  <si>
    <t>101</t>
  </si>
  <si>
    <t>Intro Cyber Security Engineering</t>
  </si>
  <si>
    <t>G01182568</t>
  </si>
  <si>
    <t>Yousef, Steven</t>
  </si>
  <si>
    <t>P01</t>
  </si>
  <si>
    <t>G00955253</t>
  </si>
  <si>
    <t>Yohanan, Jason</t>
  </si>
  <si>
    <t>G01411671</t>
  </si>
  <si>
    <t xml:space="preserve">Balakesavalu, Kaushik </t>
  </si>
  <si>
    <t>003</t>
  </si>
  <si>
    <t>G00172943</t>
  </si>
  <si>
    <t>Coffman, Henry</t>
  </si>
  <si>
    <t>G01460020</t>
  </si>
  <si>
    <t>Koya, Nikshipta</t>
  </si>
  <si>
    <t>09:00 am - 10:15 am</t>
  </si>
  <si>
    <t>G01410349</t>
  </si>
  <si>
    <t xml:space="preserve">Gudipally, Chandrashakar </t>
  </si>
  <si>
    <t>W</t>
  </si>
  <si>
    <t>10:30 am - 1:10 pm</t>
  </si>
  <si>
    <t>G01033435</t>
  </si>
  <si>
    <t>Gebril, Mohamed</t>
  </si>
  <si>
    <t>T</t>
  </si>
  <si>
    <t>01:30 pm - 4:10 pm</t>
  </si>
  <si>
    <t>G01411245</t>
  </si>
  <si>
    <t>230</t>
  </si>
  <si>
    <t>Computer Networking</t>
  </si>
  <si>
    <t>G01422042</t>
  </si>
  <si>
    <t>Kwakye, Sebastian</t>
  </si>
  <si>
    <t>G00474873</t>
  </si>
  <si>
    <t>Yu, Bo [research faculty]</t>
  </si>
  <si>
    <t>G01018772</t>
  </si>
  <si>
    <t>R</t>
  </si>
  <si>
    <t>3</t>
  </si>
  <si>
    <t xml:space="preserve"> Secure Software Engineering</t>
  </si>
  <si>
    <t>F</t>
  </si>
  <si>
    <t>G00783879</t>
  </si>
  <si>
    <t>De Barros Barreto, Alexandre</t>
  </si>
  <si>
    <t>DL1</t>
  </si>
  <si>
    <t>G01347266</t>
  </si>
  <si>
    <t>Feldens Ferrari, Jair</t>
  </si>
  <si>
    <t>G01332555</t>
  </si>
  <si>
    <t>Critical Infrastructure Protection (seminar)</t>
  </si>
  <si>
    <t>System Security and Resilience</t>
  </si>
  <si>
    <t>G00531163</t>
  </si>
  <si>
    <t>G01356190</t>
  </si>
  <si>
    <t>Saravanan, Vetrivel</t>
  </si>
  <si>
    <t>Cyber Vulnerability Lab</t>
  </si>
  <si>
    <t>1:30 pm - 04:10 pm</t>
  </si>
  <si>
    <t>04:30 pm-07:10 pm</t>
  </si>
  <si>
    <t>G01325552</t>
  </si>
  <si>
    <t>Wei, Mingkui</t>
  </si>
  <si>
    <t>G01087083</t>
  </si>
  <si>
    <t>G01411731</t>
  </si>
  <si>
    <t>Morsy, Mohamed</t>
  </si>
  <si>
    <t>BS CYSE ELECTIVES</t>
  </si>
  <si>
    <t>ONLINE</t>
  </si>
  <si>
    <t>G01410767</t>
  </si>
  <si>
    <t>Arafin, Tanvir</t>
  </si>
  <si>
    <t>MS CYSE CLASSES</t>
  </si>
  <si>
    <t>G01375954</t>
  </si>
  <si>
    <t>Cyber Security Fundamentals</t>
  </si>
  <si>
    <t>7:20 PM - 10:00 PM</t>
  </si>
  <si>
    <t>G01409336</t>
  </si>
  <si>
    <t>Hossain, Moinul</t>
  </si>
  <si>
    <t>Hardware and Cyber Physical Systems</t>
  </si>
  <si>
    <t>G01459403</t>
  </si>
  <si>
    <t>Barua, Anomadarshi</t>
  </si>
  <si>
    <t>Zhu, Zhuangdi</t>
  </si>
  <si>
    <t>CRN</t>
  </si>
  <si>
    <t>Subj</t>
  </si>
  <si>
    <t>Crse</t>
  </si>
  <si>
    <t>Sec</t>
  </si>
  <si>
    <t>Title</t>
  </si>
  <si>
    <t xml:space="preserve">Room </t>
  </si>
  <si>
    <t>Instructor G number</t>
  </si>
  <si>
    <t>GTA G number</t>
  </si>
  <si>
    <t>G01347185</t>
  </si>
  <si>
    <t>Ateniese, Giuseppe</t>
  </si>
  <si>
    <t>G00376185</t>
  </si>
  <si>
    <t>Amo, Emmanuel Ampomah [10 hours]</t>
  </si>
  <si>
    <t>PLANET 129 [108]</t>
  </si>
  <si>
    <t>MWF</t>
  </si>
  <si>
    <t>01:30 pm - 2:20 pm</t>
  </si>
  <si>
    <t>IN 204 (66)</t>
  </si>
  <si>
    <t>G01442792</t>
  </si>
  <si>
    <t>Sadi, MD Hasan Ullah</t>
  </si>
  <si>
    <t>KH 7 [50]</t>
  </si>
  <si>
    <t>07:20 pm - 10 pm</t>
  </si>
  <si>
    <t>BL 129 [60]</t>
  </si>
  <si>
    <t>10:30 am - 11:45 am</t>
  </si>
  <si>
    <t>MERTEN 1200 [72]</t>
  </si>
  <si>
    <t>Cyber Security Syst Engr</t>
  </si>
  <si>
    <t>4:30 pm - 7:10 pm</t>
  </si>
  <si>
    <t>online</t>
  </si>
  <si>
    <t>1:30 pm- 4:10 pm</t>
  </si>
  <si>
    <t>3:00 pm- 4:15 pm</t>
  </si>
  <si>
    <t>IN 134 [44]</t>
  </si>
  <si>
    <t>G01352316</t>
  </si>
  <si>
    <t>78553 cross list with 80521 SYST 130 007</t>
  </si>
  <si>
    <t xml:space="preserve">Jbara, Ahmed Yousef Abu </t>
  </si>
  <si>
    <t>12:30 pm - 1:20 pm</t>
  </si>
  <si>
    <t>ENGR 1101 [148]</t>
  </si>
  <si>
    <t>Operating Systems</t>
  </si>
  <si>
    <t>01:30 pm - 02:45 pm</t>
  </si>
  <si>
    <t>SNDBGE 107 [65]</t>
  </si>
  <si>
    <t xml:space="preserve">MW </t>
  </si>
  <si>
    <t>9:00 AM - 10:15 AM</t>
  </si>
  <si>
    <t>IN 204 [66]</t>
  </si>
  <si>
    <t>Nguyen, Anh H. [10 hours]</t>
  </si>
  <si>
    <t>ENGR 2608 [36]</t>
  </si>
  <si>
    <t>12:00 pm- 1:15 pm</t>
  </si>
  <si>
    <t>ENGR 5358 [32]</t>
  </si>
  <si>
    <t>Secure RF Communications</t>
  </si>
  <si>
    <t>9:00 am - 10:15 am</t>
  </si>
  <si>
    <t>IN 132 [67]</t>
  </si>
  <si>
    <t>G01403888  </t>
  </si>
  <si>
    <t>Pannala, Sai Manish Reddy</t>
  </si>
  <si>
    <t>04:30 pm-07:20pm</t>
  </si>
  <si>
    <t>7:20 pm - 10:00 pm</t>
  </si>
  <si>
    <t>EXPL L004 [123]</t>
  </si>
  <si>
    <t>Nguyen, Quyen L.</t>
  </si>
  <si>
    <t>2D4</t>
  </si>
  <si>
    <t>2D3</t>
  </si>
  <si>
    <t>03:00 pm - 04:15 pm</t>
  </si>
  <si>
    <t>Human Factor Cyber Securit Eng</t>
  </si>
  <si>
    <t>G01071005</t>
  </si>
  <si>
    <t>Paes, Mark</t>
  </si>
  <si>
    <t>MTB 1007 [54]</t>
  </si>
  <si>
    <t>78564 cross list with ECE 476 002</t>
  </si>
  <si>
    <t>Engineering Senior Seminar [writing intensive course can have up to 35 students]</t>
  </si>
  <si>
    <t>AB 2026 [44]</t>
  </si>
  <si>
    <t>G01395401</t>
  </si>
  <si>
    <t>Senior Adv Design Project I</t>
  </si>
  <si>
    <t>IN 103 [273]</t>
  </si>
  <si>
    <t>G01310807</t>
  </si>
  <si>
    <t xml:space="preserve">Kumar, Rahul </t>
  </si>
  <si>
    <t>83886 CROSSLIST WITH 78570 CYSE 570 001 and 79327 CYSE 570 P01</t>
  </si>
  <si>
    <t>007</t>
  </si>
  <si>
    <r>
      <rPr>
        <sz val="10"/>
        <color rgb="FFFF0000"/>
        <rFont val="Calibri (Body)"/>
      </rPr>
      <t xml:space="preserve">(BAM) </t>
    </r>
    <r>
      <rPr>
        <sz val="10"/>
        <rFont val="Calibri"/>
        <family val="2"/>
        <scheme val="minor"/>
      </rPr>
      <t>TECHNICAL ELECTIVE:  Fundamentals of Operating Systems</t>
    </r>
  </si>
  <si>
    <t>G01407296</t>
  </si>
  <si>
    <t>83890 CROSSLIST with 80259 CYSE 685 001</t>
  </si>
  <si>
    <t>TECHNICAL ELECTIVE:   Intro to UAV Security</t>
  </si>
  <si>
    <t>HORIZN 3010 [48]</t>
  </si>
  <si>
    <t>78576 Crosslist with 80976 CYSE 550 P01</t>
  </si>
  <si>
    <t>G01459406</t>
  </si>
  <si>
    <t>80976 Crosslist with 78576CYSE 550 001</t>
  </si>
  <si>
    <t>78570 CROSSLIST WITH 83886 499 LE7 and 79327 CYSE 570 P01</t>
  </si>
  <si>
    <t>79327 CROSSLIST WITH 83886 499 LE7 and 78570 CYSE 570 001</t>
  </si>
  <si>
    <t>78837  crosslist with 83893 CYSE 499 LE11</t>
  </si>
  <si>
    <t xml:space="preserve">80837 crosslist with 80931 CYSE 587 P01, 80931 CYSE 787 DL1, 80860 SYST 687 DL1, 80861 SYST 787 DL1 </t>
  </si>
  <si>
    <t xml:space="preserve">80977 crosslist with 80837 CYSE 587 DL1, 80931 CYSE 787 DL1, 80860 SYST 687 DL1, 80861 SYST 787 DL1 </t>
  </si>
  <si>
    <t>Networks and Cyber Security</t>
  </si>
  <si>
    <t>HORIZN 1008 [48]</t>
  </si>
  <si>
    <t>Wireless Network Security</t>
  </si>
  <si>
    <t>E 201 [42]</t>
  </si>
  <si>
    <t>Advanced Manufacturing Automation Security</t>
  </si>
  <si>
    <t>80259 CROSSLIST 83890  CYSE 499 LE9</t>
  </si>
  <si>
    <t>Intro to UAV Security</t>
  </si>
  <si>
    <t xml:space="preserve">SYST </t>
  </si>
  <si>
    <t>SEOR Senior Seminar</t>
  </si>
  <si>
    <t>1:30 pm - 2:45 pm</t>
  </si>
  <si>
    <t>ENGR 1108 [36]</t>
  </si>
  <si>
    <t>G01346053</t>
  </si>
  <si>
    <t>G01443727</t>
  </si>
  <si>
    <t>Ravindra, Nehaa</t>
  </si>
  <si>
    <t>IN 105 [134]</t>
  </si>
  <si>
    <t>IN 222 [48]</t>
  </si>
  <si>
    <t>4:30 pm - 5:45 pm</t>
  </si>
  <si>
    <t>Pontes, Marcos</t>
  </si>
  <si>
    <t>Niloy, Ta-Seen</t>
  </si>
  <si>
    <t>Vasa, Sai Kiran</t>
  </si>
  <si>
    <t>BS/MS CYSE - Fall 2024</t>
  </si>
  <si>
    <t xml:space="preserve">Habibullah, Mohamed Aslam  </t>
  </si>
  <si>
    <t>Gilsinn James</t>
  </si>
  <si>
    <t>G01454185</t>
  </si>
  <si>
    <t>G01174028</t>
  </si>
  <si>
    <t>Sanjidah, Syeda</t>
  </si>
  <si>
    <t>Annamreddy, Sai Gayatri</t>
  </si>
  <si>
    <t>G01155923</t>
  </si>
  <si>
    <t>Li, Andy</t>
  </si>
  <si>
    <t>009</t>
  </si>
  <si>
    <t>G01540017</t>
  </si>
  <si>
    <t>Abboud, Gael</t>
  </si>
  <si>
    <t>Tatipamula, Om</t>
  </si>
  <si>
    <t>G01406071</t>
  </si>
  <si>
    <t>Akella, Sree Lakshmi</t>
  </si>
  <si>
    <t>G01473870</t>
  </si>
  <si>
    <t>Samala, Sanjay Kumar</t>
  </si>
  <si>
    <t>Rahman, Mohammad Rashedur</t>
  </si>
  <si>
    <t>Tunki, Akshitha</t>
  </si>
  <si>
    <t>Zareen, Ismat</t>
  </si>
  <si>
    <t>84561 crosslist 83927 CYSE 680 001</t>
  </si>
  <si>
    <t xml:space="preserve">83927 crosslist with 84561 CYSE 750 001  </t>
  </si>
  <si>
    <t>Tamiti, Tarilkul</t>
  </si>
  <si>
    <t>Koppula, Adithya</t>
  </si>
  <si>
    <t>Pati, Uday</t>
  </si>
  <si>
    <t>G01417844</t>
  </si>
  <si>
    <t>Ganesan, Balaji</t>
  </si>
  <si>
    <t xml:space="preserve">  G01447024  </t>
  </si>
  <si>
    <t>G01515450</t>
  </si>
  <si>
    <t>G01294915</t>
  </si>
  <si>
    <t xml:space="preserve">G01460466 </t>
  </si>
  <si>
    <t>G01449074</t>
  </si>
  <si>
    <t xml:space="preserve">Julakanti, Yashwanth </t>
  </si>
  <si>
    <t>Contract Verified</t>
  </si>
  <si>
    <t>Total:</t>
  </si>
  <si>
    <t xml:space="preserve">Verified: </t>
  </si>
  <si>
    <t>Not Verified:</t>
  </si>
  <si>
    <t>Changes Made?</t>
  </si>
  <si>
    <t>Stipend</t>
  </si>
  <si>
    <t>MS</t>
  </si>
  <si>
    <t>Level</t>
  </si>
  <si>
    <t>PhD</t>
  </si>
  <si>
    <t>Instructor was Habibullah. Changed to Arafin.</t>
  </si>
  <si>
    <t>it was stated 20 hours, but his CYSE contract is for 10 hours</t>
  </si>
  <si>
    <t>Change</t>
  </si>
  <si>
    <t>Mark Paes name fixed.</t>
  </si>
  <si>
    <t>Total</t>
  </si>
  <si>
    <t>Edited</t>
  </si>
  <si>
    <t>G01409065</t>
  </si>
  <si>
    <t>Inturu, Venkata Sunayana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</si>
</sst>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0#"/>
    <numFmt numFmtId="165" formatCode="&quot;$&quot;#,##0"/>
  </numFmts>
  <fonts count="62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rgb="FFC00000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mbria"/>
      <family val="2"/>
      <scheme val="major"/>
    </font>
    <font>
      <sz val="11"/>
      <color rgb="FF9C6500"/>
      <name val="Calibri"/>
      <family val="2"/>
      <scheme val="minor"/>
    </font>
    <font>
      <sz val="10"/>
      <color rgb="FFFF0000"/>
      <name val="Calibri (Body)"/>
    </font>
    <font>
      <b/>
      <sz val="10"/>
      <name val="Arial"/>
      <family val="2"/>
    </font>
    <font>
      <b/>
      <sz val="10"/>
      <color rgb="FF000000"/>
      <name val="Calibri"/>
      <family val="2"/>
      <scheme val="minor"/>
    </font>
    <font>
      <b/>
      <sz val="10"/>
      <color rgb="FF212121"/>
      <name val="Calibri"/>
      <family val="2"/>
      <scheme val="minor"/>
    </font>
    <font>
      <b/>
      <sz val="10"/>
      <color rgb="FF002060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/>
        <bgColor indexed="64"/>
      </patternFill>
    </fill>
    <fill>
      <patternFill patternType="solid">
        <fgColor rgb="FFA9C571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00">
    <xf numFmtId="0" fontId="0" fillId="0" borderId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/>
    <xf numFmtId="0" fontId="17" fillId="0" borderId="0"/>
    <xf numFmtId="0" fontId="31" fillId="0" borderId="0" applyNumberFormat="0" applyFill="0" applyBorder="0" applyAlignment="0" applyProtection="0"/>
    <xf numFmtId="0" fontId="16" fillId="0" borderId="0"/>
    <xf numFmtId="0" fontId="16" fillId="0" borderId="0"/>
    <xf numFmtId="0" fontId="15" fillId="0" borderId="0"/>
    <xf numFmtId="0" fontId="15" fillId="0" borderId="0"/>
    <xf numFmtId="0" fontId="14" fillId="0" borderId="0"/>
    <xf numFmtId="44" fontId="14" fillId="0" borderId="0" applyFont="0" applyFill="0" applyBorder="0" applyAlignment="0" applyProtection="0"/>
    <xf numFmtId="0" fontId="13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43" fillId="0" borderId="9" applyNumberFormat="0" applyFill="0" applyAlignment="0" applyProtection="0"/>
    <xf numFmtId="0" fontId="44" fillId="0" borderId="10" applyNumberFormat="0" applyFill="0" applyAlignment="0" applyProtection="0"/>
    <xf numFmtId="0" fontId="45" fillId="0" borderId="11" applyNumberFormat="0" applyFill="0" applyAlignment="0" applyProtection="0"/>
    <xf numFmtId="0" fontId="45" fillId="0" borderId="0" applyNumberFormat="0" applyFill="0" applyBorder="0" applyAlignment="0" applyProtection="0"/>
    <xf numFmtId="0" fontId="46" fillId="9" borderId="0" applyNumberFormat="0" applyBorder="0" applyAlignment="0" applyProtection="0"/>
    <xf numFmtId="0" fontId="47" fillId="10" borderId="0" applyNumberFormat="0" applyBorder="0" applyAlignment="0" applyProtection="0"/>
    <xf numFmtId="0" fontId="48" fillId="12" borderId="12" applyNumberFormat="0" applyAlignment="0" applyProtection="0"/>
    <xf numFmtId="0" fontId="49" fillId="13" borderId="13" applyNumberFormat="0" applyAlignment="0" applyProtection="0"/>
    <xf numFmtId="0" fontId="50" fillId="13" borderId="12" applyNumberFormat="0" applyAlignment="0" applyProtection="0"/>
    <xf numFmtId="0" fontId="51" fillId="0" borderId="14" applyNumberFormat="0" applyFill="0" applyAlignment="0" applyProtection="0"/>
    <xf numFmtId="0" fontId="52" fillId="14" borderId="15" applyNumberFormat="0" applyAlignment="0" applyProtection="0"/>
    <xf numFmtId="0" fontId="4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24" fillId="0" borderId="17" applyNumberFormat="0" applyFill="0" applyAlignment="0" applyProtection="0"/>
    <xf numFmtId="0" fontId="54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54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54" fillId="24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54" fillId="28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54" fillId="32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54" fillId="36" borderId="0" applyNumberFormat="0" applyBorder="0" applyAlignment="0" applyProtection="0"/>
    <xf numFmtId="0" fontId="2" fillId="37" borderId="0" applyNumberFormat="0" applyBorder="0" applyAlignment="0" applyProtection="0"/>
    <xf numFmtId="0" fontId="2" fillId="38" borderId="0" applyNumberFormat="0" applyBorder="0" applyAlignment="0" applyProtection="0"/>
    <xf numFmtId="0" fontId="2" fillId="0" borderId="0"/>
    <xf numFmtId="0" fontId="55" fillId="0" borderId="0" applyNumberFormat="0" applyFill="0" applyBorder="0" applyAlignment="0" applyProtection="0"/>
    <xf numFmtId="0" fontId="56" fillId="11" borderId="0" applyNumberFormat="0" applyBorder="0" applyAlignment="0" applyProtection="0"/>
    <xf numFmtId="0" fontId="2" fillId="15" borderId="16" applyNumberFormat="0" applyFont="0" applyAlignment="0" applyProtection="0"/>
    <xf numFmtId="0" fontId="54" fillId="19" borderId="0" applyNumberFormat="0" applyBorder="0" applyAlignment="0" applyProtection="0"/>
    <xf numFmtId="0" fontId="54" fillId="23" borderId="0" applyNumberFormat="0" applyBorder="0" applyAlignment="0" applyProtection="0"/>
    <xf numFmtId="0" fontId="54" fillId="27" borderId="0" applyNumberFormat="0" applyBorder="0" applyAlignment="0" applyProtection="0"/>
    <xf numFmtId="0" fontId="54" fillId="31" borderId="0" applyNumberFormat="0" applyBorder="0" applyAlignment="0" applyProtection="0"/>
    <xf numFmtId="0" fontId="54" fillId="35" borderId="0" applyNumberFormat="0" applyBorder="0" applyAlignment="0" applyProtection="0"/>
    <xf numFmtId="0" fontId="54" fillId="39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294">
    <xf numFmtId="0" fontId="0" fillId="0" borderId="0" xfId="0"/>
    <xf numFmtId="0" fontId="29" fillId="0" borderId="1" xfId="0" applyFont="1" applyBorder="1" applyAlignment="1">
      <alignment wrapText="1"/>
    </xf>
    <xf numFmtId="0" fontId="29" fillId="0" borderId="1" xfId="0" applyFont="1" applyBorder="1" applyAlignment="1">
      <alignment horizontal="left" wrapText="1"/>
    </xf>
    <xf numFmtId="0" fontId="29" fillId="0" borderId="1" xfId="0" applyFont="1" applyBorder="1" applyAlignment="1">
      <alignment horizontal="left"/>
    </xf>
    <xf numFmtId="0" fontId="29" fillId="2" borderId="1" xfId="0" applyFont="1" applyFill="1" applyBorder="1" applyAlignment="1">
      <alignment horizontal="left"/>
    </xf>
    <xf numFmtId="0" fontId="29" fillId="2" borderId="1" xfId="0" applyFont="1" applyFill="1" applyBorder="1" applyAlignment="1">
      <alignment horizontal="left" wrapText="1"/>
    </xf>
    <xf numFmtId="0" fontId="29" fillId="2" borderId="4" xfId="0" applyFont="1" applyFill="1" applyBorder="1" applyAlignment="1">
      <alignment horizontal="left" wrapText="1"/>
    </xf>
    <xf numFmtId="0" fontId="29" fillId="2" borderId="1" xfId="11" applyFont="1" applyFill="1" applyBorder="1" applyAlignment="1">
      <alignment horizontal="left" wrapText="1"/>
    </xf>
    <xf numFmtId="0" fontId="29" fillId="2" borderId="1" xfId="12" applyFont="1" applyFill="1" applyBorder="1" applyAlignment="1">
      <alignment horizontal="left"/>
    </xf>
    <xf numFmtId="0" fontId="29" fillId="2" borderId="1" xfId="12" applyFont="1" applyFill="1" applyBorder="1" applyAlignment="1">
      <alignment horizontal="left" wrapText="1"/>
    </xf>
    <xf numFmtId="0" fontId="29" fillId="2" borderId="4" xfId="11" applyFont="1" applyFill="1" applyBorder="1" applyAlignment="1">
      <alignment horizontal="left" wrapText="1"/>
    </xf>
    <xf numFmtId="0" fontId="29" fillId="2" borderId="1" xfId="0" applyFont="1" applyFill="1" applyBorder="1" applyAlignment="1">
      <alignment wrapText="1"/>
    </xf>
    <xf numFmtId="0" fontId="29" fillId="0" borderId="1" xfId="0" applyFont="1" applyBorder="1"/>
    <xf numFmtId="0" fontId="32" fillId="2" borderId="1" xfId="0" applyFont="1" applyFill="1" applyBorder="1" applyAlignment="1">
      <alignment horizontal="left" wrapText="1"/>
    </xf>
    <xf numFmtId="0" fontId="29" fillId="2" borderId="1" xfId="0" applyFont="1" applyFill="1" applyBorder="1"/>
    <xf numFmtId="0" fontId="29" fillId="2" borderId="5" xfId="0" applyFont="1" applyFill="1" applyBorder="1" applyAlignment="1">
      <alignment horizontal="left" wrapText="1"/>
    </xf>
    <xf numFmtId="164" fontId="29" fillId="2" borderId="1" xfId="11" applyNumberFormat="1" applyFont="1" applyFill="1" applyBorder="1" applyAlignment="1">
      <alignment horizontal="left" wrapText="1"/>
    </xf>
    <xf numFmtId="164" fontId="29" fillId="2" borderId="1" xfId="0" applyNumberFormat="1" applyFont="1" applyFill="1" applyBorder="1" applyAlignment="1">
      <alignment horizontal="left" wrapText="1"/>
    </xf>
    <xf numFmtId="164" fontId="29" fillId="2" borderId="4" xfId="0" applyNumberFormat="1" applyFont="1" applyFill="1" applyBorder="1" applyAlignment="1">
      <alignment horizontal="left" wrapText="1"/>
    </xf>
    <xf numFmtId="0" fontId="32" fillId="2" borderId="1" xfId="11" applyFont="1" applyFill="1" applyBorder="1" applyAlignment="1">
      <alignment horizontal="left" wrapText="1"/>
    </xf>
    <xf numFmtId="0" fontId="32" fillId="2" borderId="1" xfId="0" applyFont="1" applyFill="1" applyBorder="1"/>
    <xf numFmtId="0" fontId="29" fillId="2" borderId="1" xfId="6" applyFont="1" applyFill="1" applyBorder="1" applyAlignment="1">
      <alignment horizontal="left" wrapText="1"/>
    </xf>
    <xf numFmtId="0" fontId="29" fillId="2" borderId="1" xfId="0" applyFont="1" applyFill="1" applyBorder="1" applyAlignment="1">
      <alignment horizontal="center" wrapText="1"/>
    </xf>
    <xf numFmtId="0" fontId="29" fillId="2" borderId="1" xfId="11" applyFont="1" applyFill="1" applyBorder="1" applyAlignment="1">
      <alignment horizontal="center" wrapText="1"/>
    </xf>
    <xf numFmtId="0" fontId="29" fillId="2" borderId="1" xfId="12" applyFont="1" applyFill="1" applyBorder="1" applyAlignment="1">
      <alignment horizontal="center"/>
    </xf>
    <xf numFmtId="0" fontId="29" fillId="2" borderId="1" xfId="6" applyFont="1" applyFill="1" applyBorder="1" applyAlignment="1">
      <alignment horizontal="left"/>
    </xf>
    <xf numFmtId="1" fontId="32" fillId="2" borderId="7" xfId="11" applyNumberFormat="1" applyFont="1" applyFill="1" applyBorder="1" applyAlignment="1">
      <alignment wrapText="1"/>
    </xf>
    <xf numFmtId="0" fontId="36" fillId="2" borderId="1" xfId="11" applyFont="1" applyFill="1" applyBorder="1" applyAlignment="1">
      <alignment horizontal="center" wrapText="1"/>
    </xf>
    <xf numFmtId="1" fontId="32" fillId="2" borderId="7" xfId="11" applyNumberFormat="1" applyFont="1" applyFill="1" applyBorder="1" applyAlignment="1">
      <alignment horizontal="left" wrapText="1"/>
    </xf>
    <xf numFmtId="0" fontId="35" fillId="2" borderId="1" xfId="11" applyFont="1" applyFill="1" applyBorder="1" applyAlignment="1">
      <alignment wrapText="1"/>
    </xf>
    <xf numFmtId="0" fontId="32" fillId="2" borderId="1" xfId="11" applyFont="1" applyFill="1" applyBorder="1" applyAlignment="1">
      <alignment wrapText="1"/>
    </xf>
    <xf numFmtId="1" fontId="32" fillId="2" borderId="3" xfId="11" applyNumberFormat="1" applyFont="1" applyFill="1" applyBorder="1" applyAlignment="1">
      <alignment wrapText="1"/>
    </xf>
    <xf numFmtId="0" fontId="32" fillId="2" borderId="1" xfId="11" applyFont="1" applyFill="1" applyBorder="1" applyAlignment="1">
      <alignment horizontal="center" wrapText="1"/>
    </xf>
    <xf numFmtId="164" fontId="32" fillId="2" borderId="1" xfId="11" applyNumberFormat="1" applyFont="1" applyFill="1" applyBorder="1" applyAlignment="1">
      <alignment horizontal="left" wrapText="1"/>
    </xf>
    <xf numFmtId="0" fontId="29" fillId="2" borderId="1" xfId="23" applyFont="1" applyFill="1" applyBorder="1" applyAlignment="1">
      <alignment horizontal="left" wrapText="1"/>
    </xf>
    <xf numFmtId="0" fontId="32" fillId="2" borderId="1" xfId="6" applyFont="1" applyFill="1" applyBorder="1" applyAlignment="1">
      <alignment horizontal="left"/>
    </xf>
    <xf numFmtId="1" fontId="32" fillId="2" borderId="7" xfId="11" applyNumberFormat="1" applyFont="1" applyFill="1" applyBorder="1" applyAlignment="1">
      <alignment horizontal="center" wrapText="1"/>
    </xf>
    <xf numFmtId="0" fontId="29" fillId="2" borderId="1" xfId="28" applyFont="1" applyFill="1" applyBorder="1" applyAlignment="1">
      <alignment horizontal="left" wrapText="1"/>
    </xf>
    <xf numFmtId="0" fontId="32" fillId="2" borderId="1" xfId="28" applyFont="1" applyFill="1" applyBorder="1" applyAlignment="1">
      <alignment horizontal="left" wrapText="1"/>
    </xf>
    <xf numFmtId="0" fontId="32" fillId="2" borderId="1" xfId="28" applyFont="1" applyFill="1" applyBorder="1" applyAlignment="1">
      <alignment horizontal="center"/>
    </xf>
    <xf numFmtId="1" fontId="32" fillId="2" borderId="3" xfId="11" applyNumberFormat="1" applyFont="1" applyFill="1" applyBorder="1" applyAlignment="1">
      <alignment horizontal="center" wrapText="1"/>
    </xf>
    <xf numFmtId="0" fontId="38" fillId="0" borderId="0" xfId="48" applyFont="1" applyAlignment="1">
      <alignment horizontal="left"/>
    </xf>
    <xf numFmtId="0" fontId="32" fillId="2" borderId="1" xfId="49" applyFont="1" applyFill="1" applyBorder="1" applyAlignment="1">
      <alignment horizontal="left" wrapText="1"/>
    </xf>
    <xf numFmtId="0" fontId="32" fillId="2" borderId="1" xfId="49" applyFont="1" applyFill="1" applyBorder="1" applyAlignment="1">
      <alignment horizontal="center" wrapText="1"/>
    </xf>
    <xf numFmtId="0" fontId="32" fillId="2" borderId="1" xfId="50" applyFont="1" applyFill="1" applyBorder="1" applyAlignment="1">
      <alignment wrapText="1"/>
    </xf>
    <xf numFmtId="0" fontId="29" fillId="2" borderId="1" xfId="48" applyFont="1" applyFill="1" applyBorder="1" applyAlignment="1">
      <alignment horizontal="left" wrapText="1"/>
    </xf>
    <xf numFmtId="0" fontId="27" fillId="5" borderId="0" xfId="49" applyFont="1" applyFill="1" applyAlignment="1">
      <alignment wrapText="1"/>
    </xf>
    <xf numFmtId="0" fontId="24" fillId="6" borderId="7" xfId="48" applyFont="1" applyFill="1" applyBorder="1" applyAlignment="1">
      <alignment wrapText="1"/>
    </xf>
    <xf numFmtId="0" fontId="29" fillId="2" borderId="3" xfId="11" applyFont="1" applyFill="1" applyBorder="1" applyAlignment="1">
      <alignment wrapText="1"/>
    </xf>
    <xf numFmtId="0" fontId="30" fillId="6" borderId="7" xfId="48" applyFont="1" applyFill="1" applyBorder="1" applyAlignment="1">
      <alignment wrapText="1"/>
    </xf>
    <xf numFmtId="0" fontId="32" fillId="2" borderId="1" xfId="48" applyFont="1" applyFill="1" applyBorder="1" applyAlignment="1">
      <alignment wrapText="1"/>
    </xf>
    <xf numFmtId="0" fontId="32" fillId="2" borderId="3" xfId="50" applyFont="1" applyFill="1" applyBorder="1" applyAlignment="1">
      <alignment wrapText="1"/>
    </xf>
    <xf numFmtId="1" fontId="36" fillId="2" borderId="7" xfId="11" applyNumberFormat="1" applyFont="1" applyFill="1" applyBorder="1" applyAlignment="1">
      <alignment horizontal="center" wrapText="1"/>
    </xf>
    <xf numFmtId="0" fontId="29" fillId="2" borderId="4" xfId="0" applyFont="1" applyFill="1" applyBorder="1" applyAlignment="1">
      <alignment horizontal="center" wrapText="1"/>
    </xf>
    <xf numFmtId="0" fontId="32" fillId="2" borderId="1" xfId="0" applyFont="1" applyFill="1" applyBorder="1" applyAlignment="1">
      <alignment horizontal="center" wrapText="1"/>
    </xf>
    <xf numFmtId="0" fontId="32" fillId="2" borderId="1" xfId="6" applyFont="1" applyFill="1" applyBorder="1" applyAlignment="1">
      <alignment horizontal="center" wrapText="1"/>
    </xf>
    <xf numFmtId="0" fontId="32" fillId="2" borderId="4" xfId="11" applyFont="1" applyFill="1" applyBorder="1" applyAlignment="1">
      <alignment horizontal="left" wrapText="1"/>
    </xf>
    <xf numFmtId="0" fontId="29" fillId="2" borderId="5" xfId="0" applyFont="1" applyFill="1" applyBorder="1" applyAlignment="1">
      <alignment horizontal="center" wrapText="1"/>
    </xf>
    <xf numFmtId="0" fontId="32" fillId="2" borderId="4" xfId="23" applyFont="1" applyFill="1" applyBorder="1" applyAlignment="1">
      <alignment horizontal="center" wrapText="1"/>
    </xf>
    <xf numFmtId="0" fontId="29" fillId="2" borderId="1" xfId="50" applyFont="1" applyFill="1" applyBorder="1" applyAlignment="1">
      <alignment horizontal="center"/>
    </xf>
    <xf numFmtId="0" fontId="29" fillId="2" borderId="1" xfId="48" applyFont="1" applyFill="1" applyBorder="1" applyAlignment="1">
      <alignment horizontal="center"/>
    </xf>
    <xf numFmtId="0" fontId="29" fillId="2" borderId="1" xfId="48" applyFont="1" applyFill="1" applyBorder="1" applyAlignment="1">
      <alignment horizontal="left"/>
    </xf>
    <xf numFmtId="49" fontId="29" fillId="2" borderId="1" xfId="48" applyNumberFormat="1" applyFont="1" applyFill="1" applyBorder="1" applyAlignment="1">
      <alignment horizontal="left"/>
    </xf>
    <xf numFmtId="164" fontId="29" fillId="2" borderId="1" xfId="12" applyNumberFormat="1" applyFont="1" applyFill="1" applyBorder="1" applyAlignment="1">
      <alignment horizontal="left"/>
    </xf>
    <xf numFmtId="0" fontId="32" fillId="2" borderId="1" xfId="12" applyFont="1" applyFill="1" applyBorder="1" applyAlignment="1">
      <alignment horizontal="center" wrapText="1"/>
    </xf>
    <xf numFmtId="0" fontId="32" fillId="2" borderId="1" xfId="23" applyFont="1" applyFill="1" applyBorder="1" applyAlignment="1">
      <alignment horizontal="left"/>
    </xf>
    <xf numFmtId="49" fontId="32" fillId="2" borderId="1" xfId="23" applyNumberFormat="1" applyFont="1" applyFill="1" applyBorder="1" applyAlignment="1">
      <alignment horizontal="left"/>
    </xf>
    <xf numFmtId="0" fontId="32" fillId="2" borderId="1" xfId="23" applyFont="1" applyFill="1" applyBorder="1" applyAlignment="1">
      <alignment horizontal="left" wrapText="1"/>
    </xf>
    <xf numFmtId="0" fontId="32" fillId="2" borderId="1" xfId="23" applyFont="1" applyFill="1" applyBorder="1" applyAlignment="1">
      <alignment horizontal="center"/>
    </xf>
    <xf numFmtId="0" fontId="32" fillId="2" borderId="1" xfId="23" applyFont="1" applyFill="1" applyBorder="1" applyAlignment="1">
      <alignment horizontal="center" wrapText="1"/>
    </xf>
    <xf numFmtId="49" fontId="32" fillId="2" borderId="1" xfId="6" applyNumberFormat="1" applyFont="1" applyFill="1" applyBorder="1" applyAlignment="1">
      <alignment horizontal="left"/>
    </xf>
    <xf numFmtId="49" fontId="32" fillId="2" borderId="1" xfId="6" applyNumberFormat="1" applyFont="1" applyFill="1" applyBorder="1" applyAlignment="1">
      <alignment horizontal="center"/>
    </xf>
    <xf numFmtId="0" fontId="32" fillId="2" borderId="1" xfId="6" applyFont="1" applyFill="1" applyBorder="1" applyAlignment="1">
      <alignment horizontal="left" wrapText="1"/>
    </xf>
    <xf numFmtId="0" fontId="29" fillId="2" borderId="3" xfId="0" applyFont="1" applyFill="1" applyBorder="1" applyAlignment="1">
      <alignment horizontal="left" wrapText="1"/>
    </xf>
    <xf numFmtId="0" fontId="32" fillId="2" borderId="3" xfId="0" applyFont="1" applyFill="1" applyBorder="1" applyAlignment="1">
      <alignment horizontal="center" wrapText="1"/>
    </xf>
    <xf numFmtId="0" fontId="32" fillId="2" borderId="4" xfId="0" applyFont="1" applyFill="1" applyBorder="1" applyAlignment="1">
      <alignment horizontal="center" wrapText="1"/>
    </xf>
    <xf numFmtId="0" fontId="32" fillId="2" borderId="4" xfId="23" applyFont="1" applyFill="1" applyBorder="1" applyAlignment="1">
      <alignment horizontal="center"/>
    </xf>
    <xf numFmtId="0" fontId="29" fillId="2" borderId="1" xfId="50" applyFont="1" applyFill="1" applyBorder="1" applyAlignment="1">
      <alignment horizontal="left"/>
    </xf>
    <xf numFmtId="0" fontId="29" fillId="2" borderId="1" xfId="23" applyFont="1" applyFill="1" applyBorder="1" applyAlignment="1">
      <alignment horizontal="left"/>
    </xf>
    <xf numFmtId="49" fontId="32" fillId="2" borderId="1" xfId="50" applyNumberFormat="1" applyFont="1" applyFill="1" applyBorder="1" applyAlignment="1">
      <alignment horizontal="left"/>
    </xf>
    <xf numFmtId="0" fontId="29" fillId="7" borderId="1" xfId="0" applyFont="1" applyFill="1" applyBorder="1" applyAlignment="1">
      <alignment horizontal="left" wrapText="1"/>
    </xf>
    <xf numFmtId="0" fontId="32" fillId="7" borderId="3" xfId="0" applyFont="1" applyFill="1" applyBorder="1" applyAlignment="1">
      <alignment horizontal="center" wrapText="1"/>
    </xf>
    <xf numFmtId="49" fontId="32" fillId="2" borderId="1" xfId="23" applyNumberFormat="1" applyFont="1" applyFill="1" applyBorder="1" applyAlignment="1">
      <alignment horizontal="center"/>
    </xf>
    <xf numFmtId="0" fontId="29" fillId="2" borderId="5" xfId="50" applyFont="1" applyFill="1" applyBorder="1" applyAlignment="1">
      <alignment horizontal="left"/>
    </xf>
    <xf numFmtId="49" fontId="32" fillId="2" borderId="5" xfId="50" applyNumberFormat="1" applyFont="1" applyFill="1" applyBorder="1" applyAlignment="1">
      <alignment horizontal="left"/>
    </xf>
    <xf numFmtId="0" fontId="28" fillId="6" borderId="3" xfId="0" applyFont="1" applyFill="1" applyBorder="1" applyAlignment="1">
      <alignment horizontal="center" vertical="center"/>
    </xf>
    <xf numFmtId="0" fontId="28" fillId="6" borderId="3" xfId="0" applyFont="1" applyFill="1" applyBorder="1" applyAlignment="1">
      <alignment horizontal="center"/>
    </xf>
    <xf numFmtId="0" fontId="26" fillId="6" borderId="3" xfId="0" applyFont="1" applyFill="1" applyBorder="1" applyAlignment="1">
      <alignment horizontal="center" vertical="center" wrapText="1"/>
    </xf>
    <xf numFmtId="0" fontId="28" fillId="6" borderId="1" xfId="0" applyFont="1" applyFill="1" applyBorder="1" applyAlignment="1">
      <alignment horizontal="left" wrapText="1"/>
    </xf>
    <xf numFmtId="1" fontId="25" fillId="4" borderId="1" xfId="11" applyNumberFormat="1" applyFont="1" applyFill="1" applyBorder="1" applyAlignment="1">
      <alignment horizontal="center" wrapText="1"/>
    </xf>
    <xf numFmtId="0" fontId="23" fillId="4" borderId="1" xfId="11" applyFont="1" applyFill="1" applyBorder="1" applyAlignment="1">
      <alignment horizontal="center" wrapText="1"/>
    </xf>
    <xf numFmtId="164" fontId="23" fillId="4" borderId="1" xfId="11" applyNumberFormat="1" applyFont="1" applyFill="1" applyBorder="1" applyAlignment="1">
      <alignment horizontal="center" wrapText="1"/>
    </xf>
    <xf numFmtId="0" fontId="25" fillId="4" borderId="1" xfId="11" applyFont="1" applyFill="1" applyBorder="1" applyAlignment="1">
      <alignment horizontal="center" wrapText="1"/>
    </xf>
    <xf numFmtId="0" fontId="23" fillId="4" borderId="1" xfId="11" applyFont="1" applyFill="1" applyBorder="1" applyAlignment="1">
      <alignment horizontal="left" wrapText="1"/>
    </xf>
    <xf numFmtId="0" fontId="33" fillId="4" borderId="1" xfId="11" applyFont="1" applyFill="1" applyBorder="1" applyAlignment="1">
      <alignment horizontal="center" wrapText="1"/>
    </xf>
    <xf numFmtId="0" fontId="27" fillId="5" borderId="0" xfId="49" applyFont="1" applyFill="1" applyAlignment="1">
      <alignment horizontal="left" wrapText="1"/>
    </xf>
    <xf numFmtId="0" fontId="27" fillId="5" borderId="7" xfId="49" applyFont="1" applyFill="1" applyBorder="1" applyAlignment="1">
      <alignment wrapText="1"/>
    </xf>
    <xf numFmtId="0" fontId="39" fillId="6" borderId="3" xfId="0" applyFont="1" applyFill="1" applyBorder="1" applyAlignment="1">
      <alignment horizontal="center" wrapText="1"/>
    </xf>
    <xf numFmtId="0" fontId="36" fillId="7" borderId="3" xfId="0" applyFont="1" applyFill="1" applyBorder="1" applyAlignment="1">
      <alignment horizontal="center" wrapText="1"/>
    </xf>
    <xf numFmtId="0" fontId="25" fillId="4" borderId="1" xfId="11" applyFont="1" applyFill="1" applyBorder="1" applyAlignment="1">
      <alignment wrapText="1"/>
    </xf>
    <xf numFmtId="1" fontId="35" fillId="2" borderId="7" xfId="11" applyNumberFormat="1" applyFont="1" applyFill="1" applyBorder="1" applyAlignment="1">
      <alignment wrapText="1"/>
    </xf>
    <xf numFmtId="0" fontId="29" fillId="2" borderId="2" xfId="11" applyFont="1" applyFill="1" applyBorder="1" applyAlignment="1">
      <alignment wrapText="1"/>
    </xf>
    <xf numFmtId="0" fontId="29" fillId="2" borderId="1" xfId="11" applyFont="1" applyFill="1" applyBorder="1" applyAlignment="1">
      <alignment wrapText="1"/>
    </xf>
    <xf numFmtId="0" fontId="26" fillId="6" borderId="3" xfId="0" applyFont="1" applyFill="1" applyBorder="1" applyAlignment="1">
      <alignment wrapText="1"/>
    </xf>
    <xf numFmtId="0" fontId="32" fillId="2" borderId="1" xfId="49" applyFont="1" applyFill="1" applyBorder="1" applyAlignment="1">
      <alignment wrapText="1"/>
    </xf>
    <xf numFmtId="0" fontId="35" fillId="7" borderId="3" xfId="0" applyFont="1" applyFill="1" applyBorder="1" applyAlignment="1">
      <alignment wrapText="1"/>
    </xf>
    <xf numFmtId="0" fontId="29" fillId="2" borderId="3" xfId="28" applyFont="1" applyFill="1" applyBorder="1" applyAlignment="1">
      <alignment horizontal="left" wrapText="1"/>
    </xf>
    <xf numFmtId="0" fontId="29" fillId="2" borderId="1" xfId="23" applyFont="1" applyFill="1" applyBorder="1" applyAlignment="1">
      <alignment wrapText="1"/>
    </xf>
    <xf numFmtId="0" fontId="29" fillId="2" borderId="1" xfId="28" applyFont="1" applyFill="1" applyBorder="1" applyAlignment="1">
      <alignment wrapText="1"/>
    </xf>
    <xf numFmtId="0" fontId="29" fillId="2" borderId="3" xfId="28" applyFont="1" applyFill="1" applyBorder="1" applyAlignment="1">
      <alignment wrapText="1"/>
    </xf>
    <xf numFmtId="0" fontId="32" fillId="41" borderId="1" xfId="11" applyFont="1" applyFill="1" applyBorder="1" applyAlignment="1">
      <alignment horizontal="left" wrapText="1"/>
    </xf>
    <xf numFmtId="0" fontId="32" fillId="41" borderId="1" xfId="11" applyFont="1" applyFill="1" applyBorder="1" applyAlignment="1">
      <alignment horizontal="center" wrapText="1"/>
    </xf>
    <xf numFmtId="0" fontId="32" fillId="41" borderId="1" xfId="11" applyFont="1" applyFill="1" applyBorder="1" applyAlignment="1">
      <alignment wrapText="1"/>
    </xf>
    <xf numFmtId="0" fontId="29" fillId="41" borderId="1" xfId="48" applyFont="1" applyFill="1" applyBorder="1" applyAlignment="1">
      <alignment horizontal="left"/>
    </xf>
    <xf numFmtId="0" fontId="29" fillId="41" borderId="1" xfId="0" applyFont="1" applyFill="1" applyBorder="1"/>
    <xf numFmtId="0" fontId="28" fillId="6" borderId="3" xfId="0" applyFont="1" applyFill="1" applyBorder="1" applyAlignment="1">
      <alignment horizontal="left" vertical="center"/>
    </xf>
    <xf numFmtId="1" fontId="32" fillId="2" borderId="3" xfId="11" applyNumberFormat="1" applyFont="1" applyFill="1" applyBorder="1" applyAlignment="1">
      <alignment horizontal="left" wrapText="1"/>
    </xf>
    <xf numFmtId="0" fontId="32" fillId="41" borderId="1" xfId="0" applyFont="1" applyFill="1" applyBorder="1" applyAlignment="1">
      <alignment wrapText="1"/>
    </xf>
    <xf numFmtId="0" fontId="29" fillId="41" borderId="1" xfId="26" applyFont="1" applyFill="1" applyBorder="1" applyAlignment="1">
      <alignment horizontal="left" wrapText="1"/>
    </xf>
    <xf numFmtId="0" fontId="29" fillId="0" borderId="1" xfId="11" applyFont="1" applyBorder="1" applyAlignment="1">
      <alignment horizontal="left" wrapText="1"/>
    </xf>
    <xf numFmtId="0" fontId="29" fillId="0" borderId="1" xfId="49" applyFont="1" applyBorder="1" applyAlignment="1">
      <alignment horizontal="left" wrapText="1"/>
    </xf>
    <xf numFmtId="0" fontId="29" fillId="0" borderId="1" xfId="49" applyFont="1" applyBorder="1" applyAlignment="1">
      <alignment wrapText="1"/>
    </xf>
    <xf numFmtId="0" fontId="32" fillId="0" borderId="1" xfId="0" applyFont="1" applyBorder="1"/>
    <xf numFmtId="0" fontId="29" fillId="0" borderId="1" xfId="23" applyFont="1" applyBorder="1" applyAlignment="1">
      <alignment wrapText="1"/>
    </xf>
    <xf numFmtId="0" fontId="36" fillId="0" borderId="1" xfId="11" applyFont="1" applyBorder="1" applyAlignment="1">
      <alignment horizontal="center" wrapText="1"/>
    </xf>
    <xf numFmtId="0" fontId="35" fillId="0" borderId="1" xfId="11" applyFont="1" applyBorder="1" applyAlignment="1">
      <alignment wrapText="1"/>
    </xf>
    <xf numFmtId="0" fontId="24" fillId="6" borderId="7" xfId="48" applyFont="1" applyFill="1" applyBorder="1" applyAlignment="1">
      <alignment horizontal="left" wrapText="1"/>
    </xf>
    <xf numFmtId="0" fontId="29" fillId="2" borderId="6" xfId="50" applyFont="1" applyFill="1" applyBorder="1" applyAlignment="1">
      <alignment horizontal="left"/>
    </xf>
    <xf numFmtId="0" fontId="29" fillId="2" borderId="7" xfId="50" applyFont="1" applyFill="1" applyBorder="1" applyAlignment="1">
      <alignment horizontal="left"/>
    </xf>
    <xf numFmtId="49" fontId="32" fillId="2" borderId="7" xfId="50" applyNumberFormat="1" applyFont="1" applyFill="1" applyBorder="1" applyAlignment="1">
      <alignment horizontal="left"/>
    </xf>
    <xf numFmtId="0" fontId="29" fillId="2" borderId="7" xfId="0" applyFont="1" applyFill="1" applyBorder="1" applyAlignment="1">
      <alignment horizontal="left" wrapText="1"/>
    </xf>
    <xf numFmtId="0" fontId="29" fillId="2" borderId="7" xfId="0" applyFont="1" applyFill="1" applyBorder="1" applyAlignment="1">
      <alignment horizontal="center" wrapText="1"/>
    </xf>
    <xf numFmtId="0" fontId="29" fillId="2" borderId="3" xfId="0" applyFont="1" applyFill="1" applyBorder="1" applyAlignment="1">
      <alignment wrapText="1"/>
    </xf>
    <xf numFmtId="0" fontId="32" fillId="2" borderId="8" xfId="23" applyFont="1" applyFill="1" applyBorder="1" applyAlignment="1">
      <alignment horizontal="center" wrapText="1"/>
    </xf>
    <xf numFmtId="0" fontId="36" fillId="2" borderId="3" xfId="23" applyFont="1" applyFill="1" applyBorder="1" applyAlignment="1">
      <alignment horizontal="center"/>
    </xf>
    <xf numFmtId="0" fontId="34" fillId="2" borderId="1" xfId="50" applyFont="1" applyFill="1" applyBorder="1" applyAlignment="1">
      <alignment horizontal="left"/>
    </xf>
    <xf numFmtId="0" fontId="22" fillId="2" borderId="1" xfId="6" applyFont="1" applyFill="1" applyBorder="1" applyAlignment="1">
      <alignment horizontal="center" wrapText="1"/>
    </xf>
    <xf numFmtId="1" fontId="22" fillId="2" borderId="1" xfId="5" applyNumberFormat="1" applyFont="1" applyFill="1" applyBorder="1" applyAlignment="1">
      <alignment horizontal="center" wrapText="1"/>
    </xf>
    <xf numFmtId="1" fontId="22" fillId="2" borderId="7" xfId="11" applyNumberFormat="1" applyFont="1" applyFill="1" applyBorder="1" applyAlignment="1">
      <alignment horizontal="center" wrapText="1"/>
    </xf>
    <xf numFmtId="0" fontId="33" fillId="2" borderId="1" xfId="6" applyFont="1" applyFill="1" applyBorder="1" applyAlignment="1">
      <alignment horizontal="center" wrapText="1"/>
    </xf>
    <xf numFmtId="1" fontId="22" fillId="0" borderId="1" xfId="5" applyNumberFormat="1" applyFont="1" applyFill="1" applyBorder="1" applyAlignment="1">
      <alignment horizontal="center" wrapText="1"/>
    </xf>
    <xf numFmtId="1" fontId="22" fillId="8" borderId="1" xfId="5" applyNumberFormat="1" applyFont="1" applyFill="1" applyBorder="1" applyAlignment="1">
      <alignment horizontal="center" wrapText="1"/>
    </xf>
    <xf numFmtId="1" fontId="22" fillId="2" borderId="1" xfId="23" applyNumberFormat="1" applyFont="1" applyFill="1" applyBorder="1" applyAlignment="1">
      <alignment horizontal="center" wrapText="1"/>
    </xf>
    <xf numFmtId="1" fontId="22" fillId="2" borderId="1" xfId="6" applyNumberFormat="1" applyFont="1" applyFill="1" applyBorder="1" applyAlignment="1">
      <alignment horizontal="center"/>
    </xf>
    <xf numFmtId="1" fontId="22" fillId="2" borderId="4" xfId="5" applyNumberFormat="1" applyFont="1" applyFill="1" applyBorder="1" applyAlignment="1">
      <alignment horizontal="center" wrapText="1"/>
    </xf>
    <xf numFmtId="0" fontId="23" fillId="6" borderId="2" xfId="0" applyFont="1" applyFill="1" applyBorder="1" applyAlignment="1">
      <alignment horizontal="center"/>
    </xf>
    <xf numFmtId="1" fontId="22" fillId="2" borderId="3" xfId="11" applyNumberFormat="1" applyFont="1" applyFill="1" applyBorder="1" applyAlignment="1">
      <alignment horizontal="center" wrapText="1"/>
    </xf>
    <xf numFmtId="1" fontId="22" fillId="0" borderId="1" xfId="23" applyNumberFormat="1" applyFont="1" applyBorder="1" applyAlignment="1">
      <alignment horizontal="center" wrapText="1"/>
    </xf>
    <xf numFmtId="1" fontId="25" fillId="2" borderId="1" xfId="11" applyNumberFormat="1" applyFont="1" applyFill="1" applyBorder="1" applyAlignment="1">
      <alignment horizontal="center" wrapText="1"/>
    </xf>
    <xf numFmtId="1" fontId="32" fillId="40" borderId="1" xfId="11" applyNumberFormat="1" applyFont="1" applyFill="1" applyBorder="1" applyAlignment="1">
      <alignment wrapText="1"/>
    </xf>
    <xf numFmtId="164" fontId="29" fillId="0" borderId="1" xfId="0" applyNumberFormat="1" applyFont="1" applyBorder="1" applyAlignment="1">
      <alignment horizontal="left" wrapText="1"/>
    </xf>
    <xf numFmtId="0" fontId="29" fillId="0" borderId="1" xfId="0" applyFont="1" applyBorder="1" applyAlignment="1">
      <alignment horizontal="center" wrapText="1"/>
    </xf>
    <xf numFmtId="0" fontId="32" fillId="0" borderId="1" xfId="0" applyFont="1" applyBorder="1" applyAlignment="1">
      <alignment horizontal="center" wrapText="1"/>
    </xf>
    <xf numFmtId="0" fontId="21" fillId="3" borderId="1" xfId="0" applyFont="1" applyFill="1" applyBorder="1" applyAlignment="1">
      <alignment horizontal="left" vertical="center" wrapText="1"/>
    </xf>
    <xf numFmtId="0" fontId="29" fillId="41" borderId="1" xfId="48" applyFont="1" applyFill="1" applyBorder="1" applyAlignment="1">
      <alignment wrapText="1"/>
    </xf>
    <xf numFmtId="0" fontId="32" fillId="2" borderId="1" xfId="11" applyFont="1" applyFill="1" applyBorder="1" applyAlignment="1">
      <alignment horizontal="center" vertical="center" wrapText="1"/>
      <extLst>
        <ext xmlns:xfpb="http://schemas.microsoft.com/office/spreadsheetml/2022/featurepropertybag" uri="{C7286773-470A-42A8-94C5-96B5CB345126}">
          <xfpb:xfComplement i="0"/>
        </ext>
      </extLst>
    </xf>
    <xf numFmtId="0" fontId="29" fillId="2" borderId="1" xfId="11" applyFont="1" applyFill="1" applyBorder="1" applyAlignment="1">
      <alignment horizontal="center" vertical="center" wrapText="1"/>
      <extLst>
        <ext xmlns:xfpb="http://schemas.microsoft.com/office/spreadsheetml/2022/featurepropertybag" uri="{C7286773-470A-42A8-94C5-96B5CB345126}">
          <xfpb:xfComplement i="0"/>
        </ext>
      </extLst>
    </xf>
    <xf numFmtId="0" fontId="29" fillId="2" borderId="4" xfId="11" applyFont="1" applyFill="1" applyBorder="1" applyAlignment="1">
      <alignment horizontal="center" vertical="center" wrapText="1"/>
      <extLst>
        <ext xmlns:xfpb="http://schemas.microsoft.com/office/spreadsheetml/2022/featurepropertybag" uri="{C7286773-470A-42A8-94C5-96B5CB345126}">
          <xfpb:xfComplement i="0"/>
        </ext>
      </extLst>
    </xf>
    <xf numFmtId="0" fontId="33" fillId="4" borderId="1" xfId="11" applyFont="1" applyFill="1" applyBorder="1" applyAlignment="1">
      <alignment horizontal="center" vertical="center" wrapText="1"/>
    </xf>
    <xf numFmtId="165" fontId="32" fillId="2" borderId="1" xfId="11" applyNumberFormat="1" applyFont="1" applyFill="1" applyBorder="1" applyAlignment="1">
      <alignment horizontal="center" vertical="center" wrapText="1"/>
    </xf>
    <xf numFmtId="1" fontId="32" fillId="2" borderId="7" xfId="11" applyNumberFormat="1" applyFont="1" applyFill="1" applyBorder="1" applyAlignment="1">
      <alignment horizontal="center" vertical="center" wrapText="1"/>
    </xf>
    <xf numFmtId="0" fontId="27" fillId="5" borderId="7" xfId="49" applyFont="1" applyFill="1" applyBorder="1" applyAlignment="1">
      <alignment horizontal="center" vertical="center" wrapText="1"/>
    </xf>
    <xf numFmtId="0" fontId="32" fillId="2" borderId="1" xfId="11" applyFont="1" applyFill="1" applyBorder="1" applyAlignment="1">
      <alignment horizontal="center" vertical="center" wrapText="1"/>
    </xf>
    <xf numFmtId="165" fontId="29" fillId="2" borderId="1" xfId="11" applyNumberFormat="1" applyFont="1" applyFill="1" applyBorder="1" applyAlignment="1">
      <alignment horizontal="center" vertical="center" wrapText="1"/>
    </xf>
    <xf numFmtId="0" fontId="28" fillId="6" borderId="1" xfId="0" applyFont="1" applyFill="1" applyBorder="1" applyAlignment="1">
      <alignment horizontal="center" vertical="center" wrapText="1"/>
    </xf>
    <xf numFmtId="0" fontId="29" fillId="7" borderId="1" xfId="0" applyFont="1" applyFill="1" applyBorder="1" applyAlignment="1">
      <alignment horizontal="center" vertical="center" wrapText="1"/>
    </xf>
    <xf numFmtId="0" fontId="30" fillId="2" borderId="1" xfId="11" applyFont="1" applyFill="1" applyBorder="1" applyAlignment="1">
      <alignment horizontal="right" vertical="center" wrapText="1"/>
    </xf>
    <xf numFmtId="0" fontId="36" fillId="2" borderId="1" xfId="11" applyFont="1" applyFill="1" applyBorder="1" applyAlignment="1">
      <alignment horizontal="left" vertical="center" wrapText="1"/>
    </xf>
    <xf numFmtId="0" fontId="29" fillId="2" borderId="1" xfId="11" applyFont="1" applyFill="1" applyBorder="1" applyAlignment="1">
      <alignment horizontal="center" vertical="center" wrapText="1"/>
    </xf>
    <xf numFmtId="0" fontId="29" fillId="2" borderId="4" xfId="11" applyFont="1" applyFill="1" applyBorder="1" applyAlignment="1">
      <alignment horizontal="center" vertical="center" wrapText="1"/>
    </xf>
    <xf numFmtId="0" fontId="38" fillId="0" borderId="0" xfId="48" applyFont="1" applyAlignment="1">
      <alignment horizontal="center" vertical="center" wrapText="1"/>
    </xf>
    <xf numFmtId="0" fontId="29" fillId="2" borderId="1" xfId="48" applyFont="1" applyFill="1" applyBorder="1" applyAlignment="1">
      <alignment horizontal="center" vertical="center" wrapText="1"/>
    </xf>
    <xf numFmtId="0" fontId="29" fillId="2" borderId="1" xfId="12" applyFont="1" applyFill="1" applyBorder="1" applyAlignment="1">
      <alignment horizontal="center" vertical="center" wrapText="1"/>
    </xf>
    <xf numFmtId="0" fontId="32" fillId="2" borderId="1" xfId="23" applyFont="1" applyFill="1" applyBorder="1" applyAlignment="1">
      <alignment horizontal="center" vertical="center" wrapText="1"/>
    </xf>
    <xf numFmtId="0" fontId="32" fillId="2" borderId="1" xfId="6" applyFont="1" applyFill="1" applyBorder="1" applyAlignment="1">
      <alignment horizontal="center" vertical="center" wrapText="1"/>
    </xf>
    <xf numFmtId="0" fontId="29" fillId="2" borderId="1" xfId="6" applyFont="1" applyFill="1" applyBorder="1" applyAlignment="1">
      <alignment horizontal="center" vertical="center" wrapText="1"/>
    </xf>
    <xf numFmtId="0" fontId="29" fillId="2" borderId="1" xfId="23" applyFont="1" applyFill="1" applyBorder="1" applyAlignment="1">
      <alignment horizontal="center" vertical="center" wrapText="1"/>
    </xf>
    <xf numFmtId="0" fontId="29" fillId="41" borderId="1" xfId="11" applyFont="1" applyFill="1" applyBorder="1" applyAlignment="1">
      <alignment horizontal="center" wrapText="1"/>
    </xf>
    <xf numFmtId="0" fontId="38" fillId="0" borderId="0" xfId="48" applyFont="1" applyAlignment="1">
      <alignment horizontal="left" wrapText="1"/>
    </xf>
    <xf numFmtId="0" fontId="29" fillId="2" borderId="1" xfId="48" applyFont="1" applyFill="1" applyBorder="1" applyAlignment="1">
      <alignment horizontal="center" vertical="center" wrapText="1"/>
      <extLst>
        <ext xmlns:xfpb="http://schemas.microsoft.com/office/spreadsheetml/2022/featurepropertybag" uri="{C7286773-470A-42A8-94C5-96B5CB345126}">
          <xfpb:xfComplement i="0"/>
        </ext>
      </extLst>
    </xf>
    <xf numFmtId="0" fontId="29" fillId="2" borderId="1" xfId="12" applyFont="1" applyFill="1" applyBorder="1" applyAlignment="1">
      <alignment horizontal="center" vertical="center" wrapText="1"/>
      <extLst>
        <ext xmlns:xfpb="http://schemas.microsoft.com/office/spreadsheetml/2022/featurepropertybag" uri="{C7286773-470A-42A8-94C5-96B5CB345126}">
          <xfpb:xfComplement i="0"/>
        </ext>
      </extLst>
    </xf>
    <xf numFmtId="0" fontId="32" fillId="2" borderId="1" xfId="23" applyFont="1" applyFill="1" applyBorder="1" applyAlignment="1">
      <alignment horizontal="center" vertical="center" wrapText="1"/>
      <extLst>
        <ext xmlns:xfpb="http://schemas.microsoft.com/office/spreadsheetml/2022/featurepropertybag" uri="{C7286773-470A-42A8-94C5-96B5CB345126}">
          <xfpb:xfComplement i="0"/>
        </ext>
      </extLst>
    </xf>
    <xf numFmtId="0" fontId="32" fillId="2" borderId="1" xfId="6" applyFont="1" applyFill="1" applyBorder="1" applyAlignment="1">
      <alignment horizontal="center" vertical="center" wrapText="1"/>
      <extLst>
        <ext xmlns:xfpb="http://schemas.microsoft.com/office/spreadsheetml/2022/featurepropertybag" uri="{C7286773-470A-42A8-94C5-96B5CB345126}">
          <xfpb:xfComplement i="0"/>
        </ext>
      </extLst>
    </xf>
    <xf numFmtId="0" fontId="29" fillId="0" borderId="1" xfId="11" applyFont="1" applyBorder="1" applyAlignment="1">
      <alignment horizontal="center" vertical="center" wrapText="1"/>
      <extLst>
        <ext xmlns:xfpb="http://schemas.microsoft.com/office/spreadsheetml/2022/featurepropertybag" uri="{C7286773-470A-42A8-94C5-96B5CB345126}">
          <xfpb:xfComplement i="0"/>
        </ext>
      </extLst>
    </xf>
    <xf numFmtId="0" fontId="29" fillId="2" borderId="1" xfId="6" applyFont="1" applyFill="1" applyBorder="1" applyAlignment="1">
      <alignment horizontal="center" vertical="center" wrapText="1"/>
      <extLst>
        <ext xmlns:xfpb="http://schemas.microsoft.com/office/spreadsheetml/2022/featurepropertybag" uri="{C7286773-470A-42A8-94C5-96B5CB345126}">
          <xfpb:xfComplement i="0"/>
        </ext>
      </extLst>
    </xf>
    <xf numFmtId="0" fontId="29" fillId="2" borderId="1" xfId="23" applyFont="1" applyFill="1" applyBorder="1" applyAlignment="1">
      <alignment horizontal="center" vertical="center" wrapText="1"/>
      <extLst>
        <ext xmlns:xfpb="http://schemas.microsoft.com/office/spreadsheetml/2022/featurepropertybag" uri="{C7286773-470A-42A8-94C5-96B5CB345126}">
          <xfpb:xfComplement i="0"/>
        </ext>
      </extLst>
    </xf>
    <xf numFmtId="0" fontId="32" fillId="2" borderId="1" xfId="11" applyFont="1" applyFill="1" applyBorder="1" applyAlignment="1">
      <alignment horizontal="left" vertical="center" wrapText="1"/>
    </xf>
    <xf numFmtId="0" fontId="29" fillId="0" borderId="1" xfId="11" applyFont="1" applyBorder="1" applyAlignment="1">
      <alignment horizontal="center" vertical="center" wrapText="1"/>
    </xf>
    <xf numFmtId="0" fontId="35" fillId="3" borderId="1" xfId="0" applyFont="1" applyFill="1" applyBorder="1" applyAlignment="1">
      <alignment horizontal="left" vertical="center" wrapText="1"/>
    </xf>
    <xf numFmtId="0" fontId="35" fillId="3" borderId="1" xfId="11" applyFont="1" applyFill="1" applyBorder="1" applyAlignment="1">
      <alignment horizontal="left" vertical="center" wrapText="1"/>
    </xf>
    <xf numFmtId="165" fontId="29" fillId="2" borderId="1" xfId="48" applyNumberFormat="1" applyFont="1" applyFill="1" applyBorder="1" applyAlignment="1">
      <alignment horizontal="center" vertical="center" wrapText="1"/>
    </xf>
    <xf numFmtId="165" fontId="32" fillId="2" borderId="7" xfId="11" applyNumberFormat="1" applyFont="1" applyFill="1" applyBorder="1" applyAlignment="1">
      <alignment horizontal="center" vertical="center" wrapText="1"/>
    </xf>
    <xf numFmtId="165" fontId="29" fillId="2" borderId="1" xfId="12" applyNumberFormat="1" applyFont="1" applyFill="1" applyBorder="1" applyAlignment="1">
      <alignment horizontal="center" vertical="center" wrapText="1"/>
    </xf>
    <xf numFmtId="165" fontId="32" fillId="2" borderId="1" xfId="23" applyNumberFormat="1" applyFont="1" applyFill="1" applyBorder="1" applyAlignment="1">
      <alignment horizontal="center" vertical="center" wrapText="1"/>
    </xf>
    <xf numFmtId="165" fontId="32" fillId="2" borderId="1" xfId="6" applyNumberFormat="1" applyFont="1" applyFill="1" applyBorder="1" applyAlignment="1">
      <alignment horizontal="center" vertical="center" wrapText="1"/>
    </xf>
    <xf numFmtId="165" fontId="29" fillId="2" borderId="1" xfId="6" applyNumberFormat="1" applyFont="1" applyFill="1" applyBorder="1" applyAlignment="1">
      <alignment horizontal="center" vertical="center" wrapText="1"/>
    </xf>
    <xf numFmtId="165" fontId="28" fillId="6" borderId="1" xfId="0" applyNumberFormat="1" applyFont="1" applyFill="1" applyBorder="1" applyAlignment="1">
      <alignment horizontal="center" vertical="center" wrapText="1"/>
    </xf>
    <xf numFmtId="165" fontId="29" fillId="2" borderId="1" xfId="23" applyNumberFormat="1" applyFont="1" applyFill="1" applyBorder="1" applyAlignment="1">
      <alignment horizontal="center" vertical="center" wrapText="1"/>
    </xf>
    <xf numFmtId="165" fontId="29" fillId="7" borderId="1" xfId="0" applyNumberFormat="1" applyFont="1" applyFill="1" applyBorder="1" applyAlignment="1">
      <alignment horizontal="center" vertical="center" wrapText="1"/>
    </xf>
    <xf numFmtId="0" fontId="30" fillId="6" borderId="7" xfId="48" applyFont="1" applyFill="1" applyBorder="1" applyAlignment="1">
      <alignment horizontal="left" vertical="center" wrapText="1"/>
    </xf>
    <xf numFmtId="0" fontId="30" fillId="4" borderId="1" xfId="11" applyFont="1" applyFill="1" applyBorder="1" applyAlignment="1">
      <alignment horizontal="left" vertical="center" wrapText="1"/>
    </xf>
    <xf numFmtId="1" fontId="36" fillId="2" borderId="7" xfId="11" applyNumberFormat="1" applyFont="1" applyFill="1" applyBorder="1" applyAlignment="1">
      <alignment horizontal="left" vertical="center" wrapText="1"/>
    </xf>
    <xf numFmtId="0" fontId="30" fillId="5" borderId="0" xfId="49" applyFont="1" applyFill="1" applyAlignment="1">
      <alignment horizontal="left" vertical="center" wrapText="1"/>
    </xf>
    <xf numFmtId="0" fontId="59" fillId="3" borderId="1" xfId="0" applyFont="1" applyFill="1" applyBorder="1" applyAlignment="1">
      <alignment horizontal="left" vertical="center" wrapText="1"/>
    </xf>
    <xf numFmtId="0" fontId="35" fillId="3" borderId="1" xfId="48" applyFont="1" applyFill="1" applyBorder="1" applyAlignment="1">
      <alignment horizontal="left" vertical="center" wrapText="1"/>
    </xf>
    <xf numFmtId="0" fontId="30" fillId="3" borderId="1" xfId="0" applyFont="1" applyFill="1" applyBorder="1" applyAlignment="1">
      <alignment horizontal="left" vertical="center" wrapText="1"/>
    </xf>
    <xf numFmtId="0" fontId="30" fillId="3" borderId="1" xfId="12" applyFont="1" applyFill="1" applyBorder="1" applyAlignment="1">
      <alignment horizontal="left" vertical="center" wrapText="1"/>
    </xf>
    <xf numFmtId="0" fontId="30" fillId="3" borderId="4" xfId="0" applyFont="1" applyFill="1" applyBorder="1" applyAlignment="1">
      <alignment horizontal="left" vertical="center" wrapText="1"/>
    </xf>
    <xf numFmtId="0" fontId="35" fillId="3" borderId="4" xfId="23" applyFont="1" applyFill="1" applyBorder="1" applyAlignment="1">
      <alignment horizontal="left" vertical="center" wrapText="1"/>
    </xf>
    <xf numFmtId="0" fontId="30" fillId="2" borderId="5" xfId="0" applyFont="1" applyFill="1" applyBorder="1" applyAlignment="1">
      <alignment horizontal="left" vertical="center" wrapText="1"/>
    </xf>
    <xf numFmtId="0" fontId="35" fillId="2" borderId="5" xfId="23" applyFont="1" applyFill="1" applyBorder="1" applyAlignment="1">
      <alignment horizontal="left" vertical="center" wrapText="1"/>
    </xf>
    <xf numFmtId="0" fontId="60" fillId="3" borderId="1" xfId="0" applyFont="1" applyFill="1" applyBorder="1" applyAlignment="1">
      <alignment horizontal="left" vertical="center" wrapText="1"/>
    </xf>
    <xf numFmtId="0" fontId="30" fillId="3" borderId="1" xfId="26" applyFont="1" applyFill="1" applyBorder="1" applyAlignment="1">
      <alignment horizontal="left" vertical="center" wrapText="1"/>
    </xf>
    <xf numFmtId="0" fontId="35" fillId="3" borderId="1" xfId="50" applyFont="1" applyFill="1" applyBorder="1" applyAlignment="1">
      <alignment horizontal="left" vertical="center" wrapText="1"/>
    </xf>
    <xf numFmtId="0" fontId="30" fillId="3" borderId="0" xfId="0" applyFont="1" applyFill="1" applyAlignment="1">
      <alignment horizontal="left" vertical="center" wrapText="1"/>
    </xf>
    <xf numFmtId="0" fontId="35" fillId="3" borderId="1" xfId="6" applyFont="1" applyFill="1" applyBorder="1" applyAlignment="1">
      <alignment horizontal="left" vertical="center" wrapText="1"/>
    </xf>
    <xf numFmtId="0" fontId="30" fillId="3" borderId="1" xfId="6" applyFont="1" applyFill="1" applyBorder="1" applyAlignment="1">
      <alignment horizontal="left" vertical="center" wrapText="1"/>
    </xf>
    <xf numFmtId="0" fontId="36" fillId="6" borderId="3" xfId="0" applyFont="1" applyFill="1" applyBorder="1" applyAlignment="1">
      <alignment horizontal="left" vertical="center" wrapText="1"/>
    </xf>
    <xf numFmtId="0" fontId="35" fillId="3" borderId="1" xfId="23" applyFont="1" applyFill="1" applyBorder="1" applyAlignment="1">
      <alignment horizontal="left" vertical="center" wrapText="1"/>
    </xf>
    <xf numFmtId="0" fontId="61" fillId="3" borderId="1" xfId="23" applyFont="1" applyFill="1" applyBorder="1" applyAlignment="1">
      <alignment horizontal="left" vertical="center" wrapText="1"/>
    </xf>
    <xf numFmtId="0" fontId="36" fillId="7" borderId="3" xfId="0" applyFont="1" applyFill="1" applyBorder="1" applyAlignment="1">
      <alignment horizontal="left" vertical="center" wrapText="1"/>
    </xf>
    <xf numFmtId="0" fontId="36" fillId="0" borderId="1" xfId="11" applyFont="1" applyBorder="1" applyAlignment="1">
      <alignment horizontal="left" vertical="center" wrapText="1"/>
    </xf>
    <xf numFmtId="0" fontId="35" fillId="2" borderId="1" xfId="11" applyFont="1" applyFill="1" applyBorder="1" applyAlignment="1">
      <alignment horizontal="left" vertical="center" wrapText="1"/>
    </xf>
    <xf numFmtId="0" fontId="36" fillId="2" borderId="1" xfId="23" applyFont="1" applyFill="1" applyBorder="1" applyAlignment="1">
      <alignment horizontal="left" vertical="center" wrapText="1"/>
    </xf>
    <xf numFmtId="0" fontId="35" fillId="2" borderId="1" xfId="23" applyFont="1" applyFill="1" applyBorder="1" applyAlignment="1">
      <alignment horizontal="left" vertical="center" wrapText="1"/>
    </xf>
    <xf numFmtId="0" fontId="58" fillId="3" borderId="0" xfId="0" applyFont="1" applyFill="1" applyAlignment="1">
      <alignment horizontal="left" vertical="center" wrapText="1"/>
    </xf>
    <xf numFmtId="1" fontId="32" fillId="2" borderId="1" xfId="23" applyNumberFormat="1" applyFont="1" applyFill="1" applyBorder="1" applyAlignment="1">
      <alignment horizontal="center" wrapText="1"/>
    </xf>
    <xf numFmtId="1" fontId="29" fillId="2" borderId="1" xfId="48" applyNumberFormat="1" applyFont="1" applyFill="1" applyBorder="1" applyAlignment="1">
      <alignment horizontal="center" wrapText="1"/>
    </xf>
    <xf numFmtId="1" fontId="32" fillId="2" borderId="5" xfId="48" applyNumberFormat="1" applyFont="1" applyFill="1" applyBorder="1" applyAlignment="1">
      <alignment horizontal="center" wrapText="1"/>
    </xf>
    <xf numFmtId="1" fontId="29" fillId="2" borderId="1" xfId="23" applyNumberFormat="1" applyFont="1" applyFill="1" applyBorder="1" applyAlignment="1">
      <alignment horizontal="center" wrapText="1"/>
    </xf>
    <xf numFmtId="1" fontId="32" fillId="0" borderId="1" xfId="23" applyNumberFormat="1" applyFont="1" applyBorder="1" applyAlignment="1">
      <alignment horizontal="center" wrapText="1"/>
    </xf>
    <xf numFmtId="1" fontId="32" fillId="2" borderId="1" xfId="48" applyNumberFormat="1" applyFont="1" applyFill="1" applyBorder="1" applyAlignment="1">
      <alignment horizontal="center" wrapText="1"/>
    </xf>
    <xf numFmtId="0" fontId="35" fillId="0" borderId="1" xfId="23" applyFont="1" applyBorder="1" applyAlignment="1">
      <alignment horizontal="left" vertical="center" wrapText="1"/>
    </xf>
    <xf numFmtId="0" fontId="29" fillId="2" borderId="1" xfId="6" applyFont="1" applyFill="1" applyBorder="1" applyAlignment="1">
      <alignment horizontal="center" vertical="center"/>
    </xf>
    <xf numFmtId="1" fontId="32" fillId="0" borderId="1" xfId="5" applyNumberFormat="1" applyFont="1" applyFill="1" applyBorder="1" applyAlignment="1">
      <alignment horizontal="center" wrapText="1"/>
    </xf>
    <xf numFmtId="1" fontId="32" fillId="8" borderId="4" xfId="5" applyNumberFormat="1" applyFont="1" applyFill="1" applyBorder="1" applyAlignment="1">
      <alignment horizontal="center" wrapText="1"/>
    </xf>
    <xf numFmtId="0" fontId="29" fillId="2" borderId="4" xfId="11" applyFont="1" applyFill="1" applyBorder="1" applyAlignment="1">
      <alignment wrapText="1"/>
    </xf>
    <xf numFmtId="0" fontId="29" fillId="5" borderId="1" xfId="23" applyFont="1" applyFill="1" applyBorder="1" applyAlignment="1">
      <alignment horizontal="center" vertical="center" wrapText="1"/>
    </xf>
    <xf numFmtId="165" fontId="29" fillId="5" borderId="1" xfId="23" applyNumberFormat="1" applyFont="1" applyFill="1" applyBorder="1" applyAlignment="1">
      <alignment horizontal="center" vertical="center" wrapText="1"/>
    </xf>
    <xf numFmtId="0" fontId="29" fillId="5" borderId="4" xfId="11" applyFont="1" applyFill="1" applyBorder="1" applyAlignment="1">
      <alignment horizontal="center" vertical="center" wrapText="1"/>
    </xf>
    <xf numFmtId="165" fontId="29" fillId="5" borderId="4" xfId="11" applyNumberFormat="1" applyFont="1" applyFill="1" applyBorder="1" applyAlignment="1">
      <alignment horizontal="center" vertical="center" wrapText="1"/>
    </xf>
    <xf numFmtId="0" fontId="29" fillId="5" borderId="1" xfId="6" applyFont="1" applyFill="1" applyBorder="1" applyAlignment="1">
      <alignment horizontal="center" vertical="center" wrapText="1"/>
    </xf>
    <xf numFmtId="165" fontId="29" fillId="5" borderId="1" xfId="6" applyNumberFormat="1" applyFont="1" applyFill="1" applyBorder="1" applyAlignment="1">
      <alignment horizontal="center" vertical="center" wrapText="1"/>
    </xf>
    <xf numFmtId="0" fontId="29" fillId="5" borderId="1" xfId="11" applyFont="1" applyFill="1" applyBorder="1" applyAlignment="1">
      <alignment horizontal="center" vertical="center" wrapText="1"/>
    </xf>
    <xf numFmtId="165" fontId="29" fillId="5" borderId="1" xfId="11" applyNumberFormat="1" applyFont="1" applyFill="1" applyBorder="1" applyAlignment="1">
      <alignment horizontal="center" vertical="center" wrapText="1"/>
    </xf>
    <xf numFmtId="0" fontId="32" fillId="5" borderId="1" xfId="23" applyFont="1" applyFill="1" applyBorder="1" applyAlignment="1">
      <alignment horizontal="center" vertical="center" wrapText="1"/>
    </xf>
    <xf numFmtId="165" fontId="32" fillId="5" borderId="1" xfId="23" applyNumberFormat="1" applyFont="1" applyFill="1" applyBorder="1" applyAlignment="1">
      <alignment horizontal="center" vertical="center" wrapText="1"/>
    </xf>
    <xf numFmtId="0" fontId="29" fillId="5" borderId="1" xfId="12" applyFont="1" applyFill="1" applyBorder="1" applyAlignment="1">
      <alignment horizontal="center" vertical="center" wrapText="1"/>
    </xf>
    <xf numFmtId="165" fontId="29" fillId="5" borderId="1" xfId="12" applyNumberFormat="1" applyFont="1" applyFill="1" applyBorder="1" applyAlignment="1">
      <alignment horizontal="center" vertical="center" wrapText="1"/>
    </xf>
    <xf numFmtId="0" fontId="32" fillId="5" borderId="1" xfId="11" applyFont="1" applyFill="1" applyBorder="1" applyAlignment="1">
      <alignment horizontal="center" vertical="center" wrapText="1"/>
    </xf>
    <xf numFmtId="165" fontId="32" fillId="5" borderId="1" xfId="11" applyNumberFormat="1" applyFont="1" applyFill="1" applyBorder="1" applyAlignment="1">
      <alignment horizontal="center" vertical="center" wrapText="1"/>
    </xf>
    <xf numFmtId="0" fontId="29" fillId="5" borderId="1" xfId="48" applyFont="1" applyFill="1" applyBorder="1" applyAlignment="1">
      <alignment horizontal="center" vertical="center" wrapText="1"/>
    </xf>
    <xf numFmtId="165" fontId="29" fillId="5" borderId="1" xfId="48" applyNumberFormat="1" applyFont="1" applyFill="1" applyBorder="1" applyAlignment="1">
      <alignment horizontal="center" vertical="center" wrapText="1"/>
    </xf>
    <xf numFmtId="0" fontId="35" fillId="3" borderId="4" xfId="23" applyFont="1" applyFill="1" applyBorder="1" applyAlignment="1">
      <alignment horizontal="left" vertical="center" wrapText="1"/>
    </xf>
    <xf numFmtId="0" fontId="35" fillId="3" borderId="5" xfId="23" applyFont="1" applyFill="1" applyBorder="1" applyAlignment="1">
      <alignment horizontal="left" vertical="center" wrapText="1"/>
    </xf>
    <xf numFmtId="0" fontId="35" fillId="3" borderId="4" xfId="11" applyFont="1" applyFill="1" applyBorder="1" applyAlignment="1">
      <alignment horizontal="left" vertical="center" wrapText="1"/>
    </xf>
    <xf numFmtId="0" fontId="35" fillId="3" borderId="5" xfId="11" applyFont="1" applyFill="1" applyBorder="1" applyAlignment="1">
      <alignment horizontal="left" vertical="center" wrapText="1"/>
    </xf>
    <xf numFmtId="0" fontId="37" fillId="7" borderId="2" xfId="0" applyFont="1" applyFill="1" applyBorder="1" applyAlignment="1">
      <alignment horizontal="center" vertical="center"/>
    </xf>
    <xf numFmtId="0" fontId="37" fillId="7" borderId="3" xfId="0" applyFont="1" applyFill="1" applyBorder="1" applyAlignment="1">
      <alignment horizontal="center" vertical="center"/>
    </xf>
    <xf numFmtId="0" fontId="29" fillId="2" borderId="4" xfId="23" applyFont="1" applyFill="1" applyBorder="1" applyAlignment="1">
      <alignment horizontal="center" vertical="center"/>
    </xf>
    <xf numFmtId="0" fontId="29" fillId="2" borderId="5" xfId="23" applyFont="1" applyFill="1" applyBorder="1" applyAlignment="1">
      <alignment horizontal="center" vertical="center"/>
    </xf>
    <xf numFmtId="0" fontId="29" fillId="2" borderId="4" xfId="0" applyFont="1" applyFill="1" applyBorder="1" applyAlignment="1">
      <alignment horizontal="center" vertical="center" wrapText="1"/>
    </xf>
    <xf numFmtId="0" fontId="29" fillId="2" borderId="5" xfId="0" applyFont="1" applyFill="1" applyBorder="1" applyAlignment="1">
      <alignment horizontal="center" vertical="center" wrapText="1"/>
    </xf>
    <xf numFmtId="0" fontId="32" fillId="2" borderId="4" xfId="23" applyFont="1" applyFill="1" applyBorder="1" applyAlignment="1">
      <alignment horizontal="center" vertical="center" wrapText="1"/>
    </xf>
    <xf numFmtId="0" fontId="32" fillId="2" borderId="5" xfId="23" applyFont="1" applyFill="1" applyBorder="1" applyAlignment="1">
      <alignment horizontal="center" vertical="center" wrapText="1"/>
    </xf>
    <xf numFmtId="0" fontId="29" fillId="41" borderId="4" xfId="23" applyFont="1" applyFill="1" applyBorder="1" applyAlignment="1">
      <alignment horizontal="left" vertical="center" wrapText="1"/>
    </xf>
    <xf numFmtId="0" fontId="29" fillId="41" borderId="5" xfId="23" applyFont="1" applyFill="1" applyBorder="1" applyAlignment="1">
      <alignment horizontal="left" vertical="center" wrapText="1"/>
    </xf>
    <xf numFmtId="1" fontId="22" fillId="2" borderId="4" xfId="23" applyNumberFormat="1" applyFont="1" applyFill="1" applyBorder="1" applyAlignment="1">
      <alignment horizontal="center" vertical="center"/>
    </xf>
    <xf numFmtId="1" fontId="22" fillId="2" borderId="5" xfId="23" applyNumberFormat="1" applyFont="1" applyFill="1" applyBorder="1" applyAlignment="1">
      <alignment horizontal="center" vertical="center"/>
    </xf>
    <xf numFmtId="0" fontId="32" fillId="2" borderId="4" xfId="23" applyFont="1" applyFill="1" applyBorder="1" applyAlignment="1">
      <alignment horizontal="center" vertical="center"/>
    </xf>
    <xf numFmtId="0" fontId="32" fillId="2" borderId="5" xfId="23" applyFont="1" applyFill="1" applyBorder="1" applyAlignment="1">
      <alignment horizontal="center" vertical="center"/>
    </xf>
    <xf numFmtId="49" fontId="32" fillId="2" borderId="4" xfId="23" applyNumberFormat="1" applyFont="1" applyFill="1" applyBorder="1" applyAlignment="1">
      <alignment horizontal="center" vertical="center"/>
    </xf>
    <xf numFmtId="49" fontId="32" fillId="2" borderId="5" xfId="23" applyNumberFormat="1" applyFont="1" applyFill="1" applyBorder="1" applyAlignment="1">
      <alignment horizontal="center" vertical="center"/>
    </xf>
    <xf numFmtId="0" fontId="32" fillId="2" borderId="4" xfId="50" applyFont="1" applyFill="1" applyBorder="1" applyAlignment="1">
      <alignment horizontal="center" vertical="center" wrapText="1"/>
    </xf>
    <xf numFmtId="0" fontId="32" fillId="2" borderId="5" xfId="50" applyFont="1" applyFill="1" applyBorder="1" applyAlignment="1">
      <alignment horizontal="center" vertical="center" wrapText="1"/>
    </xf>
    <xf numFmtId="0" fontId="32" fillId="41" borderId="4" xfId="0" applyFont="1" applyFill="1" applyBorder="1" applyAlignment="1">
      <alignment horizontal="center" vertical="center" wrapText="1"/>
    </xf>
    <xf numFmtId="0" fontId="32" fillId="41" borderId="5" xfId="0" applyFont="1" applyFill="1" applyBorder="1" applyAlignment="1">
      <alignment horizontal="center" vertical="center" wrapText="1"/>
    </xf>
    <xf numFmtId="0" fontId="32" fillId="41" borderId="4" xfId="11" applyFont="1" applyFill="1" applyBorder="1" applyAlignment="1">
      <alignment horizontal="left" vertical="center" wrapText="1"/>
    </xf>
    <xf numFmtId="0" fontId="32" fillId="41" borderId="5" xfId="11" applyFont="1" applyFill="1" applyBorder="1" applyAlignment="1">
      <alignment horizontal="left" vertical="center" wrapText="1"/>
    </xf>
    <xf numFmtId="0" fontId="30" fillId="3" borderId="4" xfId="0" applyFont="1" applyFill="1" applyBorder="1" applyAlignment="1">
      <alignment horizontal="left" vertical="center" wrapText="1"/>
    </xf>
    <xf numFmtId="0" fontId="30" fillId="3" borderId="5" xfId="0" applyFont="1" applyFill="1" applyBorder="1" applyAlignment="1">
      <alignment horizontal="left" vertical="center" wrapText="1"/>
    </xf>
    <xf numFmtId="0" fontId="41" fillId="6" borderId="6" xfId="48" applyFont="1" applyFill="1" applyBorder="1" applyAlignment="1">
      <alignment horizontal="center" wrapText="1"/>
    </xf>
    <xf numFmtId="0" fontId="41" fillId="6" borderId="7" xfId="48" applyFont="1" applyFill="1" applyBorder="1" applyAlignment="1">
      <alignment horizontal="center" wrapText="1"/>
    </xf>
    <xf numFmtId="0" fontId="27" fillId="5" borderId="3" xfId="49" applyFont="1" applyFill="1" applyBorder="1" applyAlignment="1">
      <alignment horizontal="center" wrapText="1"/>
    </xf>
    <xf numFmtId="1" fontId="33" fillId="2" borderId="4" xfId="48" applyNumberFormat="1" applyFont="1" applyFill="1" applyBorder="1" applyAlignment="1">
      <alignment horizontal="center" vertical="center" wrapText="1"/>
    </xf>
    <xf numFmtId="1" fontId="33" fillId="2" borderId="5" xfId="48" applyNumberFormat="1" applyFont="1" applyFill="1" applyBorder="1" applyAlignment="1">
      <alignment horizontal="center" vertical="center" wrapText="1"/>
    </xf>
    <xf numFmtId="0" fontId="29" fillId="2" borderId="4" xfId="48" applyFont="1" applyFill="1" applyBorder="1" applyAlignment="1">
      <alignment horizontal="center" vertical="center"/>
    </xf>
    <xf numFmtId="0" fontId="29" fillId="2" borderId="5" xfId="48" applyFont="1" applyFill="1" applyBorder="1" applyAlignment="1">
      <alignment horizontal="center" vertical="center"/>
    </xf>
    <xf numFmtId="49" fontId="29" fillId="2" borderId="4" xfId="48" applyNumberFormat="1" applyFont="1" applyFill="1" applyBorder="1" applyAlignment="1">
      <alignment horizontal="center" vertical="center"/>
    </xf>
    <xf numFmtId="49" fontId="29" fillId="2" borderId="5" xfId="48" applyNumberFormat="1" applyFont="1" applyFill="1" applyBorder="1" applyAlignment="1">
      <alignment horizontal="center" vertical="center"/>
    </xf>
    <xf numFmtId="0" fontId="32" fillId="2" borderId="4" xfId="49" applyFont="1" applyFill="1" applyBorder="1" applyAlignment="1">
      <alignment horizontal="center" vertical="center" wrapText="1"/>
    </xf>
    <xf numFmtId="0" fontId="32" fillId="2" borderId="5" xfId="49" applyFont="1" applyFill="1" applyBorder="1" applyAlignment="1">
      <alignment horizontal="center" vertical="center" wrapText="1"/>
    </xf>
    <xf numFmtId="0" fontId="29" fillId="2" borderId="4" xfId="48" applyFont="1" applyFill="1" applyBorder="1" applyAlignment="1">
      <alignment horizontal="center" vertical="center" wrapText="1"/>
    </xf>
    <xf numFmtId="0" fontId="29" fillId="2" borderId="5" xfId="48" applyFont="1" applyFill="1" applyBorder="1" applyAlignment="1">
      <alignment horizontal="center" vertical="center" wrapText="1"/>
    </xf>
  </cellXfs>
  <cellStyles count="100">
    <cellStyle name="20% - Accent1" xfId="66" builtinId="30" customBuiltin="1"/>
    <cellStyle name="20% - Accent2" xfId="69" builtinId="34" customBuiltin="1"/>
    <cellStyle name="20% - Accent3" xfId="72" builtinId="38" customBuiltin="1"/>
    <cellStyle name="20% - Accent4" xfId="75" builtinId="42" customBuiltin="1"/>
    <cellStyle name="20% - Accent5" xfId="78" builtinId="46" customBuiltin="1"/>
    <cellStyle name="20% - Accent6" xfId="81" builtinId="50" customBuiltin="1"/>
    <cellStyle name="40% - Accent1" xfId="67" builtinId="31" customBuiltin="1"/>
    <cellStyle name="40% - Accent2" xfId="70" builtinId="35" customBuiltin="1"/>
    <cellStyle name="40% - Accent3" xfId="73" builtinId="39" customBuiltin="1"/>
    <cellStyle name="40% - Accent4" xfId="76" builtinId="43" customBuiltin="1"/>
    <cellStyle name="40% - Accent5" xfId="79" builtinId="47" customBuiltin="1"/>
    <cellStyle name="40% - Accent6" xfId="82" builtinId="51" customBuiltin="1"/>
    <cellStyle name="60% - Accent1 2" xfId="87" xr:uid="{00000000-0005-0000-0000-000062000000}"/>
    <cellStyle name="60% - Accent2 2" xfId="88" xr:uid="{00000000-0005-0000-0000-000063000000}"/>
    <cellStyle name="60% - Accent3 2" xfId="89" xr:uid="{00000000-0005-0000-0000-000064000000}"/>
    <cellStyle name="60% - Accent4 2" xfId="90" xr:uid="{00000000-0005-0000-0000-000065000000}"/>
    <cellStyle name="60% - Accent5 2" xfId="91" xr:uid="{00000000-0005-0000-0000-000066000000}"/>
    <cellStyle name="60% - Accent6 2" xfId="92" xr:uid="{00000000-0005-0000-0000-000067000000}"/>
    <cellStyle name="Accent1" xfId="65" builtinId="29" customBuiltin="1"/>
    <cellStyle name="Accent2" xfId="68" builtinId="33" customBuiltin="1"/>
    <cellStyle name="Accent3" xfId="71" builtinId="37" customBuiltin="1"/>
    <cellStyle name="Accent4" xfId="74" builtinId="41" customBuiltin="1"/>
    <cellStyle name="Accent5" xfId="77" builtinId="45" customBuiltin="1"/>
    <cellStyle name="Accent6" xfId="80" builtinId="49" customBuiltin="1"/>
    <cellStyle name="Bad" xfId="56" builtinId="27" customBuiltin="1"/>
    <cellStyle name="Calculation" xfId="59" builtinId="22" customBuiltin="1"/>
    <cellStyle name="Check Cell" xfId="61" builtinId="23" customBuiltin="1"/>
    <cellStyle name="Comma 2" xfId="93" xr:uid="{00000000-0005-0000-0000-000068000000}"/>
    <cellStyle name="Currency 2" xfId="14" xr:uid="{00000000-0005-0000-0000-000001000000}"/>
    <cellStyle name="Explanatory Text" xfId="63" builtinId="53" customBuiltin="1"/>
    <cellStyle name="Followed Hyperlink" xfId="4" builtinId="9" hidden="1"/>
    <cellStyle name="Followed Hyperlink" xfId="2" builtinId="9" hidden="1"/>
    <cellStyle name="Good" xfId="55" builtinId="26" customBuiltin="1"/>
    <cellStyle name="Heading 1" xfId="51" builtinId="16" customBuiltin="1"/>
    <cellStyle name="Heading 2" xfId="52" builtinId="17" customBuiltin="1"/>
    <cellStyle name="Heading 3" xfId="53" builtinId="18" customBuiltin="1"/>
    <cellStyle name="Heading 4" xfId="54" builtinId="19" customBuiltin="1"/>
    <cellStyle name="Hyperlink" xfId="3" builtinId="8" hidden="1"/>
    <cellStyle name="Hyperlink" xfId="1" builtinId="8" hidden="1"/>
    <cellStyle name="Hyperlink" xfId="5" builtinId="8"/>
    <cellStyle name="Hyperlink 2" xfId="8" xr:uid="{00000000-0005-0000-0000-000007000000}"/>
    <cellStyle name="Input" xfId="57" builtinId="20" customBuiltin="1"/>
    <cellStyle name="Linked Cell" xfId="60" builtinId="24" customBuiltin="1"/>
    <cellStyle name="Neutral 2" xfId="85" xr:uid="{00000000-0005-0000-0000-000069000000}"/>
    <cellStyle name="Normal" xfId="0" builtinId="0"/>
    <cellStyle name="Normal 2" xfId="6" xr:uid="{00000000-0005-0000-0000-000009000000}"/>
    <cellStyle name="Normal 2 2" xfId="10" xr:uid="{00000000-0005-0000-0000-00000A000000}"/>
    <cellStyle name="Normal 2 2 2" xfId="12" xr:uid="{00000000-0005-0000-0000-00000B000000}"/>
    <cellStyle name="Normal 2 2 2 2" xfId="16" xr:uid="{00000000-0005-0000-0000-00000C000000}"/>
    <cellStyle name="Normal 2 2 2 3" xfId="19" xr:uid="{3CB8797D-954E-4B11-805C-99696F7CF3BB}"/>
    <cellStyle name="Normal 2 2 2 3 2" xfId="22" xr:uid="{40D8B011-BE90-4FC1-A13C-8FFE24FACA05}"/>
    <cellStyle name="Normal 2 2 2 3 2 2" xfId="25" xr:uid="{30CF747B-5C2D-4D14-BF7F-F08868167630}"/>
    <cellStyle name="Normal 2 2 2 3 2 2 2" xfId="30" xr:uid="{BDFB7FA2-1DCD-4600-B7EC-B16FCF2F8FC2}"/>
    <cellStyle name="Normal 2 2 2 3 2 2 2 2" xfId="50" xr:uid="{D539F7B4-75EA-4DA3-8135-CDAA68F45338}"/>
    <cellStyle name="Normal 2 2 2 4" xfId="32" xr:uid="{B4D330AE-3F03-449A-899C-398C420A899A}"/>
    <cellStyle name="Normal 2 2 2 5" xfId="37" xr:uid="{CA0A891B-A1C2-4EB3-AEBC-A85E4F958A30}"/>
    <cellStyle name="Normal 2 2 2 6" xfId="41" xr:uid="{BC7F55B4-5D22-431D-A7E9-A7351D25AB2F}"/>
    <cellStyle name="Normal 2 2 2 7" xfId="45" xr:uid="{99451A2E-F833-4CCA-920C-92FDCB38B95D}"/>
    <cellStyle name="Normal 2 2 2 7 2" xfId="97" xr:uid="{B4186521-A571-476F-B474-11F0A7987FEB}"/>
    <cellStyle name="Normal 2 3" xfId="17" xr:uid="{69074130-07F2-45E2-98DA-704838E261DC}"/>
    <cellStyle name="Normal 2 3 2" xfId="20" xr:uid="{D27F052E-DC71-4B8A-AE41-225C2340858D}"/>
    <cellStyle name="Normal 2 3 2 2" xfId="23" xr:uid="{311B81FC-940A-44C4-AA3A-E3471D05B8A5}"/>
    <cellStyle name="Normal 2 3 2 2 2" xfId="27" xr:uid="{670D8A12-FE58-4740-8BED-B10D2B44C2A3}"/>
    <cellStyle name="Normal 2 3 2 2 3" xfId="28" xr:uid="{25101F3A-2923-4376-BE3E-8B82224C636F}"/>
    <cellStyle name="Normal 2 3 2 2 3 2" xfId="34" xr:uid="{69F8AB16-7067-48B6-BDB5-2518C99B1379}"/>
    <cellStyle name="Normal 2 3 2 2 3 3" xfId="39" xr:uid="{1628BE2F-0B9D-4D35-B7A4-A60FCD69BE9E}"/>
    <cellStyle name="Normal 2 3 2 2 3 4" xfId="43" xr:uid="{D6CB4336-99F7-4F73-8C69-76E0FFD45D9E}"/>
    <cellStyle name="Normal 2 3 2 2 3 5" xfId="47" xr:uid="{4983B167-9434-4FA9-8A2F-51B665CE7761}"/>
    <cellStyle name="Normal 2 3 2 2 3 5 2" xfId="99" xr:uid="{EFC5DF22-50B9-4D49-8FA8-7EC11206409E}"/>
    <cellStyle name="Normal 2 3 2 2 3 6" xfId="48" xr:uid="{BB63127B-E350-42F5-A9CC-6A281ABA4CEA}"/>
    <cellStyle name="Normal 2 3 2 2 3 6 2" xfId="95" xr:uid="{EDF81A83-0AEF-4944-A53A-05BA781EAD58}"/>
    <cellStyle name="Normal 2 3 2 2 4" xfId="33" xr:uid="{F514EAA6-00CC-46D5-B54B-B3F779D9A800}"/>
    <cellStyle name="Normal 2 3 2 2 5" xfId="38" xr:uid="{27D756C0-AF4B-4B91-AEC6-F9B80F22F1BB}"/>
    <cellStyle name="Normal 2 3 2 2 6" xfId="42" xr:uid="{67551522-9760-486A-8D1D-B2FA735BFDEA}"/>
    <cellStyle name="Normal 2 3 2 2 7" xfId="46" xr:uid="{1B5D221B-29C8-4816-B0ED-CAEEE860513B}"/>
    <cellStyle name="Normal 2 3 2 2 7 2" xfId="98" xr:uid="{AC8E2F42-70DA-4323-8D2E-865AE349202B}"/>
    <cellStyle name="Normal 2 4" xfId="35" xr:uid="{18760A6D-5BA1-438B-81E5-F5C04005A7CC}"/>
    <cellStyle name="Normal 3" xfId="7" xr:uid="{00000000-0005-0000-0000-00000D000000}"/>
    <cellStyle name="Normal 3 2" xfId="9" xr:uid="{00000000-0005-0000-0000-00000E000000}"/>
    <cellStyle name="Normal 3 2 2" xfId="11" xr:uid="{00000000-0005-0000-0000-00000F000000}"/>
    <cellStyle name="Normal 3 2 2 2" xfId="15" xr:uid="{00000000-0005-0000-0000-000010000000}"/>
    <cellStyle name="Normal 3 2 2 2 2" xfId="94" xr:uid="{2172D579-74E4-4072-8D84-3D6A85BA3222}"/>
    <cellStyle name="Normal 3 2 2 3" xfId="18" xr:uid="{EEFB5B65-C869-4950-93DF-BC9BAD625FE0}"/>
    <cellStyle name="Normal 3 2 2 3 2" xfId="21" xr:uid="{32B358C2-6A12-48D2-927C-649BAEE16883}"/>
    <cellStyle name="Normal 3 2 2 3 2 2" xfId="24" xr:uid="{AA6872C4-0228-49DB-96AE-581905CB1364}"/>
    <cellStyle name="Normal 3 2 2 3 2 2 2" xfId="29" xr:uid="{C5CE6361-CA09-4C78-8332-3ED0E4693FBC}"/>
    <cellStyle name="Normal 3 2 2 3 2 2 2 2" xfId="49" xr:uid="{E73B2F8B-7901-4CF3-A744-D3DBCD758783}"/>
    <cellStyle name="Normal 3 2 2 4" xfId="26" xr:uid="{25E64CE4-D126-4B2F-B1BF-A3EE9864C54A}"/>
    <cellStyle name="Normal 3 2 2 5" xfId="31" xr:uid="{425F20C4-49F4-4229-9E8B-D544DF04D867}"/>
    <cellStyle name="Normal 3 2 2 6" xfId="36" xr:uid="{39FEEAF3-6292-4B46-BAEF-7DC9333118B1}"/>
    <cellStyle name="Normal 3 2 2 7" xfId="40" xr:uid="{716322AC-2840-40BD-815B-D1097F528C8B}"/>
    <cellStyle name="Normal 3 2 2 8" xfId="44" xr:uid="{B0832F46-8784-403D-A6B7-4594F97A3E08}"/>
    <cellStyle name="Normal 3 2 2 8 2" xfId="96" xr:uid="{C89FA4BE-C2F2-4CC4-959A-7273675673CA}"/>
    <cellStyle name="Normal 4" xfId="13" xr:uid="{00000000-0005-0000-0000-000011000000}"/>
    <cellStyle name="Normal 5" xfId="83" xr:uid="{00000000-0005-0000-0000-00006A000000}"/>
    <cellStyle name="Note 2" xfId="86" xr:uid="{00000000-0005-0000-0000-00006D000000}"/>
    <cellStyle name="Output" xfId="58" builtinId="21" customBuiltin="1"/>
    <cellStyle name="Title 2" xfId="84" xr:uid="{00000000-0005-0000-0000-00006E000000}"/>
    <cellStyle name="Total" xfId="64" builtinId="25" customBuiltin="1"/>
    <cellStyle name="Warning Text" xfId="62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colors>
    <mruColors>
      <color rgb="FFA9C571"/>
      <color rgb="FF005024"/>
      <color rgb="FF4CACC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microsoft.com/office/2022/11/relationships/FeaturePropertyBag" Target="featurePropertyBag/featurePropertyBag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FE8BE-3ED9-8641-88E4-454C1843221E}">
  <sheetPr>
    <tabColor rgb="FF005024"/>
    <pageSetUpPr fitToPage="1"/>
  </sheetPr>
  <dimension ref="A1:T83"/>
  <sheetViews>
    <sheetView tabSelected="1" zoomScale="140" zoomScaleNormal="140" workbookViewId="0">
      <selection activeCell="K32" sqref="K32"/>
    </sheetView>
  </sheetViews>
  <sheetFormatPr defaultColWidth="7.625" defaultRowHeight="15.75"/>
  <cols>
    <col min="1" max="1" width="17.625" style="148" customWidth="1"/>
    <col min="2" max="2" width="7" style="7" customWidth="1"/>
    <col min="3" max="3" width="5.375" style="7" customWidth="1"/>
    <col min="4" max="4" width="3.875" style="16" customWidth="1"/>
    <col min="5" max="5" width="3.375" style="7" hidden="1" customWidth="1"/>
    <col min="6" max="6" width="6" style="23" customWidth="1"/>
    <col min="7" max="7" width="24.875" style="7" customWidth="1"/>
    <col min="8" max="8" width="5.125" style="23" customWidth="1"/>
    <col min="9" max="9" width="16" style="7" customWidth="1"/>
    <col min="10" max="10" width="9.5" style="32" customWidth="1"/>
    <col min="11" max="11" width="10" style="27" customWidth="1"/>
    <col min="12" max="12" width="18" style="29" customWidth="1"/>
    <col min="13" max="13" width="10.375" style="167" customWidth="1"/>
    <col min="14" max="14" width="18.5" style="167" customWidth="1"/>
    <col min="15" max="16" width="7.375" style="7" customWidth="1"/>
    <col min="17" max="17" width="8.625" style="7" customWidth="1"/>
    <col min="18" max="18" width="4.125" style="168" customWidth="1"/>
    <col min="19" max="19" width="9.5" style="7" customWidth="1"/>
    <col min="20" max="20" width="26" style="7" customWidth="1"/>
    <col min="21" max="16384" width="7.625" style="7"/>
  </cols>
  <sheetData>
    <row r="1" spans="1:20" s="41" customFormat="1" ht="26.25" customHeight="1">
      <c r="A1" s="281" t="s">
        <v>194</v>
      </c>
      <c r="B1" s="282"/>
      <c r="C1" s="282"/>
      <c r="D1" s="282"/>
      <c r="E1" s="282"/>
      <c r="F1" s="282"/>
      <c r="G1" s="282"/>
      <c r="H1" s="282"/>
      <c r="I1" s="282"/>
      <c r="J1" s="49"/>
      <c r="K1" s="126"/>
      <c r="L1" s="47"/>
      <c r="M1" s="199"/>
      <c r="N1" s="199"/>
      <c r="O1" s="178"/>
      <c r="P1" s="178"/>
      <c r="Q1" s="178"/>
      <c r="R1" s="170"/>
      <c r="S1" s="178"/>
      <c r="T1" s="178"/>
    </row>
    <row r="2" spans="1:20" s="94" customFormat="1" ht="35.25" customHeight="1">
      <c r="A2" s="89" t="s">
        <v>91</v>
      </c>
      <c r="B2" s="93" t="s">
        <v>92</v>
      </c>
      <c r="C2" s="93" t="s">
        <v>93</v>
      </c>
      <c r="D2" s="91" t="s">
        <v>94</v>
      </c>
      <c r="E2" s="90" t="s">
        <v>0</v>
      </c>
      <c r="F2" s="90" t="s">
        <v>1</v>
      </c>
      <c r="G2" s="90" t="s">
        <v>95</v>
      </c>
      <c r="H2" s="90" t="s">
        <v>2</v>
      </c>
      <c r="I2" s="90" t="s">
        <v>3</v>
      </c>
      <c r="J2" s="92" t="s">
        <v>96</v>
      </c>
      <c r="K2" s="90" t="s">
        <v>97</v>
      </c>
      <c r="L2" s="99" t="s">
        <v>4</v>
      </c>
      <c r="M2" s="200" t="s">
        <v>98</v>
      </c>
      <c r="N2" s="200" t="s">
        <v>5</v>
      </c>
      <c r="O2" s="158" t="s">
        <v>234</v>
      </c>
      <c r="P2" s="158" t="s">
        <v>232</v>
      </c>
      <c r="Q2" s="94" t="s">
        <v>227</v>
      </c>
      <c r="R2" s="158"/>
      <c r="S2" s="94" t="s">
        <v>231</v>
      </c>
      <c r="T2" s="94" t="s">
        <v>238</v>
      </c>
    </row>
    <row r="3" spans="1:20" s="26" customFormat="1">
      <c r="A3" s="138"/>
      <c r="B3" s="28"/>
      <c r="C3" s="28"/>
      <c r="F3" s="36"/>
      <c r="H3" s="36"/>
      <c r="J3" s="74"/>
      <c r="K3" s="106"/>
      <c r="L3" s="109"/>
      <c r="M3" s="201"/>
      <c r="N3" s="201"/>
      <c r="R3" s="160"/>
    </row>
    <row r="4" spans="1:20" s="96" customFormat="1" ht="26.45" customHeight="1">
      <c r="A4" s="283" t="s">
        <v>21</v>
      </c>
      <c r="B4" s="283"/>
      <c r="C4" s="283"/>
      <c r="D4" s="283"/>
      <c r="E4" s="283"/>
      <c r="F4" s="283"/>
      <c r="G4" s="283"/>
      <c r="H4" s="283"/>
      <c r="I4" s="283"/>
      <c r="J4" s="46"/>
      <c r="K4" s="95"/>
      <c r="L4" s="46"/>
      <c r="M4" s="202"/>
      <c r="N4" s="202"/>
      <c r="R4" s="161"/>
    </row>
    <row r="5" spans="1:20" s="61" customFormat="1" ht="35.1" customHeight="1">
      <c r="A5" s="284">
        <v>80714</v>
      </c>
      <c r="B5" s="286" t="s">
        <v>22</v>
      </c>
      <c r="C5" s="286" t="s">
        <v>23</v>
      </c>
      <c r="D5" s="288" t="s">
        <v>9</v>
      </c>
      <c r="E5" s="42" t="s">
        <v>6</v>
      </c>
      <c r="F5" s="290">
        <v>3</v>
      </c>
      <c r="G5" s="292" t="s">
        <v>24</v>
      </c>
      <c r="H5" s="286" t="s">
        <v>57</v>
      </c>
      <c r="I5" s="261" t="s">
        <v>117</v>
      </c>
      <c r="J5" s="273" t="s">
        <v>103</v>
      </c>
      <c r="K5" s="275" t="s">
        <v>28</v>
      </c>
      <c r="L5" s="277" t="s">
        <v>29</v>
      </c>
      <c r="M5" s="203" t="s">
        <v>30</v>
      </c>
      <c r="N5" s="203" t="s">
        <v>31</v>
      </c>
      <c r="O5" s="171" t="s">
        <v>233</v>
      </c>
      <c r="P5" s="190">
        <v>10250</v>
      </c>
      <c r="Q5" s="179" t="b">
        <v>1</v>
      </c>
      <c r="R5" s="171">
        <v>1</v>
      </c>
      <c r="S5" s="179" t="b">
        <v>0</v>
      </c>
      <c r="T5" s="45"/>
    </row>
    <row r="6" spans="1:20" s="61" customFormat="1" ht="35.1" customHeight="1">
      <c r="A6" s="285"/>
      <c r="B6" s="287"/>
      <c r="C6" s="287"/>
      <c r="D6" s="289"/>
      <c r="E6" s="42" t="s">
        <v>6</v>
      </c>
      <c r="F6" s="291"/>
      <c r="G6" s="293"/>
      <c r="H6" s="287"/>
      <c r="I6" s="262"/>
      <c r="J6" s="274"/>
      <c r="K6" s="276"/>
      <c r="L6" s="278"/>
      <c r="M6" s="188" t="s">
        <v>49</v>
      </c>
      <c r="N6" s="188" t="s">
        <v>50</v>
      </c>
      <c r="O6" s="249" t="s">
        <v>235</v>
      </c>
      <c r="P6" s="250">
        <v>26500</v>
      </c>
      <c r="Q6" s="179" t="b">
        <v>1</v>
      </c>
      <c r="R6" s="171">
        <v>1</v>
      </c>
      <c r="S6" s="179" t="b">
        <v>0</v>
      </c>
      <c r="T6" s="45"/>
    </row>
    <row r="7" spans="1:20" s="61" customFormat="1" ht="35.1" customHeight="1">
      <c r="A7" s="140">
        <v>83680</v>
      </c>
      <c r="B7" s="61" t="s">
        <v>22</v>
      </c>
      <c r="C7" s="61" t="s">
        <v>23</v>
      </c>
      <c r="D7" s="62" t="s">
        <v>20</v>
      </c>
      <c r="E7" s="42" t="s">
        <v>6</v>
      </c>
      <c r="F7" s="43">
        <v>3</v>
      </c>
      <c r="G7" s="45" t="s">
        <v>24</v>
      </c>
      <c r="H7" s="60" t="s">
        <v>8</v>
      </c>
      <c r="I7" s="5" t="s">
        <v>118</v>
      </c>
      <c r="J7" s="44" t="s">
        <v>119</v>
      </c>
      <c r="K7" s="110" t="s">
        <v>25</v>
      </c>
      <c r="L7" s="113" t="s">
        <v>26</v>
      </c>
      <c r="M7" s="204" t="s">
        <v>207</v>
      </c>
      <c r="N7" s="204" t="s">
        <v>208</v>
      </c>
      <c r="O7" s="171" t="s">
        <v>233</v>
      </c>
      <c r="P7" s="190">
        <v>10250</v>
      </c>
      <c r="Q7" s="179" t="b">
        <v>1</v>
      </c>
      <c r="R7" s="171">
        <v>1</v>
      </c>
      <c r="S7" s="179" t="b">
        <v>0</v>
      </c>
      <c r="T7" s="45"/>
    </row>
    <row r="8" spans="1:20" s="61" customFormat="1" ht="35.1" customHeight="1">
      <c r="A8" s="234">
        <v>84511</v>
      </c>
      <c r="B8" s="61" t="s">
        <v>22</v>
      </c>
      <c r="C8" s="61" t="s">
        <v>23</v>
      </c>
      <c r="D8" s="62" t="s">
        <v>32</v>
      </c>
      <c r="E8" s="42" t="s">
        <v>6</v>
      </c>
      <c r="F8" s="43">
        <v>3</v>
      </c>
      <c r="G8" s="45" t="s">
        <v>24</v>
      </c>
      <c r="H8" s="60" t="s">
        <v>8</v>
      </c>
      <c r="I8" s="5" t="s">
        <v>190</v>
      </c>
      <c r="J8" s="44" t="s">
        <v>189</v>
      </c>
      <c r="K8" s="110" t="s">
        <v>204</v>
      </c>
      <c r="L8" s="113" t="s">
        <v>213</v>
      </c>
      <c r="M8" s="153" t="s">
        <v>242</v>
      </c>
      <c r="N8" s="189" t="s">
        <v>243</v>
      </c>
      <c r="O8" s="251" t="s">
        <v>233</v>
      </c>
      <c r="P8" s="252">
        <v>10250</v>
      </c>
      <c r="Q8" s="179" t="b">
        <v>1</v>
      </c>
      <c r="R8" s="171">
        <v>1</v>
      </c>
      <c r="S8" s="179" t="b">
        <v>0</v>
      </c>
      <c r="T8" s="45"/>
    </row>
    <row r="9" spans="1:20" s="26" customFormat="1">
      <c r="A9" s="138"/>
      <c r="B9" s="28"/>
      <c r="C9" s="28"/>
      <c r="F9" s="36"/>
      <c r="H9" s="36"/>
      <c r="J9" s="74"/>
      <c r="K9" s="106"/>
      <c r="L9" s="109"/>
      <c r="M9" s="201"/>
      <c r="N9" s="201"/>
      <c r="O9" s="160"/>
      <c r="P9" s="191"/>
      <c r="R9" s="160"/>
    </row>
    <row r="10" spans="1:20" s="19" customFormat="1" ht="35.1" customHeight="1">
      <c r="A10" s="139" t="s">
        <v>121</v>
      </c>
      <c r="B10" s="19" t="s">
        <v>22</v>
      </c>
      <c r="C10" s="19">
        <v>130</v>
      </c>
      <c r="D10" s="33">
        <v>1</v>
      </c>
      <c r="E10" s="19" t="s">
        <v>6</v>
      </c>
      <c r="F10" s="32">
        <v>3</v>
      </c>
      <c r="G10" s="19" t="s">
        <v>11</v>
      </c>
      <c r="H10" s="22" t="s">
        <v>57</v>
      </c>
      <c r="I10" s="13" t="s">
        <v>41</v>
      </c>
      <c r="J10" s="32" t="s">
        <v>103</v>
      </c>
      <c r="K10" s="56" t="s">
        <v>12</v>
      </c>
      <c r="L10" s="11" t="s">
        <v>13</v>
      </c>
      <c r="M10" s="188" t="s">
        <v>15</v>
      </c>
      <c r="N10" s="189" t="s">
        <v>102</v>
      </c>
      <c r="O10" s="162" t="s">
        <v>233</v>
      </c>
      <c r="P10" s="159">
        <v>5125</v>
      </c>
      <c r="Q10" s="155" t="b">
        <v>1</v>
      </c>
      <c r="R10" s="162">
        <v>1</v>
      </c>
      <c r="S10" s="155" t="b">
        <v>1</v>
      </c>
      <c r="T10" s="19" t="s">
        <v>237</v>
      </c>
    </row>
    <row r="11" spans="1:20" s="19" customFormat="1" ht="35.1" customHeight="1">
      <c r="A11" s="139">
        <v>78554</v>
      </c>
      <c r="B11" s="19" t="s">
        <v>22</v>
      </c>
      <c r="C11" s="19">
        <v>130</v>
      </c>
      <c r="D11" s="33">
        <v>3</v>
      </c>
      <c r="E11" s="19" t="s">
        <v>6</v>
      </c>
      <c r="F11" s="32">
        <v>3</v>
      </c>
      <c r="G11" s="19" t="s">
        <v>11</v>
      </c>
      <c r="H11" s="32" t="s">
        <v>104</v>
      </c>
      <c r="I11" s="5" t="s">
        <v>105</v>
      </c>
      <c r="J11" s="32" t="s">
        <v>106</v>
      </c>
      <c r="K11" s="117" t="s">
        <v>148</v>
      </c>
      <c r="L11" s="118" t="s">
        <v>149</v>
      </c>
      <c r="M11" s="188" t="s">
        <v>107</v>
      </c>
      <c r="N11" s="189" t="s">
        <v>108</v>
      </c>
      <c r="O11" s="249" t="s">
        <v>235</v>
      </c>
      <c r="P11" s="250">
        <v>26500</v>
      </c>
      <c r="Q11" s="155" t="b">
        <v>1</v>
      </c>
      <c r="R11" s="162">
        <v>1</v>
      </c>
      <c r="S11" s="155" t="b">
        <v>0</v>
      </c>
    </row>
    <row r="12" spans="1:20" s="19" customFormat="1" ht="35.1" customHeight="1">
      <c r="A12" s="136">
        <v>80797</v>
      </c>
      <c r="B12" s="19" t="s">
        <v>22</v>
      </c>
      <c r="C12" s="19">
        <v>130</v>
      </c>
      <c r="D12" s="33">
        <v>5</v>
      </c>
      <c r="E12" s="19" t="s">
        <v>6</v>
      </c>
      <c r="F12" s="32">
        <v>3</v>
      </c>
      <c r="G12" s="19" t="s">
        <v>11</v>
      </c>
      <c r="H12" s="32" t="s">
        <v>104</v>
      </c>
      <c r="I12" s="5" t="s">
        <v>123</v>
      </c>
      <c r="J12" s="32" t="s">
        <v>124</v>
      </c>
      <c r="K12" s="117" t="s">
        <v>148</v>
      </c>
      <c r="L12" s="118" t="s">
        <v>149</v>
      </c>
      <c r="M12" s="188" t="s">
        <v>221</v>
      </c>
      <c r="N12" s="189" t="s">
        <v>218</v>
      </c>
      <c r="O12" s="162" t="s">
        <v>233</v>
      </c>
      <c r="P12" s="159">
        <v>10250</v>
      </c>
      <c r="Q12" s="155" t="b">
        <v>1</v>
      </c>
      <c r="R12" s="162">
        <v>1</v>
      </c>
      <c r="S12" s="155" t="b">
        <v>0</v>
      </c>
    </row>
    <row r="13" spans="1:20" s="19" customFormat="1" ht="35.1" customHeight="1">
      <c r="A13" s="136">
        <v>84600</v>
      </c>
      <c r="B13" s="19" t="s">
        <v>22</v>
      </c>
      <c r="C13" s="19">
        <v>130</v>
      </c>
      <c r="D13" s="33">
        <v>7</v>
      </c>
      <c r="E13" s="19" t="s">
        <v>6</v>
      </c>
      <c r="F13" s="32">
        <v>3</v>
      </c>
      <c r="G13" s="19" t="s">
        <v>11</v>
      </c>
      <c r="H13" s="32" t="s">
        <v>44</v>
      </c>
      <c r="I13" s="13" t="s">
        <v>110</v>
      </c>
      <c r="J13" s="32" t="s">
        <v>188</v>
      </c>
      <c r="K13" s="149" t="s">
        <v>101</v>
      </c>
      <c r="L13" s="149" t="s">
        <v>122</v>
      </c>
      <c r="M13" s="189" t="s">
        <v>219</v>
      </c>
      <c r="N13" s="189" t="s">
        <v>220</v>
      </c>
      <c r="O13" s="162" t="s">
        <v>233</v>
      </c>
      <c r="P13" s="159">
        <v>10250</v>
      </c>
      <c r="Q13" s="155" t="b">
        <v>1</v>
      </c>
      <c r="R13" s="162">
        <v>1</v>
      </c>
      <c r="S13" s="155" t="b">
        <v>0</v>
      </c>
    </row>
    <row r="14" spans="1:20" s="19" customFormat="1" ht="16.5" customHeight="1">
      <c r="A14" s="136"/>
      <c r="D14" s="33"/>
      <c r="F14" s="32"/>
      <c r="H14" s="32"/>
      <c r="I14" s="5"/>
      <c r="J14" s="32"/>
      <c r="K14" s="27"/>
      <c r="L14" s="29"/>
      <c r="M14" s="186"/>
      <c r="N14" s="186"/>
      <c r="O14" s="162"/>
      <c r="P14" s="159"/>
      <c r="R14" s="162"/>
    </row>
    <row r="15" spans="1:20" s="8" customFormat="1" ht="35.1" customHeight="1">
      <c r="A15" s="141">
        <v>80528</v>
      </c>
      <c r="B15" s="8" t="s">
        <v>22</v>
      </c>
      <c r="C15" s="8">
        <v>211</v>
      </c>
      <c r="D15" s="63">
        <v>1</v>
      </c>
      <c r="E15" s="7" t="s">
        <v>6</v>
      </c>
      <c r="F15" s="24">
        <v>3</v>
      </c>
      <c r="G15" s="9" t="s">
        <v>125</v>
      </c>
      <c r="H15" s="32" t="s">
        <v>7</v>
      </c>
      <c r="I15" s="5" t="s">
        <v>126</v>
      </c>
      <c r="J15" s="32" t="s">
        <v>127</v>
      </c>
      <c r="K15" s="120" t="s">
        <v>79</v>
      </c>
      <c r="L15" s="121" t="s">
        <v>80</v>
      </c>
      <c r="M15" s="205" t="s">
        <v>38</v>
      </c>
      <c r="N15" s="205" t="s">
        <v>39</v>
      </c>
      <c r="O15" s="172" t="s">
        <v>233</v>
      </c>
      <c r="P15" s="192">
        <v>10250</v>
      </c>
      <c r="Q15" s="180" t="b">
        <v>1</v>
      </c>
      <c r="R15" s="172">
        <v>1</v>
      </c>
      <c r="S15" s="180" t="b">
        <v>1</v>
      </c>
      <c r="T15" s="9" t="s">
        <v>236</v>
      </c>
    </row>
    <row r="16" spans="1:20" s="8" customFormat="1" ht="35.1" customHeight="1">
      <c r="A16" s="140">
        <v>83681</v>
      </c>
      <c r="B16" s="8" t="s">
        <v>22</v>
      </c>
      <c r="C16" s="8">
        <v>211</v>
      </c>
      <c r="D16" s="63">
        <v>2</v>
      </c>
      <c r="E16" s="7" t="s">
        <v>6</v>
      </c>
      <c r="F16" s="24">
        <v>3</v>
      </c>
      <c r="G16" s="9" t="s">
        <v>125</v>
      </c>
      <c r="H16" s="32" t="s">
        <v>128</v>
      </c>
      <c r="I16" s="5" t="s">
        <v>129</v>
      </c>
      <c r="J16" s="32" t="s">
        <v>109</v>
      </c>
      <c r="K16" s="111" t="s">
        <v>120</v>
      </c>
      <c r="L16" s="112" t="s">
        <v>195</v>
      </c>
      <c r="M16" s="206" t="s">
        <v>201</v>
      </c>
      <c r="N16" s="206" t="s">
        <v>202</v>
      </c>
      <c r="O16" s="247" t="s">
        <v>235</v>
      </c>
      <c r="P16" s="248">
        <v>26500</v>
      </c>
      <c r="Q16" s="180" t="b">
        <v>1</v>
      </c>
      <c r="R16" s="172">
        <v>1</v>
      </c>
      <c r="S16" s="180" t="b">
        <v>0</v>
      </c>
      <c r="T16" s="9"/>
    </row>
    <row r="17" spans="1:20" s="19" customFormat="1" ht="16.5" customHeight="1">
      <c r="A17" s="136"/>
      <c r="D17" s="33"/>
      <c r="F17" s="32"/>
      <c r="H17" s="32"/>
      <c r="I17" s="5"/>
      <c r="J17" s="32"/>
      <c r="K17" s="27"/>
      <c r="L17" s="29"/>
      <c r="M17" s="167"/>
      <c r="N17" s="167"/>
      <c r="O17" s="162"/>
      <c r="P17" s="159"/>
      <c r="R17" s="162"/>
    </row>
    <row r="18" spans="1:20" s="8" customFormat="1" ht="33.950000000000003" customHeight="1">
      <c r="A18" s="141">
        <v>78555</v>
      </c>
      <c r="B18" s="8" t="s">
        <v>22</v>
      </c>
      <c r="C18" s="8" t="s">
        <v>47</v>
      </c>
      <c r="D18" s="63">
        <v>1</v>
      </c>
      <c r="E18" s="7" t="s">
        <v>6</v>
      </c>
      <c r="F18" s="24">
        <v>3</v>
      </c>
      <c r="G18" s="9" t="s">
        <v>48</v>
      </c>
      <c r="H18" s="24" t="s">
        <v>54</v>
      </c>
      <c r="I18" s="6" t="s">
        <v>71</v>
      </c>
      <c r="J18" s="64" t="s">
        <v>130</v>
      </c>
      <c r="K18" s="113" t="s">
        <v>51</v>
      </c>
      <c r="L18" s="154" t="s">
        <v>52</v>
      </c>
      <c r="M18" s="255" t="s">
        <v>53</v>
      </c>
      <c r="N18" s="279" t="s">
        <v>131</v>
      </c>
      <c r="O18" s="172" t="s">
        <v>233</v>
      </c>
      <c r="P18" s="192">
        <v>10250</v>
      </c>
      <c r="Q18" s="180" t="b">
        <v>1</v>
      </c>
      <c r="R18" s="172">
        <v>1</v>
      </c>
      <c r="S18" s="180" t="b">
        <v>0</v>
      </c>
      <c r="T18" s="9"/>
    </row>
    <row r="19" spans="1:20" s="8" customFormat="1" ht="33.950000000000003" customHeight="1">
      <c r="A19" s="141">
        <v>78556</v>
      </c>
      <c r="B19" s="8" t="s">
        <v>22</v>
      </c>
      <c r="C19" s="8" t="s">
        <v>47</v>
      </c>
      <c r="D19" s="63">
        <v>2</v>
      </c>
      <c r="E19" s="7" t="s">
        <v>6</v>
      </c>
      <c r="F19" s="24">
        <v>3</v>
      </c>
      <c r="G19" s="9" t="s">
        <v>48</v>
      </c>
      <c r="H19" s="22" t="s">
        <v>57</v>
      </c>
      <c r="I19" s="13" t="s">
        <v>41</v>
      </c>
      <c r="J19" s="32" t="s">
        <v>113</v>
      </c>
      <c r="K19" s="113" t="s">
        <v>51</v>
      </c>
      <c r="L19" s="154" t="s">
        <v>52</v>
      </c>
      <c r="M19" s="256"/>
      <c r="N19" s="280"/>
      <c r="O19" s="172"/>
      <c r="P19" s="192"/>
      <c r="Q19" s="9"/>
      <c r="R19" s="172"/>
      <c r="S19" s="9"/>
      <c r="T19" s="9"/>
    </row>
    <row r="20" spans="1:20" s="19" customFormat="1" ht="16.5" customHeight="1">
      <c r="A20" s="136"/>
      <c r="D20" s="33"/>
      <c r="F20" s="32"/>
      <c r="H20" s="32"/>
      <c r="I20" s="5"/>
      <c r="J20" s="32"/>
      <c r="K20" s="27"/>
      <c r="L20" s="29"/>
      <c r="M20" s="167"/>
      <c r="N20" s="167"/>
      <c r="O20" s="162"/>
      <c r="P20" s="159"/>
      <c r="R20" s="162"/>
    </row>
    <row r="21" spans="1:20" ht="35.1" customHeight="1">
      <c r="A21" s="137">
        <v>83946</v>
      </c>
      <c r="B21" s="5" t="s">
        <v>22</v>
      </c>
      <c r="C21" s="5">
        <v>411</v>
      </c>
      <c r="D21" s="17">
        <v>1</v>
      </c>
      <c r="E21" s="5" t="s">
        <v>6</v>
      </c>
      <c r="F21" s="22">
        <v>3</v>
      </c>
      <c r="G21" s="38" t="s">
        <v>56</v>
      </c>
      <c r="H21" s="39" t="s">
        <v>8</v>
      </c>
      <c r="I21" s="5" t="s">
        <v>133</v>
      </c>
      <c r="J21" s="54" t="s">
        <v>134</v>
      </c>
      <c r="K21" s="19" t="s">
        <v>58</v>
      </c>
      <c r="L21" s="101" t="s">
        <v>59</v>
      </c>
      <c r="M21" s="207" t="s">
        <v>198</v>
      </c>
      <c r="N21" s="208" t="s">
        <v>206</v>
      </c>
      <c r="O21" s="243" t="s">
        <v>235</v>
      </c>
      <c r="P21" s="244">
        <v>26500</v>
      </c>
      <c r="Q21" s="156" t="b">
        <v>1</v>
      </c>
      <c r="R21" s="168">
        <v>1</v>
      </c>
      <c r="S21" s="156" t="b">
        <v>0</v>
      </c>
    </row>
    <row r="22" spans="1:20" s="19" customFormat="1" ht="16.5" customHeight="1">
      <c r="A22" s="136"/>
      <c r="D22" s="33"/>
      <c r="F22" s="32"/>
      <c r="H22" s="32"/>
      <c r="I22" s="5"/>
      <c r="J22" s="32"/>
      <c r="K22" s="27"/>
      <c r="L22" s="29"/>
      <c r="M22" s="209"/>
      <c r="N22" s="210"/>
      <c r="O22" s="162"/>
      <c r="P22" s="159"/>
      <c r="R22" s="162"/>
    </row>
    <row r="23" spans="1:20" ht="35.1" customHeight="1">
      <c r="A23" s="141">
        <v>78557</v>
      </c>
      <c r="B23" s="5" t="s">
        <v>22</v>
      </c>
      <c r="C23" s="5">
        <v>425</v>
      </c>
      <c r="D23" s="17">
        <v>1</v>
      </c>
      <c r="E23" s="5" t="s">
        <v>6</v>
      </c>
      <c r="F23" s="22">
        <v>3</v>
      </c>
      <c r="G23" s="5" t="s">
        <v>135</v>
      </c>
      <c r="H23" s="22" t="s">
        <v>7</v>
      </c>
      <c r="I23" s="5" t="s">
        <v>136</v>
      </c>
      <c r="J23" s="54" t="s">
        <v>127</v>
      </c>
      <c r="K23" s="3" t="s">
        <v>42</v>
      </c>
      <c r="L23" s="1" t="s">
        <v>43</v>
      </c>
      <c r="M23" s="189" t="s">
        <v>197</v>
      </c>
      <c r="N23" s="189" t="s">
        <v>212</v>
      </c>
      <c r="O23" s="168" t="s">
        <v>233</v>
      </c>
      <c r="P23" s="163">
        <v>10250</v>
      </c>
      <c r="Q23" s="156" t="b">
        <v>1</v>
      </c>
      <c r="R23" s="168">
        <v>1</v>
      </c>
      <c r="S23" s="156" t="b">
        <v>0</v>
      </c>
    </row>
    <row r="24" spans="1:20" ht="35.1" customHeight="1">
      <c r="A24" s="235">
        <v>78558</v>
      </c>
      <c r="B24" s="6" t="s">
        <v>22</v>
      </c>
      <c r="C24" s="6">
        <v>425</v>
      </c>
      <c r="D24" s="18">
        <v>2</v>
      </c>
      <c r="E24" s="6" t="s">
        <v>6</v>
      </c>
      <c r="F24" s="53">
        <v>3</v>
      </c>
      <c r="G24" s="6" t="s">
        <v>135</v>
      </c>
      <c r="H24" s="53" t="s">
        <v>57</v>
      </c>
      <c r="I24" s="6" t="s">
        <v>41</v>
      </c>
      <c r="J24" s="75" t="s">
        <v>137</v>
      </c>
      <c r="K24" s="10" t="s">
        <v>75</v>
      </c>
      <c r="L24" s="236" t="s">
        <v>76</v>
      </c>
      <c r="M24" s="153" t="s">
        <v>242</v>
      </c>
      <c r="N24" s="189" t="s">
        <v>243</v>
      </c>
      <c r="O24" s="168"/>
      <c r="P24" s="163"/>
      <c r="Q24" s="168"/>
      <c r="S24" s="168"/>
    </row>
    <row r="25" spans="1:20" s="19" customFormat="1" ht="16.5" customHeight="1">
      <c r="A25" s="136"/>
      <c r="D25" s="33"/>
      <c r="F25" s="32"/>
      <c r="H25" s="32"/>
      <c r="I25" s="5"/>
      <c r="J25" s="32"/>
      <c r="K25" s="27"/>
      <c r="L25" s="29"/>
      <c r="M25" s="167"/>
      <c r="N25" s="167"/>
      <c r="O25" s="162"/>
      <c r="P25" s="159"/>
      <c r="R25" s="162"/>
    </row>
    <row r="26" spans="1:20" s="65" customFormat="1" ht="35.1" customHeight="1">
      <c r="A26" s="267">
        <v>77552</v>
      </c>
      <c r="B26" s="269" t="s">
        <v>22</v>
      </c>
      <c r="C26" s="269">
        <v>430</v>
      </c>
      <c r="D26" s="271" t="s">
        <v>60</v>
      </c>
      <c r="E26" s="5" t="s">
        <v>6</v>
      </c>
      <c r="F26" s="261">
        <v>3</v>
      </c>
      <c r="G26" s="263" t="s">
        <v>64</v>
      </c>
      <c r="H26" s="259" t="s">
        <v>57</v>
      </c>
      <c r="I26" s="261" t="s">
        <v>41</v>
      </c>
      <c r="J26" s="263" t="s">
        <v>78</v>
      </c>
      <c r="K26" s="114" t="s">
        <v>63</v>
      </c>
      <c r="L26" s="265" t="s">
        <v>196</v>
      </c>
      <c r="M26" s="188" t="s">
        <v>138</v>
      </c>
      <c r="N26" s="189" t="s">
        <v>139</v>
      </c>
      <c r="O26" s="245" t="s">
        <v>233</v>
      </c>
      <c r="P26" s="246">
        <v>10250</v>
      </c>
      <c r="Q26" s="181" t="b">
        <v>1</v>
      </c>
      <c r="R26" s="173">
        <v>1</v>
      </c>
      <c r="S26" s="181" t="b">
        <v>0</v>
      </c>
      <c r="T26" s="67"/>
    </row>
    <row r="27" spans="1:20" s="65" customFormat="1" ht="35.1" customHeight="1">
      <c r="A27" s="268"/>
      <c r="B27" s="270"/>
      <c r="C27" s="270"/>
      <c r="D27" s="272"/>
      <c r="E27" s="5" t="s">
        <v>6</v>
      </c>
      <c r="F27" s="262"/>
      <c r="G27" s="264"/>
      <c r="H27" s="260"/>
      <c r="I27" s="262"/>
      <c r="J27" s="264"/>
      <c r="K27" s="114"/>
      <c r="L27" s="266"/>
      <c r="M27" s="188" t="s">
        <v>162</v>
      </c>
      <c r="N27" s="189" t="s">
        <v>211</v>
      </c>
      <c r="O27" s="245" t="s">
        <v>235</v>
      </c>
      <c r="P27" s="246">
        <v>26500</v>
      </c>
      <c r="Q27" s="181" t="b">
        <v>1</v>
      </c>
      <c r="R27" s="173">
        <v>1</v>
      </c>
      <c r="S27" s="181" t="b">
        <v>0</v>
      </c>
      <c r="T27" s="67"/>
    </row>
    <row r="28" spans="1:20" s="19" customFormat="1" ht="16.5" customHeight="1">
      <c r="A28" s="136"/>
      <c r="D28" s="33"/>
      <c r="F28" s="32"/>
      <c r="H28" s="32"/>
      <c r="I28" s="5"/>
      <c r="J28" s="32"/>
      <c r="K28" s="27"/>
      <c r="L28" s="29"/>
      <c r="M28" s="167"/>
      <c r="N28" s="167"/>
      <c r="O28" s="162"/>
      <c r="P28" s="159"/>
      <c r="R28" s="162"/>
    </row>
    <row r="29" spans="1:20" ht="35.1" customHeight="1">
      <c r="A29" s="137">
        <v>78560</v>
      </c>
      <c r="B29" s="5" t="s">
        <v>22</v>
      </c>
      <c r="C29" s="5">
        <v>445</v>
      </c>
      <c r="D29" s="17">
        <v>1</v>
      </c>
      <c r="E29" s="5" t="s">
        <v>6</v>
      </c>
      <c r="F29" s="22">
        <v>3</v>
      </c>
      <c r="G29" s="5" t="s">
        <v>65</v>
      </c>
      <c r="H29" s="32" t="s">
        <v>14</v>
      </c>
      <c r="I29" s="5" t="s">
        <v>141</v>
      </c>
      <c r="J29" s="54" t="s">
        <v>142</v>
      </c>
      <c r="K29" s="114" t="s">
        <v>66</v>
      </c>
      <c r="L29" s="117" t="s">
        <v>143</v>
      </c>
      <c r="M29" s="255" t="s">
        <v>67</v>
      </c>
      <c r="N29" s="255" t="s">
        <v>68</v>
      </c>
      <c r="O29" s="168" t="s">
        <v>233</v>
      </c>
      <c r="P29" s="163">
        <v>10250</v>
      </c>
      <c r="Q29" s="156" t="b">
        <v>1</v>
      </c>
      <c r="R29" s="168">
        <v>1</v>
      </c>
      <c r="S29" s="156" t="b">
        <v>0</v>
      </c>
    </row>
    <row r="30" spans="1:20" ht="35.1" customHeight="1">
      <c r="A30" s="141">
        <v>77391</v>
      </c>
      <c r="B30" s="5" t="s">
        <v>22</v>
      </c>
      <c r="C30" s="5">
        <v>450</v>
      </c>
      <c r="D30" s="17" t="s">
        <v>144</v>
      </c>
      <c r="E30" s="5" t="s">
        <v>6</v>
      </c>
      <c r="F30" s="22">
        <v>1</v>
      </c>
      <c r="G30" s="5" t="s">
        <v>69</v>
      </c>
      <c r="H30" s="22" t="s">
        <v>14</v>
      </c>
      <c r="I30" s="5" t="s">
        <v>140</v>
      </c>
      <c r="J30" s="54" t="s">
        <v>78</v>
      </c>
      <c r="K30" s="114" t="s">
        <v>66</v>
      </c>
      <c r="L30" s="117" t="s">
        <v>143</v>
      </c>
      <c r="M30" s="256"/>
      <c r="N30" s="256"/>
      <c r="O30" s="168"/>
      <c r="P30" s="163"/>
    </row>
    <row r="31" spans="1:20" s="19" customFormat="1" ht="16.5" customHeight="1">
      <c r="A31" s="136"/>
      <c r="D31" s="33"/>
      <c r="F31" s="32"/>
      <c r="H31" s="32"/>
      <c r="I31" s="5"/>
      <c r="J31" s="32"/>
      <c r="K31" s="124"/>
      <c r="L31" s="125"/>
      <c r="M31" s="167"/>
      <c r="N31" s="167"/>
      <c r="O31" s="162"/>
      <c r="P31" s="159"/>
      <c r="R31" s="162"/>
    </row>
    <row r="32" spans="1:20" ht="35.1" customHeight="1">
      <c r="A32" s="137">
        <v>75498</v>
      </c>
      <c r="B32" s="5" t="s">
        <v>22</v>
      </c>
      <c r="C32" s="5">
        <v>445</v>
      </c>
      <c r="D32" s="17" t="s">
        <v>60</v>
      </c>
      <c r="E32" s="5" t="s">
        <v>6</v>
      </c>
      <c r="F32" s="22">
        <v>3</v>
      </c>
      <c r="G32" s="5" t="s">
        <v>65</v>
      </c>
      <c r="H32" s="22" t="s">
        <v>57</v>
      </c>
      <c r="I32" s="5" t="s">
        <v>70</v>
      </c>
      <c r="J32" s="69" t="s">
        <v>78</v>
      </c>
      <c r="K32" s="3" t="s">
        <v>42</v>
      </c>
      <c r="L32" s="1" t="s">
        <v>43</v>
      </c>
      <c r="M32" s="255" t="s">
        <v>209</v>
      </c>
      <c r="N32" s="255" t="s">
        <v>210</v>
      </c>
      <c r="O32" s="168" t="s">
        <v>233</v>
      </c>
      <c r="P32" s="163">
        <v>10250</v>
      </c>
      <c r="Q32" s="156" t="b">
        <v>1</v>
      </c>
      <c r="R32" s="168">
        <v>1</v>
      </c>
      <c r="S32" s="156" t="b">
        <v>0</v>
      </c>
    </row>
    <row r="33" spans="1:20" ht="35.1" customHeight="1">
      <c r="A33" s="137">
        <v>75500</v>
      </c>
      <c r="B33" s="5" t="s">
        <v>22</v>
      </c>
      <c r="C33" s="5">
        <v>450</v>
      </c>
      <c r="D33" s="17" t="s">
        <v>145</v>
      </c>
      <c r="E33" s="5" t="s">
        <v>6</v>
      </c>
      <c r="F33" s="22">
        <v>1</v>
      </c>
      <c r="G33" s="5" t="s">
        <v>69</v>
      </c>
      <c r="H33" s="22" t="s">
        <v>40</v>
      </c>
      <c r="I33" s="5" t="s">
        <v>146</v>
      </c>
      <c r="J33" s="54" t="s">
        <v>78</v>
      </c>
      <c r="K33" s="3" t="s">
        <v>42</v>
      </c>
      <c r="L33" s="1" t="s">
        <v>43</v>
      </c>
      <c r="M33" s="256"/>
      <c r="N33" s="256"/>
      <c r="O33" s="168"/>
      <c r="P33" s="163"/>
    </row>
    <row r="34" spans="1:20" s="19" customFormat="1" ht="16.5" customHeight="1">
      <c r="A34" s="136"/>
      <c r="D34" s="33"/>
      <c r="F34" s="32"/>
      <c r="H34" s="32"/>
      <c r="I34" s="5"/>
      <c r="J34" s="32"/>
      <c r="K34" s="27"/>
      <c r="L34" s="29"/>
      <c r="M34" s="167"/>
      <c r="N34" s="167"/>
      <c r="O34" s="162"/>
      <c r="P34" s="159"/>
      <c r="R34" s="162"/>
    </row>
    <row r="35" spans="1:20" s="35" customFormat="1" ht="35.1" customHeight="1">
      <c r="A35" s="137">
        <v>78562</v>
      </c>
      <c r="B35" s="35" t="s">
        <v>22</v>
      </c>
      <c r="C35" s="35">
        <v>470</v>
      </c>
      <c r="D35" s="70" t="s">
        <v>20</v>
      </c>
      <c r="E35" s="70" t="s">
        <v>6</v>
      </c>
      <c r="F35" s="71" t="s">
        <v>55</v>
      </c>
      <c r="G35" s="72" t="s">
        <v>147</v>
      </c>
      <c r="H35" s="22" t="s">
        <v>54</v>
      </c>
      <c r="I35" s="13" t="s">
        <v>45</v>
      </c>
      <c r="J35" s="55" t="s">
        <v>130</v>
      </c>
      <c r="K35" s="117" t="s">
        <v>148</v>
      </c>
      <c r="L35" s="118" t="s">
        <v>149</v>
      </c>
      <c r="M35" s="211" t="s">
        <v>186</v>
      </c>
      <c r="N35" s="212" t="s">
        <v>187</v>
      </c>
      <c r="O35" s="174" t="s">
        <v>233</v>
      </c>
      <c r="P35" s="194">
        <v>10250</v>
      </c>
      <c r="Q35" s="182" t="b">
        <v>1</v>
      </c>
      <c r="R35" s="174">
        <v>1</v>
      </c>
      <c r="S35" s="182" t="b">
        <v>1</v>
      </c>
      <c r="T35" s="72" t="s">
        <v>239</v>
      </c>
    </row>
    <row r="36" spans="1:20" s="19" customFormat="1" ht="16.5" customHeight="1">
      <c r="A36" s="136"/>
      <c r="D36" s="33"/>
      <c r="F36" s="32"/>
      <c r="H36" s="32"/>
      <c r="I36" s="5"/>
      <c r="J36" s="32"/>
      <c r="K36" s="27"/>
      <c r="L36" s="29"/>
      <c r="M36" s="167"/>
      <c r="N36" s="167"/>
      <c r="O36" s="162"/>
      <c r="P36" s="159"/>
      <c r="R36" s="162"/>
    </row>
    <row r="37" spans="1:20" s="119" customFormat="1" ht="35.1" customHeight="1">
      <c r="A37" s="147"/>
      <c r="B37" s="2" t="s">
        <v>22</v>
      </c>
      <c r="C37" s="2">
        <v>476</v>
      </c>
      <c r="D37" s="150">
        <v>1</v>
      </c>
      <c r="E37" s="2" t="s">
        <v>6</v>
      </c>
      <c r="F37" s="151">
        <v>3</v>
      </c>
      <c r="G37" s="2" t="s">
        <v>10</v>
      </c>
      <c r="H37" s="151" t="s">
        <v>8</v>
      </c>
      <c r="I37" s="2" t="s">
        <v>37</v>
      </c>
      <c r="J37" s="152" t="s">
        <v>150</v>
      </c>
      <c r="K37" s="122" t="s">
        <v>88</v>
      </c>
      <c r="L37" s="123" t="s">
        <v>89</v>
      </c>
      <c r="M37" s="213" t="s">
        <v>222</v>
      </c>
      <c r="N37" s="213" t="s">
        <v>216</v>
      </c>
      <c r="O37" s="243" t="s">
        <v>235</v>
      </c>
      <c r="P37" s="244">
        <v>26500</v>
      </c>
      <c r="Q37" s="183" t="b">
        <v>1</v>
      </c>
      <c r="R37" s="187">
        <v>1</v>
      </c>
      <c r="S37" s="183" t="b">
        <v>0</v>
      </c>
    </row>
    <row r="38" spans="1:20" ht="41.45" customHeight="1">
      <c r="A38" s="142" t="s">
        <v>151</v>
      </c>
      <c r="B38" s="5" t="s">
        <v>22</v>
      </c>
      <c r="C38" s="5">
        <v>476</v>
      </c>
      <c r="D38" s="17">
        <v>2</v>
      </c>
      <c r="E38" s="5" t="s">
        <v>6</v>
      </c>
      <c r="F38" s="22">
        <v>3</v>
      </c>
      <c r="G38" s="5" t="s">
        <v>10</v>
      </c>
      <c r="H38" s="22" t="s">
        <v>14</v>
      </c>
      <c r="I38" s="6" t="s">
        <v>71</v>
      </c>
      <c r="J38" s="54" t="s">
        <v>111</v>
      </c>
      <c r="K38" s="14" t="s">
        <v>99</v>
      </c>
      <c r="L38" s="102" t="s">
        <v>100</v>
      </c>
      <c r="M38" s="188" t="s">
        <v>224</v>
      </c>
      <c r="N38" s="188" t="s">
        <v>217</v>
      </c>
      <c r="O38" s="243" t="s">
        <v>233</v>
      </c>
      <c r="P38" s="244">
        <v>10250</v>
      </c>
      <c r="Q38" s="156" t="b">
        <v>1</v>
      </c>
      <c r="R38" s="168">
        <v>1</v>
      </c>
      <c r="S38" s="156" t="b">
        <v>0</v>
      </c>
    </row>
    <row r="39" spans="1:20" s="19" customFormat="1" ht="16.5" customHeight="1">
      <c r="A39" s="136"/>
      <c r="D39" s="33"/>
      <c r="F39" s="32"/>
      <c r="H39" s="32"/>
      <c r="I39" s="5"/>
      <c r="J39" s="32"/>
      <c r="K39" s="27"/>
      <c r="L39" s="29"/>
      <c r="M39" s="167"/>
      <c r="N39" s="167"/>
      <c r="O39" s="162"/>
      <c r="P39" s="159"/>
      <c r="R39" s="162"/>
    </row>
    <row r="40" spans="1:20" s="25" customFormat="1" ht="35.1" customHeight="1">
      <c r="A40" s="141">
        <v>78565</v>
      </c>
      <c r="B40" s="25" t="s">
        <v>22</v>
      </c>
      <c r="C40" s="25">
        <v>491</v>
      </c>
      <c r="D40" s="70" t="s">
        <v>9</v>
      </c>
      <c r="E40" s="6" t="s">
        <v>6</v>
      </c>
      <c r="F40" s="75">
        <v>3</v>
      </c>
      <c r="G40" s="21" t="s">
        <v>152</v>
      </c>
      <c r="H40" s="22" t="s">
        <v>14</v>
      </c>
      <c r="I40" s="5" t="s">
        <v>41</v>
      </c>
      <c r="J40" s="55" t="s">
        <v>132</v>
      </c>
      <c r="K40" s="19" t="s">
        <v>16</v>
      </c>
      <c r="L40" s="30" t="s">
        <v>17</v>
      </c>
      <c r="M40" s="214" t="s">
        <v>18</v>
      </c>
      <c r="N40" s="215" t="s">
        <v>19</v>
      </c>
      <c r="O40" s="175" t="s">
        <v>233</v>
      </c>
      <c r="P40" s="195">
        <v>10250</v>
      </c>
      <c r="Q40" s="184" t="b">
        <v>1</v>
      </c>
      <c r="R40" s="175">
        <v>1</v>
      </c>
      <c r="S40" s="184" t="b">
        <v>0</v>
      </c>
      <c r="T40" s="21"/>
    </row>
    <row r="41" spans="1:20" s="25" customFormat="1" ht="35.1" customHeight="1">
      <c r="A41" s="143">
        <v>78566</v>
      </c>
      <c r="B41" s="25" t="s">
        <v>22</v>
      </c>
      <c r="C41" s="25">
        <v>491</v>
      </c>
      <c r="D41" s="70" t="s">
        <v>20</v>
      </c>
      <c r="E41" s="6" t="s">
        <v>6</v>
      </c>
      <c r="F41" s="75">
        <v>3</v>
      </c>
      <c r="G41" s="21" t="s">
        <v>152</v>
      </c>
      <c r="H41" s="22" t="s">
        <v>8</v>
      </c>
      <c r="I41" s="5" t="s">
        <v>112</v>
      </c>
      <c r="J41" s="55" t="s">
        <v>153</v>
      </c>
      <c r="K41" s="37" t="s">
        <v>33</v>
      </c>
      <c r="L41" s="108" t="s">
        <v>34</v>
      </c>
      <c r="M41" s="203" t="s">
        <v>35</v>
      </c>
      <c r="N41" s="205" t="s">
        <v>36</v>
      </c>
      <c r="O41" s="233" t="s">
        <v>233</v>
      </c>
      <c r="P41" s="195">
        <v>10250</v>
      </c>
      <c r="Q41" s="184" t="b">
        <v>1</v>
      </c>
      <c r="R41" s="175">
        <v>1</v>
      </c>
      <c r="S41" s="184" t="b">
        <v>0</v>
      </c>
      <c r="T41" s="21"/>
    </row>
    <row r="42" spans="1:20" s="25" customFormat="1" ht="35.1" customHeight="1">
      <c r="A42" s="143">
        <v>78567</v>
      </c>
      <c r="B42" s="25" t="s">
        <v>22</v>
      </c>
      <c r="C42" s="25">
        <v>491</v>
      </c>
      <c r="D42" s="70" t="s">
        <v>32</v>
      </c>
      <c r="E42" s="6" t="s">
        <v>6</v>
      </c>
      <c r="F42" s="75">
        <v>3</v>
      </c>
      <c r="G42" s="21" t="s">
        <v>152</v>
      </c>
      <c r="H42" s="22" t="s">
        <v>8</v>
      </c>
      <c r="I42" s="5" t="s">
        <v>133</v>
      </c>
      <c r="J42" s="55" t="s">
        <v>153</v>
      </c>
      <c r="K42" s="37" t="s">
        <v>33</v>
      </c>
      <c r="L42" s="108" t="s">
        <v>34</v>
      </c>
      <c r="M42" s="216" t="s">
        <v>154</v>
      </c>
      <c r="N42" s="216" t="s">
        <v>200</v>
      </c>
      <c r="O42" s="241" t="s">
        <v>235</v>
      </c>
      <c r="P42" s="242">
        <v>26500</v>
      </c>
      <c r="Q42" s="184" t="b">
        <v>1</v>
      </c>
      <c r="R42" s="175">
        <v>1</v>
      </c>
      <c r="S42" s="184" t="b">
        <v>0</v>
      </c>
      <c r="T42" s="21"/>
    </row>
    <row r="43" spans="1:20" s="19" customFormat="1" ht="16.5" customHeight="1">
      <c r="A43" s="136"/>
      <c r="D43" s="33"/>
      <c r="F43" s="32"/>
      <c r="H43" s="32"/>
      <c r="I43" s="5"/>
      <c r="J43" s="32"/>
      <c r="K43" s="27"/>
      <c r="L43" s="29"/>
      <c r="M43" s="167"/>
      <c r="N43" s="167"/>
      <c r="O43" s="162"/>
      <c r="P43" s="159"/>
      <c r="R43" s="162"/>
    </row>
    <row r="44" spans="1:20" s="10" customFormat="1" ht="35.1" customHeight="1">
      <c r="A44" s="144">
        <v>78568</v>
      </c>
      <c r="B44" s="6" t="s">
        <v>22</v>
      </c>
      <c r="C44" s="6">
        <v>492</v>
      </c>
      <c r="D44" s="18">
        <v>1</v>
      </c>
      <c r="E44" s="6" t="s">
        <v>6</v>
      </c>
      <c r="F44" s="53">
        <v>3</v>
      </c>
      <c r="G44" s="6" t="s">
        <v>155</v>
      </c>
      <c r="H44" s="53" t="s">
        <v>54</v>
      </c>
      <c r="I44" s="6" t="s">
        <v>71</v>
      </c>
      <c r="J44" s="75" t="s">
        <v>156</v>
      </c>
      <c r="K44" s="3" t="s">
        <v>72</v>
      </c>
      <c r="L44" s="1" t="s">
        <v>73</v>
      </c>
      <c r="M44" s="205" t="s">
        <v>157</v>
      </c>
      <c r="N44" s="214" t="s">
        <v>158</v>
      </c>
      <c r="O44" s="239" t="s">
        <v>235</v>
      </c>
      <c r="P44" s="240">
        <v>26500</v>
      </c>
      <c r="Q44" s="157" t="b">
        <v>1</v>
      </c>
      <c r="R44" s="169">
        <v>1</v>
      </c>
      <c r="S44" s="157" t="b">
        <v>0</v>
      </c>
    </row>
    <row r="45" spans="1:20" s="10" customFormat="1" ht="18" customHeight="1">
      <c r="A45" s="144"/>
      <c r="B45" s="6"/>
      <c r="C45" s="6"/>
      <c r="D45" s="18"/>
      <c r="E45" s="6"/>
      <c r="F45" s="53"/>
      <c r="G45" s="6"/>
      <c r="H45" s="53"/>
      <c r="I45" s="6"/>
      <c r="J45" s="54"/>
      <c r="K45" s="19"/>
      <c r="L45" s="101"/>
      <c r="M45" s="205" t="s">
        <v>74</v>
      </c>
      <c r="N45" s="205" t="s">
        <v>199</v>
      </c>
      <c r="O45" s="239" t="s">
        <v>235</v>
      </c>
      <c r="P45" s="240">
        <v>26500</v>
      </c>
      <c r="Q45" s="157" t="b">
        <v>1</v>
      </c>
      <c r="R45" s="169">
        <v>1</v>
      </c>
      <c r="S45" s="157" t="b">
        <v>0</v>
      </c>
    </row>
    <row r="46" spans="1:20" s="88" customFormat="1" ht="23.25">
      <c r="A46" s="145" t="s">
        <v>77</v>
      </c>
      <c r="B46" s="115"/>
      <c r="C46" s="115"/>
      <c r="D46" s="85"/>
      <c r="E46" s="85"/>
      <c r="F46" s="86"/>
      <c r="G46" s="85"/>
      <c r="H46" s="86"/>
      <c r="I46" s="85"/>
      <c r="J46" s="87"/>
      <c r="K46" s="97"/>
      <c r="L46" s="103"/>
      <c r="M46" s="217"/>
      <c r="N46" s="217"/>
      <c r="O46" s="164"/>
      <c r="P46" s="196"/>
      <c r="R46" s="164"/>
    </row>
    <row r="47" spans="1:20" s="19" customFormat="1" ht="16.5" customHeight="1">
      <c r="A47" s="136"/>
      <c r="D47" s="33"/>
      <c r="F47" s="32"/>
      <c r="H47" s="32"/>
      <c r="I47" s="5"/>
      <c r="J47" s="32"/>
      <c r="K47" s="27"/>
      <c r="L47" s="29"/>
      <c r="M47" s="167"/>
      <c r="N47" s="167"/>
      <c r="O47" s="162"/>
      <c r="P47" s="159"/>
      <c r="R47" s="162"/>
    </row>
    <row r="48" spans="1:20" s="68" customFormat="1" ht="41.1" customHeight="1">
      <c r="A48" s="226" t="s">
        <v>159</v>
      </c>
      <c r="B48" s="65" t="s">
        <v>22</v>
      </c>
      <c r="C48" s="65">
        <v>499</v>
      </c>
      <c r="D48" s="82" t="s">
        <v>160</v>
      </c>
      <c r="E48" s="54" t="s">
        <v>6</v>
      </c>
      <c r="F48" s="54">
        <v>3</v>
      </c>
      <c r="G48" s="67" t="s">
        <v>161</v>
      </c>
      <c r="H48" s="76" t="s">
        <v>14</v>
      </c>
      <c r="I48" s="54" t="s">
        <v>84</v>
      </c>
      <c r="J48" s="69" t="s">
        <v>127</v>
      </c>
      <c r="K48" s="59"/>
      <c r="L48" s="104" t="s">
        <v>43</v>
      </c>
      <c r="M48" s="218" t="s">
        <v>46</v>
      </c>
      <c r="N48" s="218" t="s">
        <v>193</v>
      </c>
      <c r="O48" s="173" t="s">
        <v>233</v>
      </c>
      <c r="P48" s="193">
        <v>10250</v>
      </c>
      <c r="Q48" s="181" t="b">
        <v>1</v>
      </c>
      <c r="R48" s="173">
        <v>1</v>
      </c>
      <c r="S48" s="181" t="b">
        <v>0</v>
      </c>
      <c r="T48" s="69"/>
    </row>
    <row r="49" spans="1:20" s="78" customFormat="1" ht="35.1" customHeight="1">
      <c r="A49" s="226" t="s">
        <v>163</v>
      </c>
      <c r="B49" s="78" t="s">
        <v>22</v>
      </c>
      <c r="C49" s="78">
        <v>499</v>
      </c>
      <c r="D49" s="66" t="s">
        <v>203</v>
      </c>
      <c r="E49" s="5" t="s">
        <v>6</v>
      </c>
      <c r="F49" s="22">
        <v>3</v>
      </c>
      <c r="G49" s="34" t="s">
        <v>164</v>
      </c>
      <c r="H49" s="58" t="s">
        <v>54</v>
      </c>
      <c r="I49" s="13" t="s">
        <v>84</v>
      </c>
      <c r="J49" s="69" t="s">
        <v>137</v>
      </c>
      <c r="K49" s="13"/>
      <c r="L49" s="50" t="s">
        <v>62</v>
      </c>
      <c r="M49" s="219" t="s">
        <v>82</v>
      </c>
      <c r="N49" s="219" t="s">
        <v>191</v>
      </c>
      <c r="O49" s="237" t="s">
        <v>235</v>
      </c>
      <c r="P49" s="238">
        <v>26500</v>
      </c>
      <c r="Q49" s="185" t="b">
        <v>1</v>
      </c>
      <c r="R49" s="176">
        <v>1</v>
      </c>
      <c r="S49" s="185" t="b">
        <v>0</v>
      </c>
      <c r="T49" s="34"/>
    </row>
    <row r="50" spans="1:20" s="26" customFormat="1">
      <c r="A50" s="146"/>
      <c r="B50" s="116"/>
      <c r="C50" s="116"/>
      <c r="D50" s="31"/>
      <c r="E50" s="31"/>
      <c r="F50" s="40"/>
      <c r="G50" s="31"/>
      <c r="H50" s="40"/>
      <c r="I50" s="31"/>
      <c r="J50" s="40"/>
      <c r="K50" s="52"/>
      <c r="L50" s="100"/>
      <c r="M50" s="201"/>
      <c r="N50" s="201"/>
      <c r="O50" s="160"/>
      <c r="P50" s="191"/>
      <c r="R50" s="160"/>
    </row>
    <row r="51" spans="1:20" s="80" customFormat="1" ht="27" customHeight="1">
      <c r="A51" s="257" t="s">
        <v>81</v>
      </c>
      <c r="B51" s="258"/>
      <c r="C51" s="258"/>
      <c r="D51" s="258"/>
      <c r="E51" s="258"/>
      <c r="F51" s="258"/>
      <c r="G51" s="258"/>
      <c r="H51" s="258"/>
      <c r="I51" s="258"/>
      <c r="J51" s="81"/>
      <c r="K51" s="98"/>
      <c r="L51" s="105"/>
      <c r="M51" s="220"/>
      <c r="N51" s="220"/>
      <c r="O51" s="165"/>
      <c r="P51" s="198"/>
      <c r="R51" s="165"/>
    </row>
    <row r="52" spans="1:20" s="65" customFormat="1" ht="35.1" customHeight="1">
      <c r="A52" s="226" t="s">
        <v>166</v>
      </c>
      <c r="B52" s="65" t="s">
        <v>22</v>
      </c>
      <c r="C52" s="65">
        <v>550</v>
      </c>
      <c r="D52" s="66" t="s">
        <v>9</v>
      </c>
      <c r="E52" s="13" t="s">
        <v>6</v>
      </c>
      <c r="F52" s="54">
        <v>3</v>
      </c>
      <c r="G52" s="67" t="s">
        <v>83</v>
      </c>
      <c r="H52" s="68" t="s">
        <v>44</v>
      </c>
      <c r="I52" s="13" t="s">
        <v>84</v>
      </c>
      <c r="J52" s="69" t="s">
        <v>127</v>
      </c>
      <c r="K52" s="12" t="s">
        <v>167</v>
      </c>
      <c r="L52" s="30" t="s">
        <v>90</v>
      </c>
      <c r="M52" s="253" t="s">
        <v>225</v>
      </c>
      <c r="N52" s="253" t="s">
        <v>226</v>
      </c>
      <c r="O52" s="173" t="s">
        <v>233</v>
      </c>
      <c r="P52" s="193">
        <v>10250</v>
      </c>
      <c r="Q52" s="181" t="b">
        <v>1</v>
      </c>
      <c r="R52" s="173">
        <v>1</v>
      </c>
      <c r="S52" s="181" t="b">
        <v>0</v>
      </c>
      <c r="T52" s="67"/>
    </row>
    <row r="53" spans="1:20" s="65" customFormat="1" ht="35.1" customHeight="1">
      <c r="A53" s="226" t="s">
        <v>168</v>
      </c>
      <c r="B53" s="65" t="s">
        <v>22</v>
      </c>
      <c r="C53" s="65">
        <v>550</v>
      </c>
      <c r="D53" s="66" t="s">
        <v>27</v>
      </c>
      <c r="E53" s="13" t="s">
        <v>6</v>
      </c>
      <c r="F53" s="54">
        <v>3</v>
      </c>
      <c r="G53" s="67" t="s">
        <v>83</v>
      </c>
      <c r="H53" s="68" t="s">
        <v>44</v>
      </c>
      <c r="I53" s="13" t="s">
        <v>84</v>
      </c>
      <c r="J53" s="69" t="s">
        <v>127</v>
      </c>
      <c r="K53" s="12"/>
      <c r="L53" s="30" t="s">
        <v>90</v>
      </c>
      <c r="M53" s="254"/>
      <c r="N53" s="254"/>
      <c r="O53" s="173"/>
      <c r="P53" s="193"/>
      <c r="Q53" s="67"/>
      <c r="R53" s="173"/>
      <c r="S53" s="67"/>
      <c r="T53" s="67"/>
    </row>
    <row r="54" spans="1:20" s="19" customFormat="1" ht="16.5" customHeight="1">
      <c r="A54" s="55"/>
      <c r="D54" s="33"/>
      <c r="F54" s="32"/>
      <c r="H54" s="32"/>
      <c r="I54" s="5"/>
      <c r="J54" s="32"/>
      <c r="K54" s="27"/>
      <c r="L54" s="29"/>
      <c r="M54" s="167"/>
      <c r="N54" s="167"/>
      <c r="O54" s="162"/>
      <c r="P54" s="159"/>
      <c r="R54" s="162"/>
    </row>
    <row r="55" spans="1:20" s="68" customFormat="1" ht="43.5" customHeight="1">
      <c r="A55" s="226" t="s">
        <v>169</v>
      </c>
      <c r="B55" s="65" t="s">
        <v>22</v>
      </c>
      <c r="C55" s="65">
        <v>570</v>
      </c>
      <c r="D55" s="82" t="s">
        <v>9</v>
      </c>
      <c r="E55" s="54" t="s">
        <v>6</v>
      </c>
      <c r="F55" s="54">
        <v>3</v>
      </c>
      <c r="G55" s="67" t="s">
        <v>161</v>
      </c>
      <c r="H55" s="76" t="s">
        <v>14</v>
      </c>
      <c r="I55" s="54" t="s">
        <v>84</v>
      </c>
      <c r="J55" s="69" t="s">
        <v>127</v>
      </c>
      <c r="K55" s="3" t="s">
        <v>42</v>
      </c>
      <c r="L55" s="1" t="s">
        <v>43</v>
      </c>
      <c r="M55" s="253" t="s">
        <v>46</v>
      </c>
      <c r="N55" s="253" t="s">
        <v>193</v>
      </c>
      <c r="O55" s="173"/>
      <c r="P55" s="193"/>
      <c r="Q55" s="69"/>
      <c r="R55" s="173"/>
      <c r="S55" s="69"/>
      <c r="T55" s="69"/>
    </row>
    <row r="56" spans="1:20" s="68" customFormat="1" ht="43.5" customHeight="1">
      <c r="A56" s="226" t="s">
        <v>170</v>
      </c>
      <c r="B56" s="65" t="s">
        <v>22</v>
      </c>
      <c r="C56" s="65">
        <v>570</v>
      </c>
      <c r="D56" s="82" t="s">
        <v>27</v>
      </c>
      <c r="E56" s="54" t="s">
        <v>6</v>
      </c>
      <c r="F56" s="54">
        <v>3</v>
      </c>
      <c r="G56" s="67" t="s">
        <v>161</v>
      </c>
      <c r="H56" s="76" t="s">
        <v>14</v>
      </c>
      <c r="I56" s="54" t="s">
        <v>84</v>
      </c>
      <c r="J56" s="69" t="s">
        <v>127</v>
      </c>
      <c r="L56" s="1" t="s">
        <v>43</v>
      </c>
      <c r="M56" s="254"/>
      <c r="N56" s="254"/>
      <c r="O56" s="173"/>
      <c r="P56" s="193"/>
      <c r="Q56" s="69"/>
      <c r="R56" s="173"/>
      <c r="S56" s="69"/>
      <c r="T56" s="69"/>
    </row>
    <row r="57" spans="1:20" s="19" customFormat="1" ht="16.5" customHeight="1">
      <c r="A57" s="55"/>
      <c r="D57" s="33"/>
      <c r="F57" s="32"/>
      <c r="H57" s="32"/>
      <c r="I57" s="5"/>
      <c r="J57" s="32"/>
      <c r="K57" s="27"/>
      <c r="L57" s="29"/>
      <c r="M57" s="167"/>
      <c r="N57" s="167"/>
      <c r="O57" s="162"/>
      <c r="P57" s="159"/>
      <c r="R57" s="162"/>
    </row>
    <row r="58" spans="1:20" s="61" customFormat="1" ht="48.95" customHeight="1">
      <c r="A58" s="227" t="s">
        <v>171</v>
      </c>
      <c r="B58" s="77" t="s">
        <v>22</v>
      </c>
      <c r="C58" s="77">
        <v>580</v>
      </c>
      <c r="D58" s="79" t="s">
        <v>9</v>
      </c>
      <c r="E58" s="5" t="s">
        <v>6</v>
      </c>
      <c r="F58" s="22">
        <v>3</v>
      </c>
      <c r="G58" s="1" t="s">
        <v>87</v>
      </c>
      <c r="H58" s="60" t="s">
        <v>44</v>
      </c>
      <c r="I58" s="5" t="s">
        <v>115</v>
      </c>
      <c r="J58" s="44" t="s">
        <v>165</v>
      </c>
      <c r="K58" s="20" t="s">
        <v>88</v>
      </c>
      <c r="L58" s="107" t="s">
        <v>89</v>
      </c>
      <c r="M58" s="213" t="s">
        <v>222</v>
      </c>
      <c r="N58" s="213" t="s">
        <v>216</v>
      </c>
      <c r="O58" s="171"/>
      <c r="P58" s="190"/>
      <c r="Q58" s="45"/>
      <c r="R58" s="171"/>
      <c r="S58" s="45"/>
      <c r="T58" s="45"/>
    </row>
    <row r="59" spans="1:20" s="19" customFormat="1" ht="16.5" customHeight="1">
      <c r="A59" s="55"/>
      <c r="D59" s="33"/>
      <c r="F59" s="32"/>
      <c r="H59" s="32"/>
      <c r="I59" s="5"/>
      <c r="J59" s="32"/>
      <c r="K59" s="27"/>
      <c r="L59" s="29"/>
      <c r="M59" s="167"/>
      <c r="N59" s="167"/>
      <c r="O59" s="162"/>
      <c r="P59" s="159"/>
      <c r="R59" s="162"/>
    </row>
    <row r="60" spans="1:20" s="61" customFormat="1" ht="66.95" customHeight="1">
      <c r="A60" s="228" t="s">
        <v>172</v>
      </c>
      <c r="B60" s="83" t="s">
        <v>22</v>
      </c>
      <c r="C60" s="83">
        <v>587</v>
      </c>
      <c r="D60" s="84" t="s">
        <v>60</v>
      </c>
      <c r="E60" s="15" t="s">
        <v>6</v>
      </c>
      <c r="F60" s="57">
        <v>3</v>
      </c>
      <c r="G60" s="11" t="s">
        <v>114</v>
      </c>
      <c r="H60" s="58" t="s">
        <v>14</v>
      </c>
      <c r="I60" s="5" t="s">
        <v>115</v>
      </c>
      <c r="J60" s="44" t="s">
        <v>116</v>
      </c>
      <c r="K60" s="19" t="s">
        <v>58</v>
      </c>
      <c r="L60" s="101" t="s">
        <v>59</v>
      </c>
      <c r="M60" s="207" t="s">
        <v>198</v>
      </c>
      <c r="N60" s="208" t="s">
        <v>206</v>
      </c>
      <c r="O60" s="171"/>
      <c r="P60" s="190"/>
      <c r="Q60" s="45"/>
      <c r="R60" s="171"/>
      <c r="S60" s="45"/>
      <c r="T60" s="45"/>
    </row>
    <row r="61" spans="1:20" s="61" customFormat="1" ht="66.95" customHeight="1">
      <c r="A61" s="228" t="s">
        <v>173</v>
      </c>
      <c r="B61" s="83" t="s">
        <v>22</v>
      </c>
      <c r="C61" s="83">
        <v>587</v>
      </c>
      <c r="D61" s="84" t="s">
        <v>27</v>
      </c>
      <c r="E61" s="15" t="s">
        <v>6</v>
      </c>
      <c r="F61" s="57">
        <v>3</v>
      </c>
      <c r="G61" s="11" t="s">
        <v>114</v>
      </c>
      <c r="H61" s="58" t="s">
        <v>14</v>
      </c>
      <c r="I61" s="5" t="s">
        <v>115</v>
      </c>
      <c r="J61" s="44" t="s">
        <v>116</v>
      </c>
      <c r="K61" s="19"/>
      <c r="L61" s="101" t="s">
        <v>59</v>
      </c>
      <c r="M61" s="207" t="s">
        <v>198</v>
      </c>
      <c r="N61" s="208" t="s">
        <v>206</v>
      </c>
      <c r="O61" s="171"/>
      <c r="P61" s="190"/>
      <c r="Q61" s="45"/>
      <c r="R61" s="171"/>
      <c r="S61" s="45"/>
      <c r="T61" s="45"/>
    </row>
    <row r="62" spans="1:20" s="19" customFormat="1" ht="16.5" customHeight="1">
      <c r="A62" s="55"/>
      <c r="D62" s="33"/>
      <c r="F62" s="32"/>
      <c r="H62" s="32"/>
      <c r="I62" s="5"/>
      <c r="J62" s="32"/>
      <c r="K62" s="27"/>
      <c r="L62" s="29"/>
      <c r="M62" s="167"/>
      <c r="N62" s="167"/>
      <c r="O62" s="162"/>
      <c r="P62" s="159"/>
      <c r="R62" s="162"/>
    </row>
    <row r="63" spans="1:20" s="78" customFormat="1" ht="35.1" customHeight="1">
      <c r="A63" s="229">
        <v>78577</v>
      </c>
      <c r="B63" s="78" t="s">
        <v>22</v>
      </c>
      <c r="C63" s="78">
        <v>610</v>
      </c>
      <c r="D63" s="66" t="s">
        <v>9</v>
      </c>
      <c r="E63" s="5" t="s">
        <v>6</v>
      </c>
      <c r="F63" s="22">
        <v>3</v>
      </c>
      <c r="G63" s="34" t="s">
        <v>174</v>
      </c>
      <c r="H63" s="58" t="s">
        <v>40</v>
      </c>
      <c r="I63" s="5" t="s">
        <v>115</v>
      </c>
      <c r="J63" s="69" t="s">
        <v>175</v>
      </c>
      <c r="K63" s="4" t="s">
        <v>72</v>
      </c>
      <c r="L63" s="11" t="s">
        <v>73</v>
      </c>
      <c r="M63" s="218" t="s">
        <v>185</v>
      </c>
      <c r="N63" s="218" t="s">
        <v>192</v>
      </c>
      <c r="O63" s="176" t="s">
        <v>233</v>
      </c>
      <c r="P63" s="197">
        <v>10250</v>
      </c>
      <c r="Q63" s="185" t="b">
        <v>1</v>
      </c>
      <c r="R63" s="176">
        <v>1</v>
      </c>
      <c r="S63" s="185" t="b">
        <v>0</v>
      </c>
      <c r="T63" s="34"/>
    </row>
    <row r="64" spans="1:20" s="19" customFormat="1" ht="16.5" customHeight="1">
      <c r="A64" s="55"/>
      <c r="D64" s="33"/>
      <c r="F64" s="32"/>
      <c r="H64" s="32"/>
      <c r="I64" s="5"/>
      <c r="J64" s="32"/>
      <c r="K64" s="27"/>
      <c r="L64" s="29"/>
      <c r="M64" s="221"/>
      <c r="N64" s="221"/>
      <c r="O64" s="162"/>
      <c r="P64" s="159"/>
      <c r="R64" s="162"/>
    </row>
    <row r="65" spans="1:20" s="78" customFormat="1" ht="33" customHeight="1">
      <c r="A65" s="229">
        <v>80002</v>
      </c>
      <c r="B65" s="78" t="s">
        <v>22</v>
      </c>
      <c r="C65" s="78">
        <v>640</v>
      </c>
      <c r="D65" s="66" t="s">
        <v>9</v>
      </c>
      <c r="E65" s="5" t="s">
        <v>6</v>
      </c>
      <c r="F65" s="22">
        <v>3</v>
      </c>
      <c r="G65" s="34" t="s">
        <v>176</v>
      </c>
      <c r="H65" s="58" t="s">
        <v>40</v>
      </c>
      <c r="I65" s="13" t="s">
        <v>84</v>
      </c>
      <c r="J65" s="69" t="s">
        <v>177</v>
      </c>
      <c r="K65" s="135" t="s">
        <v>85</v>
      </c>
      <c r="L65" s="104" t="s">
        <v>86</v>
      </c>
      <c r="M65" s="218" t="s">
        <v>185</v>
      </c>
      <c r="N65" s="218" t="s">
        <v>192</v>
      </c>
      <c r="O65" s="176"/>
      <c r="P65" s="197"/>
      <c r="Q65" s="34"/>
      <c r="R65" s="176"/>
      <c r="S65" s="34"/>
      <c r="T65" s="34"/>
    </row>
    <row r="66" spans="1:20" s="19" customFormat="1" ht="16.5" customHeight="1">
      <c r="A66" s="55"/>
      <c r="D66" s="33"/>
      <c r="F66" s="32"/>
      <c r="H66" s="32"/>
      <c r="I66" s="5"/>
      <c r="J66" s="32"/>
      <c r="K66" s="27"/>
      <c r="L66" s="29"/>
      <c r="M66" s="167"/>
      <c r="N66" s="167"/>
      <c r="O66" s="162"/>
      <c r="P66" s="159"/>
      <c r="R66" s="162"/>
    </row>
    <row r="67" spans="1:20" s="78" customFormat="1" ht="35.1" customHeight="1">
      <c r="A67" s="230" t="s">
        <v>215</v>
      </c>
      <c r="B67" s="78" t="s">
        <v>22</v>
      </c>
      <c r="C67" s="78">
        <v>680</v>
      </c>
      <c r="D67" s="66" t="s">
        <v>9</v>
      </c>
      <c r="E67" s="5" t="s">
        <v>6</v>
      </c>
      <c r="F67" s="22">
        <v>3</v>
      </c>
      <c r="G67" s="34" t="s">
        <v>178</v>
      </c>
      <c r="H67" s="58" t="s">
        <v>40</v>
      </c>
      <c r="I67" s="5" t="s">
        <v>115</v>
      </c>
      <c r="J67" s="69" t="s">
        <v>119</v>
      </c>
      <c r="K67" s="13" t="s">
        <v>61</v>
      </c>
      <c r="L67" s="50" t="s">
        <v>62</v>
      </c>
      <c r="M67" s="218" t="s">
        <v>82</v>
      </c>
      <c r="N67" s="218" t="s">
        <v>191</v>
      </c>
      <c r="O67" s="176"/>
      <c r="P67" s="197"/>
      <c r="Q67" s="34"/>
      <c r="R67" s="176"/>
      <c r="S67" s="34"/>
      <c r="T67" s="34"/>
    </row>
    <row r="68" spans="1:20" s="19" customFormat="1" ht="16.5" customHeight="1">
      <c r="A68" s="55"/>
      <c r="D68" s="33"/>
      <c r="F68" s="32"/>
      <c r="H68" s="32"/>
      <c r="I68" s="5"/>
      <c r="J68" s="32"/>
      <c r="K68" s="27"/>
      <c r="L68" s="29"/>
      <c r="M68" s="222"/>
      <c r="N68" s="222"/>
      <c r="O68" s="162"/>
      <c r="P68" s="159"/>
      <c r="R68" s="162"/>
    </row>
    <row r="69" spans="1:20" s="78" customFormat="1" ht="35.1" customHeight="1">
      <c r="A69" s="230" t="s">
        <v>179</v>
      </c>
      <c r="B69" s="78" t="s">
        <v>22</v>
      </c>
      <c r="C69" s="78">
        <v>685</v>
      </c>
      <c r="D69" s="66" t="s">
        <v>9</v>
      </c>
      <c r="E69" s="5" t="s">
        <v>6</v>
      </c>
      <c r="F69" s="22">
        <v>3</v>
      </c>
      <c r="G69" s="34" t="s">
        <v>180</v>
      </c>
      <c r="H69" s="58" t="s">
        <v>54</v>
      </c>
      <c r="I69" s="13" t="s">
        <v>84</v>
      </c>
      <c r="J69" s="69" t="s">
        <v>137</v>
      </c>
      <c r="K69" s="13" t="s">
        <v>61</v>
      </c>
      <c r="L69" s="50" t="s">
        <v>62</v>
      </c>
      <c r="M69" s="218" t="s">
        <v>82</v>
      </c>
      <c r="N69" s="218" t="s">
        <v>191</v>
      </c>
      <c r="O69" s="176"/>
      <c r="P69" s="197"/>
      <c r="Q69" s="34"/>
      <c r="R69" s="176"/>
      <c r="S69" s="34"/>
      <c r="T69" s="34"/>
    </row>
    <row r="70" spans="1:20" ht="15" customHeight="1">
      <c r="A70" s="229"/>
      <c r="B70" s="78"/>
      <c r="C70" s="78"/>
      <c r="D70" s="66"/>
      <c r="E70" s="5"/>
      <c r="F70" s="22"/>
      <c r="G70" s="5"/>
      <c r="H70" s="53"/>
      <c r="I70" s="6"/>
      <c r="J70" s="54"/>
      <c r="K70" s="37"/>
      <c r="L70" s="108"/>
      <c r="M70" s="223"/>
      <c r="N70" s="223"/>
      <c r="O70" s="168"/>
      <c r="P70" s="163"/>
    </row>
    <row r="71" spans="1:20" s="19" customFormat="1" ht="35.1" customHeight="1">
      <c r="A71" s="55" t="s">
        <v>214</v>
      </c>
      <c r="B71" s="19" t="s">
        <v>22</v>
      </c>
      <c r="C71" s="19">
        <v>750</v>
      </c>
      <c r="D71" s="33">
        <v>1</v>
      </c>
      <c r="F71" s="32"/>
      <c r="G71" s="34" t="s">
        <v>178</v>
      </c>
      <c r="H71" s="58" t="s">
        <v>40</v>
      </c>
      <c r="I71" s="5" t="s">
        <v>115</v>
      </c>
      <c r="J71" s="69" t="s">
        <v>119</v>
      </c>
      <c r="K71" s="13"/>
      <c r="L71" s="50" t="s">
        <v>62</v>
      </c>
      <c r="M71" s="232"/>
      <c r="N71" s="232"/>
      <c r="O71" s="162"/>
      <c r="P71" s="159"/>
      <c r="R71" s="162"/>
    </row>
    <row r="72" spans="1:20" s="61" customFormat="1" ht="17.25" customHeight="1">
      <c r="A72" s="228"/>
      <c r="B72" s="127"/>
      <c r="C72" s="128"/>
      <c r="D72" s="129"/>
      <c r="E72" s="130"/>
      <c r="F72" s="131"/>
      <c r="G72" s="132"/>
      <c r="H72" s="133"/>
      <c r="I72" s="73"/>
      <c r="J72" s="51"/>
      <c r="K72" s="134"/>
      <c r="L72" s="48"/>
      <c r="M72" s="224"/>
      <c r="N72" s="224"/>
      <c r="O72" s="171"/>
      <c r="P72" s="190"/>
      <c r="Q72" s="45"/>
      <c r="R72" s="171"/>
      <c r="S72" s="45"/>
      <c r="T72" s="45"/>
    </row>
    <row r="73" spans="1:20" s="61" customFormat="1" ht="36.950000000000003" customHeight="1">
      <c r="A73" s="231">
        <v>70249</v>
      </c>
      <c r="B73" s="77" t="s">
        <v>181</v>
      </c>
      <c r="C73" s="77">
        <v>489</v>
      </c>
      <c r="D73" s="79" t="s">
        <v>9</v>
      </c>
      <c r="E73" s="5" t="s">
        <v>6</v>
      </c>
      <c r="F73" s="22">
        <v>3</v>
      </c>
      <c r="G73" s="11" t="s">
        <v>182</v>
      </c>
      <c r="H73" s="69" t="s">
        <v>8</v>
      </c>
      <c r="I73" s="5" t="s">
        <v>183</v>
      </c>
      <c r="J73" s="44" t="s">
        <v>184</v>
      </c>
      <c r="K73" s="19" t="s">
        <v>16</v>
      </c>
      <c r="L73" s="30" t="s">
        <v>17</v>
      </c>
      <c r="M73" s="225" t="s">
        <v>223</v>
      </c>
      <c r="N73" s="204" t="s">
        <v>205</v>
      </c>
      <c r="O73" s="171"/>
      <c r="P73" s="190"/>
      <c r="Q73" s="45"/>
      <c r="R73" s="171"/>
      <c r="S73" s="45"/>
      <c r="T73" s="45"/>
    </row>
    <row r="79" spans="1:20">
      <c r="O79" s="7" t="s">
        <v>235</v>
      </c>
      <c r="P79" s="168">
        <f>SUMIF($O$5:$O$73,$O79,$R$5:$R73)</f>
        <v>10</v>
      </c>
    </row>
    <row r="80" spans="1:20">
      <c r="O80" s="7" t="s">
        <v>233</v>
      </c>
      <c r="P80" s="168">
        <f>SUMIF($O$5:$O$73,$O80,$R$5:$R74)</f>
        <v>19</v>
      </c>
    </row>
    <row r="81" spans="15:19">
      <c r="O81" s="166" t="s">
        <v>228</v>
      </c>
      <c r="P81" s="23">
        <f>SUM(R5:R73)</f>
        <v>29</v>
      </c>
      <c r="Q81" s="7" t="s">
        <v>240</v>
      </c>
      <c r="S81" s="23">
        <f>P81</f>
        <v>29</v>
      </c>
    </row>
    <row r="82" spans="15:19">
      <c r="O82" s="166" t="s">
        <v>229</v>
      </c>
      <c r="P82" s="23">
        <f ca="1">SUMIF($Q$5:$NQ$73, TRUE,$R$5:$R$73)</f>
        <v>29</v>
      </c>
      <c r="Q82" s="7" t="s">
        <v>241</v>
      </c>
      <c r="S82" s="23">
        <f ca="1">SUMIF($S$5:$NS$73, TRUE,$R$5:$R$73)</f>
        <v>3</v>
      </c>
    </row>
    <row r="83" spans="15:19" ht="25.5">
      <c r="O83" s="166" t="s">
        <v>230</v>
      </c>
      <c r="P83" s="177" t="str">
        <f ca="1">IF(P81-P82=0,"NONE",P81-P82)</f>
        <v>NONE</v>
      </c>
      <c r="S83" s="177">
        <f ca="1">IF(S81-S82=0,"NONE",S81-S82)</f>
        <v>26</v>
      </c>
    </row>
  </sheetData>
  <mergeCells count="34">
    <mergeCell ref="A1:I1"/>
    <mergeCell ref="A4:I4"/>
    <mergeCell ref="A5:A6"/>
    <mergeCell ref="B5:B6"/>
    <mergeCell ref="C5:C6"/>
    <mergeCell ref="D5:D6"/>
    <mergeCell ref="F5:F6"/>
    <mergeCell ref="G5:G6"/>
    <mergeCell ref="H5:H6"/>
    <mergeCell ref="I5:I6"/>
    <mergeCell ref="J5:J6"/>
    <mergeCell ref="K5:K6"/>
    <mergeCell ref="L5:L6"/>
    <mergeCell ref="M18:M19"/>
    <mergeCell ref="N18:N19"/>
    <mergeCell ref="A51:I51"/>
    <mergeCell ref="H26:H27"/>
    <mergeCell ref="I26:I27"/>
    <mergeCell ref="J26:J27"/>
    <mergeCell ref="L26:L27"/>
    <mergeCell ref="A26:A27"/>
    <mergeCell ref="B26:B27"/>
    <mergeCell ref="C26:C27"/>
    <mergeCell ref="D26:D27"/>
    <mergeCell ref="F26:F27"/>
    <mergeCell ref="G26:G27"/>
    <mergeCell ref="M52:M53"/>
    <mergeCell ref="N52:N53"/>
    <mergeCell ref="M55:M56"/>
    <mergeCell ref="N55:N56"/>
    <mergeCell ref="N29:N30"/>
    <mergeCell ref="M32:M33"/>
    <mergeCell ref="N32:N33"/>
    <mergeCell ref="M29:M30"/>
  </mergeCells>
  <conditionalFormatting sqref="S83">
    <cfRule type="expression" dxfId="0" priority="3">
      <formula>NOT($S$83="NONE")</formula>
    </cfRule>
  </conditionalFormatting>
  <dataValidations count="1">
    <dataValidation type="textLength" operator="equal" allowBlank="1" showInputMessage="1" showErrorMessage="1" errorTitle="Input Error" error="The G number must be 9 digits." promptTitle="GNumber" prompt="Enter employee's ID number as GXXXXXXXXX_x000a_" sqref="M10" xr:uid="{ED1A0F18-DA18-734B-AC98-19A33C8C9E81}">
      <formula1>9</formula1>
    </dataValidation>
  </dataValidations>
  <pageMargins left="0.25" right="0.25" top="0.75" bottom="0.75" header="0.3" footer="0.3"/>
  <pageSetup scale="70" fitToHeight="0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6E975CB8613A14EB9B0C23C111676DB" ma:contentTypeVersion="10" ma:contentTypeDescription="Create a new document." ma:contentTypeScope="" ma:versionID="fc0fd2d678dd9f25c1e17c6266ffb2f4">
  <xsd:schema xmlns:xsd="http://www.w3.org/2001/XMLSchema" xmlns:xs="http://www.w3.org/2001/XMLSchema" xmlns:p="http://schemas.microsoft.com/office/2006/metadata/properties" xmlns:ns2="74375bf2-a386-4c66-ba50-ef10613429cb" xmlns:ns3="2c460e43-a92d-4596-b277-1afc170d78d3" targetNamespace="http://schemas.microsoft.com/office/2006/metadata/properties" ma:root="true" ma:fieldsID="34cb8dc9ad3791b44bd10c118e41486d" ns2:_="" ns3:_="">
    <xsd:import namespace="74375bf2-a386-4c66-ba50-ef10613429cb"/>
    <xsd:import namespace="2c460e43-a92d-4596-b277-1afc170d78d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4375bf2-a386-4c66-ba50-ef10613429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460e43-a92d-4596-b277-1afc170d78d3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E62573B-93F5-4F17-B29A-8E3DA4CB34B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4375bf2-a386-4c66-ba50-ef10613429cb"/>
    <ds:schemaRef ds:uri="2c460e43-a92d-4596-b277-1afc170d78d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62BA614-14E0-4684-86FB-08E8A5FEB27B}">
  <ds:schemaRefs>
    <ds:schemaRef ds:uri="http://purl.org/dc/dcmitype/"/>
    <ds:schemaRef ds:uri="http://www.w3.org/XML/1998/namespace"/>
    <ds:schemaRef ds:uri="http://purl.org/dc/elements/1.1/"/>
    <ds:schemaRef ds:uri="http://schemas.openxmlformats.org/package/2006/metadata/core-properties"/>
    <ds:schemaRef ds:uri="http://purl.org/dc/terms/"/>
    <ds:schemaRef ds:uri="http://schemas.microsoft.com/office/2006/documentManagement/types"/>
    <ds:schemaRef ds:uri="http://schemas.microsoft.com/office/infopath/2007/PartnerControls"/>
    <ds:schemaRef ds:uri="2c460e43-a92d-4596-b277-1afc170d78d3"/>
    <ds:schemaRef ds:uri="74375bf2-a386-4c66-ba50-ef10613429cb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5B526E90-EC8F-40D8-9CF3-6940671FF6A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GTA</vt:lpstr>
      <vt:lpstr>GTA!Print_Area</vt:lpstr>
      <vt:lpstr>GTA!Print_Titles</vt:lpstr>
    </vt:vector>
  </TitlesOfParts>
  <Manager/>
  <Company>George Mason University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>CYSE Program</dc:subject>
  <dc:creator>Peggy Brouse, Ph.D</dc:creator>
  <cp:keywords/>
  <dc:description/>
  <cp:lastModifiedBy>Heather Patterson-ogbulie</cp:lastModifiedBy>
  <cp:revision/>
  <dcterms:created xsi:type="dcterms:W3CDTF">2014-05-09T02:22:32Z</dcterms:created>
  <dcterms:modified xsi:type="dcterms:W3CDTF">2024-09-06T18:32:33Z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0x01010046E975CB8613A14EB9B0C23C111676DB</vt:lpwstr>
  </property>
</Properties>
</file>