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drawings/drawing25.xml" ContentType="application/vnd.openxmlformats-officedocument.drawing+xml"/>
  <Override PartName="/xl/comments25.xml" ContentType="application/vnd.openxmlformats-officedocument.spreadsheetml.comments+xml"/>
  <Override PartName="/xl/drawings/drawing26.xml" ContentType="application/vnd.openxmlformats-officedocument.drawing+xml"/>
  <Override PartName="/xl/comments26.xml" ContentType="application/vnd.openxmlformats-officedocument.spreadsheetml.comments+xml"/>
  <Override PartName="/xl/drawings/drawing27.xml" ContentType="application/vnd.openxmlformats-officedocument.drawing+xml"/>
  <Override PartName="/xl/comments27.xml" ContentType="application/vnd.openxmlformats-officedocument.spreadsheetml.comments+xml"/>
  <Override PartName="/xl/drawings/drawing28.xml" ContentType="application/vnd.openxmlformats-officedocument.drawing+xml"/>
  <Override PartName="/xl/comments28.xml" ContentType="application/vnd.openxmlformats-officedocument.spreadsheetml.comments+xml"/>
  <Override PartName="/xl/drawings/drawing29.xml" ContentType="application/vnd.openxmlformats-officedocument.drawing+xml"/>
  <Override PartName="/xl/comments29.xml" ContentType="application/vnd.openxmlformats-officedocument.spreadsheetml.comments+xml"/>
  <Override PartName="/xl/drawings/drawing30.xml" ContentType="application/vnd.openxmlformats-officedocument.drawing+xml"/>
  <Override PartName="/xl/comments30.xml" ContentType="application/vnd.openxmlformats-officedocument.spreadsheetml.comments+xml"/>
  <Override PartName="/xl/drawings/drawing31.xml" ContentType="application/vnd.openxmlformats-officedocument.drawing+xml"/>
  <Override PartName="/xl/comments31.xml" ContentType="application/vnd.openxmlformats-officedocument.spreadsheetml.comments+xml"/>
  <Override PartName="/xl/drawings/drawing32.xml" ContentType="application/vnd.openxmlformats-officedocument.drawing+xml"/>
  <Override PartName="/xl/comments3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Clinic  ຄລີນິກ\ສະຫຼູບ ປີ 2020Report 2022\ສະຫຼູບພະຍາດປະຈຳວັນ 2022 Daily Clinic\"/>
    </mc:Choice>
  </mc:AlternateContent>
  <xr:revisionPtr revIDLastSave="0" documentId="8_{0A63D6DD-4D39-4C1D-9C94-B9E13BF377E6}" xr6:coauthVersionLast="45" xr6:coauthVersionMax="45" xr10:uidLastSave="{00000000-0000-0000-0000-000000000000}"/>
  <bookViews>
    <workbookView xWindow="-120" yWindow="-120" windowWidth="20730" windowHeight="11160" tabRatio="817" firstSheet="2" activeTab="26" xr2:uid="{00000000-000D-0000-FFFF-FFFF00000000}"/>
  </bookViews>
  <sheets>
    <sheet name="1" sheetId="1" r:id="rId1"/>
    <sheet name="2" sheetId="66" r:id="rId2"/>
    <sheet name="3" sheetId="67" r:id="rId3"/>
    <sheet name="4" sheetId="68" r:id="rId4"/>
    <sheet name="5" sheetId="69" r:id="rId5"/>
    <sheet name="6" sheetId="70" r:id="rId6"/>
    <sheet name="7" sheetId="71" r:id="rId7"/>
    <sheet name="8" sheetId="72" r:id="rId8"/>
    <sheet name="9" sheetId="73" r:id="rId9"/>
    <sheet name="10" sheetId="74" r:id="rId10"/>
    <sheet name="11" sheetId="75" r:id="rId11"/>
    <sheet name="12" sheetId="76" r:id="rId12"/>
    <sheet name="13" sheetId="77" r:id="rId13"/>
    <sheet name="14" sheetId="78" r:id="rId14"/>
    <sheet name="15" sheetId="79" r:id="rId15"/>
    <sheet name="16" sheetId="80" r:id="rId16"/>
    <sheet name="17" sheetId="81" r:id="rId17"/>
    <sheet name="18" sheetId="82" r:id="rId18"/>
    <sheet name="19" sheetId="83" r:id="rId19"/>
    <sheet name="20" sheetId="84" r:id="rId20"/>
    <sheet name="21" sheetId="85" r:id="rId21"/>
    <sheet name="22" sheetId="86" r:id="rId22"/>
    <sheet name="23" sheetId="87" r:id="rId23"/>
    <sheet name="24" sheetId="88" r:id="rId24"/>
    <sheet name="25" sheetId="89" r:id="rId25"/>
    <sheet name="26" sheetId="90" r:id="rId26"/>
    <sheet name="27" sheetId="91" r:id="rId27"/>
    <sheet name="28" sheetId="92" r:id="rId28"/>
    <sheet name="29" sheetId="93" r:id="rId29"/>
    <sheet name="30" sheetId="94" r:id="rId30"/>
    <sheet name="31" sheetId="95" r:id="rId31"/>
    <sheet name="Monthly" sheetId="34" r:id="rId32"/>
  </sheets>
  <calcPr calcId="191029"/>
</workbook>
</file>

<file path=xl/calcChain.xml><?xml version="1.0" encoding="utf-8"?>
<calcChain xmlns="http://schemas.openxmlformats.org/spreadsheetml/2006/main">
  <c r="AV113" i="77" l="1"/>
  <c r="AW110" i="80" l="1"/>
  <c r="AV110" i="80"/>
  <c r="P144" i="95" l="1"/>
  <c r="O144" i="95"/>
  <c r="K144" i="95"/>
  <c r="P143" i="95"/>
  <c r="O143" i="95"/>
  <c r="K143" i="95"/>
  <c r="R142" i="95"/>
  <c r="Q142" i="95"/>
  <c r="P142" i="95"/>
  <c r="O142" i="95"/>
  <c r="R141" i="95"/>
  <c r="Q141" i="95"/>
  <c r="P141" i="95"/>
  <c r="O141" i="95"/>
  <c r="R140" i="95"/>
  <c r="Q140" i="95"/>
  <c r="P140" i="95"/>
  <c r="O140" i="95"/>
  <c r="R139" i="95"/>
  <c r="Q139" i="95"/>
  <c r="P139" i="95"/>
  <c r="O139" i="95"/>
  <c r="R137" i="95"/>
  <c r="R138" i="95" s="1"/>
  <c r="Q137" i="95"/>
  <c r="Q138" i="95" s="1"/>
  <c r="P137" i="95"/>
  <c r="P138" i="95" s="1"/>
  <c r="O137" i="95"/>
  <c r="O138" i="95" s="1"/>
  <c r="AV119" i="95"/>
  <c r="AV118" i="95"/>
  <c r="K142" i="95" s="1"/>
  <c r="AV117" i="95"/>
  <c r="K141" i="95" s="1"/>
  <c r="AV116" i="95"/>
  <c r="K140" i="95" s="1"/>
  <c r="AU112" i="95"/>
  <c r="AT112" i="95"/>
  <c r="AT113" i="95" s="1"/>
  <c r="AS112" i="95"/>
  <c r="AR112" i="95"/>
  <c r="AR113" i="95" s="1"/>
  <c r="AQ112" i="95"/>
  <c r="AP112" i="95"/>
  <c r="AP113" i="95" s="1"/>
  <c r="AO112" i="95"/>
  <c r="AN112" i="95"/>
  <c r="AN113" i="95" s="1"/>
  <c r="AM112" i="95"/>
  <c r="AL112" i="95"/>
  <c r="AL113" i="95" s="1"/>
  <c r="AK112" i="95"/>
  <c r="AJ112" i="95"/>
  <c r="AJ113" i="95" s="1"/>
  <c r="AI112" i="95"/>
  <c r="AH112" i="95"/>
  <c r="AH113" i="95" s="1"/>
  <c r="AG112" i="95"/>
  <c r="AF112" i="95"/>
  <c r="AF113" i="95" s="1"/>
  <c r="AE112" i="95"/>
  <c r="AD112" i="95"/>
  <c r="AD113" i="95" s="1"/>
  <c r="AC112" i="95"/>
  <c r="AB112" i="95"/>
  <c r="AB113" i="95" s="1"/>
  <c r="AA112" i="95"/>
  <c r="Z112" i="95"/>
  <c r="Z129" i="95" s="1"/>
  <c r="Y112" i="95"/>
  <c r="X112" i="95"/>
  <c r="Z128" i="95" s="1"/>
  <c r="W112" i="95"/>
  <c r="M137" i="95" s="1"/>
  <c r="M138" i="95" s="1"/>
  <c r="V112" i="95"/>
  <c r="Z127" i="95" s="1"/>
  <c r="U112" i="95"/>
  <c r="T112" i="95"/>
  <c r="T113" i="95" s="1"/>
  <c r="S112" i="95"/>
  <c r="R112" i="95"/>
  <c r="Q112" i="95"/>
  <c r="P112" i="95"/>
  <c r="N128" i="95" s="1"/>
  <c r="O112" i="95"/>
  <c r="N112" i="95"/>
  <c r="N113" i="95" s="1"/>
  <c r="M112" i="95"/>
  <c r="L112" i="95"/>
  <c r="N126" i="95" s="1"/>
  <c r="K112" i="95"/>
  <c r="J112" i="95"/>
  <c r="D129" i="95" s="1"/>
  <c r="I112" i="95"/>
  <c r="H112" i="95"/>
  <c r="D128" i="95" s="1"/>
  <c r="G112" i="95"/>
  <c r="F112" i="95"/>
  <c r="F113" i="95" s="1"/>
  <c r="E112" i="95"/>
  <c r="D112" i="95"/>
  <c r="D126" i="95" s="1"/>
  <c r="AW111" i="95"/>
  <c r="AV111" i="95"/>
  <c r="AW110" i="95"/>
  <c r="AV110" i="95"/>
  <c r="AW109" i="95"/>
  <c r="AV109" i="95"/>
  <c r="AW108" i="95"/>
  <c r="AV108" i="95"/>
  <c r="AW107" i="95"/>
  <c r="AV107" i="95"/>
  <c r="AW106" i="95"/>
  <c r="AV106" i="95"/>
  <c r="AW105" i="95"/>
  <c r="AV105" i="95"/>
  <c r="AW104" i="95"/>
  <c r="AV104" i="95"/>
  <c r="AW103" i="95"/>
  <c r="AV103" i="95"/>
  <c r="AW102" i="95"/>
  <c r="AV102" i="95"/>
  <c r="AW101" i="95"/>
  <c r="AV101" i="95"/>
  <c r="AW100" i="95"/>
  <c r="AV100" i="95"/>
  <c r="AW99" i="95"/>
  <c r="AV99" i="95"/>
  <c r="AW98" i="95"/>
  <c r="AV98" i="95"/>
  <c r="AW97" i="95"/>
  <c r="AV97" i="95"/>
  <c r="AW96" i="95"/>
  <c r="AV96" i="95"/>
  <c r="AW95" i="95"/>
  <c r="AV95" i="95"/>
  <c r="AW94" i="95"/>
  <c r="AV94" i="95"/>
  <c r="AW93" i="95"/>
  <c r="AV93" i="95"/>
  <c r="AW92" i="95"/>
  <c r="AV92" i="95"/>
  <c r="AW91" i="95"/>
  <c r="AV91" i="95"/>
  <c r="AW90" i="95"/>
  <c r="AV90" i="95"/>
  <c r="AW89" i="95"/>
  <c r="AV89" i="95"/>
  <c r="AW88" i="95"/>
  <c r="AV88" i="95"/>
  <c r="AW87" i="95"/>
  <c r="AV87" i="95"/>
  <c r="AW86" i="95"/>
  <c r="AV86" i="95"/>
  <c r="AW85" i="95"/>
  <c r="AV85" i="95"/>
  <c r="AW84" i="95"/>
  <c r="AV84" i="95"/>
  <c r="AW83" i="95"/>
  <c r="AV83" i="95"/>
  <c r="AW82" i="95"/>
  <c r="AV82" i="95"/>
  <c r="AW81" i="95"/>
  <c r="AV81" i="95"/>
  <c r="AW80" i="95"/>
  <c r="AV80" i="95"/>
  <c r="AW79" i="95"/>
  <c r="AV79" i="95"/>
  <c r="AW78" i="95"/>
  <c r="AV78" i="95"/>
  <c r="AW77" i="95"/>
  <c r="AV77" i="95"/>
  <c r="AW76" i="95"/>
  <c r="AV76" i="95"/>
  <c r="AW75" i="95"/>
  <c r="AV75" i="95"/>
  <c r="AW74" i="95"/>
  <c r="AV74" i="95"/>
  <c r="AW73" i="95"/>
  <c r="AV73" i="95"/>
  <c r="AW72" i="95"/>
  <c r="AV72" i="95"/>
  <c r="AW71" i="95"/>
  <c r="AV71" i="95"/>
  <c r="AW70" i="95"/>
  <c r="AV70" i="95"/>
  <c r="AW69" i="95"/>
  <c r="AV69" i="95"/>
  <c r="AW68" i="95"/>
  <c r="AV68" i="95"/>
  <c r="AW67" i="95"/>
  <c r="AV67" i="95"/>
  <c r="AW66" i="95"/>
  <c r="AV66" i="95"/>
  <c r="AW65" i="95"/>
  <c r="AV65" i="95"/>
  <c r="AW64" i="95"/>
  <c r="AV64" i="95"/>
  <c r="AW63" i="95"/>
  <c r="AV63" i="95"/>
  <c r="AW62" i="95"/>
  <c r="AV62" i="95"/>
  <c r="AW61" i="95"/>
  <c r="AV61" i="95"/>
  <c r="AW60" i="95"/>
  <c r="AV60" i="95"/>
  <c r="AW59" i="95"/>
  <c r="AV59" i="95"/>
  <c r="AW58" i="95"/>
  <c r="AV58" i="95"/>
  <c r="AW57" i="95"/>
  <c r="AV57" i="95"/>
  <c r="AW56" i="95"/>
  <c r="AV56" i="95"/>
  <c r="AW55" i="95"/>
  <c r="AV55" i="95"/>
  <c r="AW54" i="95"/>
  <c r="AV54" i="95"/>
  <c r="AW53" i="95"/>
  <c r="AV53" i="95"/>
  <c r="AW52" i="95"/>
  <c r="AV52" i="95"/>
  <c r="AW51" i="95"/>
  <c r="AV51" i="95"/>
  <c r="AW50" i="95"/>
  <c r="AV50" i="95"/>
  <c r="AW49" i="95"/>
  <c r="AV49" i="95"/>
  <c r="AW48" i="95"/>
  <c r="AV48" i="95"/>
  <c r="AW47" i="95"/>
  <c r="AV47" i="95"/>
  <c r="AW46" i="95"/>
  <c r="AV46" i="95"/>
  <c r="AW45" i="95"/>
  <c r="AV45" i="95"/>
  <c r="AW44" i="95"/>
  <c r="AV44" i="95"/>
  <c r="AW43" i="95"/>
  <c r="AV43" i="95"/>
  <c r="AW42" i="95"/>
  <c r="AV42" i="95"/>
  <c r="AW41" i="95"/>
  <c r="AV41" i="95"/>
  <c r="AW40" i="95"/>
  <c r="AV40" i="95"/>
  <c r="AW39" i="95"/>
  <c r="AV39" i="95"/>
  <c r="AW38" i="95"/>
  <c r="AV38" i="95"/>
  <c r="AW37" i="95"/>
  <c r="AV37" i="95"/>
  <c r="AW36" i="95"/>
  <c r="AV36" i="95"/>
  <c r="AW35" i="95"/>
  <c r="AV35" i="95"/>
  <c r="AW34" i="95"/>
  <c r="AV34" i="95"/>
  <c r="AW33" i="95"/>
  <c r="AV33" i="95"/>
  <c r="AW32" i="95"/>
  <c r="AV32" i="95"/>
  <c r="AW31" i="95"/>
  <c r="AV31" i="95"/>
  <c r="AW30" i="95"/>
  <c r="AV30" i="95"/>
  <c r="AW29" i="95"/>
  <c r="AV29" i="95"/>
  <c r="AW28" i="95"/>
  <c r="AV28" i="95"/>
  <c r="AW27" i="95"/>
  <c r="AV27" i="95"/>
  <c r="AW26" i="95"/>
  <c r="AV26" i="95"/>
  <c r="AW25" i="95"/>
  <c r="AV25" i="95"/>
  <c r="AW24" i="95"/>
  <c r="AV24" i="95"/>
  <c r="AW23" i="95"/>
  <c r="AV23" i="95"/>
  <c r="AW22" i="95"/>
  <c r="AV22" i="95"/>
  <c r="AW21" i="95"/>
  <c r="AV21" i="95"/>
  <c r="AW20" i="95"/>
  <c r="AV20" i="95"/>
  <c r="AW19" i="95"/>
  <c r="AV19" i="95"/>
  <c r="AW18" i="95"/>
  <c r="AV18" i="95"/>
  <c r="AW17" i="95"/>
  <c r="AV17" i="95"/>
  <c r="AW16" i="95"/>
  <c r="AV16" i="95"/>
  <c r="AW15" i="95"/>
  <c r="AV15" i="95"/>
  <c r="AW14" i="95"/>
  <c r="AV14" i="95"/>
  <c r="AW13" i="95"/>
  <c r="AV13" i="95"/>
  <c r="AW12" i="95"/>
  <c r="AV12" i="95"/>
  <c r="AW11" i="95"/>
  <c r="AV11" i="95"/>
  <c r="AW10" i="95"/>
  <c r="AV10" i="95"/>
  <c r="AY9" i="95"/>
  <c r="AW9" i="95"/>
  <c r="AV9" i="95"/>
  <c r="AY8" i="95"/>
  <c r="AW8" i="95"/>
  <c r="AV8" i="95"/>
  <c r="AY7" i="95"/>
  <c r="AW7" i="95"/>
  <c r="AV7" i="95"/>
  <c r="P144" i="94"/>
  <c r="O144" i="94"/>
  <c r="K144" i="94"/>
  <c r="P143" i="94"/>
  <c r="O143" i="94"/>
  <c r="K143" i="94"/>
  <c r="R142" i="94"/>
  <c r="Q142" i="94"/>
  <c r="P142" i="94"/>
  <c r="O142" i="94"/>
  <c r="R141" i="94"/>
  <c r="R137" i="94" s="1"/>
  <c r="R138" i="94" s="1"/>
  <c r="Q141" i="94"/>
  <c r="P141" i="94"/>
  <c r="O141" i="94"/>
  <c r="K141" i="94"/>
  <c r="R140" i="94"/>
  <c r="Q140" i="94"/>
  <c r="P140" i="94"/>
  <c r="O140" i="94"/>
  <c r="O137" i="94" s="1"/>
  <c r="O138" i="94" s="1"/>
  <c r="R139" i="94"/>
  <c r="Q139" i="94"/>
  <c r="P139" i="94"/>
  <c r="P137" i="94" s="1"/>
  <c r="P138" i="94" s="1"/>
  <c r="O139" i="94"/>
  <c r="Q137" i="94"/>
  <c r="Q138" i="94" s="1"/>
  <c r="AV119" i="94"/>
  <c r="AV118" i="94"/>
  <c r="K142" i="94" s="1"/>
  <c r="AV117" i="94"/>
  <c r="AV116" i="94"/>
  <c r="K140" i="94" s="1"/>
  <c r="AU112" i="94"/>
  <c r="AT112" i="94"/>
  <c r="AT113" i="94" s="1"/>
  <c r="AS112" i="94"/>
  <c r="AR112" i="94"/>
  <c r="AR113" i="94" s="1"/>
  <c r="AQ112" i="94"/>
  <c r="AP112" i="94"/>
  <c r="AP113" i="94" s="1"/>
  <c r="AO112" i="94"/>
  <c r="AN112" i="94"/>
  <c r="AN113" i="94" s="1"/>
  <c r="AM112" i="94"/>
  <c r="AL112" i="94"/>
  <c r="AL113" i="94" s="1"/>
  <c r="AK112" i="94"/>
  <c r="AJ112" i="94"/>
  <c r="AJ113" i="94" s="1"/>
  <c r="AI112" i="94"/>
  <c r="AH112" i="94"/>
  <c r="AH113" i="94" s="1"/>
  <c r="AG112" i="94"/>
  <c r="AF112" i="94"/>
  <c r="AF113" i="94" s="1"/>
  <c r="AE112" i="94"/>
  <c r="AD112" i="94"/>
  <c r="AD113" i="94" s="1"/>
  <c r="AC112" i="94"/>
  <c r="AB112" i="94"/>
  <c r="AB113" i="94" s="1"/>
  <c r="AA112" i="94"/>
  <c r="Z112" i="94"/>
  <c r="Z129" i="94" s="1"/>
  <c r="Y112" i="94"/>
  <c r="X112" i="94"/>
  <c r="Z128" i="94" s="1"/>
  <c r="W112" i="94"/>
  <c r="M137" i="94" s="1"/>
  <c r="M138" i="94" s="1"/>
  <c r="V112" i="94"/>
  <c r="Z127" i="94" s="1"/>
  <c r="U112" i="94"/>
  <c r="T112" i="94"/>
  <c r="T113" i="94" s="1"/>
  <c r="S112" i="94"/>
  <c r="R112" i="94"/>
  <c r="R113" i="94" s="1"/>
  <c r="Q112" i="94"/>
  <c r="P112" i="94"/>
  <c r="N128" i="94" s="1"/>
  <c r="O112" i="94"/>
  <c r="N112" i="94"/>
  <c r="N113" i="94" s="1"/>
  <c r="M112" i="94"/>
  <c r="L112" i="94"/>
  <c r="N126" i="94" s="1"/>
  <c r="K112" i="94"/>
  <c r="J112" i="94"/>
  <c r="D129" i="94" s="1"/>
  <c r="I112" i="94"/>
  <c r="H112" i="94"/>
  <c r="H113" i="94" s="1"/>
  <c r="G112" i="94"/>
  <c r="F112" i="94"/>
  <c r="F113" i="94" s="1"/>
  <c r="E112" i="94"/>
  <c r="D112" i="94"/>
  <c r="AW111" i="94"/>
  <c r="AV111" i="94"/>
  <c r="AW110" i="94"/>
  <c r="AV110" i="94"/>
  <c r="AW109" i="94"/>
  <c r="AV109" i="94"/>
  <c r="AW108" i="94"/>
  <c r="AV108" i="94"/>
  <c r="AW107" i="94"/>
  <c r="AV107" i="94"/>
  <c r="AW106" i="94"/>
  <c r="AV106" i="94"/>
  <c r="AW105" i="94"/>
  <c r="AV105" i="94"/>
  <c r="AW104" i="94"/>
  <c r="AV104" i="94"/>
  <c r="AW103" i="94"/>
  <c r="AV103" i="94"/>
  <c r="AW102" i="94"/>
  <c r="AV102" i="94"/>
  <c r="AW101" i="94"/>
  <c r="AV101" i="94"/>
  <c r="AW100" i="94"/>
  <c r="AV100" i="94"/>
  <c r="AW99" i="94"/>
  <c r="AV99" i="94"/>
  <c r="AW98" i="94"/>
  <c r="AV98" i="94"/>
  <c r="AW97" i="94"/>
  <c r="AV97" i="94"/>
  <c r="AW96" i="94"/>
  <c r="AV96" i="94"/>
  <c r="AW95" i="94"/>
  <c r="AV95" i="94"/>
  <c r="AW94" i="94"/>
  <c r="AV94" i="94"/>
  <c r="AW93" i="94"/>
  <c r="AV93" i="94"/>
  <c r="AW92" i="94"/>
  <c r="AV92" i="94"/>
  <c r="AW91" i="94"/>
  <c r="AV91" i="94"/>
  <c r="AW90" i="94"/>
  <c r="AV90" i="94"/>
  <c r="AW89" i="94"/>
  <c r="AV89" i="94"/>
  <c r="AW88" i="94"/>
  <c r="AV88" i="94"/>
  <c r="AW87" i="94"/>
  <c r="AV87" i="94"/>
  <c r="AW86" i="94"/>
  <c r="AV86" i="94"/>
  <c r="AW85" i="94"/>
  <c r="AV85" i="94"/>
  <c r="AW84" i="94"/>
  <c r="AV84" i="94"/>
  <c r="AW83" i="94"/>
  <c r="AV83" i="94"/>
  <c r="AW82" i="94"/>
  <c r="AV82" i="94"/>
  <c r="AW81" i="94"/>
  <c r="AV81" i="94"/>
  <c r="AW80" i="94"/>
  <c r="AV80" i="94"/>
  <c r="AW79" i="94"/>
  <c r="AV79" i="94"/>
  <c r="AW78" i="94"/>
  <c r="AV78" i="94"/>
  <c r="AW77" i="94"/>
  <c r="AV77" i="94"/>
  <c r="AW76" i="94"/>
  <c r="AV76" i="94"/>
  <c r="AW75" i="94"/>
  <c r="AV75" i="94"/>
  <c r="AW74" i="94"/>
  <c r="AV74" i="94"/>
  <c r="AW73" i="94"/>
  <c r="AV73" i="94"/>
  <c r="AW72" i="94"/>
  <c r="AV72" i="94"/>
  <c r="AW71" i="94"/>
  <c r="AV71" i="94"/>
  <c r="AW70" i="94"/>
  <c r="AV70" i="94"/>
  <c r="AW69" i="94"/>
  <c r="AV69" i="94"/>
  <c r="AW68" i="94"/>
  <c r="AV68" i="94"/>
  <c r="AW67" i="94"/>
  <c r="AV67" i="94"/>
  <c r="AW66" i="94"/>
  <c r="AV66" i="94"/>
  <c r="AW65" i="94"/>
  <c r="AV65" i="94"/>
  <c r="AW64" i="94"/>
  <c r="AV64" i="94"/>
  <c r="AW63" i="94"/>
  <c r="AV63" i="94"/>
  <c r="AW62" i="94"/>
  <c r="AV62" i="94"/>
  <c r="AW61" i="94"/>
  <c r="AV61" i="94"/>
  <c r="AW60" i="94"/>
  <c r="AV60" i="94"/>
  <c r="AW59" i="94"/>
  <c r="AV59" i="94"/>
  <c r="AW58" i="94"/>
  <c r="AV58" i="94"/>
  <c r="AW57" i="94"/>
  <c r="AV57" i="94"/>
  <c r="AW56" i="94"/>
  <c r="AV56" i="94"/>
  <c r="AW55" i="94"/>
  <c r="AV55" i="94"/>
  <c r="AW54" i="94"/>
  <c r="AV54" i="94"/>
  <c r="AW53" i="94"/>
  <c r="AV53" i="94"/>
  <c r="AW52" i="94"/>
  <c r="AV52" i="94"/>
  <c r="AW51" i="94"/>
  <c r="AV51" i="94"/>
  <c r="AW50" i="94"/>
  <c r="AV50" i="94"/>
  <c r="AW49" i="94"/>
  <c r="AV49" i="94"/>
  <c r="AW48" i="94"/>
  <c r="AV48" i="94"/>
  <c r="AW47" i="94"/>
  <c r="AV47" i="94"/>
  <c r="AW46" i="94"/>
  <c r="AV46" i="94"/>
  <c r="AW45" i="94"/>
  <c r="AV45" i="94"/>
  <c r="AW44" i="94"/>
  <c r="AV44" i="94"/>
  <c r="AW43" i="94"/>
  <c r="AV43" i="94"/>
  <c r="AW42" i="94"/>
  <c r="AV42" i="94"/>
  <c r="AW41" i="94"/>
  <c r="AV41" i="94"/>
  <c r="AW40" i="94"/>
  <c r="AV40" i="94"/>
  <c r="AW39" i="94"/>
  <c r="AV39" i="94"/>
  <c r="AW38" i="94"/>
  <c r="AV38" i="94"/>
  <c r="AW37" i="94"/>
  <c r="AV37" i="94"/>
  <c r="AW36" i="94"/>
  <c r="AV36" i="94"/>
  <c r="AW35" i="94"/>
  <c r="AV35" i="94"/>
  <c r="AW34" i="94"/>
  <c r="AV34" i="94"/>
  <c r="AW33" i="94"/>
  <c r="AV33" i="94"/>
  <c r="AW32" i="94"/>
  <c r="AV32" i="94"/>
  <c r="AW31" i="94"/>
  <c r="AV31" i="94"/>
  <c r="AW30" i="94"/>
  <c r="AV30" i="94"/>
  <c r="AW29" i="94"/>
  <c r="AV29" i="94"/>
  <c r="AW28" i="94"/>
  <c r="AV28" i="94"/>
  <c r="AW27" i="94"/>
  <c r="AV27" i="94"/>
  <c r="AW26" i="94"/>
  <c r="AV26" i="94"/>
  <c r="AW25" i="94"/>
  <c r="AV25" i="94"/>
  <c r="AW24" i="94"/>
  <c r="AV24" i="94"/>
  <c r="AW23" i="94"/>
  <c r="AV23" i="94"/>
  <c r="AW22" i="94"/>
  <c r="AV22" i="94"/>
  <c r="AW21" i="94"/>
  <c r="AV21" i="94"/>
  <c r="AW20" i="94"/>
  <c r="AV20" i="94"/>
  <c r="AW19" i="94"/>
  <c r="AV19" i="94"/>
  <c r="AW18" i="94"/>
  <c r="AV18" i="94"/>
  <c r="AW17" i="94"/>
  <c r="AV17" i="94"/>
  <c r="AW16" i="94"/>
  <c r="AV16" i="94"/>
  <c r="AW15" i="94"/>
  <c r="AV15" i="94"/>
  <c r="AW14" i="94"/>
  <c r="AV14" i="94"/>
  <c r="AW13" i="94"/>
  <c r="AV13" i="94"/>
  <c r="AW12" i="94"/>
  <c r="AV12" i="94"/>
  <c r="AW11" i="94"/>
  <c r="AV11" i="94"/>
  <c r="AW10" i="94"/>
  <c r="AV10" i="94"/>
  <c r="AY9" i="94"/>
  <c r="AW9" i="94"/>
  <c r="AV9" i="94"/>
  <c r="AY8" i="94"/>
  <c r="AW8" i="94"/>
  <c r="AV8" i="94"/>
  <c r="AY7" i="94"/>
  <c r="AW7" i="94"/>
  <c r="AW112" i="94" s="1"/>
  <c r="H137" i="94" s="1"/>
  <c r="H138" i="94" s="1"/>
  <c r="AV7" i="94"/>
  <c r="P144" i="93"/>
  <c r="O144" i="93"/>
  <c r="K144" i="93"/>
  <c r="P143" i="93"/>
  <c r="O143" i="93"/>
  <c r="K143" i="93"/>
  <c r="R142" i="93"/>
  <c r="Q142" i="93"/>
  <c r="Q137" i="93" s="1"/>
  <c r="Q138" i="93" s="1"/>
  <c r="P142" i="93"/>
  <c r="O142" i="93"/>
  <c r="R141" i="93"/>
  <c r="R137" i="93" s="1"/>
  <c r="R138" i="93" s="1"/>
  <c r="Q141" i="93"/>
  <c r="P141" i="93"/>
  <c r="O141" i="93"/>
  <c r="K141" i="93"/>
  <c r="R140" i="93"/>
  <c r="Q140" i="93"/>
  <c r="P140" i="93"/>
  <c r="O140" i="93"/>
  <c r="O137" i="93" s="1"/>
  <c r="O138" i="93" s="1"/>
  <c r="R139" i="93"/>
  <c r="Q139" i="93"/>
  <c r="P139" i="93"/>
  <c r="P137" i="93" s="1"/>
  <c r="P138" i="93" s="1"/>
  <c r="O139" i="93"/>
  <c r="K137" i="93"/>
  <c r="K138" i="93" s="1"/>
  <c r="AV119" i="93"/>
  <c r="AV118" i="93"/>
  <c r="K142" i="93" s="1"/>
  <c r="AV117" i="93"/>
  <c r="AV116" i="93"/>
  <c r="K140" i="93" s="1"/>
  <c r="AU112" i="93"/>
  <c r="AT112" i="93"/>
  <c r="AT113" i="93" s="1"/>
  <c r="AS112" i="93"/>
  <c r="AR112" i="93"/>
  <c r="AQ112" i="93"/>
  <c r="AP112" i="93"/>
  <c r="AP113" i="93" s="1"/>
  <c r="AO112" i="93"/>
  <c r="AN112" i="93"/>
  <c r="AM112" i="93"/>
  <c r="AL112" i="93"/>
  <c r="AL113" i="93" s="1"/>
  <c r="AK112" i="93"/>
  <c r="AJ112" i="93"/>
  <c r="AI112" i="93"/>
  <c r="AH112" i="93"/>
  <c r="AH113" i="93" s="1"/>
  <c r="AG112" i="93"/>
  <c r="AF112" i="93"/>
  <c r="AE112" i="93"/>
  <c r="AD112" i="93"/>
  <c r="AD113" i="93" s="1"/>
  <c r="AC112" i="93"/>
  <c r="AB112" i="93"/>
  <c r="AA112" i="93"/>
  <c r="Z112" i="93"/>
  <c r="Z129" i="93" s="1"/>
  <c r="Y112" i="93"/>
  <c r="X112" i="93"/>
  <c r="W112" i="93"/>
  <c r="M137" i="93" s="1"/>
  <c r="M138" i="93" s="1"/>
  <c r="V112" i="93"/>
  <c r="Z127" i="93" s="1"/>
  <c r="U112" i="93"/>
  <c r="T112" i="93"/>
  <c r="S112" i="93"/>
  <c r="R112" i="93"/>
  <c r="R113" i="93" s="1"/>
  <c r="Q112" i="93"/>
  <c r="P112" i="93"/>
  <c r="O112" i="93"/>
  <c r="N112" i="93"/>
  <c r="N113" i="93" s="1"/>
  <c r="M112" i="93"/>
  <c r="L112" i="93"/>
  <c r="K112" i="93"/>
  <c r="J112" i="93"/>
  <c r="D129" i="93" s="1"/>
  <c r="I112" i="93"/>
  <c r="H112" i="93"/>
  <c r="G112" i="93"/>
  <c r="F112" i="93"/>
  <c r="F113" i="93" s="1"/>
  <c r="E112" i="93"/>
  <c r="D112" i="93"/>
  <c r="AW111" i="93"/>
  <c r="AV111" i="93"/>
  <c r="AW110" i="93"/>
  <c r="AV110" i="93"/>
  <c r="AW109" i="93"/>
  <c r="AV109" i="93"/>
  <c r="AW108" i="93"/>
  <c r="AV108" i="93"/>
  <c r="AW107" i="93"/>
  <c r="AV107" i="93"/>
  <c r="AW106" i="93"/>
  <c r="AV106" i="93"/>
  <c r="AW105" i="93"/>
  <c r="AV105" i="93"/>
  <c r="AW104" i="93"/>
  <c r="AV104" i="93"/>
  <c r="AW103" i="93"/>
  <c r="AV103" i="93"/>
  <c r="AW102" i="93"/>
  <c r="AV102" i="93"/>
  <c r="AW101" i="93"/>
  <c r="AV101" i="93"/>
  <c r="AW100" i="93"/>
  <c r="AV100" i="93"/>
  <c r="AW99" i="93"/>
  <c r="AV99" i="93"/>
  <c r="AW98" i="93"/>
  <c r="AV98" i="93"/>
  <c r="AW97" i="93"/>
  <c r="AV97" i="93"/>
  <c r="AW96" i="93"/>
  <c r="AV96" i="93"/>
  <c r="AW95" i="93"/>
  <c r="AV95" i="93"/>
  <c r="AW94" i="93"/>
  <c r="AV94" i="93"/>
  <c r="AW93" i="93"/>
  <c r="AV93" i="93"/>
  <c r="AW92" i="93"/>
  <c r="AV92" i="93"/>
  <c r="AW91" i="93"/>
  <c r="AV91" i="93"/>
  <c r="AW90" i="93"/>
  <c r="AV90" i="93"/>
  <c r="AW89" i="93"/>
  <c r="AV89" i="93"/>
  <c r="AW88" i="93"/>
  <c r="AV88" i="93"/>
  <c r="AW87" i="93"/>
  <c r="AV87" i="93"/>
  <c r="AW86" i="93"/>
  <c r="AV86" i="93"/>
  <c r="AW85" i="93"/>
  <c r="AV85" i="93"/>
  <c r="AW84" i="93"/>
  <c r="AV84" i="93"/>
  <c r="AW83" i="93"/>
  <c r="AV83" i="93"/>
  <c r="AW82" i="93"/>
  <c r="AV82" i="93"/>
  <c r="AW81" i="93"/>
  <c r="AV81" i="93"/>
  <c r="AW80" i="93"/>
  <c r="AV80" i="93"/>
  <c r="AW79" i="93"/>
  <c r="AV79" i="93"/>
  <c r="AW78" i="93"/>
  <c r="AV78" i="93"/>
  <c r="AW77" i="93"/>
  <c r="AV77" i="93"/>
  <c r="AW76" i="93"/>
  <c r="AV76" i="93"/>
  <c r="AW75" i="93"/>
  <c r="AV75" i="93"/>
  <c r="AW74" i="93"/>
  <c r="AV74" i="93"/>
  <c r="AW73" i="93"/>
  <c r="AV73" i="93"/>
  <c r="AW72" i="93"/>
  <c r="AV72" i="93"/>
  <c r="AW71" i="93"/>
  <c r="AV71" i="93"/>
  <c r="AW70" i="93"/>
  <c r="AV70" i="93"/>
  <c r="AW69" i="93"/>
  <c r="AV69" i="93"/>
  <c r="AW68" i="93"/>
  <c r="AV68" i="93"/>
  <c r="AW67" i="93"/>
  <c r="AV67" i="93"/>
  <c r="AW66" i="93"/>
  <c r="AV66" i="93"/>
  <c r="AW65" i="93"/>
  <c r="AV65" i="93"/>
  <c r="AW64" i="93"/>
  <c r="AV64" i="93"/>
  <c r="AW63" i="93"/>
  <c r="AV63" i="93"/>
  <c r="AW62" i="93"/>
  <c r="AV62" i="93"/>
  <c r="AW61" i="93"/>
  <c r="AV61" i="93"/>
  <c r="AW60" i="93"/>
  <c r="AV60" i="93"/>
  <c r="AW59" i="93"/>
  <c r="AV59" i="93"/>
  <c r="AW58" i="93"/>
  <c r="AV58" i="93"/>
  <c r="AW57" i="93"/>
  <c r="AV57" i="93"/>
  <c r="AW56" i="93"/>
  <c r="AV56" i="93"/>
  <c r="AW55" i="93"/>
  <c r="AV55" i="93"/>
  <c r="AW54" i="93"/>
  <c r="AV54" i="93"/>
  <c r="AW53" i="93"/>
  <c r="AV53" i="93"/>
  <c r="AW52" i="93"/>
  <c r="AV52" i="93"/>
  <c r="AW51" i="93"/>
  <c r="AV51" i="93"/>
  <c r="AW50" i="93"/>
  <c r="AV50" i="93"/>
  <c r="AW49" i="93"/>
  <c r="AV49" i="93"/>
  <c r="AW48" i="93"/>
  <c r="AV48" i="93"/>
  <c r="AW47" i="93"/>
  <c r="AV47" i="93"/>
  <c r="AW46" i="93"/>
  <c r="AV46" i="93"/>
  <c r="AW45" i="93"/>
  <c r="AV45" i="93"/>
  <c r="AW44" i="93"/>
  <c r="AV44" i="93"/>
  <c r="AW43" i="93"/>
  <c r="AV43" i="93"/>
  <c r="AW42" i="93"/>
  <c r="AV42" i="93"/>
  <c r="AW41" i="93"/>
  <c r="AV41" i="93"/>
  <c r="AW40" i="93"/>
  <c r="AV40" i="93"/>
  <c r="AW39" i="93"/>
  <c r="AV39" i="93"/>
  <c r="AW38" i="93"/>
  <c r="AV38" i="93"/>
  <c r="AW37" i="93"/>
  <c r="AV37" i="93"/>
  <c r="AW36" i="93"/>
  <c r="AV36" i="93"/>
  <c r="AW35" i="93"/>
  <c r="AV35" i="93"/>
  <c r="AW34" i="93"/>
  <c r="AV34" i="93"/>
  <c r="AW33" i="93"/>
  <c r="AV33" i="93"/>
  <c r="AW32" i="93"/>
  <c r="AV32" i="93"/>
  <c r="AW31" i="93"/>
  <c r="AV31" i="93"/>
  <c r="AW30" i="93"/>
  <c r="AV30" i="93"/>
  <c r="AW29" i="93"/>
  <c r="AV29" i="93"/>
  <c r="AW28" i="93"/>
  <c r="AV28" i="93"/>
  <c r="AW27" i="93"/>
  <c r="AV27" i="93"/>
  <c r="AW26" i="93"/>
  <c r="AV26" i="93"/>
  <c r="AW25" i="93"/>
  <c r="AV25" i="93"/>
  <c r="AW24" i="93"/>
  <c r="AV24" i="93"/>
  <c r="AW23" i="93"/>
  <c r="AV23" i="93"/>
  <c r="AW22" i="93"/>
  <c r="AV22" i="93"/>
  <c r="AW21" i="93"/>
  <c r="AV21" i="93"/>
  <c r="AW20" i="93"/>
  <c r="AV20" i="93"/>
  <c r="AW19" i="93"/>
  <c r="AV19" i="93"/>
  <c r="AW18" i="93"/>
  <c r="AV18" i="93"/>
  <c r="AW17" i="93"/>
  <c r="AV17" i="93"/>
  <c r="AW16" i="93"/>
  <c r="AV16" i="93"/>
  <c r="AW15" i="93"/>
  <c r="AV15" i="93"/>
  <c r="AW14" i="93"/>
  <c r="AV14" i="93"/>
  <c r="AW13" i="93"/>
  <c r="AV13" i="93"/>
  <c r="AW12" i="93"/>
  <c r="AV12" i="93"/>
  <c r="AW11" i="93"/>
  <c r="AV11" i="93"/>
  <c r="AW10" i="93"/>
  <c r="AV10" i="93"/>
  <c r="AY9" i="93"/>
  <c r="AW9" i="93"/>
  <c r="AV9" i="93"/>
  <c r="AY8" i="93"/>
  <c r="AW8" i="93"/>
  <c r="AV8" i="93"/>
  <c r="AY7" i="93"/>
  <c r="AW7" i="93"/>
  <c r="AW112" i="93" s="1"/>
  <c r="H137" i="93" s="1"/>
  <c r="H138" i="93" s="1"/>
  <c r="AV7" i="93"/>
  <c r="P144" i="92"/>
  <c r="O144" i="92"/>
  <c r="K144" i="92"/>
  <c r="P143" i="92"/>
  <c r="O143" i="92"/>
  <c r="K143" i="92"/>
  <c r="R142" i="92"/>
  <c r="Q142" i="92"/>
  <c r="P142" i="92"/>
  <c r="O142" i="92"/>
  <c r="R141" i="92"/>
  <c r="Q141" i="92"/>
  <c r="P141" i="92"/>
  <c r="O141" i="92"/>
  <c r="K141" i="92"/>
  <c r="R140" i="92"/>
  <c r="Q140" i="92"/>
  <c r="P140" i="92"/>
  <c r="O140" i="92"/>
  <c r="O137" i="92" s="1"/>
  <c r="O138" i="92" s="1"/>
  <c r="R139" i="92"/>
  <c r="R137" i="92" s="1"/>
  <c r="R138" i="92" s="1"/>
  <c r="Q139" i="92"/>
  <c r="P139" i="92"/>
  <c r="P137" i="92" s="1"/>
  <c r="P138" i="92" s="1"/>
  <c r="O139" i="92"/>
  <c r="Q137" i="92"/>
  <c r="Q138" i="92" s="1"/>
  <c r="AV119" i="92"/>
  <c r="AV118" i="92"/>
  <c r="K142" i="92" s="1"/>
  <c r="AV117" i="92"/>
  <c r="AV116" i="92"/>
  <c r="K140" i="92" s="1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M137" i="92" s="1"/>
  <c r="M138" i="92" s="1"/>
  <c r="V112" i="92"/>
  <c r="Z127" i="92" s="1"/>
  <c r="U112" i="92"/>
  <c r="T112" i="92"/>
  <c r="T113" i="92" s="1"/>
  <c r="S112" i="92"/>
  <c r="R112" i="92"/>
  <c r="R113" i="92" s="1"/>
  <c r="Q112" i="92"/>
  <c r="P112" i="92"/>
  <c r="N128" i="92" s="1"/>
  <c r="O112" i="92"/>
  <c r="N112" i="92"/>
  <c r="N113" i="92" s="1"/>
  <c r="M112" i="92"/>
  <c r="L112" i="92"/>
  <c r="N126" i="92" s="1"/>
  <c r="K112" i="92"/>
  <c r="J112" i="92"/>
  <c r="D129" i="92" s="1"/>
  <c r="I112" i="92"/>
  <c r="H112" i="92"/>
  <c r="D128" i="92" s="1"/>
  <c r="G112" i="92"/>
  <c r="F112" i="92"/>
  <c r="F113" i="92" s="1"/>
  <c r="E112" i="92"/>
  <c r="D112" i="92"/>
  <c r="AW111" i="92"/>
  <c r="AV111" i="92"/>
  <c r="AW110" i="92"/>
  <c r="AV110" i="92"/>
  <c r="AW109" i="92"/>
  <c r="AV109" i="92"/>
  <c r="AW108" i="92"/>
  <c r="AV108" i="92"/>
  <c r="AW107" i="92"/>
  <c r="AV107" i="92"/>
  <c r="AW106" i="92"/>
  <c r="AV106" i="92"/>
  <c r="AW105" i="92"/>
  <c r="AV105" i="92"/>
  <c r="AW104" i="92"/>
  <c r="AV104" i="92"/>
  <c r="AW103" i="92"/>
  <c r="AV103" i="92"/>
  <c r="AW102" i="92"/>
  <c r="AV102" i="92"/>
  <c r="AW101" i="92"/>
  <c r="AV101" i="92"/>
  <c r="AW100" i="92"/>
  <c r="AV100" i="92"/>
  <c r="AW99" i="92"/>
  <c r="AV99" i="92"/>
  <c r="AW98" i="92"/>
  <c r="AV98" i="92"/>
  <c r="AW97" i="92"/>
  <c r="AV97" i="92"/>
  <c r="AW96" i="92"/>
  <c r="AV96" i="92"/>
  <c r="AW95" i="92"/>
  <c r="AV95" i="92"/>
  <c r="AW94" i="92"/>
  <c r="AV94" i="92"/>
  <c r="AW93" i="92"/>
  <c r="AV93" i="92"/>
  <c r="AW92" i="92"/>
  <c r="AV92" i="92"/>
  <c r="AW91" i="92"/>
  <c r="AV91" i="92"/>
  <c r="AW90" i="92"/>
  <c r="AV90" i="92"/>
  <c r="AW89" i="92"/>
  <c r="AV89" i="92"/>
  <c r="AW88" i="92"/>
  <c r="AV88" i="92"/>
  <c r="AW87" i="92"/>
  <c r="AV87" i="92"/>
  <c r="AW86" i="92"/>
  <c r="AV86" i="92"/>
  <c r="AW85" i="92"/>
  <c r="AV85" i="92"/>
  <c r="AW84" i="92"/>
  <c r="AV84" i="92"/>
  <c r="AW83" i="92"/>
  <c r="AV83" i="92"/>
  <c r="AW82" i="92"/>
  <c r="AV82" i="92"/>
  <c r="AW81" i="92"/>
  <c r="AV81" i="92"/>
  <c r="AW80" i="92"/>
  <c r="AV80" i="92"/>
  <c r="AW79" i="92"/>
  <c r="AV79" i="92"/>
  <c r="AW78" i="92"/>
  <c r="AV78" i="92"/>
  <c r="AW77" i="92"/>
  <c r="AV77" i="92"/>
  <c r="AW76" i="92"/>
  <c r="AV76" i="92"/>
  <c r="AW75" i="92"/>
  <c r="AV75" i="92"/>
  <c r="AW74" i="92"/>
  <c r="AV74" i="92"/>
  <c r="AW73" i="92"/>
  <c r="AV73" i="92"/>
  <c r="AW72" i="92"/>
  <c r="AV72" i="92"/>
  <c r="AW71" i="92"/>
  <c r="AV71" i="92"/>
  <c r="AW70" i="92"/>
  <c r="AV70" i="92"/>
  <c r="AW69" i="92"/>
  <c r="AV69" i="92"/>
  <c r="AW68" i="92"/>
  <c r="AV68" i="92"/>
  <c r="AW67" i="92"/>
  <c r="AV67" i="92"/>
  <c r="AW66" i="92"/>
  <c r="AV66" i="92"/>
  <c r="AW65" i="92"/>
  <c r="AV65" i="92"/>
  <c r="AW64" i="92"/>
  <c r="AV64" i="92"/>
  <c r="AW63" i="92"/>
  <c r="AV63" i="92"/>
  <c r="AW62" i="92"/>
  <c r="AV62" i="92"/>
  <c r="AW61" i="92"/>
  <c r="AV61" i="92"/>
  <c r="AW60" i="92"/>
  <c r="AV60" i="92"/>
  <c r="AW59" i="92"/>
  <c r="AV59" i="92"/>
  <c r="AW58" i="92"/>
  <c r="AV58" i="92"/>
  <c r="AW57" i="92"/>
  <c r="AV57" i="92"/>
  <c r="AW56" i="92"/>
  <c r="AV56" i="92"/>
  <c r="AW55" i="92"/>
  <c r="AV55" i="92"/>
  <c r="AW54" i="92"/>
  <c r="AV54" i="92"/>
  <c r="AW53" i="92"/>
  <c r="AV53" i="92"/>
  <c r="AW52" i="92"/>
  <c r="AV52" i="92"/>
  <c r="AW51" i="92"/>
  <c r="AV51" i="92"/>
  <c r="AW50" i="92"/>
  <c r="AV50" i="92"/>
  <c r="AW49" i="92"/>
  <c r="AV49" i="92"/>
  <c r="AW48" i="92"/>
  <c r="AV48" i="92"/>
  <c r="AW47" i="92"/>
  <c r="AV47" i="92"/>
  <c r="AW46" i="92"/>
  <c r="AV46" i="92"/>
  <c r="AW45" i="92"/>
  <c r="AV45" i="92"/>
  <c r="AW44" i="92"/>
  <c r="AV44" i="92"/>
  <c r="AW43" i="92"/>
  <c r="AV43" i="92"/>
  <c r="AW42" i="92"/>
  <c r="AV42" i="92"/>
  <c r="AW41" i="92"/>
  <c r="AV41" i="92"/>
  <c r="AW40" i="92"/>
  <c r="AV40" i="92"/>
  <c r="AW39" i="92"/>
  <c r="AV39" i="92"/>
  <c r="AW38" i="92"/>
  <c r="AV38" i="92"/>
  <c r="AW37" i="92"/>
  <c r="AV37" i="92"/>
  <c r="AW36" i="92"/>
  <c r="AV36" i="92"/>
  <c r="AW35" i="92"/>
  <c r="AV35" i="92"/>
  <c r="AW34" i="92"/>
  <c r="AV34" i="92"/>
  <c r="AW33" i="92"/>
  <c r="AV33" i="92"/>
  <c r="AW32" i="92"/>
  <c r="AV32" i="92"/>
  <c r="AW31" i="92"/>
  <c r="AV31" i="92"/>
  <c r="AW30" i="92"/>
  <c r="AV30" i="92"/>
  <c r="AW29" i="92"/>
  <c r="AV29" i="92"/>
  <c r="AW28" i="92"/>
  <c r="AV28" i="92"/>
  <c r="AW27" i="92"/>
  <c r="AV27" i="92"/>
  <c r="AW26" i="92"/>
  <c r="AV26" i="92"/>
  <c r="AW25" i="92"/>
  <c r="AV25" i="92"/>
  <c r="AW24" i="92"/>
  <c r="AV24" i="92"/>
  <c r="AW23" i="92"/>
  <c r="AV23" i="92"/>
  <c r="AW22" i="92"/>
  <c r="AV22" i="92"/>
  <c r="AW21" i="92"/>
  <c r="AV21" i="92"/>
  <c r="AW20" i="92"/>
  <c r="AV20" i="92"/>
  <c r="AW19" i="92"/>
  <c r="AV19" i="92"/>
  <c r="AW18" i="92"/>
  <c r="AV18" i="92"/>
  <c r="AW17" i="92"/>
  <c r="AV17" i="92"/>
  <c r="AW16" i="92"/>
  <c r="AV16" i="92"/>
  <c r="AW15" i="92"/>
  <c r="AV15" i="92"/>
  <c r="AW14" i="92"/>
  <c r="AV14" i="92"/>
  <c r="AW13" i="92"/>
  <c r="AV13" i="92"/>
  <c r="AW12" i="92"/>
  <c r="AV12" i="92"/>
  <c r="AW11" i="92"/>
  <c r="AV11" i="92"/>
  <c r="AW10" i="92"/>
  <c r="AV10" i="92"/>
  <c r="AY9" i="92"/>
  <c r="AW9" i="92"/>
  <c r="AV9" i="92"/>
  <c r="AY8" i="92"/>
  <c r="AW8" i="92"/>
  <c r="AV8" i="92"/>
  <c r="AY7" i="92"/>
  <c r="AW7" i="92"/>
  <c r="AV7" i="92"/>
  <c r="P144" i="91"/>
  <c r="O144" i="91"/>
  <c r="K144" i="91"/>
  <c r="P143" i="91"/>
  <c r="O143" i="91"/>
  <c r="K143" i="91"/>
  <c r="R142" i="91"/>
  <c r="Q142" i="91"/>
  <c r="P142" i="91"/>
  <c r="O142" i="91"/>
  <c r="K142" i="91"/>
  <c r="R141" i="91"/>
  <c r="Q141" i="91"/>
  <c r="P141" i="91"/>
  <c r="O141" i="91"/>
  <c r="R140" i="91"/>
  <c r="Q140" i="91"/>
  <c r="P140" i="91"/>
  <c r="O140" i="91"/>
  <c r="K140" i="91"/>
  <c r="R139" i="91"/>
  <c r="Q139" i="91"/>
  <c r="Q137" i="91" s="1"/>
  <c r="Q138" i="91" s="1"/>
  <c r="P139" i="91"/>
  <c r="O139" i="91"/>
  <c r="O137" i="91" s="1"/>
  <c r="O138" i="91" s="1"/>
  <c r="R137" i="91"/>
  <c r="R138" i="91" s="1"/>
  <c r="P137" i="91"/>
  <c r="P138" i="91" s="1"/>
  <c r="AV119" i="91"/>
  <c r="AV118" i="91"/>
  <c r="AV117" i="91"/>
  <c r="K141" i="91" s="1"/>
  <c r="AV116" i="91"/>
  <c r="AU112" i="91"/>
  <c r="AT113" i="91" s="1"/>
  <c r="AT112" i="91"/>
  <c r="AS112" i="91"/>
  <c r="AR112" i="91"/>
  <c r="AR113" i="91" s="1"/>
  <c r="AQ112" i="91"/>
  <c r="AP112" i="91"/>
  <c r="AP113" i="91" s="1"/>
  <c r="AO112" i="91"/>
  <c r="AN112" i="91"/>
  <c r="AN113" i="91" s="1"/>
  <c r="AM112" i="91"/>
  <c r="AL112" i="91"/>
  <c r="AL113" i="91" s="1"/>
  <c r="AK112" i="91"/>
  <c r="AJ112" i="91"/>
  <c r="AJ113" i="91" s="1"/>
  <c r="AI112" i="91"/>
  <c r="AH112" i="91"/>
  <c r="AH113" i="91" s="1"/>
  <c r="AG112" i="91"/>
  <c r="AF112" i="91"/>
  <c r="AF113" i="91" s="1"/>
  <c r="AE112" i="91"/>
  <c r="AD112" i="91"/>
  <c r="AD113" i="91" s="1"/>
  <c r="AC112" i="91"/>
  <c r="AB112" i="91"/>
  <c r="AB113" i="91" s="1"/>
  <c r="AA112" i="91"/>
  <c r="Z112" i="91"/>
  <c r="Z129" i="91" s="1"/>
  <c r="Y112" i="91"/>
  <c r="X112" i="91"/>
  <c r="Z128" i="91" s="1"/>
  <c r="W112" i="91"/>
  <c r="M137" i="91" s="1"/>
  <c r="M138" i="91" s="1"/>
  <c r="V112" i="91"/>
  <c r="Z127" i="91" s="1"/>
  <c r="U112" i="91"/>
  <c r="T112" i="91"/>
  <c r="T113" i="91" s="1"/>
  <c r="S112" i="91"/>
  <c r="R112" i="91"/>
  <c r="R113" i="91" s="1"/>
  <c r="Q112" i="91"/>
  <c r="P112" i="91"/>
  <c r="N128" i="91" s="1"/>
  <c r="O112" i="91"/>
  <c r="N112" i="91"/>
  <c r="N113" i="91" s="1"/>
  <c r="M112" i="91"/>
  <c r="L112" i="91"/>
  <c r="N126" i="91" s="1"/>
  <c r="K112" i="91"/>
  <c r="J112" i="91"/>
  <c r="D129" i="91" s="1"/>
  <c r="I112" i="91"/>
  <c r="H112" i="91"/>
  <c r="D128" i="91" s="1"/>
  <c r="G112" i="91"/>
  <c r="F112" i="91"/>
  <c r="F113" i="91" s="1"/>
  <c r="E112" i="91"/>
  <c r="D112" i="91"/>
  <c r="D126" i="91" s="1"/>
  <c r="AW111" i="91"/>
  <c r="AV111" i="91"/>
  <c r="AW110" i="91"/>
  <c r="AV110" i="91"/>
  <c r="AW109" i="91"/>
  <c r="AV109" i="91"/>
  <c r="AW108" i="91"/>
  <c r="AV108" i="91"/>
  <c r="AW107" i="91"/>
  <c r="AV107" i="91"/>
  <c r="AW106" i="91"/>
  <c r="AV106" i="91"/>
  <c r="AW105" i="91"/>
  <c r="AV105" i="91"/>
  <c r="AW104" i="91"/>
  <c r="AV104" i="91"/>
  <c r="AW103" i="91"/>
  <c r="AV103" i="91"/>
  <c r="AW102" i="91"/>
  <c r="AV102" i="91"/>
  <c r="AW101" i="91"/>
  <c r="AV101" i="91"/>
  <c r="AW100" i="91"/>
  <c r="AV100" i="91"/>
  <c r="AW99" i="91"/>
  <c r="AV99" i="91"/>
  <c r="AW98" i="91"/>
  <c r="AV98" i="91"/>
  <c r="AW97" i="91"/>
  <c r="AV97" i="91"/>
  <c r="AW96" i="91"/>
  <c r="AV96" i="91"/>
  <c r="AW95" i="91"/>
  <c r="AV95" i="91"/>
  <c r="AW94" i="91"/>
  <c r="AV94" i="91"/>
  <c r="AW93" i="91"/>
  <c r="AV93" i="91"/>
  <c r="AW92" i="91"/>
  <c r="AV92" i="91"/>
  <c r="AW91" i="91"/>
  <c r="AV91" i="91"/>
  <c r="AW90" i="91"/>
  <c r="AV90" i="91"/>
  <c r="AW89" i="91"/>
  <c r="AV89" i="91"/>
  <c r="AW88" i="91"/>
  <c r="AV88" i="91"/>
  <c r="AW87" i="91"/>
  <c r="AV87" i="91"/>
  <c r="AW86" i="91"/>
  <c r="AV86" i="91"/>
  <c r="AW85" i="91"/>
  <c r="AV85" i="91"/>
  <c r="AW84" i="91"/>
  <c r="AV84" i="91"/>
  <c r="AW83" i="91"/>
  <c r="AV83" i="91"/>
  <c r="AW82" i="91"/>
  <c r="AV82" i="91"/>
  <c r="AW81" i="91"/>
  <c r="AV81" i="91"/>
  <c r="AW80" i="91"/>
  <c r="AV80" i="91"/>
  <c r="AW79" i="91"/>
  <c r="AV79" i="91"/>
  <c r="AW78" i="91"/>
  <c r="AV78" i="91"/>
  <c r="AW77" i="91"/>
  <c r="AV77" i="91"/>
  <c r="AW76" i="91"/>
  <c r="AV76" i="91"/>
  <c r="AW75" i="91"/>
  <c r="AV75" i="91"/>
  <c r="AW74" i="91"/>
  <c r="AV74" i="91"/>
  <c r="AW73" i="91"/>
  <c r="AV73" i="91"/>
  <c r="AW72" i="91"/>
  <c r="AV72" i="91"/>
  <c r="AW71" i="91"/>
  <c r="AV71" i="91"/>
  <c r="AW70" i="91"/>
  <c r="AV70" i="91"/>
  <c r="AW69" i="91"/>
  <c r="AV69" i="91"/>
  <c r="AW68" i="91"/>
  <c r="AV68" i="91"/>
  <c r="AW67" i="91"/>
  <c r="AV67" i="91"/>
  <c r="AW66" i="91"/>
  <c r="AV66" i="91"/>
  <c r="AW65" i="91"/>
  <c r="AV65" i="91"/>
  <c r="AW64" i="91"/>
  <c r="AV64" i="91"/>
  <c r="AW63" i="91"/>
  <c r="AV63" i="91"/>
  <c r="AW62" i="91"/>
  <c r="AV62" i="91"/>
  <c r="AW61" i="91"/>
  <c r="AV61" i="91"/>
  <c r="AW60" i="91"/>
  <c r="AV60" i="91"/>
  <c r="AW59" i="91"/>
  <c r="AV59" i="91"/>
  <c r="AW58" i="91"/>
  <c r="AV58" i="91"/>
  <c r="AW57" i="91"/>
  <c r="AV57" i="91"/>
  <c r="AW56" i="91"/>
  <c r="AV56" i="91"/>
  <c r="AW55" i="91"/>
  <c r="AV55" i="91"/>
  <c r="AW54" i="91"/>
  <c r="AV54" i="91"/>
  <c r="AW53" i="91"/>
  <c r="AV53" i="91"/>
  <c r="AW52" i="91"/>
  <c r="AV52" i="91"/>
  <c r="AW51" i="91"/>
  <c r="AV51" i="91"/>
  <c r="AW50" i="91"/>
  <c r="AV50" i="91"/>
  <c r="AW49" i="91"/>
  <c r="AV49" i="91"/>
  <c r="AW48" i="91"/>
  <c r="AV48" i="91"/>
  <c r="AW47" i="91"/>
  <c r="AV47" i="91"/>
  <c r="AW46" i="91"/>
  <c r="AV46" i="91"/>
  <c r="AW45" i="91"/>
  <c r="AV45" i="91"/>
  <c r="AW44" i="91"/>
  <c r="AV44" i="91"/>
  <c r="AW43" i="91"/>
  <c r="AV43" i="91"/>
  <c r="AW42" i="91"/>
  <c r="AV42" i="91"/>
  <c r="AW41" i="91"/>
  <c r="AV41" i="91"/>
  <c r="AW40" i="91"/>
  <c r="AV40" i="91"/>
  <c r="AW39" i="91"/>
  <c r="AV39" i="91"/>
  <c r="AW38" i="91"/>
  <c r="AV38" i="91"/>
  <c r="AW37" i="91"/>
  <c r="AV37" i="91"/>
  <c r="AW36" i="91"/>
  <c r="AV36" i="91"/>
  <c r="AW35" i="91"/>
  <c r="AV35" i="91"/>
  <c r="AW34" i="91"/>
  <c r="AV34" i="91"/>
  <c r="AW33" i="91"/>
  <c r="AV33" i="91"/>
  <c r="AW32" i="91"/>
  <c r="AV32" i="91"/>
  <c r="AW31" i="91"/>
  <c r="AV31" i="91"/>
  <c r="AW30" i="91"/>
  <c r="AV30" i="91"/>
  <c r="AW29" i="91"/>
  <c r="AV29" i="91"/>
  <c r="AW28" i="91"/>
  <c r="AV28" i="91"/>
  <c r="AW27" i="91"/>
  <c r="AV27" i="91"/>
  <c r="AW26" i="91"/>
  <c r="AV26" i="91"/>
  <c r="AW25" i="91"/>
  <c r="AV25" i="91"/>
  <c r="AW24" i="91"/>
  <c r="AV24" i="91"/>
  <c r="AW23" i="91"/>
  <c r="AV23" i="91"/>
  <c r="AW22" i="91"/>
  <c r="AV22" i="91"/>
  <c r="AW21" i="91"/>
  <c r="AV21" i="91"/>
  <c r="AW20" i="91"/>
  <c r="AV20" i="91"/>
  <c r="AW19" i="91"/>
  <c r="AV19" i="91"/>
  <c r="AW18" i="91"/>
  <c r="AV18" i="91"/>
  <c r="AW17" i="91"/>
  <c r="AV17" i="91"/>
  <c r="AW16" i="91"/>
  <c r="AV16" i="91"/>
  <c r="AW15" i="91"/>
  <c r="AV15" i="91"/>
  <c r="AW14" i="91"/>
  <c r="AV14" i="91"/>
  <c r="AW13" i="91"/>
  <c r="AV13" i="91"/>
  <c r="AW12" i="91"/>
  <c r="AV12" i="91"/>
  <c r="AW11" i="91"/>
  <c r="AV11" i="91"/>
  <c r="AW10" i="91"/>
  <c r="AV10" i="91"/>
  <c r="AY9" i="91"/>
  <c r="AW9" i="91"/>
  <c r="AV9" i="91"/>
  <c r="AY8" i="91"/>
  <c r="AW8" i="91"/>
  <c r="AV8" i="91"/>
  <c r="AY7" i="91"/>
  <c r="AW7" i="91"/>
  <c r="AW112" i="91" s="1"/>
  <c r="H137" i="91" s="1"/>
  <c r="H138" i="91" s="1"/>
  <c r="AV7" i="91"/>
  <c r="P144" i="90"/>
  <c r="O144" i="90"/>
  <c r="K144" i="90"/>
  <c r="P143" i="90"/>
  <c r="O143" i="90"/>
  <c r="K143" i="90"/>
  <c r="R142" i="90"/>
  <c r="Q142" i="90"/>
  <c r="P142" i="90"/>
  <c r="O142" i="90"/>
  <c r="R141" i="90"/>
  <c r="R137" i="90" s="1"/>
  <c r="R138" i="90" s="1"/>
  <c r="Q141" i="90"/>
  <c r="P141" i="90"/>
  <c r="O141" i="90"/>
  <c r="K141" i="90"/>
  <c r="R140" i="90"/>
  <c r="Q140" i="90"/>
  <c r="P140" i="90"/>
  <c r="O140" i="90"/>
  <c r="O137" i="90" s="1"/>
  <c r="O138" i="90" s="1"/>
  <c r="R139" i="90"/>
  <c r="Q139" i="90"/>
  <c r="P139" i="90"/>
  <c r="P137" i="90" s="1"/>
  <c r="P138" i="90" s="1"/>
  <c r="O139" i="90"/>
  <c r="Q137" i="90"/>
  <c r="Q138" i="90" s="1"/>
  <c r="AV119" i="90"/>
  <c r="AV118" i="90"/>
  <c r="K142" i="90" s="1"/>
  <c r="AV117" i="90"/>
  <c r="AV116" i="90"/>
  <c r="K140" i="90" s="1"/>
  <c r="AU112" i="90"/>
  <c r="AT112" i="90"/>
  <c r="AT113" i="90" s="1"/>
  <c r="AS112" i="90"/>
  <c r="AR112" i="90"/>
  <c r="AR113" i="90" s="1"/>
  <c r="AQ112" i="90"/>
  <c r="AP112" i="90"/>
  <c r="AP113" i="90" s="1"/>
  <c r="AO112" i="90"/>
  <c r="AN112" i="90"/>
  <c r="AN113" i="90" s="1"/>
  <c r="AM112" i="90"/>
  <c r="AL112" i="90"/>
  <c r="AL113" i="90" s="1"/>
  <c r="AK112" i="90"/>
  <c r="AJ112" i="90"/>
  <c r="AJ113" i="90" s="1"/>
  <c r="AI112" i="90"/>
  <c r="AH112" i="90"/>
  <c r="AH113" i="90" s="1"/>
  <c r="AG112" i="90"/>
  <c r="AF112" i="90"/>
  <c r="AF113" i="90" s="1"/>
  <c r="AE112" i="90"/>
  <c r="AD112" i="90"/>
  <c r="AD113" i="90" s="1"/>
  <c r="AC112" i="90"/>
  <c r="AB112" i="90"/>
  <c r="AB113" i="90" s="1"/>
  <c r="AA112" i="90"/>
  <c r="Z112" i="90"/>
  <c r="Z129" i="90" s="1"/>
  <c r="Y112" i="90"/>
  <c r="X112" i="90"/>
  <c r="Z128" i="90" s="1"/>
  <c r="W112" i="90"/>
  <c r="M137" i="90" s="1"/>
  <c r="M138" i="90" s="1"/>
  <c r="V112" i="90"/>
  <c r="Z127" i="90" s="1"/>
  <c r="U112" i="90"/>
  <c r="T112" i="90"/>
  <c r="T113" i="90" s="1"/>
  <c r="S112" i="90"/>
  <c r="R112" i="90"/>
  <c r="R113" i="90" s="1"/>
  <c r="Q112" i="90"/>
  <c r="P112" i="90"/>
  <c r="P113" i="90" s="1"/>
  <c r="O112" i="90"/>
  <c r="N112" i="90"/>
  <c r="N113" i="90" s="1"/>
  <c r="M112" i="90"/>
  <c r="L112" i="90"/>
  <c r="N126" i="90" s="1"/>
  <c r="K112" i="90"/>
  <c r="J112" i="90"/>
  <c r="D129" i="90" s="1"/>
  <c r="I112" i="90"/>
  <c r="H112" i="90"/>
  <c r="D128" i="90" s="1"/>
  <c r="G112" i="90"/>
  <c r="F112" i="90"/>
  <c r="F113" i="90" s="1"/>
  <c r="E112" i="90"/>
  <c r="D112" i="90"/>
  <c r="D126" i="90" s="1"/>
  <c r="AW111" i="90"/>
  <c r="AV111" i="90"/>
  <c r="AW110" i="90"/>
  <c r="AV110" i="90"/>
  <c r="AW109" i="90"/>
  <c r="AV109" i="90"/>
  <c r="AW108" i="90"/>
  <c r="AV108" i="90"/>
  <c r="AW107" i="90"/>
  <c r="AV107" i="90"/>
  <c r="AW106" i="90"/>
  <c r="AV106" i="90"/>
  <c r="AW105" i="90"/>
  <c r="AV105" i="90"/>
  <c r="AW104" i="90"/>
  <c r="AV104" i="90"/>
  <c r="AW103" i="90"/>
  <c r="AV103" i="90"/>
  <c r="AW102" i="90"/>
  <c r="AV102" i="90"/>
  <c r="AW101" i="90"/>
  <c r="AV101" i="90"/>
  <c r="AW100" i="90"/>
  <c r="AV100" i="90"/>
  <c r="AW99" i="90"/>
  <c r="AV99" i="90"/>
  <c r="AW98" i="90"/>
  <c r="AV98" i="90"/>
  <c r="AW97" i="90"/>
  <c r="AV97" i="90"/>
  <c r="AW96" i="90"/>
  <c r="AV96" i="90"/>
  <c r="AW95" i="90"/>
  <c r="AV95" i="90"/>
  <c r="AW94" i="90"/>
  <c r="AV94" i="90"/>
  <c r="AW93" i="90"/>
  <c r="AV93" i="90"/>
  <c r="AW92" i="90"/>
  <c r="AV92" i="90"/>
  <c r="AW91" i="90"/>
  <c r="AV91" i="90"/>
  <c r="AW90" i="90"/>
  <c r="AV90" i="90"/>
  <c r="AW89" i="90"/>
  <c r="AV89" i="90"/>
  <c r="AW88" i="90"/>
  <c r="AV88" i="90"/>
  <c r="AW87" i="90"/>
  <c r="AV87" i="90"/>
  <c r="AW86" i="90"/>
  <c r="AV86" i="90"/>
  <c r="AW85" i="90"/>
  <c r="AV85" i="90"/>
  <c r="AW84" i="90"/>
  <c r="AV84" i="90"/>
  <c r="AW83" i="90"/>
  <c r="AV83" i="90"/>
  <c r="AW82" i="90"/>
  <c r="AV82" i="90"/>
  <c r="AW81" i="90"/>
  <c r="AV81" i="90"/>
  <c r="AW80" i="90"/>
  <c r="AV80" i="90"/>
  <c r="AW79" i="90"/>
  <c r="AV79" i="90"/>
  <c r="AW78" i="90"/>
  <c r="AV78" i="90"/>
  <c r="AW77" i="90"/>
  <c r="AV77" i="90"/>
  <c r="AW76" i="90"/>
  <c r="AV76" i="90"/>
  <c r="AW75" i="90"/>
  <c r="AV75" i="90"/>
  <c r="AW74" i="90"/>
  <c r="AV74" i="90"/>
  <c r="AW73" i="90"/>
  <c r="AV73" i="90"/>
  <c r="AW72" i="90"/>
  <c r="AV72" i="90"/>
  <c r="AW71" i="90"/>
  <c r="AV71" i="90"/>
  <c r="AW70" i="90"/>
  <c r="AV70" i="90"/>
  <c r="AW69" i="90"/>
  <c r="AV69" i="90"/>
  <c r="AW68" i="90"/>
  <c r="AV68" i="90"/>
  <c r="AW67" i="90"/>
  <c r="AV67" i="90"/>
  <c r="AW66" i="90"/>
  <c r="AV66" i="90"/>
  <c r="AW65" i="90"/>
  <c r="AV65" i="90"/>
  <c r="AW64" i="90"/>
  <c r="AV64" i="90"/>
  <c r="AW63" i="90"/>
  <c r="AV63" i="90"/>
  <c r="AW62" i="90"/>
  <c r="AV62" i="90"/>
  <c r="AW61" i="90"/>
  <c r="AV61" i="90"/>
  <c r="AW60" i="90"/>
  <c r="AV60" i="90"/>
  <c r="AW59" i="90"/>
  <c r="AV59" i="90"/>
  <c r="AW58" i="90"/>
  <c r="AV58" i="90"/>
  <c r="AW57" i="90"/>
  <c r="AV57" i="90"/>
  <c r="AW56" i="90"/>
  <c r="AV56" i="90"/>
  <c r="AW55" i="90"/>
  <c r="AV55" i="90"/>
  <c r="AW54" i="90"/>
  <c r="AV54" i="90"/>
  <c r="AW53" i="90"/>
  <c r="AV53" i="90"/>
  <c r="AW52" i="90"/>
  <c r="AV52" i="90"/>
  <c r="AW51" i="90"/>
  <c r="AV51" i="90"/>
  <c r="AW50" i="90"/>
  <c r="AV50" i="90"/>
  <c r="AW49" i="90"/>
  <c r="AV49" i="90"/>
  <c r="AW48" i="90"/>
  <c r="AV48" i="90"/>
  <c r="AW47" i="90"/>
  <c r="AV47" i="90"/>
  <c r="AW46" i="90"/>
  <c r="AV46" i="90"/>
  <c r="AW45" i="90"/>
  <c r="AV45" i="90"/>
  <c r="AW44" i="90"/>
  <c r="AV44" i="90"/>
  <c r="AW43" i="90"/>
  <c r="AV43" i="90"/>
  <c r="AW42" i="90"/>
  <c r="AV42" i="90"/>
  <c r="AW41" i="90"/>
  <c r="AV41" i="90"/>
  <c r="AW40" i="90"/>
  <c r="AV40" i="90"/>
  <c r="AW39" i="90"/>
  <c r="AV39" i="90"/>
  <c r="AW38" i="90"/>
  <c r="AV38" i="90"/>
  <c r="AW37" i="90"/>
  <c r="AV37" i="90"/>
  <c r="AW36" i="90"/>
  <c r="AV36" i="90"/>
  <c r="AW35" i="90"/>
  <c r="AV35" i="90"/>
  <c r="AW34" i="90"/>
  <c r="AV34" i="90"/>
  <c r="AW33" i="90"/>
  <c r="AV33" i="90"/>
  <c r="AW32" i="90"/>
  <c r="AV32" i="90"/>
  <c r="AW31" i="90"/>
  <c r="AV31" i="90"/>
  <c r="AW30" i="90"/>
  <c r="AV30" i="90"/>
  <c r="AW29" i="90"/>
  <c r="AV29" i="90"/>
  <c r="AW28" i="90"/>
  <c r="AV28" i="90"/>
  <c r="AW27" i="90"/>
  <c r="AV27" i="90"/>
  <c r="AW26" i="90"/>
  <c r="AV26" i="90"/>
  <c r="AW25" i="90"/>
  <c r="AV25" i="90"/>
  <c r="AW24" i="90"/>
  <c r="AV24" i="90"/>
  <c r="AW23" i="90"/>
  <c r="AV23" i="90"/>
  <c r="AW22" i="90"/>
  <c r="AV22" i="90"/>
  <c r="AW21" i="90"/>
  <c r="AV21" i="90"/>
  <c r="AW20" i="90"/>
  <c r="AV20" i="90"/>
  <c r="AW19" i="90"/>
  <c r="AV19" i="90"/>
  <c r="AW18" i="90"/>
  <c r="AV18" i="90"/>
  <c r="AW17" i="90"/>
  <c r="AV17" i="90"/>
  <c r="AW16" i="90"/>
  <c r="AV16" i="90"/>
  <c r="AW15" i="90"/>
  <c r="AV15" i="90"/>
  <c r="AW14" i="90"/>
  <c r="AV14" i="90"/>
  <c r="AW13" i="90"/>
  <c r="AV13" i="90"/>
  <c r="AW12" i="90"/>
  <c r="AV12" i="90"/>
  <c r="AW11" i="90"/>
  <c r="AV11" i="90"/>
  <c r="AW10" i="90"/>
  <c r="AV10" i="90"/>
  <c r="AY9" i="90"/>
  <c r="AW9" i="90"/>
  <c r="AV9" i="90"/>
  <c r="AY8" i="90"/>
  <c r="AW8" i="90"/>
  <c r="AV8" i="90"/>
  <c r="AY7" i="90"/>
  <c r="AW7" i="90"/>
  <c r="AV7" i="90"/>
  <c r="P144" i="89"/>
  <c r="O144" i="89"/>
  <c r="K144" i="89"/>
  <c r="P143" i="89"/>
  <c r="O143" i="89"/>
  <c r="K143" i="89"/>
  <c r="R142" i="89"/>
  <c r="Q142" i="89"/>
  <c r="P142" i="89"/>
  <c r="O142" i="89"/>
  <c r="K142" i="89"/>
  <c r="R141" i="89"/>
  <c r="Q141" i="89"/>
  <c r="P141" i="89"/>
  <c r="O141" i="89"/>
  <c r="R140" i="89"/>
  <c r="Q140" i="89"/>
  <c r="P140" i="89"/>
  <c r="O140" i="89"/>
  <c r="K140" i="89"/>
  <c r="R139" i="89"/>
  <c r="Q139" i="89"/>
  <c r="Q137" i="89" s="1"/>
  <c r="Q138" i="89" s="1"/>
  <c r="P139" i="89"/>
  <c r="O139" i="89"/>
  <c r="O137" i="89" s="1"/>
  <c r="O138" i="89" s="1"/>
  <c r="R137" i="89"/>
  <c r="R138" i="89" s="1"/>
  <c r="P137" i="89"/>
  <c r="P138" i="89" s="1"/>
  <c r="AV119" i="89"/>
  <c r="AV118" i="89"/>
  <c r="AV117" i="89"/>
  <c r="K141" i="89" s="1"/>
  <c r="AV116" i="89"/>
  <c r="AU112" i="89"/>
  <c r="AT112" i="89"/>
  <c r="AT113" i="89" s="1"/>
  <c r="AS112" i="89"/>
  <c r="AR112" i="89"/>
  <c r="AR113" i="89" s="1"/>
  <c r="AQ112" i="89"/>
  <c r="AP112" i="89"/>
  <c r="AP113" i="89" s="1"/>
  <c r="AO112" i="89"/>
  <c r="AN112" i="89"/>
  <c r="AN113" i="89" s="1"/>
  <c r="AM112" i="89"/>
  <c r="AL112" i="89"/>
  <c r="AL113" i="89" s="1"/>
  <c r="AK112" i="89"/>
  <c r="AJ112" i="89"/>
  <c r="AJ113" i="89" s="1"/>
  <c r="AI112" i="89"/>
  <c r="AH112" i="89"/>
  <c r="AH113" i="89" s="1"/>
  <c r="AG112" i="89"/>
  <c r="AF112" i="89"/>
  <c r="AF113" i="89" s="1"/>
  <c r="AE112" i="89"/>
  <c r="AD112" i="89"/>
  <c r="AD113" i="89" s="1"/>
  <c r="AC112" i="89"/>
  <c r="AB112" i="89"/>
  <c r="AB113" i="89" s="1"/>
  <c r="AA112" i="89"/>
  <c r="Z112" i="89"/>
  <c r="Z129" i="89" s="1"/>
  <c r="Y112" i="89"/>
  <c r="X112" i="89"/>
  <c r="Z128" i="89" s="1"/>
  <c r="W112" i="89"/>
  <c r="M137" i="89" s="1"/>
  <c r="M138" i="89" s="1"/>
  <c r="V112" i="89"/>
  <c r="Z127" i="89" s="1"/>
  <c r="U112" i="89"/>
  <c r="T112" i="89"/>
  <c r="T113" i="89" s="1"/>
  <c r="S112" i="89"/>
  <c r="R112" i="89"/>
  <c r="R113" i="89" s="1"/>
  <c r="Q112" i="89"/>
  <c r="P112" i="89"/>
  <c r="N128" i="89" s="1"/>
  <c r="O112" i="89"/>
  <c r="N112" i="89"/>
  <c r="N113" i="89" s="1"/>
  <c r="M112" i="89"/>
  <c r="L112" i="89"/>
  <c r="N126" i="89" s="1"/>
  <c r="K112" i="89"/>
  <c r="J112" i="89"/>
  <c r="D129" i="89" s="1"/>
  <c r="I112" i="89"/>
  <c r="H112" i="89"/>
  <c r="D128" i="89" s="1"/>
  <c r="G112" i="89"/>
  <c r="F112" i="89"/>
  <c r="F113" i="89" s="1"/>
  <c r="E112" i="89"/>
  <c r="D112" i="89"/>
  <c r="D126" i="89" s="1"/>
  <c r="AW111" i="89"/>
  <c r="AV111" i="89"/>
  <c r="AW110" i="89"/>
  <c r="AV110" i="89"/>
  <c r="AW109" i="89"/>
  <c r="AV109" i="89"/>
  <c r="AW108" i="89"/>
  <c r="AV108" i="89"/>
  <c r="AW107" i="89"/>
  <c r="AV107" i="89"/>
  <c r="AW106" i="89"/>
  <c r="AV106" i="89"/>
  <c r="AW105" i="89"/>
  <c r="AV105" i="89"/>
  <c r="AW104" i="89"/>
  <c r="AV104" i="89"/>
  <c r="AW103" i="89"/>
  <c r="AV103" i="89"/>
  <c r="AW102" i="89"/>
  <c r="AV102" i="89"/>
  <c r="AW101" i="89"/>
  <c r="AV101" i="89"/>
  <c r="AW100" i="89"/>
  <c r="AV100" i="89"/>
  <c r="AW99" i="89"/>
  <c r="AV99" i="89"/>
  <c r="AW98" i="89"/>
  <c r="AV98" i="89"/>
  <c r="AW97" i="89"/>
  <c r="AV97" i="89"/>
  <c r="AW96" i="89"/>
  <c r="AV96" i="89"/>
  <c r="AW95" i="89"/>
  <c r="AV95" i="89"/>
  <c r="AW94" i="89"/>
  <c r="AV94" i="89"/>
  <c r="AW93" i="89"/>
  <c r="AV93" i="89"/>
  <c r="AW92" i="89"/>
  <c r="AV92" i="89"/>
  <c r="AW91" i="89"/>
  <c r="AV91" i="89"/>
  <c r="AW90" i="89"/>
  <c r="AV90" i="89"/>
  <c r="AW89" i="89"/>
  <c r="AV89" i="89"/>
  <c r="AW88" i="89"/>
  <c r="AV88" i="89"/>
  <c r="AW87" i="89"/>
  <c r="AV87" i="89"/>
  <c r="AW86" i="89"/>
  <c r="AV86" i="89"/>
  <c r="AW85" i="89"/>
  <c r="AV85" i="89"/>
  <c r="AW84" i="89"/>
  <c r="AV84" i="89"/>
  <c r="AW83" i="89"/>
  <c r="AV83" i="89"/>
  <c r="AW82" i="89"/>
  <c r="AV82" i="89"/>
  <c r="AW81" i="89"/>
  <c r="AV81" i="89"/>
  <c r="AW80" i="89"/>
  <c r="AV80" i="89"/>
  <c r="AW79" i="89"/>
  <c r="AV79" i="89"/>
  <c r="AW78" i="89"/>
  <c r="AV78" i="89"/>
  <c r="AW77" i="89"/>
  <c r="AV77" i="89"/>
  <c r="AW76" i="89"/>
  <c r="AV76" i="89"/>
  <c r="AW75" i="89"/>
  <c r="AV75" i="89"/>
  <c r="AW74" i="89"/>
  <c r="AV74" i="89"/>
  <c r="AW73" i="89"/>
  <c r="AV73" i="89"/>
  <c r="AW72" i="89"/>
  <c r="AV72" i="89"/>
  <c r="AW71" i="89"/>
  <c r="AV71" i="89"/>
  <c r="AW70" i="89"/>
  <c r="AV70" i="89"/>
  <c r="AW69" i="89"/>
  <c r="AV69" i="89"/>
  <c r="AW68" i="89"/>
  <c r="AV68" i="89"/>
  <c r="AW67" i="89"/>
  <c r="AV67" i="89"/>
  <c r="AW66" i="89"/>
  <c r="AV66" i="89"/>
  <c r="AW65" i="89"/>
  <c r="AV65" i="89"/>
  <c r="AW64" i="89"/>
  <c r="AV64" i="89"/>
  <c r="AW63" i="89"/>
  <c r="AV63" i="89"/>
  <c r="AW62" i="89"/>
  <c r="AV62" i="89"/>
  <c r="AW61" i="89"/>
  <c r="AV61" i="89"/>
  <c r="AW60" i="89"/>
  <c r="AV60" i="89"/>
  <c r="AW59" i="89"/>
  <c r="AV59" i="89"/>
  <c r="AW58" i="89"/>
  <c r="AV58" i="89"/>
  <c r="AW57" i="89"/>
  <c r="AV57" i="89"/>
  <c r="AW56" i="89"/>
  <c r="AV56" i="89"/>
  <c r="AW55" i="89"/>
  <c r="AV55" i="89"/>
  <c r="AW54" i="89"/>
  <c r="AV54" i="89"/>
  <c r="AW53" i="89"/>
  <c r="AV53" i="89"/>
  <c r="AW52" i="89"/>
  <c r="AV52" i="89"/>
  <c r="AW51" i="89"/>
  <c r="AV51" i="89"/>
  <c r="AW50" i="89"/>
  <c r="AV50" i="89"/>
  <c r="AW49" i="89"/>
  <c r="AV49" i="89"/>
  <c r="AW48" i="89"/>
  <c r="AV48" i="89"/>
  <c r="AW47" i="89"/>
  <c r="AV47" i="89"/>
  <c r="AW46" i="89"/>
  <c r="AV46" i="89"/>
  <c r="AW45" i="89"/>
  <c r="AV45" i="89"/>
  <c r="AW44" i="89"/>
  <c r="AV44" i="89"/>
  <c r="AW43" i="89"/>
  <c r="AV43" i="89"/>
  <c r="AW42" i="89"/>
  <c r="AV42" i="89"/>
  <c r="AW41" i="89"/>
  <c r="AV41" i="89"/>
  <c r="AW40" i="89"/>
  <c r="AV40" i="89"/>
  <c r="AW39" i="89"/>
  <c r="AV39" i="89"/>
  <c r="AW38" i="89"/>
  <c r="AV38" i="89"/>
  <c r="AW37" i="89"/>
  <c r="AV37" i="89"/>
  <c r="AW36" i="89"/>
  <c r="AV36" i="89"/>
  <c r="AW35" i="89"/>
  <c r="AV35" i="89"/>
  <c r="AW34" i="89"/>
  <c r="AV34" i="89"/>
  <c r="AW33" i="89"/>
  <c r="AV33" i="89"/>
  <c r="AW32" i="89"/>
  <c r="AV32" i="89"/>
  <c r="AW31" i="89"/>
  <c r="AV31" i="89"/>
  <c r="AW30" i="89"/>
  <c r="AV30" i="89"/>
  <c r="AW29" i="89"/>
  <c r="AV29" i="89"/>
  <c r="AW28" i="89"/>
  <c r="AV28" i="89"/>
  <c r="AW27" i="89"/>
  <c r="AV27" i="89"/>
  <c r="AW26" i="89"/>
  <c r="AV26" i="89"/>
  <c r="AW25" i="89"/>
  <c r="AV25" i="89"/>
  <c r="AW24" i="89"/>
  <c r="AV24" i="89"/>
  <c r="AW23" i="89"/>
  <c r="AV23" i="89"/>
  <c r="AW22" i="89"/>
  <c r="AV22" i="89"/>
  <c r="AW21" i="89"/>
  <c r="AV21" i="89"/>
  <c r="AW20" i="89"/>
  <c r="AV20" i="89"/>
  <c r="AW19" i="89"/>
  <c r="AV19" i="89"/>
  <c r="AW18" i="89"/>
  <c r="AV18" i="89"/>
  <c r="AW17" i="89"/>
  <c r="AV17" i="89"/>
  <c r="AW16" i="89"/>
  <c r="AV16" i="89"/>
  <c r="AW15" i="89"/>
  <c r="AV15" i="89"/>
  <c r="AW14" i="89"/>
  <c r="AV14" i="89"/>
  <c r="AW13" i="89"/>
  <c r="AV13" i="89"/>
  <c r="AW12" i="89"/>
  <c r="AV12" i="89"/>
  <c r="AW11" i="89"/>
  <c r="AV11" i="89"/>
  <c r="AW10" i="89"/>
  <c r="AV10" i="89"/>
  <c r="AY9" i="89"/>
  <c r="AW9" i="89"/>
  <c r="AV9" i="89"/>
  <c r="AY8" i="89"/>
  <c r="AW8" i="89"/>
  <c r="AV8" i="89"/>
  <c r="AY7" i="89"/>
  <c r="AW7" i="89"/>
  <c r="AV7" i="89"/>
  <c r="P144" i="88"/>
  <c r="O144" i="88"/>
  <c r="K144" i="88"/>
  <c r="P143" i="88"/>
  <c r="O143" i="88"/>
  <c r="K143" i="88"/>
  <c r="R142" i="88"/>
  <c r="Q142" i="88"/>
  <c r="P142" i="88"/>
  <c r="O142" i="88"/>
  <c r="R141" i="88"/>
  <c r="R137" i="88" s="1"/>
  <c r="R138" i="88" s="1"/>
  <c r="Q141" i="88"/>
  <c r="P141" i="88"/>
  <c r="O141" i="88"/>
  <c r="K141" i="88"/>
  <c r="R140" i="88"/>
  <c r="Q140" i="88"/>
  <c r="P140" i="88"/>
  <c r="O140" i="88"/>
  <c r="O137" i="88" s="1"/>
  <c r="O138" i="88" s="1"/>
  <c r="R139" i="88"/>
  <c r="Q139" i="88"/>
  <c r="P139" i="88"/>
  <c r="P137" i="88" s="1"/>
  <c r="P138" i="88" s="1"/>
  <c r="O139" i="88"/>
  <c r="Q137" i="88"/>
  <c r="Q138" i="88" s="1"/>
  <c r="AV119" i="88"/>
  <c r="AV118" i="88"/>
  <c r="K142" i="88" s="1"/>
  <c r="AV117" i="88"/>
  <c r="AV116" i="88"/>
  <c r="K140" i="88" s="1"/>
  <c r="AU112" i="88"/>
  <c r="AT112" i="88"/>
  <c r="AS112" i="88"/>
  <c r="AR112" i="88"/>
  <c r="AQ112" i="88"/>
  <c r="AP112" i="88"/>
  <c r="AO112" i="88"/>
  <c r="AN112" i="88"/>
  <c r="AM112" i="88"/>
  <c r="AL112" i="88"/>
  <c r="AK112" i="88"/>
  <c r="AJ112" i="88"/>
  <c r="AI112" i="88"/>
  <c r="AH112" i="88"/>
  <c r="AG112" i="88"/>
  <c r="AF112" i="88"/>
  <c r="AE112" i="88"/>
  <c r="AD112" i="88"/>
  <c r="AC112" i="88"/>
  <c r="AB112" i="88"/>
  <c r="AA112" i="88"/>
  <c r="Z112" i="88"/>
  <c r="Y112" i="88"/>
  <c r="X112" i="88"/>
  <c r="W112" i="88"/>
  <c r="M137" i="88" s="1"/>
  <c r="M138" i="88" s="1"/>
  <c r="V112" i="88"/>
  <c r="Z127" i="88" s="1"/>
  <c r="U112" i="88"/>
  <c r="T112" i="88"/>
  <c r="S112" i="88"/>
  <c r="R112" i="88"/>
  <c r="R113" i="88" s="1"/>
  <c r="Q112" i="88"/>
  <c r="P112" i="88"/>
  <c r="P113" i="88" s="1"/>
  <c r="O112" i="88"/>
  <c r="N112" i="88"/>
  <c r="N113" i="88" s="1"/>
  <c r="M112" i="88"/>
  <c r="L112" i="88"/>
  <c r="N126" i="88" s="1"/>
  <c r="K112" i="88"/>
  <c r="J112" i="88"/>
  <c r="D129" i="88" s="1"/>
  <c r="I112" i="88"/>
  <c r="H112" i="88"/>
  <c r="D128" i="88" s="1"/>
  <c r="G112" i="88"/>
  <c r="F112" i="88"/>
  <c r="F113" i="88" s="1"/>
  <c r="E112" i="88"/>
  <c r="D112" i="88"/>
  <c r="AW111" i="88"/>
  <c r="AV111" i="88"/>
  <c r="AW110" i="88"/>
  <c r="AV110" i="88"/>
  <c r="AW109" i="88"/>
  <c r="AV109" i="88"/>
  <c r="AW108" i="88"/>
  <c r="AV108" i="88"/>
  <c r="AW107" i="88"/>
  <c r="AV107" i="88"/>
  <c r="AW106" i="88"/>
  <c r="AV106" i="88"/>
  <c r="AW105" i="88"/>
  <c r="AV105" i="88"/>
  <c r="AW104" i="88"/>
  <c r="AV104" i="88"/>
  <c r="AW103" i="88"/>
  <c r="AV103" i="88"/>
  <c r="AW102" i="88"/>
  <c r="AV102" i="88"/>
  <c r="AW101" i="88"/>
  <c r="AV101" i="88"/>
  <c r="AW100" i="88"/>
  <c r="AV100" i="88"/>
  <c r="AW99" i="88"/>
  <c r="AV99" i="88"/>
  <c r="AW98" i="88"/>
  <c r="AV98" i="88"/>
  <c r="AW97" i="88"/>
  <c r="AV97" i="88"/>
  <c r="AW96" i="88"/>
  <c r="AV96" i="88"/>
  <c r="AW95" i="88"/>
  <c r="AV95" i="88"/>
  <c r="AW94" i="88"/>
  <c r="AV94" i="88"/>
  <c r="AW93" i="88"/>
  <c r="AV93" i="88"/>
  <c r="AW92" i="88"/>
  <c r="AV92" i="88"/>
  <c r="AW91" i="88"/>
  <c r="AV91" i="88"/>
  <c r="AW90" i="88"/>
  <c r="AV90" i="88"/>
  <c r="AW89" i="88"/>
  <c r="AV89" i="88"/>
  <c r="AW88" i="88"/>
  <c r="AV88" i="88"/>
  <c r="AW87" i="88"/>
  <c r="AV87" i="88"/>
  <c r="AW86" i="88"/>
  <c r="AV86" i="88"/>
  <c r="AW85" i="88"/>
  <c r="AV85" i="88"/>
  <c r="AW84" i="88"/>
  <c r="AV84" i="88"/>
  <c r="AW83" i="88"/>
  <c r="AV83" i="88"/>
  <c r="AW82" i="88"/>
  <c r="AV82" i="88"/>
  <c r="AW81" i="88"/>
  <c r="AV81" i="88"/>
  <c r="AW80" i="88"/>
  <c r="AV80" i="88"/>
  <c r="AW79" i="88"/>
  <c r="AV79" i="88"/>
  <c r="AW78" i="88"/>
  <c r="AV78" i="88"/>
  <c r="AW77" i="88"/>
  <c r="AV77" i="88"/>
  <c r="AW76" i="88"/>
  <c r="AV76" i="88"/>
  <c r="AW75" i="88"/>
  <c r="AV75" i="88"/>
  <c r="AW74" i="88"/>
  <c r="AV74" i="88"/>
  <c r="AW73" i="88"/>
  <c r="AV73" i="88"/>
  <c r="AW72" i="88"/>
  <c r="AV72" i="88"/>
  <c r="AW71" i="88"/>
  <c r="AV71" i="88"/>
  <c r="AW70" i="88"/>
  <c r="AV70" i="88"/>
  <c r="AW69" i="88"/>
  <c r="AV69" i="88"/>
  <c r="AW68" i="88"/>
  <c r="AV68" i="88"/>
  <c r="AW67" i="88"/>
  <c r="AV67" i="88"/>
  <c r="AW66" i="88"/>
  <c r="AV66" i="88"/>
  <c r="AW65" i="88"/>
  <c r="AV65" i="88"/>
  <c r="AW64" i="88"/>
  <c r="AV64" i="88"/>
  <c r="AW63" i="88"/>
  <c r="AV63" i="88"/>
  <c r="AW62" i="88"/>
  <c r="AV62" i="88"/>
  <c r="AW61" i="88"/>
  <c r="AV61" i="88"/>
  <c r="AW60" i="88"/>
  <c r="AV60" i="88"/>
  <c r="AW59" i="88"/>
  <c r="AV59" i="88"/>
  <c r="AW58" i="88"/>
  <c r="AV58" i="88"/>
  <c r="AW57" i="88"/>
  <c r="AV57" i="88"/>
  <c r="AW56" i="88"/>
  <c r="AV56" i="88"/>
  <c r="AW55" i="88"/>
  <c r="AV55" i="88"/>
  <c r="AW54" i="88"/>
  <c r="AV54" i="88"/>
  <c r="AW53" i="88"/>
  <c r="AV53" i="88"/>
  <c r="AW52" i="88"/>
  <c r="AV52" i="88"/>
  <c r="AW51" i="88"/>
  <c r="AV51" i="88"/>
  <c r="AW50" i="88"/>
  <c r="AV50" i="88"/>
  <c r="AW49" i="88"/>
  <c r="AV49" i="88"/>
  <c r="AW48" i="88"/>
  <c r="AV48" i="88"/>
  <c r="AW47" i="88"/>
  <c r="AV47" i="88"/>
  <c r="AW46" i="88"/>
  <c r="AV46" i="88"/>
  <c r="AW45" i="88"/>
  <c r="AV45" i="88"/>
  <c r="AW44" i="88"/>
  <c r="AV44" i="88"/>
  <c r="AW43" i="88"/>
  <c r="AV43" i="88"/>
  <c r="AW42" i="88"/>
  <c r="AV42" i="88"/>
  <c r="AW41" i="88"/>
  <c r="AV41" i="88"/>
  <c r="AW40" i="88"/>
  <c r="AV40" i="88"/>
  <c r="AW39" i="88"/>
  <c r="AV39" i="88"/>
  <c r="AW38" i="88"/>
  <c r="AV38" i="88"/>
  <c r="AW37" i="88"/>
  <c r="AV37" i="88"/>
  <c r="AW36" i="88"/>
  <c r="AV36" i="88"/>
  <c r="AW35" i="88"/>
  <c r="AV35" i="88"/>
  <c r="AW34" i="88"/>
  <c r="AV34" i="88"/>
  <c r="AW33" i="88"/>
  <c r="AV33" i="88"/>
  <c r="AW32" i="88"/>
  <c r="AV32" i="88"/>
  <c r="AW31" i="88"/>
  <c r="AV31" i="88"/>
  <c r="AW30" i="88"/>
  <c r="AV30" i="88"/>
  <c r="AW29" i="88"/>
  <c r="AV29" i="88"/>
  <c r="AW28" i="88"/>
  <c r="AV28" i="88"/>
  <c r="AW27" i="88"/>
  <c r="AV27" i="88"/>
  <c r="AW26" i="88"/>
  <c r="AV26" i="88"/>
  <c r="AW25" i="88"/>
  <c r="AV25" i="88"/>
  <c r="AW24" i="88"/>
  <c r="AV24" i="88"/>
  <c r="AW23" i="88"/>
  <c r="AV23" i="88"/>
  <c r="AW22" i="88"/>
  <c r="AV22" i="88"/>
  <c r="AW21" i="88"/>
  <c r="AV21" i="88"/>
  <c r="AW20" i="88"/>
  <c r="AV20" i="88"/>
  <c r="AW19" i="88"/>
  <c r="AV19" i="88"/>
  <c r="AW18" i="88"/>
  <c r="AV18" i="88"/>
  <c r="AW17" i="88"/>
  <c r="AV17" i="88"/>
  <c r="AW16" i="88"/>
  <c r="AV16" i="88"/>
  <c r="AW15" i="88"/>
  <c r="AV15" i="88"/>
  <c r="AW14" i="88"/>
  <c r="AV14" i="88"/>
  <c r="AW13" i="88"/>
  <c r="AV13" i="88"/>
  <c r="AW12" i="88"/>
  <c r="AV12" i="88"/>
  <c r="AW11" i="88"/>
  <c r="AV11" i="88"/>
  <c r="AW10" i="88"/>
  <c r="AV10" i="88"/>
  <c r="AY9" i="88"/>
  <c r="AW9" i="88"/>
  <c r="AV9" i="88"/>
  <c r="AY8" i="88"/>
  <c r="AW8" i="88"/>
  <c r="AV8" i="88"/>
  <c r="AY7" i="88"/>
  <c r="AW7" i="88"/>
  <c r="AV7" i="88"/>
  <c r="P144" i="87"/>
  <c r="O144" i="87"/>
  <c r="K144" i="87"/>
  <c r="P143" i="87"/>
  <c r="O143" i="87"/>
  <c r="K143" i="87"/>
  <c r="R142" i="87"/>
  <c r="Q142" i="87"/>
  <c r="P142" i="87"/>
  <c r="O142" i="87"/>
  <c r="R141" i="87"/>
  <c r="R137" i="87" s="1"/>
  <c r="R138" i="87" s="1"/>
  <c r="Q141" i="87"/>
  <c r="P141" i="87"/>
  <c r="O141" i="87"/>
  <c r="K141" i="87"/>
  <c r="R140" i="87"/>
  <c r="Q140" i="87"/>
  <c r="P140" i="87"/>
  <c r="O140" i="87"/>
  <c r="O137" i="87" s="1"/>
  <c r="O138" i="87" s="1"/>
  <c r="R139" i="87"/>
  <c r="Q139" i="87"/>
  <c r="P139" i="87"/>
  <c r="P137" i="87" s="1"/>
  <c r="P138" i="87" s="1"/>
  <c r="O139" i="87"/>
  <c r="Q137" i="87"/>
  <c r="Q138" i="87" s="1"/>
  <c r="AV119" i="87"/>
  <c r="AV118" i="87"/>
  <c r="K142" i="87" s="1"/>
  <c r="AV117" i="87"/>
  <c r="AV116" i="87"/>
  <c r="K140" i="87" s="1"/>
  <c r="AU112" i="87"/>
  <c r="AT112" i="87"/>
  <c r="AT113" i="87" s="1"/>
  <c r="AS112" i="87"/>
  <c r="AR112" i="87"/>
  <c r="AR113" i="87" s="1"/>
  <c r="AQ112" i="87"/>
  <c r="AP112" i="87"/>
  <c r="AP113" i="87" s="1"/>
  <c r="AO112" i="87"/>
  <c r="AN112" i="87"/>
  <c r="AN113" i="87" s="1"/>
  <c r="AM112" i="87"/>
  <c r="AL112" i="87"/>
  <c r="AL113" i="87" s="1"/>
  <c r="AK112" i="87"/>
  <c r="AJ112" i="87"/>
  <c r="AJ113" i="87" s="1"/>
  <c r="AI112" i="87"/>
  <c r="AH112" i="87"/>
  <c r="AH113" i="87" s="1"/>
  <c r="AG112" i="87"/>
  <c r="AF112" i="87"/>
  <c r="AF113" i="87" s="1"/>
  <c r="AE112" i="87"/>
  <c r="AD112" i="87"/>
  <c r="AD113" i="87" s="1"/>
  <c r="AC112" i="87"/>
  <c r="AB112" i="87"/>
  <c r="AB113" i="87" s="1"/>
  <c r="AA112" i="87"/>
  <c r="Z112" i="87"/>
  <c r="Z129" i="87" s="1"/>
  <c r="Y112" i="87"/>
  <c r="X112" i="87"/>
  <c r="Z128" i="87" s="1"/>
  <c r="W112" i="87"/>
  <c r="M137" i="87" s="1"/>
  <c r="M138" i="87" s="1"/>
  <c r="V112" i="87"/>
  <c r="Z127" i="87" s="1"/>
  <c r="U112" i="87"/>
  <c r="T112" i="87"/>
  <c r="Z126" i="87" s="1"/>
  <c r="S112" i="87"/>
  <c r="R112" i="87"/>
  <c r="R113" i="87" s="1"/>
  <c r="Q112" i="87"/>
  <c r="P112" i="87"/>
  <c r="N128" i="87" s="1"/>
  <c r="O112" i="87"/>
  <c r="N112" i="87"/>
  <c r="N113" i="87" s="1"/>
  <c r="M112" i="87"/>
  <c r="L112" i="87"/>
  <c r="N126" i="87" s="1"/>
  <c r="K112" i="87"/>
  <c r="J112" i="87"/>
  <c r="D129" i="87" s="1"/>
  <c r="I112" i="87"/>
  <c r="H112" i="87"/>
  <c r="H113" i="87" s="1"/>
  <c r="G112" i="87"/>
  <c r="F112" i="87"/>
  <c r="F113" i="87" s="1"/>
  <c r="E112" i="87"/>
  <c r="D112" i="87"/>
  <c r="D126" i="87" s="1"/>
  <c r="AW111" i="87"/>
  <c r="AV111" i="87"/>
  <c r="AW110" i="87"/>
  <c r="AV110" i="87"/>
  <c r="AW109" i="87"/>
  <c r="AV109" i="87"/>
  <c r="AW108" i="87"/>
  <c r="AV108" i="87"/>
  <c r="AW107" i="87"/>
  <c r="AV107" i="87"/>
  <c r="AW106" i="87"/>
  <c r="AV106" i="87"/>
  <c r="AW105" i="87"/>
  <c r="AV105" i="87"/>
  <c r="AW104" i="87"/>
  <c r="AV104" i="87"/>
  <c r="AW103" i="87"/>
  <c r="AV103" i="87"/>
  <c r="AW102" i="87"/>
  <c r="AV102" i="87"/>
  <c r="AW101" i="87"/>
  <c r="AV101" i="87"/>
  <c r="AW100" i="87"/>
  <c r="AV100" i="87"/>
  <c r="AW99" i="87"/>
  <c r="AV99" i="87"/>
  <c r="AW98" i="87"/>
  <c r="AV98" i="87"/>
  <c r="AW97" i="87"/>
  <c r="AV97" i="87"/>
  <c r="AW96" i="87"/>
  <c r="AV96" i="87"/>
  <c r="AW95" i="87"/>
  <c r="AV95" i="87"/>
  <c r="AW94" i="87"/>
  <c r="AV94" i="87"/>
  <c r="AW93" i="87"/>
  <c r="AV93" i="87"/>
  <c r="AW92" i="87"/>
  <c r="AV92" i="87"/>
  <c r="AW91" i="87"/>
  <c r="AV91" i="87"/>
  <c r="AW90" i="87"/>
  <c r="AV90" i="87"/>
  <c r="AW89" i="87"/>
  <c r="AV89" i="87"/>
  <c r="AW88" i="87"/>
  <c r="AV88" i="87"/>
  <c r="AW87" i="87"/>
  <c r="AV87" i="87"/>
  <c r="AW86" i="87"/>
  <c r="AV86" i="87"/>
  <c r="AW85" i="87"/>
  <c r="AV85" i="87"/>
  <c r="AW84" i="87"/>
  <c r="AV84" i="87"/>
  <c r="AW83" i="87"/>
  <c r="AV83" i="87"/>
  <c r="AW82" i="87"/>
  <c r="AV82" i="87"/>
  <c r="AW81" i="87"/>
  <c r="AV81" i="87"/>
  <c r="AW80" i="87"/>
  <c r="AV80" i="87"/>
  <c r="AW79" i="87"/>
  <c r="AV79" i="87"/>
  <c r="AW78" i="87"/>
  <c r="AV78" i="87"/>
  <c r="AW77" i="87"/>
  <c r="AV77" i="87"/>
  <c r="AW76" i="87"/>
  <c r="AV76" i="87"/>
  <c r="AW75" i="87"/>
  <c r="AV75" i="87"/>
  <c r="AW74" i="87"/>
  <c r="AV74" i="87"/>
  <c r="AW73" i="87"/>
  <c r="AV73" i="87"/>
  <c r="AW72" i="87"/>
  <c r="AV72" i="87"/>
  <c r="AW71" i="87"/>
  <c r="AV71" i="87"/>
  <c r="AW70" i="87"/>
  <c r="AV70" i="87"/>
  <c r="AW69" i="87"/>
  <c r="AV69" i="87"/>
  <c r="AW68" i="87"/>
  <c r="AV68" i="87"/>
  <c r="AW67" i="87"/>
  <c r="AV67" i="87"/>
  <c r="AW66" i="87"/>
  <c r="AV66" i="87"/>
  <c r="AW65" i="87"/>
  <c r="AV65" i="87"/>
  <c r="AW64" i="87"/>
  <c r="AV64" i="87"/>
  <c r="AW63" i="87"/>
  <c r="AV63" i="87"/>
  <c r="AW62" i="87"/>
  <c r="AV62" i="87"/>
  <c r="AW61" i="87"/>
  <c r="AV61" i="87"/>
  <c r="AW60" i="87"/>
  <c r="AV60" i="87"/>
  <c r="AW59" i="87"/>
  <c r="AV59" i="87"/>
  <c r="AW58" i="87"/>
  <c r="AV58" i="87"/>
  <c r="AW57" i="87"/>
  <c r="AV57" i="87"/>
  <c r="AW56" i="87"/>
  <c r="AV56" i="87"/>
  <c r="AW55" i="87"/>
  <c r="AV55" i="87"/>
  <c r="AW54" i="87"/>
  <c r="AV54" i="87"/>
  <c r="AW53" i="87"/>
  <c r="AV53" i="87"/>
  <c r="AW52" i="87"/>
  <c r="AV52" i="87"/>
  <c r="AW51" i="87"/>
  <c r="AV51" i="87"/>
  <c r="AW50" i="87"/>
  <c r="AV50" i="87"/>
  <c r="AW49" i="87"/>
  <c r="AV49" i="87"/>
  <c r="AW48" i="87"/>
  <c r="AV48" i="87"/>
  <c r="AW47" i="87"/>
  <c r="AV47" i="87"/>
  <c r="AW46" i="87"/>
  <c r="AV46" i="87"/>
  <c r="AW45" i="87"/>
  <c r="AV45" i="87"/>
  <c r="AW44" i="87"/>
  <c r="AV44" i="87"/>
  <c r="AW43" i="87"/>
  <c r="AV43" i="87"/>
  <c r="AW42" i="87"/>
  <c r="AV42" i="87"/>
  <c r="AW41" i="87"/>
  <c r="AV41" i="87"/>
  <c r="AW40" i="87"/>
  <c r="AV40" i="87"/>
  <c r="AW39" i="87"/>
  <c r="AV39" i="87"/>
  <c r="AW38" i="87"/>
  <c r="AV38" i="87"/>
  <c r="AW37" i="87"/>
  <c r="AV37" i="87"/>
  <c r="AW36" i="87"/>
  <c r="AV36" i="87"/>
  <c r="AW35" i="87"/>
  <c r="AV35" i="87"/>
  <c r="AW34" i="87"/>
  <c r="AV34" i="87"/>
  <c r="AW33" i="87"/>
  <c r="AV33" i="87"/>
  <c r="AW32" i="87"/>
  <c r="AV32" i="87"/>
  <c r="AW31" i="87"/>
  <c r="AV31" i="87"/>
  <c r="AW30" i="87"/>
  <c r="AV30" i="87"/>
  <c r="AW29" i="87"/>
  <c r="AV29" i="87"/>
  <c r="AW28" i="87"/>
  <c r="AV28" i="87"/>
  <c r="AW27" i="87"/>
  <c r="AV27" i="87"/>
  <c r="AW26" i="87"/>
  <c r="AV26" i="87"/>
  <c r="AW25" i="87"/>
  <c r="AV25" i="87"/>
  <c r="AW24" i="87"/>
  <c r="AV24" i="87"/>
  <c r="AW23" i="87"/>
  <c r="AV23" i="87"/>
  <c r="AW22" i="87"/>
  <c r="AV22" i="87"/>
  <c r="AW21" i="87"/>
  <c r="AV21" i="87"/>
  <c r="AW20" i="87"/>
  <c r="AV20" i="87"/>
  <c r="AW19" i="87"/>
  <c r="AV19" i="87"/>
  <c r="AW18" i="87"/>
  <c r="AV18" i="87"/>
  <c r="AW17" i="87"/>
  <c r="AV17" i="87"/>
  <c r="AW16" i="87"/>
  <c r="AV16" i="87"/>
  <c r="AW15" i="87"/>
  <c r="AV15" i="87"/>
  <c r="AW14" i="87"/>
  <c r="AV14" i="87"/>
  <c r="AW13" i="87"/>
  <c r="AV13" i="87"/>
  <c r="AW12" i="87"/>
  <c r="AV12" i="87"/>
  <c r="AW11" i="87"/>
  <c r="AV11" i="87"/>
  <c r="AW10" i="87"/>
  <c r="AV10" i="87"/>
  <c r="AY9" i="87"/>
  <c r="AW9" i="87"/>
  <c r="AV9" i="87"/>
  <c r="AY8" i="87"/>
  <c r="AW8" i="87"/>
  <c r="AV8" i="87"/>
  <c r="AY7" i="87"/>
  <c r="AW7" i="87"/>
  <c r="AV7" i="87"/>
  <c r="P144" i="86"/>
  <c r="O144" i="86"/>
  <c r="K144" i="86"/>
  <c r="P143" i="86"/>
  <c r="O143" i="86"/>
  <c r="K143" i="86"/>
  <c r="R142" i="86"/>
  <c r="Q142" i="86"/>
  <c r="P142" i="86"/>
  <c r="O142" i="86"/>
  <c r="R141" i="86"/>
  <c r="R137" i="86" s="1"/>
  <c r="R138" i="86" s="1"/>
  <c r="Q141" i="86"/>
  <c r="P141" i="86"/>
  <c r="O141" i="86"/>
  <c r="K141" i="86"/>
  <c r="R140" i="86"/>
  <c r="Q140" i="86"/>
  <c r="P140" i="86"/>
  <c r="O140" i="86"/>
  <c r="O137" i="86" s="1"/>
  <c r="O138" i="86" s="1"/>
  <c r="R139" i="86"/>
  <c r="Q139" i="86"/>
  <c r="P139" i="86"/>
  <c r="P137" i="86" s="1"/>
  <c r="P138" i="86" s="1"/>
  <c r="O139" i="86"/>
  <c r="Q137" i="86"/>
  <c r="Q138" i="86" s="1"/>
  <c r="AV119" i="86"/>
  <c r="AV118" i="86"/>
  <c r="K142" i="86" s="1"/>
  <c r="AV117" i="86"/>
  <c r="AV116" i="86"/>
  <c r="K140" i="86" s="1"/>
  <c r="AU112" i="86"/>
  <c r="AT112" i="86"/>
  <c r="AT113" i="86" s="1"/>
  <c r="AS112" i="86"/>
  <c r="AR112" i="86"/>
  <c r="AR113" i="86" s="1"/>
  <c r="AQ112" i="86"/>
  <c r="AP112" i="86"/>
  <c r="AP113" i="86" s="1"/>
  <c r="AO112" i="86"/>
  <c r="AN112" i="86"/>
  <c r="AN113" i="86" s="1"/>
  <c r="AM112" i="86"/>
  <c r="AL112" i="86"/>
  <c r="AL113" i="86" s="1"/>
  <c r="AK112" i="86"/>
  <c r="AJ112" i="86"/>
  <c r="AJ113" i="86" s="1"/>
  <c r="AI112" i="86"/>
  <c r="AH112" i="86"/>
  <c r="AH113" i="86" s="1"/>
  <c r="AG112" i="86"/>
  <c r="AF112" i="86"/>
  <c r="AF113" i="86" s="1"/>
  <c r="AE112" i="86"/>
  <c r="AD112" i="86"/>
  <c r="AD113" i="86" s="1"/>
  <c r="AC112" i="86"/>
  <c r="AB112" i="86"/>
  <c r="AB113" i="86" s="1"/>
  <c r="AA112" i="86"/>
  <c r="Z112" i="86"/>
  <c r="Z129" i="86" s="1"/>
  <c r="Y112" i="86"/>
  <c r="X112" i="86"/>
  <c r="Z128" i="86" s="1"/>
  <c r="W112" i="86"/>
  <c r="M137" i="86" s="1"/>
  <c r="M138" i="86" s="1"/>
  <c r="V112" i="86"/>
  <c r="Z127" i="86" s="1"/>
  <c r="U112" i="86"/>
  <c r="T112" i="86"/>
  <c r="T113" i="86" s="1"/>
  <c r="S112" i="86"/>
  <c r="R112" i="86"/>
  <c r="R113" i="86" s="1"/>
  <c r="Q112" i="86"/>
  <c r="P112" i="86"/>
  <c r="N128" i="86" s="1"/>
  <c r="O112" i="86"/>
  <c r="N112" i="86"/>
  <c r="N113" i="86" s="1"/>
  <c r="M112" i="86"/>
  <c r="L112" i="86"/>
  <c r="N126" i="86" s="1"/>
  <c r="K112" i="86"/>
  <c r="J112" i="86"/>
  <c r="D129" i="86" s="1"/>
  <c r="I112" i="86"/>
  <c r="H112" i="86"/>
  <c r="D128" i="86" s="1"/>
  <c r="G112" i="86"/>
  <c r="F112" i="86"/>
  <c r="F113" i="86" s="1"/>
  <c r="E112" i="86"/>
  <c r="D112" i="86"/>
  <c r="D126" i="86" s="1"/>
  <c r="AW111" i="86"/>
  <c r="AV111" i="86"/>
  <c r="AW110" i="86"/>
  <c r="AV110" i="86"/>
  <c r="AW109" i="86"/>
  <c r="AV109" i="86"/>
  <c r="AW108" i="86"/>
  <c r="AV108" i="86"/>
  <c r="AW107" i="86"/>
  <c r="AV107" i="86"/>
  <c r="AW106" i="86"/>
  <c r="AV106" i="86"/>
  <c r="AW105" i="86"/>
  <c r="AV105" i="86"/>
  <c r="AW104" i="86"/>
  <c r="AV104" i="86"/>
  <c r="AW103" i="86"/>
  <c r="AV103" i="86"/>
  <c r="AW102" i="86"/>
  <c r="AV102" i="86"/>
  <c r="AW101" i="86"/>
  <c r="AV101" i="86"/>
  <c r="AW100" i="86"/>
  <c r="AV100" i="86"/>
  <c r="AW99" i="86"/>
  <c r="AV99" i="86"/>
  <c r="AW98" i="86"/>
  <c r="AV98" i="86"/>
  <c r="AW97" i="86"/>
  <c r="AV97" i="86"/>
  <c r="AW96" i="86"/>
  <c r="AV96" i="86"/>
  <c r="AW95" i="86"/>
  <c r="AV95" i="86"/>
  <c r="AW94" i="86"/>
  <c r="AV94" i="86"/>
  <c r="AW93" i="86"/>
  <c r="AV93" i="86"/>
  <c r="AW92" i="86"/>
  <c r="AV92" i="86"/>
  <c r="AW91" i="86"/>
  <c r="AV91" i="86"/>
  <c r="AW90" i="86"/>
  <c r="AV90" i="86"/>
  <c r="AW89" i="86"/>
  <c r="AV89" i="86"/>
  <c r="AW88" i="86"/>
  <c r="AV88" i="86"/>
  <c r="AW87" i="86"/>
  <c r="AV87" i="86"/>
  <c r="AW86" i="86"/>
  <c r="AV86" i="86"/>
  <c r="AW85" i="86"/>
  <c r="AV85" i="86"/>
  <c r="AW84" i="86"/>
  <c r="AV84" i="86"/>
  <c r="AW83" i="86"/>
  <c r="AV83" i="86"/>
  <c r="AW82" i="86"/>
  <c r="AV82" i="86"/>
  <c r="AW81" i="86"/>
  <c r="AV81" i="86"/>
  <c r="AW80" i="86"/>
  <c r="AV80" i="86"/>
  <c r="AW79" i="86"/>
  <c r="AV79" i="86"/>
  <c r="AW78" i="86"/>
  <c r="AV78" i="86"/>
  <c r="AW77" i="86"/>
  <c r="AV77" i="86"/>
  <c r="AW76" i="86"/>
  <c r="AV76" i="86"/>
  <c r="AW75" i="86"/>
  <c r="AV75" i="86"/>
  <c r="AW74" i="86"/>
  <c r="AV74" i="86"/>
  <c r="AW73" i="86"/>
  <c r="AV73" i="86"/>
  <c r="AW72" i="86"/>
  <c r="AV72" i="86"/>
  <c r="AW71" i="86"/>
  <c r="AV71" i="86"/>
  <c r="AW70" i="86"/>
  <c r="AV70" i="86"/>
  <c r="AW69" i="86"/>
  <c r="AV69" i="86"/>
  <c r="AW68" i="86"/>
  <c r="AV68" i="86"/>
  <c r="AW67" i="86"/>
  <c r="AV67" i="86"/>
  <c r="AW66" i="86"/>
  <c r="AV66" i="86"/>
  <c r="AW65" i="86"/>
  <c r="AV65" i="86"/>
  <c r="AW64" i="86"/>
  <c r="AV64" i="86"/>
  <c r="AW63" i="86"/>
  <c r="AV63" i="86"/>
  <c r="AW62" i="86"/>
  <c r="AV62" i="86"/>
  <c r="AW61" i="86"/>
  <c r="AV61" i="86"/>
  <c r="AW60" i="86"/>
  <c r="AV60" i="86"/>
  <c r="AW59" i="86"/>
  <c r="AV59" i="86"/>
  <c r="AW58" i="86"/>
  <c r="AV58" i="86"/>
  <c r="AW57" i="86"/>
  <c r="AV57" i="86"/>
  <c r="AW56" i="86"/>
  <c r="AV56" i="86"/>
  <c r="AW55" i="86"/>
  <c r="AV55" i="86"/>
  <c r="AW54" i="86"/>
  <c r="AV54" i="86"/>
  <c r="AW53" i="86"/>
  <c r="AV53" i="86"/>
  <c r="AW52" i="86"/>
  <c r="AV52" i="86"/>
  <c r="AW51" i="86"/>
  <c r="AV51" i="86"/>
  <c r="AW50" i="86"/>
  <c r="AV50" i="86"/>
  <c r="AW49" i="86"/>
  <c r="AV49" i="86"/>
  <c r="AW48" i="86"/>
  <c r="AV48" i="86"/>
  <c r="AW47" i="86"/>
  <c r="AV47" i="86"/>
  <c r="AW46" i="86"/>
  <c r="AV46" i="86"/>
  <c r="AW45" i="86"/>
  <c r="AV45" i="86"/>
  <c r="AW44" i="86"/>
  <c r="AV44" i="86"/>
  <c r="AW43" i="86"/>
  <c r="AV43" i="86"/>
  <c r="AW42" i="86"/>
  <c r="AV42" i="86"/>
  <c r="AW41" i="86"/>
  <c r="AV41" i="86"/>
  <c r="AW40" i="86"/>
  <c r="AV40" i="86"/>
  <c r="AW39" i="86"/>
  <c r="AV39" i="86"/>
  <c r="AW38" i="86"/>
  <c r="AV38" i="86"/>
  <c r="AW37" i="86"/>
  <c r="AV37" i="86"/>
  <c r="AW36" i="86"/>
  <c r="AV36" i="86"/>
  <c r="AW35" i="86"/>
  <c r="AV35" i="86"/>
  <c r="AW34" i="86"/>
  <c r="AV34" i="86"/>
  <c r="AW33" i="86"/>
  <c r="AV33" i="86"/>
  <c r="AW32" i="86"/>
  <c r="AV32" i="86"/>
  <c r="AW31" i="86"/>
  <c r="AV31" i="86"/>
  <c r="AW30" i="86"/>
  <c r="AV30" i="86"/>
  <c r="AW29" i="86"/>
  <c r="AV29" i="86"/>
  <c r="AW28" i="86"/>
  <c r="AV28" i="86"/>
  <c r="AW27" i="86"/>
  <c r="AV27" i="86"/>
  <c r="AW26" i="86"/>
  <c r="AV26" i="86"/>
  <c r="AW25" i="86"/>
  <c r="AV25" i="86"/>
  <c r="AW24" i="86"/>
  <c r="AV24" i="86"/>
  <c r="AW23" i="86"/>
  <c r="AV23" i="86"/>
  <c r="AW22" i="86"/>
  <c r="AV22" i="86"/>
  <c r="AW21" i="86"/>
  <c r="AV21" i="86"/>
  <c r="AW20" i="86"/>
  <c r="AV20" i="86"/>
  <c r="AW19" i="86"/>
  <c r="AV19" i="86"/>
  <c r="AW18" i="86"/>
  <c r="AV18" i="86"/>
  <c r="AW17" i="86"/>
  <c r="AV17" i="86"/>
  <c r="AW16" i="86"/>
  <c r="AV16" i="86"/>
  <c r="AW15" i="86"/>
  <c r="AV15" i="86"/>
  <c r="AW14" i="86"/>
  <c r="AV14" i="86"/>
  <c r="AW13" i="86"/>
  <c r="AV13" i="86"/>
  <c r="AW12" i="86"/>
  <c r="AV12" i="86"/>
  <c r="AW11" i="86"/>
  <c r="AV11" i="86"/>
  <c r="AW10" i="86"/>
  <c r="AV10" i="86"/>
  <c r="AY9" i="86"/>
  <c r="AW9" i="86"/>
  <c r="AV9" i="86"/>
  <c r="AY8" i="86"/>
  <c r="AW8" i="86"/>
  <c r="AV8" i="86"/>
  <c r="AY7" i="86"/>
  <c r="AW7" i="86"/>
  <c r="AV7" i="86"/>
  <c r="P145" i="85"/>
  <c r="O145" i="85"/>
  <c r="K145" i="85"/>
  <c r="P144" i="85"/>
  <c r="P138" i="85" s="1"/>
  <c r="P139" i="85" s="1"/>
  <c r="O144" i="85"/>
  <c r="K144" i="85"/>
  <c r="R143" i="85"/>
  <c r="Q143" i="85"/>
  <c r="P143" i="85"/>
  <c r="O143" i="85"/>
  <c r="R142" i="85"/>
  <c r="Q142" i="85"/>
  <c r="P142" i="85"/>
  <c r="O142" i="85"/>
  <c r="R141" i="85"/>
  <c r="Q141" i="85"/>
  <c r="P141" i="85"/>
  <c r="O141" i="85"/>
  <c r="R140" i="85"/>
  <c r="R138" i="85" s="1"/>
  <c r="R139" i="85" s="1"/>
  <c r="Q140" i="85"/>
  <c r="P140" i="85"/>
  <c r="O140" i="85"/>
  <c r="O138" i="85"/>
  <c r="O139" i="85" s="1"/>
  <c r="AV120" i="85"/>
  <c r="AV119" i="85"/>
  <c r="K143" i="85" s="1"/>
  <c r="AV118" i="85"/>
  <c r="K142" i="85" s="1"/>
  <c r="AV117" i="85"/>
  <c r="K141" i="85" s="1"/>
  <c r="AU113" i="85"/>
  <c r="AT113" i="85"/>
  <c r="AS113" i="85"/>
  <c r="AR113" i="85"/>
  <c r="AR114" i="85" s="1"/>
  <c r="AQ113" i="85"/>
  <c r="AP113" i="85"/>
  <c r="AO113" i="85"/>
  <c r="AN113" i="85"/>
  <c r="AN114" i="85" s="1"/>
  <c r="AM113" i="85"/>
  <c r="AL113" i="85"/>
  <c r="AK113" i="85"/>
  <c r="AJ113" i="85"/>
  <c r="AJ114" i="85" s="1"/>
  <c r="AI113" i="85"/>
  <c r="AH113" i="85"/>
  <c r="AG113" i="85"/>
  <c r="AF113" i="85"/>
  <c r="AF114" i="85" s="1"/>
  <c r="AE113" i="85"/>
  <c r="AD113" i="85"/>
  <c r="AC113" i="85"/>
  <c r="AB113" i="85"/>
  <c r="AB114" i="85" s="1"/>
  <c r="AA113" i="85"/>
  <c r="Z113" i="85"/>
  <c r="Y113" i="85"/>
  <c r="X113" i="85"/>
  <c r="Z129" i="85" s="1"/>
  <c r="W113" i="85"/>
  <c r="M138" i="85" s="1"/>
  <c r="M139" i="85" s="1"/>
  <c r="V113" i="85"/>
  <c r="U113" i="85"/>
  <c r="T113" i="85"/>
  <c r="T114" i="85" s="1"/>
  <c r="S113" i="85"/>
  <c r="R113" i="85"/>
  <c r="Q113" i="85"/>
  <c r="P113" i="85"/>
  <c r="N129" i="85" s="1"/>
  <c r="O113" i="85"/>
  <c r="N113" i="85"/>
  <c r="M113" i="85"/>
  <c r="L113" i="85"/>
  <c r="N127" i="85" s="1"/>
  <c r="K113" i="85"/>
  <c r="J113" i="85"/>
  <c r="I113" i="85"/>
  <c r="H113" i="85"/>
  <c r="D129" i="85" s="1"/>
  <c r="G113" i="85"/>
  <c r="F113" i="85"/>
  <c r="E113" i="85"/>
  <c r="D113" i="85"/>
  <c r="AW112" i="85"/>
  <c r="AV112" i="85"/>
  <c r="AW111" i="85"/>
  <c r="AV111" i="85"/>
  <c r="AW110" i="85"/>
  <c r="AV110" i="85"/>
  <c r="AW109" i="85"/>
  <c r="AV109" i="85"/>
  <c r="AW108" i="85"/>
  <c r="AV108" i="85"/>
  <c r="AW107" i="85"/>
  <c r="AV107" i="85"/>
  <c r="AW106" i="85"/>
  <c r="AV106" i="85"/>
  <c r="AW105" i="85"/>
  <c r="AV105" i="85"/>
  <c r="AW104" i="85"/>
  <c r="AV104" i="85"/>
  <c r="AW103" i="85"/>
  <c r="AV103" i="85"/>
  <c r="AW102" i="85"/>
  <c r="AV102" i="85"/>
  <c r="AW101" i="85"/>
  <c r="AV101" i="85"/>
  <c r="AW100" i="85"/>
  <c r="AV100" i="85"/>
  <c r="AW99" i="85"/>
  <c r="AV99" i="85"/>
  <c r="AW98" i="85"/>
  <c r="AV98" i="85"/>
  <c r="AW97" i="85"/>
  <c r="AV97" i="85"/>
  <c r="AW96" i="85"/>
  <c r="AV96" i="85"/>
  <c r="AW95" i="85"/>
  <c r="AV95" i="85"/>
  <c r="AW94" i="85"/>
  <c r="AV94" i="85"/>
  <c r="AW93" i="85"/>
  <c r="AV93" i="85"/>
  <c r="AW92" i="85"/>
  <c r="AV92" i="85"/>
  <c r="AW91" i="85"/>
  <c r="AV91" i="85"/>
  <c r="AW90" i="85"/>
  <c r="AV90" i="85"/>
  <c r="AW89" i="85"/>
  <c r="AV89" i="85"/>
  <c r="AW88" i="85"/>
  <c r="AV88" i="85"/>
  <c r="AW87" i="85"/>
  <c r="AV87" i="85"/>
  <c r="AW86" i="85"/>
  <c r="AV86" i="85"/>
  <c r="AW85" i="85"/>
  <c r="AV85" i="85"/>
  <c r="AW84" i="85"/>
  <c r="AV84" i="85"/>
  <c r="AW83" i="85"/>
  <c r="AV83" i="85"/>
  <c r="AW82" i="85"/>
  <c r="AV82" i="85"/>
  <c r="AW81" i="85"/>
  <c r="AV81" i="85"/>
  <c r="AW80" i="85"/>
  <c r="AV80" i="85"/>
  <c r="AW79" i="85"/>
  <c r="AV79" i="85"/>
  <c r="AW78" i="85"/>
  <c r="AV78" i="85"/>
  <c r="AW77" i="85"/>
  <c r="AV77" i="85"/>
  <c r="AW76" i="85"/>
  <c r="AV76" i="85"/>
  <c r="AW75" i="85"/>
  <c r="AV75" i="85"/>
  <c r="AW74" i="85"/>
  <c r="AV74" i="85"/>
  <c r="AW73" i="85"/>
  <c r="AV73" i="85"/>
  <c r="AW72" i="85"/>
  <c r="AV72" i="85"/>
  <c r="AW71" i="85"/>
  <c r="AV71" i="85"/>
  <c r="AW70" i="85"/>
  <c r="AV70" i="85"/>
  <c r="AW69" i="85"/>
  <c r="AV69" i="85"/>
  <c r="AW68" i="85"/>
  <c r="AV68" i="85"/>
  <c r="AW67" i="85"/>
  <c r="AV67" i="85"/>
  <c r="AW66" i="85"/>
  <c r="AV66" i="85"/>
  <c r="AW65" i="85"/>
  <c r="AV65" i="85"/>
  <c r="AW64" i="85"/>
  <c r="AV64" i="85"/>
  <c r="AW63" i="85"/>
  <c r="AV63" i="85"/>
  <c r="AW62" i="85"/>
  <c r="AV62" i="85"/>
  <c r="AW61" i="85"/>
  <c r="AV61" i="85"/>
  <c r="AW60" i="85"/>
  <c r="AV60" i="85"/>
  <c r="AW59" i="85"/>
  <c r="AV59" i="85"/>
  <c r="AW58" i="85"/>
  <c r="AV58" i="85"/>
  <c r="AW57" i="85"/>
  <c r="AV57" i="85"/>
  <c r="AW56" i="85"/>
  <c r="AV56" i="85"/>
  <c r="AW55" i="85"/>
  <c r="AV55" i="85"/>
  <c r="AW54" i="85"/>
  <c r="AV54" i="85"/>
  <c r="AW53" i="85"/>
  <c r="AV53" i="85"/>
  <c r="AW52" i="85"/>
  <c r="AV52" i="85"/>
  <c r="AW51" i="85"/>
  <c r="AV51" i="85"/>
  <c r="AW50" i="85"/>
  <c r="AV50" i="85"/>
  <c r="AW49" i="85"/>
  <c r="AV49" i="85"/>
  <c r="AW48" i="85"/>
  <c r="AV48" i="85"/>
  <c r="AW47" i="85"/>
  <c r="AV47" i="85"/>
  <c r="AW46" i="85"/>
  <c r="AV46" i="85"/>
  <c r="AW45" i="85"/>
  <c r="AV45" i="85"/>
  <c r="AW44" i="85"/>
  <c r="AV44" i="85"/>
  <c r="AW43" i="85"/>
  <c r="AV43" i="85"/>
  <c r="AW42" i="85"/>
  <c r="AV42" i="85"/>
  <c r="AW41" i="85"/>
  <c r="AV41" i="85"/>
  <c r="AW40" i="85"/>
  <c r="AV40" i="85"/>
  <c r="AW39" i="85"/>
  <c r="AV39" i="85"/>
  <c r="AW38" i="85"/>
  <c r="AV38" i="85"/>
  <c r="AW37" i="85"/>
  <c r="AV37" i="85"/>
  <c r="AW36" i="85"/>
  <c r="AV36" i="85"/>
  <c r="AW35" i="85"/>
  <c r="AV35" i="85"/>
  <c r="AW34" i="85"/>
  <c r="AV34" i="85"/>
  <c r="AW33" i="85"/>
  <c r="AV33" i="85"/>
  <c r="AW32" i="85"/>
  <c r="AV32" i="85"/>
  <c r="AW31" i="85"/>
  <c r="AV31" i="85"/>
  <c r="AW30" i="85"/>
  <c r="AV30" i="85"/>
  <c r="AW29" i="85"/>
  <c r="AV29" i="85"/>
  <c r="AW28" i="85"/>
  <c r="AV28" i="85"/>
  <c r="AW27" i="85"/>
  <c r="AV27" i="85"/>
  <c r="AW26" i="85"/>
  <c r="AV26" i="85"/>
  <c r="AW24" i="85"/>
  <c r="AV24" i="85"/>
  <c r="AW23" i="85"/>
  <c r="AV23" i="85"/>
  <c r="AW22" i="85"/>
  <c r="AV22" i="85"/>
  <c r="AW21" i="85"/>
  <c r="AV21" i="85"/>
  <c r="AW20" i="85"/>
  <c r="AV20" i="85"/>
  <c r="AW19" i="85"/>
  <c r="AV19" i="85"/>
  <c r="AW18" i="85"/>
  <c r="AV18" i="85"/>
  <c r="AW17" i="85"/>
  <c r="AV17" i="85"/>
  <c r="AW16" i="85"/>
  <c r="AV16" i="85"/>
  <c r="AW15" i="85"/>
  <c r="AV15" i="85"/>
  <c r="AW14" i="85"/>
  <c r="AV14" i="85"/>
  <c r="AW13" i="85"/>
  <c r="AV13" i="85"/>
  <c r="AW12" i="85"/>
  <c r="AV12" i="85"/>
  <c r="AW11" i="85"/>
  <c r="AV11" i="85"/>
  <c r="AW10" i="85"/>
  <c r="AV10" i="85"/>
  <c r="AY9" i="85"/>
  <c r="AW9" i="85"/>
  <c r="AV9" i="85"/>
  <c r="AY8" i="85"/>
  <c r="AW8" i="85"/>
  <c r="AV8" i="85"/>
  <c r="AY7" i="85"/>
  <c r="AW7" i="85"/>
  <c r="AV7" i="85"/>
  <c r="P144" i="84"/>
  <c r="O144" i="84"/>
  <c r="K144" i="84"/>
  <c r="P143" i="84"/>
  <c r="O143" i="84"/>
  <c r="K143" i="84"/>
  <c r="R142" i="84"/>
  <c r="Q142" i="84"/>
  <c r="P142" i="84"/>
  <c r="O142" i="84"/>
  <c r="R141" i="84"/>
  <c r="R137" i="84" s="1"/>
  <c r="R138" i="84" s="1"/>
  <c r="Q141" i="84"/>
  <c r="P141" i="84"/>
  <c r="O141" i="84"/>
  <c r="K141" i="84"/>
  <c r="R140" i="84"/>
  <c r="Q140" i="84"/>
  <c r="P140" i="84"/>
  <c r="O140" i="84"/>
  <c r="O137" i="84" s="1"/>
  <c r="O138" i="84" s="1"/>
  <c r="R139" i="84"/>
  <c r="Q139" i="84"/>
  <c r="P139" i="84"/>
  <c r="P137" i="84" s="1"/>
  <c r="P138" i="84" s="1"/>
  <c r="O139" i="84"/>
  <c r="Q137" i="84"/>
  <c r="Q138" i="84" s="1"/>
  <c r="AV119" i="84"/>
  <c r="AV118" i="84"/>
  <c r="K142" i="84" s="1"/>
  <c r="AV117" i="84"/>
  <c r="AV116" i="84"/>
  <c r="K140" i="84" s="1"/>
  <c r="AU112" i="84"/>
  <c r="AT112" i="84"/>
  <c r="AT113" i="84" s="1"/>
  <c r="AS112" i="84"/>
  <c r="AR112" i="84"/>
  <c r="AR113" i="84" s="1"/>
  <c r="AQ112" i="84"/>
  <c r="AP112" i="84"/>
  <c r="AP113" i="84" s="1"/>
  <c r="AO112" i="84"/>
  <c r="AN112" i="84"/>
  <c r="AN113" i="84" s="1"/>
  <c r="AM112" i="84"/>
  <c r="AL112" i="84"/>
  <c r="AL113" i="84" s="1"/>
  <c r="AK112" i="84"/>
  <c r="AJ112" i="84"/>
  <c r="AJ113" i="84" s="1"/>
  <c r="AI112" i="84"/>
  <c r="AH112" i="84"/>
  <c r="AH113" i="84" s="1"/>
  <c r="AG112" i="84"/>
  <c r="AF112" i="84"/>
  <c r="AF113" i="84" s="1"/>
  <c r="AE112" i="84"/>
  <c r="AD112" i="84"/>
  <c r="AD113" i="84" s="1"/>
  <c r="AC112" i="84"/>
  <c r="AB112" i="84"/>
  <c r="AB113" i="84" s="1"/>
  <c r="AA112" i="84"/>
  <c r="Z112" i="84"/>
  <c r="Z129" i="84" s="1"/>
  <c r="Y112" i="84"/>
  <c r="X112" i="84"/>
  <c r="Z128" i="84" s="1"/>
  <c r="W112" i="84"/>
  <c r="M137" i="84" s="1"/>
  <c r="M138" i="84" s="1"/>
  <c r="V112" i="84"/>
  <c r="Z127" i="84" s="1"/>
  <c r="U112" i="84"/>
  <c r="T112" i="84"/>
  <c r="T113" i="84" s="1"/>
  <c r="S112" i="84"/>
  <c r="R112" i="84"/>
  <c r="R113" i="84" s="1"/>
  <c r="Q112" i="84"/>
  <c r="P112" i="84"/>
  <c r="N128" i="84" s="1"/>
  <c r="O112" i="84"/>
  <c r="N112" i="84"/>
  <c r="N113" i="84" s="1"/>
  <c r="M112" i="84"/>
  <c r="L112" i="84"/>
  <c r="N126" i="84" s="1"/>
  <c r="K112" i="84"/>
  <c r="J112" i="84"/>
  <c r="D129" i="84" s="1"/>
  <c r="I112" i="84"/>
  <c r="H112" i="84"/>
  <c r="D128" i="84" s="1"/>
  <c r="G112" i="84"/>
  <c r="F112" i="84"/>
  <c r="F113" i="84" s="1"/>
  <c r="E112" i="84"/>
  <c r="D112" i="84"/>
  <c r="AW111" i="84"/>
  <c r="AV111" i="84"/>
  <c r="AW110" i="84"/>
  <c r="AV110" i="84"/>
  <c r="AW109" i="84"/>
  <c r="AV109" i="84"/>
  <c r="AW108" i="84"/>
  <c r="AV108" i="84"/>
  <c r="AW107" i="84"/>
  <c r="AV107" i="84"/>
  <c r="AW106" i="84"/>
  <c r="AV106" i="84"/>
  <c r="AW105" i="84"/>
  <c r="AV105" i="84"/>
  <c r="AW104" i="84"/>
  <c r="AV104" i="84"/>
  <c r="AW103" i="84"/>
  <c r="AV103" i="84"/>
  <c r="AW102" i="84"/>
  <c r="AV102" i="84"/>
  <c r="AW101" i="84"/>
  <c r="AV101" i="84"/>
  <c r="AW100" i="84"/>
  <c r="AV100" i="84"/>
  <c r="AW99" i="84"/>
  <c r="AV99" i="84"/>
  <c r="AW98" i="84"/>
  <c r="AV98" i="84"/>
  <c r="AW97" i="84"/>
  <c r="AV97" i="84"/>
  <c r="AW96" i="84"/>
  <c r="AV96" i="84"/>
  <c r="AW95" i="84"/>
  <c r="AV95" i="84"/>
  <c r="AW94" i="84"/>
  <c r="AV94" i="84"/>
  <c r="AW93" i="84"/>
  <c r="AV93" i="84"/>
  <c r="AW92" i="84"/>
  <c r="AV92" i="84"/>
  <c r="AW91" i="84"/>
  <c r="AV91" i="84"/>
  <c r="AW90" i="84"/>
  <c r="AV90" i="84"/>
  <c r="AW89" i="84"/>
  <c r="AV89" i="84"/>
  <c r="AW88" i="84"/>
  <c r="AV88" i="84"/>
  <c r="AW87" i="84"/>
  <c r="AV87" i="84"/>
  <c r="AW86" i="84"/>
  <c r="AV86" i="84"/>
  <c r="AW85" i="84"/>
  <c r="AV85" i="84"/>
  <c r="AW84" i="84"/>
  <c r="AV84" i="84"/>
  <c r="AW83" i="84"/>
  <c r="AV83" i="84"/>
  <c r="AW82" i="84"/>
  <c r="AV82" i="84"/>
  <c r="AW81" i="84"/>
  <c r="AV81" i="84"/>
  <c r="AW80" i="84"/>
  <c r="AV80" i="84"/>
  <c r="AW79" i="84"/>
  <c r="AV79" i="84"/>
  <c r="AW78" i="84"/>
  <c r="AV78" i="84"/>
  <c r="AW77" i="84"/>
  <c r="AV77" i="84"/>
  <c r="AW76" i="84"/>
  <c r="AV76" i="84"/>
  <c r="AW75" i="84"/>
  <c r="AV75" i="84"/>
  <c r="AW74" i="84"/>
  <c r="AV74" i="84"/>
  <c r="AW73" i="84"/>
  <c r="AV73" i="84"/>
  <c r="AW72" i="84"/>
  <c r="AV72" i="84"/>
  <c r="AW71" i="84"/>
  <c r="AV71" i="84"/>
  <c r="AW70" i="84"/>
  <c r="AV70" i="84"/>
  <c r="AW69" i="84"/>
  <c r="AV69" i="84"/>
  <c r="AW68" i="84"/>
  <c r="AV68" i="84"/>
  <c r="AW67" i="84"/>
  <c r="AV67" i="84"/>
  <c r="AW66" i="84"/>
  <c r="AV66" i="84"/>
  <c r="AW65" i="84"/>
  <c r="AV65" i="84"/>
  <c r="AW64" i="84"/>
  <c r="AV64" i="84"/>
  <c r="AW63" i="84"/>
  <c r="AV63" i="84"/>
  <c r="AW62" i="84"/>
  <c r="AV62" i="84"/>
  <c r="AW61" i="84"/>
  <c r="AV61" i="84"/>
  <c r="AW60" i="84"/>
  <c r="AV60" i="84"/>
  <c r="AW59" i="84"/>
  <c r="AV59" i="84"/>
  <c r="AW58" i="84"/>
  <c r="AV58" i="84"/>
  <c r="AW57" i="84"/>
  <c r="AV57" i="84"/>
  <c r="AW56" i="84"/>
  <c r="AV56" i="84"/>
  <c r="AW55" i="84"/>
  <c r="AV55" i="84"/>
  <c r="AW54" i="84"/>
  <c r="AV54" i="84"/>
  <c r="AW53" i="84"/>
  <c r="AV53" i="84"/>
  <c r="AW52" i="84"/>
  <c r="AV52" i="84"/>
  <c r="AW51" i="84"/>
  <c r="AV51" i="84"/>
  <c r="AW50" i="84"/>
  <c r="AV50" i="84"/>
  <c r="AW49" i="84"/>
  <c r="AV49" i="84"/>
  <c r="AW48" i="84"/>
  <c r="AV48" i="84"/>
  <c r="AW47" i="84"/>
  <c r="AV47" i="84"/>
  <c r="AW46" i="84"/>
  <c r="AV46" i="84"/>
  <c r="AW45" i="84"/>
  <c r="AV45" i="84"/>
  <c r="AW44" i="84"/>
  <c r="AV44" i="84"/>
  <c r="AW43" i="84"/>
  <c r="AV43" i="84"/>
  <c r="AW42" i="84"/>
  <c r="AV42" i="84"/>
  <c r="AW41" i="84"/>
  <c r="AV41" i="84"/>
  <c r="AW40" i="84"/>
  <c r="AV40" i="84"/>
  <c r="AW39" i="84"/>
  <c r="AV39" i="84"/>
  <c r="AW38" i="84"/>
  <c r="AV38" i="84"/>
  <c r="AW37" i="84"/>
  <c r="AV37" i="84"/>
  <c r="AW36" i="84"/>
  <c r="AV36" i="84"/>
  <c r="AW35" i="84"/>
  <c r="AV35" i="84"/>
  <c r="AW34" i="84"/>
  <c r="AV34" i="84"/>
  <c r="AW33" i="84"/>
  <c r="AV33" i="84"/>
  <c r="AW32" i="84"/>
  <c r="AV32" i="84"/>
  <c r="AW31" i="84"/>
  <c r="AV31" i="84"/>
  <c r="AW30" i="84"/>
  <c r="AV30" i="84"/>
  <c r="AW29" i="84"/>
  <c r="AV29" i="84"/>
  <c r="AW28" i="84"/>
  <c r="AV28" i="84"/>
  <c r="AW27" i="84"/>
  <c r="AV27" i="84"/>
  <c r="AW26" i="84"/>
  <c r="AV26" i="84"/>
  <c r="AW25" i="84"/>
  <c r="AV25" i="84"/>
  <c r="AW24" i="84"/>
  <c r="AV24" i="84"/>
  <c r="AW23" i="84"/>
  <c r="AV23" i="84"/>
  <c r="AW22" i="84"/>
  <c r="AV22" i="84"/>
  <c r="AW21" i="84"/>
  <c r="AV21" i="84"/>
  <c r="AW20" i="84"/>
  <c r="AV20" i="84"/>
  <c r="AW19" i="84"/>
  <c r="AV19" i="84"/>
  <c r="AW18" i="84"/>
  <c r="AV18" i="84"/>
  <c r="AW17" i="84"/>
  <c r="AV17" i="84"/>
  <c r="AW16" i="84"/>
  <c r="AV16" i="84"/>
  <c r="AW15" i="84"/>
  <c r="AV15" i="84"/>
  <c r="AW14" i="84"/>
  <c r="AV14" i="84"/>
  <c r="AW13" i="84"/>
  <c r="AV13" i="84"/>
  <c r="AW12" i="84"/>
  <c r="AV12" i="84"/>
  <c r="AW11" i="84"/>
  <c r="AV11" i="84"/>
  <c r="AW10" i="84"/>
  <c r="AV10" i="84"/>
  <c r="AY9" i="84"/>
  <c r="AW9" i="84"/>
  <c r="AV9" i="84"/>
  <c r="AY8" i="84"/>
  <c r="AW8" i="84"/>
  <c r="AV8" i="84"/>
  <c r="AY7" i="84"/>
  <c r="AW7" i="84"/>
  <c r="AV7" i="84"/>
  <c r="P144" i="83"/>
  <c r="O144" i="83"/>
  <c r="K144" i="83"/>
  <c r="P143" i="83"/>
  <c r="O143" i="83"/>
  <c r="K143" i="83"/>
  <c r="R142" i="83"/>
  <c r="Q142" i="83"/>
  <c r="P142" i="83"/>
  <c r="O142" i="83"/>
  <c r="R141" i="83"/>
  <c r="Q141" i="83"/>
  <c r="P141" i="83"/>
  <c r="O141" i="83"/>
  <c r="R140" i="83"/>
  <c r="Q140" i="83"/>
  <c r="P140" i="83"/>
  <c r="O140" i="83"/>
  <c r="R139" i="83"/>
  <c r="Q139" i="83"/>
  <c r="P139" i="83"/>
  <c r="O139" i="83"/>
  <c r="R137" i="83"/>
  <c r="R138" i="83" s="1"/>
  <c r="Q137" i="83"/>
  <c r="Q138" i="83" s="1"/>
  <c r="P137" i="83"/>
  <c r="P138" i="83" s="1"/>
  <c r="O137" i="83"/>
  <c r="O138" i="83" s="1"/>
  <c r="AV119" i="83"/>
  <c r="AV118" i="83"/>
  <c r="K142" i="83" s="1"/>
  <c r="AV117" i="83"/>
  <c r="K141" i="83" s="1"/>
  <c r="AV116" i="83"/>
  <c r="K140" i="83" s="1"/>
  <c r="AU112" i="83"/>
  <c r="AT112" i="83"/>
  <c r="AT113" i="83" s="1"/>
  <c r="AS112" i="83"/>
  <c r="AR112" i="83"/>
  <c r="AR113" i="83" s="1"/>
  <c r="AQ112" i="83"/>
  <c r="AP112" i="83"/>
  <c r="AP113" i="83" s="1"/>
  <c r="AO112" i="83"/>
  <c r="AN112" i="83"/>
  <c r="AN113" i="83" s="1"/>
  <c r="AM112" i="83"/>
  <c r="AL112" i="83"/>
  <c r="AL113" i="83" s="1"/>
  <c r="AK112" i="83"/>
  <c r="AJ112" i="83"/>
  <c r="AJ113" i="83" s="1"/>
  <c r="AI112" i="83"/>
  <c r="AH112" i="83"/>
  <c r="AH113" i="83" s="1"/>
  <c r="AG112" i="83"/>
  <c r="AF112" i="83"/>
  <c r="AF113" i="83" s="1"/>
  <c r="AE112" i="83"/>
  <c r="AD112" i="83"/>
  <c r="AD113" i="83" s="1"/>
  <c r="AC112" i="83"/>
  <c r="AB112" i="83"/>
  <c r="AB113" i="83" s="1"/>
  <c r="AA112" i="83"/>
  <c r="Z112" i="83"/>
  <c r="Z129" i="83" s="1"/>
  <c r="Y112" i="83"/>
  <c r="X112" i="83"/>
  <c r="Z128" i="83" s="1"/>
  <c r="W112" i="83"/>
  <c r="M137" i="83" s="1"/>
  <c r="M138" i="83" s="1"/>
  <c r="V112" i="83"/>
  <c r="Z127" i="83" s="1"/>
  <c r="U112" i="83"/>
  <c r="T112" i="83"/>
  <c r="T113" i="83" s="1"/>
  <c r="S112" i="83"/>
  <c r="R112" i="83"/>
  <c r="R113" i="83" s="1"/>
  <c r="Q112" i="83"/>
  <c r="P112" i="83"/>
  <c r="N128" i="83" s="1"/>
  <c r="O112" i="83"/>
  <c r="N112" i="83"/>
  <c r="N113" i="83" s="1"/>
  <c r="M112" i="83"/>
  <c r="L112" i="83"/>
  <c r="N126" i="83" s="1"/>
  <c r="K112" i="83"/>
  <c r="J112" i="83"/>
  <c r="D129" i="83" s="1"/>
  <c r="I112" i="83"/>
  <c r="H112" i="83"/>
  <c r="D128" i="83" s="1"/>
  <c r="G112" i="83"/>
  <c r="F112" i="83"/>
  <c r="F113" i="83" s="1"/>
  <c r="E112" i="83"/>
  <c r="D112" i="83"/>
  <c r="D126" i="83" s="1"/>
  <c r="AW111" i="83"/>
  <c r="AV111" i="83"/>
  <c r="AW110" i="83"/>
  <c r="AV110" i="83"/>
  <c r="AW109" i="83"/>
  <c r="AV109" i="83"/>
  <c r="AW108" i="83"/>
  <c r="AV108" i="83"/>
  <c r="AW107" i="83"/>
  <c r="AV107" i="83"/>
  <c r="AW106" i="83"/>
  <c r="AV106" i="83"/>
  <c r="AW105" i="83"/>
  <c r="AV105" i="83"/>
  <c r="AW104" i="83"/>
  <c r="AV104" i="83"/>
  <c r="AW103" i="83"/>
  <c r="AV103" i="83"/>
  <c r="AW102" i="83"/>
  <c r="AV102" i="83"/>
  <c r="AW101" i="83"/>
  <c r="AV101" i="83"/>
  <c r="AW100" i="83"/>
  <c r="AV100" i="83"/>
  <c r="AW99" i="83"/>
  <c r="AV99" i="83"/>
  <c r="AW98" i="83"/>
  <c r="AV98" i="83"/>
  <c r="AW97" i="83"/>
  <c r="AV97" i="83"/>
  <c r="AW96" i="83"/>
  <c r="AV96" i="83"/>
  <c r="AW95" i="83"/>
  <c r="AV95" i="83"/>
  <c r="AW94" i="83"/>
  <c r="AV94" i="83"/>
  <c r="AW93" i="83"/>
  <c r="AV93" i="83"/>
  <c r="AW92" i="83"/>
  <c r="AV92" i="83"/>
  <c r="AW91" i="83"/>
  <c r="AV91" i="83"/>
  <c r="AW90" i="83"/>
  <c r="AV90" i="83"/>
  <c r="AW89" i="83"/>
  <c r="AV89" i="83"/>
  <c r="AW88" i="83"/>
  <c r="AV88" i="83"/>
  <c r="AW87" i="83"/>
  <c r="AV87" i="83"/>
  <c r="AW86" i="83"/>
  <c r="AV86" i="83"/>
  <c r="AW85" i="83"/>
  <c r="AV85" i="83"/>
  <c r="AW84" i="83"/>
  <c r="AV84" i="83"/>
  <c r="AW83" i="83"/>
  <c r="AV83" i="83"/>
  <c r="AW82" i="83"/>
  <c r="AV82" i="83"/>
  <c r="AW81" i="83"/>
  <c r="AV81" i="83"/>
  <c r="AW80" i="83"/>
  <c r="AV80" i="83"/>
  <c r="AW79" i="83"/>
  <c r="AV79" i="83"/>
  <c r="AW78" i="83"/>
  <c r="AV78" i="83"/>
  <c r="AW77" i="83"/>
  <c r="AV77" i="83"/>
  <c r="AW76" i="83"/>
  <c r="AV76" i="83"/>
  <c r="AW75" i="83"/>
  <c r="AV75" i="83"/>
  <c r="AW74" i="83"/>
  <c r="AV74" i="83"/>
  <c r="AW73" i="83"/>
  <c r="AV73" i="83"/>
  <c r="AW72" i="83"/>
  <c r="AV72" i="83"/>
  <c r="AW71" i="83"/>
  <c r="AV71" i="83"/>
  <c r="AW70" i="83"/>
  <c r="AV70" i="83"/>
  <c r="AW69" i="83"/>
  <c r="AV69" i="83"/>
  <c r="AW68" i="83"/>
  <c r="AV68" i="83"/>
  <c r="AW67" i="83"/>
  <c r="AV67" i="83"/>
  <c r="AW66" i="83"/>
  <c r="AV66" i="83"/>
  <c r="AW65" i="83"/>
  <c r="AV65" i="83"/>
  <c r="AW64" i="83"/>
  <c r="AV64" i="83"/>
  <c r="AW63" i="83"/>
  <c r="AV63" i="83"/>
  <c r="AW62" i="83"/>
  <c r="AV62" i="83"/>
  <c r="AW61" i="83"/>
  <c r="AV61" i="83"/>
  <c r="AW60" i="83"/>
  <c r="AV60" i="83"/>
  <c r="AW59" i="83"/>
  <c r="AV59" i="83"/>
  <c r="AW58" i="83"/>
  <c r="AV58" i="83"/>
  <c r="AW57" i="83"/>
  <c r="AV57" i="83"/>
  <c r="AW56" i="83"/>
  <c r="AV56" i="83"/>
  <c r="AW55" i="83"/>
  <c r="AV55" i="83"/>
  <c r="AW54" i="83"/>
  <c r="AV54" i="83"/>
  <c r="AW53" i="83"/>
  <c r="AV53" i="83"/>
  <c r="AW52" i="83"/>
  <c r="AV52" i="83"/>
  <c r="AW51" i="83"/>
  <c r="AV51" i="83"/>
  <c r="AW50" i="83"/>
  <c r="AV50" i="83"/>
  <c r="AW49" i="83"/>
  <c r="AV49" i="83"/>
  <c r="AW48" i="83"/>
  <c r="AV48" i="83"/>
  <c r="AW47" i="83"/>
  <c r="AV47" i="83"/>
  <c r="AW46" i="83"/>
  <c r="AV46" i="83"/>
  <c r="AW45" i="83"/>
  <c r="AV45" i="83"/>
  <c r="AW44" i="83"/>
  <c r="AV44" i="83"/>
  <c r="AW43" i="83"/>
  <c r="AV43" i="83"/>
  <c r="AW42" i="83"/>
  <c r="AV42" i="83"/>
  <c r="AW41" i="83"/>
  <c r="AV41" i="83"/>
  <c r="AW40" i="83"/>
  <c r="AV40" i="83"/>
  <c r="AW39" i="83"/>
  <c r="AV39" i="83"/>
  <c r="AW38" i="83"/>
  <c r="AV38" i="83"/>
  <c r="AW37" i="83"/>
  <c r="AV37" i="83"/>
  <c r="AW36" i="83"/>
  <c r="AV36" i="83"/>
  <c r="AW35" i="83"/>
  <c r="AV35" i="83"/>
  <c r="AW34" i="83"/>
  <c r="AV34" i="83"/>
  <c r="AW33" i="83"/>
  <c r="AV33" i="83"/>
  <c r="AW32" i="83"/>
  <c r="AV32" i="83"/>
  <c r="AW31" i="83"/>
  <c r="AV31" i="83"/>
  <c r="AW30" i="83"/>
  <c r="AV30" i="83"/>
  <c r="AW29" i="83"/>
  <c r="AV29" i="83"/>
  <c r="AW28" i="83"/>
  <c r="AV28" i="83"/>
  <c r="AW27" i="83"/>
  <c r="AV27" i="83"/>
  <c r="AW26" i="83"/>
  <c r="AV26" i="83"/>
  <c r="AW25" i="83"/>
  <c r="AV25" i="83"/>
  <c r="AW24" i="83"/>
  <c r="AV24" i="83"/>
  <c r="AW23" i="83"/>
  <c r="AV23" i="83"/>
  <c r="AW22" i="83"/>
  <c r="AV22" i="83"/>
  <c r="AW21" i="83"/>
  <c r="AV21" i="83"/>
  <c r="AW20" i="83"/>
  <c r="AV20" i="83"/>
  <c r="AW19" i="83"/>
  <c r="AV19" i="83"/>
  <c r="AW18" i="83"/>
  <c r="AV18" i="83"/>
  <c r="AW17" i="83"/>
  <c r="AV17" i="83"/>
  <c r="AW16" i="83"/>
  <c r="AV16" i="83"/>
  <c r="AW15" i="83"/>
  <c r="AV15" i="83"/>
  <c r="AW14" i="83"/>
  <c r="AV14" i="83"/>
  <c r="AW13" i="83"/>
  <c r="AV13" i="83"/>
  <c r="AW12" i="83"/>
  <c r="AV12" i="83"/>
  <c r="AW11" i="83"/>
  <c r="AV11" i="83"/>
  <c r="AW10" i="83"/>
  <c r="AV10" i="83"/>
  <c r="AY9" i="83"/>
  <c r="AW9" i="83"/>
  <c r="AV9" i="83"/>
  <c r="AY8" i="83"/>
  <c r="AW8" i="83"/>
  <c r="AV8" i="83"/>
  <c r="AY7" i="83"/>
  <c r="AW7" i="83"/>
  <c r="AV7" i="83"/>
  <c r="P144" i="82"/>
  <c r="O144" i="82"/>
  <c r="K144" i="82"/>
  <c r="P143" i="82"/>
  <c r="O143" i="82"/>
  <c r="K143" i="82"/>
  <c r="R142" i="82"/>
  <c r="Q142" i="82"/>
  <c r="P142" i="82"/>
  <c r="O142" i="82"/>
  <c r="R141" i="82"/>
  <c r="R137" i="82" s="1"/>
  <c r="R138" i="82" s="1"/>
  <c r="Q141" i="82"/>
  <c r="P141" i="82"/>
  <c r="O141" i="82"/>
  <c r="K141" i="82"/>
  <c r="R140" i="82"/>
  <c r="Q140" i="82"/>
  <c r="P140" i="82"/>
  <c r="O140" i="82"/>
  <c r="O137" i="82" s="1"/>
  <c r="O138" i="82" s="1"/>
  <c r="R139" i="82"/>
  <c r="Q139" i="82"/>
  <c r="P139" i="82"/>
  <c r="P137" i="82" s="1"/>
  <c r="P138" i="82" s="1"/>
  <c r="O139" i="82"/>
  <c r="Q137" i="82"/>
  <c r="Q138" i="82" s="1"/>
  <c r="AV119" i="82"/>
  <c r="AV118" i="82"/>
  <c r="K142" i="82" s="1"/>
  <c r="AV117" i="82"/>
  <c r="AV116" i="82"/>
  <c r="K140" i="82" s="1"/>
  <c r="AU112" i="82"/>
  <c r="AT112" i="82"/>
  <c r="AT113" i="82" s="1"/>
  <c r="AS112" i="82"/>
  <c r="AR112" i="82"/>
  <c r="AR113" i="82" s="1"/>
  <c r="AQ112" i="82"/>
  <c r="AP112" i="82"/>
  <c r="AP113" i="82" s="1"/>
  <c r="AO112" i="82"/>
  <c r="AN112" i="82"/>
  <c r="AN113" i="82" s="1"/>
  <c r="AM112" i="82"/>
  <c r="AL112" i="82"/>
  <c r="AL113" i="82" s="1"/>
  <c r="AK112" i="82"/>
  <c r="AJ112" i="82"/>
  <c r="AJ113" i="82" s="1"/>
  <c r="AI112" i="82"/>
  <c r="AH112" i="82"/>
  <c r="AH113" i="82" s="1"/>
  <c r="AG112" i="82"/>
  <c r="AF112" i="82"/>
  <c r="AF113" i="82" s="1"/>
  <c r="AE112" i="82"/>
  <c r="AD112" i="82"/>
  <c r="AD113" i="82" s="1"/>
  <c r="AC112" i="82"/>
  <c r="AB112" i="82"/>
  <c r="AB113" i="82" s="1"/>
  <c r="AA112" i="82"/>
  <c r="Z112" i="82"/>
  <c r="Z129" i="82" s="1"/>
  <c r="Y112" i="82"/>
  <c r="X112" i="82"/>
  <c r="Z128" i="82" s="1"/>
  <c r="W112" i="82"/>
  <c r="M137" i="82" s="1"/>
  <c r="M138" i="82" s="1"/>
  <c r="V112" i="82"/>
  <c r="Z127" i="82" s="1"/>
  <c r="U112" i="82"/>
  <c r="T112" i="82"/>
  <c r="T113" i="82" s="1"/>
  <c r="S112" i="82"/>
  <c r="R112" i="82"/>
  <c r="R113" i="82" s="1"/>
  <c r="Q112" i="82"/>
  <c r="P112" i="82"/>
  <c r="N128" i="82" s="1"/>
  <c r="O112" i="82"/>
  <c r="N112" i="82"/>
  <c r="N113" i="82" s="1"/>
  <c r="M112" i="82"/>
  <c r="L112" i="82"/>
  <c r="N126" i="82" s="1"/>
  <c r="K112" i="82"/>
  <c r="J112" i="82"/>
  <c r="D129" i="82" s="1"/>
  <c r="I112" i="82"/>
  <c r="H112" i="82"/>
  <c r="D128" i="82" s="1"/>
  <c r="G112" i="82"/>
  <c r="F112" i="82"/>
  <c r="F113" i="82" s="1"/>
  <c r="E112" i="82"/>
  <c r="D112" i="82"/>
  <c r="AW111" i="82"/>
  <c r="AV111" i="82"/>
  <c r="AW110" i="82"/>
  <c r="AV110" i="82"/>
  <c r="AW109" i="82"/>
  <c r="AV109" i="82"/>
  <c r="AW108" i="82"/>
  <c r="AV108" i="82"/>
  <c r="AW107" i="82"/>
  <c r="AV107" i="82"/>
  <c r="AW106" i="82"/>
  <c r="AV106" i="82"/>
  <c r="AW105" i="82"/>
  <c r="AV105" i="82"/>
  <c r="AW104" i="82"/>
  <c r="AV104" i="82"/>
  <c r="AW103" i="82"/>
  <c r="AV103" i="82"/>
  <c r="AW102" i="82"/>
  <c r="AV102" i="82"/>
  <c r="AW101" i="82"/>
  <c r="AV101" i="82"/>
  <c r="AW100" i="82"/>
  <c r="AV100" i="82"/>
  <c r="AW99" i="82"/>
  <c r="AV99" i="82"/>
  <c r="AW98" i="82"/>
  <c r="AV98" i="82"/>
  <c r="AW97" i="82"/>
  <c r="AV97" i="82"/>
  <c r="AW96" i="82"/>
  <c r="AV96" i="82"/>
  <c r="AW95" i="82"/>
  <c r="AV95" i="82"/>
  <c r="AW94" i="82"/>
  <c r="AV94" i="82"/>
  <c r="AW93" i="82"/>
  <c r="AV93" i="82"/>
  <c r="AW92" i="82"/>
  <c r="AV92" i="82"/>
  <c r="AW91" i="82"/>
  <c r="AV91" i="82"/>
  <c r="AW90" i="82"/>
  <c r="AV90" i="82"/>
  <c r="AW89" i="82"/>
  <c r="AV89" i="82"/>
  <c r="AW88" i="82"/>
  <c r="AV88" i="82"/>
  <c r="AW87" i="82"/>
  <c r="AV87" i="82"/>
  <c r="AW86" i="82"/>
  <c r="AV86" i="82"/>
  <c r="AW85" i="82"/>
  <c r="AV85" i="82"/>
  <c r="AW84" i="82"/>
  <c r="AV84" i="82"/>
  <c r="AW83" i="82"/>
  <c r="AV83" i="82"/>
  <c r="AW82" i="82"/>
  <c r="AV82" i="82"/>
  <c r="AW81" i="82"/>
  <c r="AV81" i="82"/>
  <c r="AW80" i="82"/>
  <c r="AV80" i="82"/>
  <c r="AW79" i="82"/>
  <c r="AV79" i="82"/>
  <c r="AW78" i="82"/>
  <c r="AV78" i="82"/>
  <c r="AW77" i="82"/>
  <c r="AV77" i="82"/>
  <c r="AW76" i="82"/>
  <c r="AV76" i="82"/>
  <c r="AW75" i="82"/>
  <c r="AV75" i="82"/>
  <c r="AW74" i="82"/>
  <c r="AV74" i="82"/>
  <c r="AW73" i="82"/>
  <c r="AV73" i="82"/>
  <c r="AW72" i="82"/>
  <c r="AV72" i="82"/>
  <c r="AW71" i="82"/>
  <c r="AV71" i="82"/>
  <c r="AW70" i="82"/>
  <c r="AV70" i="82"/>
  <c r="AW69" i="82"/>
  <c r="AV69" i="82"/>
  <c r="AW68" i="82"/>
  <c r="AV68" i="82"/>
  <c r="AW67" i="82"/>
  <c r="AV67" i="82"/>
  <c r="AW66" i="82"/>
  <c r="AV66" i="82"/>
  <c r="AW65" i="82"/>
  <c r="AV65" i="82"/>
  <c r="AW64" i="82"/>
  <c r="AV64" i="82"/>
  <c r="AW63" i="82"/>
  <c r="AV63" i="82"/>
  <c r="AW62" i="82"/>
  <c r="AV62" i="82"/>
  <c r="AW61" i="82"/>
  <c r="AV61" i="82"/>
  <c r="AW60" i="82"/>
  <c r="AV60" i="82"/>
  <c r="AW59" i="82"/>
  <c r="AV59" i="82"/>
  <c r="AW58" i="82"/>
  <c r="AV58" i="82"/>
  <c r="AW57" i="82"/>
  <c r="AV57" i="82"/>
  <c r="AW56" i="82"/>
  <c r="AV56" i="82"/>
  <c r="AW55" i="82"/>
  <c r="AV55" i="82"/>
  <c r="AW54" i="82"/>
  <c r="AV54" i="82"/>
  <c r="AW53" i="82"/>
  <c r="AV53" i="82"/>
  <c r="AW52" i="82"/>
  <c r="AV52" i="82"/>
  <c r="AW51" i="82"/>
  <c r="AV51" i="82"/>
  <c r="AW50" i="82"/>
  <c r="AV50" i="82"/>
  <c r="AW49" i="82"/>
  <c r="AV49" i="82"/>
  <c r="AW48" i="82"/>
  <c r="AV48" i="82"/>
  <c r="AW47" i="82"/>
  <c r="AV47" i="82"/>
  <c r="AW46" i="82"/>
  <c r="AV46" i="82"/>
  <c r="AW45" i="82"/>
  <c r="AV45" i="82"/>
  <c r="AW44" i="82"/>
  <c r="AV44" i="82"/>
  <c r="AW43" i="82"/>
  <c r="AV43" i="82"/>
  <c r="AW42" i="82"/>
  <c r="AV42" i="82"/>
  <c r="AW41" i="82"/>
  <c r="AV41" i="82"/>
  <c r="AW40" i="82"/>
  <c r="AV40" i="82"/>
  <c r="AW39" i="82"/>
  <c r="AV39" i="82"/>
  <c r="AW38" i="82"/>
  <c r="AV38" i="82"/>
  <c r="AW37" i="82"/>
  <c r="AV37" i="82"/>
  <c r="AW36" i="82"/>
  <c r="AV36" i="82"/>
  <c r="AW35" i="82"/>
  <c r="AV35" i="82"/>
  <c r="AW34" i="82"/>
  <c r="AV34" i="82"/>
  <c r="AW33" i="82"/>
  <c r="AV33" i="82"/>
  <c r="AW32" i="82"/>
  <c r="AV32" i="82"/>
  <c r="AW31" i="82"/>
  <c r="AV31" i="82"/>
  <c r="AW30" i="82"/>
  <c r="AV30" i="82"/>
  <c r="AW29" i="82"/>
  <c r="AV29" i="82"/>
  <c r="AW28" i="82"/>
  <c r="AV28" i="82"/>
  <c r="AW27" i="82"/>
  <c r="AV27" i="82"/>
  <c r="AW26" i="82"/>
  <c r="AV26" i="82"/>
  <c r="AW25" i="82"/>
  <c r="AV25" i="82"/>
  <c r="AW24" i="82"/>
  <c r="AV24" i="82"/>
  <c r="AW23" i="82"/>
  <c r="AV23" i="82"/>
  <c r="AW22" i="82"/>
  <c r="AV22" i="82"/>
  <c r="AW21" i="82"/>
  <c r="AV21" i="82"/>
  <c r="AW20" i="82"/>
  <c r="AV20" i="82"/>
  <c r="AW19" i="82"/>
  <c r="AV19" i="82"/>
  <c r="AW18" i="82"/>
  <c r="AV18" i="82"/>
  <c r="AW17" i="82"/>
  <c r="AV17" i="82"/>
  <c r="AW16" i="82"/>
  <c r="AV16" i="82"/>
  <c r="AW15" i="82"/>
  <c r="AV15" i="82"/>
  <c r="AW14" i="82"/>
  <c r="AV14" i="82"/>
  <c r="AW13" i="82"/>
  <c r="AV13" i="82"/>
  <c r="AW12" i="82"/>
  <c r="AV12" i="82"/>
  <c r="AW11" i="82"/>
  <c r="AV11" i="82"/>
  <c r="AW10" i="82"/>
  <c r="AV10" i="82"/>
  <c r="AY9" i="82"/>
  <c r="AW9" i="82"/>
  <c r="AV9" i="82"/>
  <c r="AY8" i="82"/>
  <c r="AW8" i="82"/>
  <c r="AV8" i="82"/>
  <c r="AY7" i="82"/>
  <c r="AW7" i="82"/>
  <c r="AV7" i="82"/>
  <c r="P144" i="81"/>
  <c r="O144" i="81"/>
  <c r="K144" i="81"/>
  <c r="P143" i="81"/>
  <c r="O143" i="81"/>
  <c r="K143" i="81"/>
  <c r="R142" i="81"/>
  <c r="Q142" i="81"/>
  <c r="P142" i="81"/>
  <c r="O142" i="81"/>
  <c r="R141" i="81"/>
  <c r="R137" i="81" s="1"/>
  <c r="R138" i="81" s="1"/>
  <c r="Q141" i="81"/>
  <c r="P141" i="81"/>
  <c r="O141" i="81"/>
  <c r="K141" i="81"/>
  <c r="R140" i="81"/>
  <c r="Q140" i="81"/>
  <c r="P140" i="81"/>
  <c r="O140" i="81"/>
  <c r="O137" i="81" s="1"/>
  <c r="O138" i="81" s="1"/>
  <c r="R139" i="81"/>
  <c r="Q139" i="81"/>
  <c r="P139" i="81"/>
  <c r="P137" i="81" s="1"/>
  <c r="P138" i="81" s="1"/>
  <c r="O139" i="81"/>
  <c r="Q137" i="81"/>
  <c r="Q138" i="81" s="1"/>
  <c r="AV119" i="81"/>
  <c r="AV118" i="81"/>
  <c r="K142" i="81" s="1"/>
  <c r="AV117" i="81"/>
  <c r="AV116" i="81"/>
  <c r="K140" i="81" s="1"/>
  <c r="AU112" i="81"/>
  <c r="AT112" i="81"/>
  <c r="AT113" i="81" s="1"/>
  <c r="AS112" i="81"/>
  <c r="AR112" i="81"/>
  <c r="AR113" i="81" s="1"/>
  <c r="AQ112" i="81"/>
  <c r="AP112" i="81"/>
  <c r="AP113" i="81" s="1"/>
  <c r="AO112" i="81"/>
  <c r="AN112" i="81"/>
  <c r="AN113" i="81" s="1"/>
  <c r="AM112" i="81"/>
  <c r="AL112" i="81"/>
  <c r="AL113" i="81" s="1"/>
  <c r="AK112" i="81"/>
  <c r="AJ112" i="81"/>
  <c r="AJ113" i="81" s="1"/>
  <c r="AI112" i="81"/>
  <c r="AH112" i="81"/>
  <c r="AH113" i="81" s="1"/>
  <c r="AG112" i="81"/>
  <c r="AF112" i="81"/>
  <c r="AF113" i="81" s="1"/>
  <c r="AE112" i="81"/>
  <c r="AD112" i="81"/>
  <c r="AD113" i="81" s="1"/>
  <c r="AC112" i="81"/>
  <c r="AB112" i="81"/>
  <c r="AA112" i="81"/>
  <c r="Z112" i="81"/>
  <c r="Z129" i="81" s="1"/>
  <c r="Y112" i="81"/>
  <c r="X112" i="81"/>
  <c r="Z128" i="81" s="1"/>
  <c r="W112" i="81"/>
  <c r="M137" i="81" s="1"/>
  <c r="M138" i="81" s="1"/>
  <c r="V112" i="81"/>
  <c r="Z127" i="81" s="1"/>
  <c r="U112" i="81"/>
  <c r="T112" i="81"/>
  <c r="T113" i="81" s="1"/>
  <c r="S112" i="81"/>
  <c r="R112" i="81"/>
  <c r="R113" i="81" s="1"/>
  <c r="Q112" i="81"/>
  <c r="P112" i="81"/>
  <c r="N128" i="81" s="1"/>
  <c r="O112" i="81"/>
  <c r="N112" i="81"/>
  <c r="N113" i="81" s="1"/>
  <c r="M112" i="81"/>
  <c r="L112" i="81"/>
  <c r="N126" i="81" s="1"/>
  <c r="K112" i="81"/>
  <c r="J112" i="81"/>
  <c r="D129" i="81" s="1"/>
  <c r="I112" i="81"/>
  <c r="H112" i="81"/>
  <c r="H113" i="81" s="1"/>
  <c r="G112" i="81"/>
  <c r="F112" i="81"/>
  <c r="F113" i="81" s="1"/>
  <c r="E112" i="81"/>
  <c r="D112" i="81"/>
  <c r="AW111" i="81"/>
  <c r="AV111" i="81"/>
  <c r="AW110" i="81"/>
  <c r="AV110" i="81"/>
  <c r="AW109" i="81"/>
  <c r="AV109" i="81"/>
  <c r="AW108" i="81"/>
  <c r="AV108" i="81"/>
  <c r="AW107" i="81"/>
  <c r="AV107" i="81"/>
  <c r="AW106" i="81"/>
  <c r="AV106" i="81"/>
  <c r="AW105" i="81"/>
  <c r="AV105" i="81"/>
  <c r="AW104" i="81"/>
  <c r="AV104" i="81"/>
  <c r="AW103" i="81"/>
  <c r="AV103" i="81"/>
  <c r="AW102" i="81"/>
  <c r="AV102" i="81"/>
  <c r="AW101" i="81"/>
  <c r="AV101" i="81"/>
  <c r="AW100" i="81"/>
  <c r="AV100" i="81"/>
  <c r="AW99" i="81"/>
  <c r="AV99" i="81"/>
  <c r="AW98" i="81"/>
  <c r="AV98" i="81"/>
  <c r="AW97" i="81"/>
  <c r="AV97" i="81"/>
  <c r="AW96" i="81"/>
  <c r="AV96" i="81"/>
  <c r="AW95" i="81"/>
  <c r="AV95" i="81"/>
  <c r="AW94" i="81"/>
  <c r="AV94" i="81"/>
  <c r="AW93" i="81"/>
  <c r="AV93" i="81"/>
  <c r="AW92" i="81"/>
  <c r="AV92" i="81"/>
  <c r="AW91" i="81"/>
  <c r="AV91" i="81"/>
  <c r="AW90" i="81"/>
  <c r="AV90" i="81"/>
  <c r="AW89" i="81"/>
  <c r="AV89" i="81"/>
  <c r="AW88" i="81"/>
  <c r="AV88" i="81"/>
  <c r="AW87" i="81"/>
  <c r="AV87" i="81"/>
  <c r="AW86" i="81"/>
  <c r="AV86" i="81"/>
  <c r="AW85" i="81"/>
  <c r="AV85" i="81"/>
  <c r="AW84" i="81"/>
  <c r="AV84" i="81"/>
  <c r="AW83" i="81"/>
  <c r="AV83" i="81"/>
  <c r="AW82" i="81"/>
  <c r="AV82" i="81"/>
  <c r="AW81" i="81"/>
  <c r="AV81" i="81"/>
  <c r="AW80" i="81"/>
  <c r="AV80" i="81"/>
  <c r="AW79" i="81"/>
  <c r="AV79" i="81"/>
  <c r="AW78" i="81"/>
  <c r="AV78" i="81"/>
  <c r="AW77" i="81"/>
  <c r="AV77" i="81"/>
  <c r="AW76" i="81"/>
  <c r="AV76" i="81"/>
  <c r="AW75" i="81"/>
  <c r="AV75" i="81"/>
  <c r="AW74" i="81"/>
  <c r="AV74" i="81"/>
  <c r="AW73" i="81"/>
  <c r="AV73" i="81"/>
  <c r="AW72" i="81"/>
  <c r="AV72" i="81"/>
  <c r="AW71" i="81"/>
  <c r="AV71" i="81"/>
  <c r="AW70" i="81"/>
  <c r="AV70" i="81"/>
  <c r="AW69" i="81"/>
  <c r="AV69" i="81"/>
  <c r="AW68" i="81"/>
  <c r="AV68" i="81"/>
  <c r="AW67" i="81"/>
  <c r="AV67" i="81"/>
  <c r="AW66" i="81"/>
  <c r="AV66" i="81"/>
  <c r="AW65" i="81"/>
  <c r="AV65" i="81"/>
  <c r="AW64" i="81"/>
  <c r="AV64" i="81"/>
  <c r="AW63" i="81"/>
  <c r="AV63" i="81"/>
  <c r="AW62" i="81"/>
  <c r="AV62" i="81"/>
  <c r="AW61" i="81"/>
  <c r="AV61" i="81"/>
  <c r="AW60" i="81"/>
  <c r="AV60" i="81"/>
  <c r="AW59" i="81"/>
  <c r="AV59" i="81"/>
  <c r="AW58" i="81"/>
  <c r="AV58" i="81"/>
  <c r="AW57" i="81"/>
  <c r="AV57" i="81"/>
  <c r="AW56" i="81"/>
  <c r="AV56" i="81"/>
  <c r="AW55" i="81"/>
  <c r="AV55" i="81"/>
  <c r="AW54" i="81"/>
  <c r="AV54" i="81"/>
  <c r="AW53" i="81"/>
  <c r="AV53" i="81"/>
  <c r="AW52" i="81"/>
  <c r="AV52" i="81"/>
  <c r="AW51" i="81"/>
  <c r="AV51" i="81"/>
  <c r="AW50" i="81"/>
  <c r="AV50" i="81"/>
  <c r="AW49" i="81"/>
  <c r="AV49" i="81"/>
  <c r="AW48" i="81"/>
  <c r="AV48" i="81"/>
  <c r="AW47" i="81"/>
  <c r="AV47" i="81"/>
  <c r="AW46" i="81"/>
  <c r="AV46" i="81"/>
  <c r="AW45" i="81"/>
  <c r="AV45" i="81"/>
  <c r="AW44" i="81"/>
  <c r="AV44" i="81"/>
  <c r="AW43" i="81"/>
  <c r="AV43" i="81"/>
  <c r="AW42" i="81"/>
  <c r="AV42" i="81"/>
  <c r="AW41" i="81"/>
  <c r="AV41" i="81"/>
  <c r="AW40" i="81"/>
  <c r="AV40" i="81"/>
  <c r="AW39" i="81"/>
  <c r="AV39" i="81"/>
  <c r="AW38" i="81"/>
  <c r="AV38" i="81"/>
  <c r="AW37" i="81"/>
  <c r="AV37" i="81"/>
  <c r="AW36" i="81"/>
  <c r="AV36" i="81"/>
  <c r="AW35" i="81"/>
  <c r="AV35" i="81"/>
  <c r="AW34" i="81"/>
  <c r="AV34" i="81"/>
  <c r="AW33" i="81"/>
  <c r="AV33" i="81"/>
  <c r="AW32" i="81"/>
  <c r="AV32" i="81"/>
  <c r="AW31" i="81"/>
  <c r="AV31" i="81"/>
  <c r="AW30" i="81"/>
  <c r="AV30" i="81"/>
  <c r="AW29" i="81"/>
  <c r="AV29" i="81"/>
  <c r="AW28" i="81"/>
  <c r="AV28" i="81"/>
  <c r="AW27" i="81"/>
  <c r="AV27" i="81"/>
  <c r="AW26" i="81"/>
  <c r="AV26" i="81"/>
  <c r="AW25" i="81"/>
  <c r="AV25" i="81"/>
  <c r="AW24" i="81"/>
  <c r="AV24" i="81"/>
  <c r="AW23" i="81"/>
  <c r="AV23" i="81"/>
  <c r="AW22" i="81"/>
  <c r="AV22" i="81"/>
  <c r="AW21" i="81"/>
  <c r="AV21" i="81"/>
  <c r="AW20" i="81"/>
  <c r="AV20" i="81"/>
  <c r="AW19" i="81"/>
  <c r="AV19" i="81"/>
  <c r="AW18" i="81"/>
  <c r="AV18" i="81"/>
  <c r="AW17" i="81"/>
  <c r="AV17" i="81"/>
  <c r="AW16" i="81"/>
  <c r="AV16" i="81"/>
  <c r="AW15" i="81"/>
  <c r="AV15" i="81"/>
  <c r="AW14" i="81"/>
  <c r="AV14" i="81"/>
  <c r="AW13" i="81"/>
  <c r="AV13" i="81"/>
  <c r="AW12" i="81"/>
  <c r="AV12" i="81"/>
  <c r="AW11" i="81"/>
  <c r="AV11" i="81"/>
  <c r="AW10" i="81"/>
  <c r="AV10" i="81"/>
  <c r="AY9" i="81"/>
  <c r="AW9" i="81"/>
  <c r="AV9" i="81"/>
  <c r="AY8" i="81"/>
  <c r="AW8" i="81"/>
  <c r="AV8" i="81"/>
  <c r="AY7" i="81"/>
  <c r="AW7" i="81"/>
  <c r="AV7" i="81"/>
  <c r="P145" i="80"/>
  <c r="O145" i="80"/>
  <c r="K145" i="80"/>
  <c r="P144" i="80"/>
  <c r="O144" i="80"/>
  <c r="K144" i="80"/>
  <c r="R143" i="80"/>
  <c r="Q143" i="80"/>
  <c r="P143" i="80"/>
  <c r="O143" i="80"/>
  <c r="R142" i="80"/>
  <c r="R138" i="80" s="1"/>
  <c r="R139" i="80" s="1"/>
  <c r="Q142" i="80"/>
  <c r="P142" i="80"/>
  <c r="O142" i="80"/>
  <c r="R141" i="80"/>
  <c r="Q141" i="80"/>
  <c r="P141" i="80"/>
  <c r="O141" i="80"/>
  <c r="R140" i="80"/>
  <c r="Q140" i="80"/>
  <c r="Q138" i="80" s="1"/>
  <c r="Q139" i="80" s="1"/>
  <c r="P140" i="80"/>
  <c r="O140" i="80"/>
  <c r="AV120" i="80"/>
  <c r="AV119" i="80"/>
  <c r="K143" i="80" s="1"/>
  <c r="AV118" i="80"/>
  <c r="K142" i="80" s="1"/>
  <c r="AV117" i="80"/>
  <c r="K141" i="80" s="1"/>
  <c r="AU113" i="80"/>
  <c r="AT113" i="80"/>
  <c r="AS113" i="80"/>
  <c r="AR113" i="80"/>
  <c r="AQ113" i="80"/>
  <c r="AP113" i="80"/>
  <c r="AO113" i="80"/>
  <c r="AN113" i="80"/>
  <c r="AM113" i="80"/>
  <c r="AL113" i="80"/>
  <c r="AK113" i="80"/>
  <c r="AJ113" i="80"/>
  <c r="AI113" i="80"/>
  <c r="AH113" i="80"/>
  <c r="AG113" i="80"/>
  <c r="AF113" i="80"/>
  <c r="AE113" i="80"/>
  <c r="AD113" i="80"/>
  <c r="AC113" i="80"/>
  <c r="AB113" i="80"/>
  <c r="AA113" i="80"/>
  <c r="Z113" i="80"/>
  <c r="Y113" i="80"/>
  <c r="X113" i="80"/>
  <c r="W113" i="80"/>
  <c r="M138" i="80" s="1"/>
  <c r="M139" i="80" s="1"/>
  <c r="V113" i="80"/>
  <c r="U113" i="80"/>
  <c r="T113" i="80"/>
  <c r="S113" i="80"/>
  <c r="R113" i="80"/>
  <c r="Q113" i="80"/>
  <c r="P113" i="80"/>
  <c r="O113" i="80"/>
  <c r="N113" i="80"/>
  <c r="M113" i="80"/>
  <c r="L113" i="80"/>
  <c r="K113" i="80"/>
  <c r="J113" i="80"/>
  <c r="I113" i="80"/>
  <c r="H113" i="80"/>
  <c r="G113" i="80"/>
  <c r="F113" i="80"/>
  <c r="E113" i="80"/>
  <c r="D113" i="80"/>
  <c r="AW112" i="80"/>
  <c r="AV112" i="80"/>
  <c r="AW111" i="80"/>
  <c r="AV111" i="80"/>
  <c r="AW109" i="80"/>
  <c r="AV109" i="80"/>
  <c r="AW108" i="80"/>
  <c r="AV108" i="80"/>
  <c r="AW107" i="80"/>
  <c r="AV107" i="80"/>
  <c r="AW106" i="80"/>
  <c r="AV106" i="80"/>
  <c r="AW105" i="80"/>
  <c r="AV105" i="80"/>
  <c r="AW104" i="80"/>
  <c r="AV104" i="80"/>
  <c r="AW103" i="80"/>
  <c r="AV103" i="80"/>
  <c r="AW102" i="80"/>
  <c r="AV102" i="80"/>
  <c r="AW101" i="80"/>
  <c r="AV101" i="80"/>
  <c r="AW100" i="80"/>
  <c r="AV100" i="80"/>
  <c r="AW99" i="80"/>
  <c r="AV99" i="80"/>
  <c r="AW98" i="80"/>
  <c r="AV98" i="80"/>
  <c r="AW97" i="80"/>
  <c r="AV97" i="80"/>
  <c r="AW96" i="80"/>
  <c r="AV96" i="80"/>
  <c r="AW95" i="80"/>
  <c r="AV95" i="80"/>
  <c r="AW94" i="80"/>
  <c r="AV94" i="80"/>
  <c r="AW93" i="80"/>
  <c r="AV93" i="80"/>
  <c r="AW92" i="80"/>
  <c r="AV92" i="80"/>
  <c r="AW91" i="80"/>
  <c r="AV91" i="80"/>
  <c r="AW90" i="80"/>
  <c r="AV90" i="80"/>
  <c r="AW89" i="80"/>
  <c r="AV89" i="80"/>
  <c r="AW88" i="80"/>
  <c r="AV88" i="80"/>
  <c r="AW87" i="80"/>
  <c r="AV87" i="80"/>
  <c r="AW86" i="80"/>
  <c r="AV86" i="80"/>
  <c r="AW85" i="80"/>
  <c r="AV85" i="80"/>
  <c r="AW84" i="80"/>
  <c r="AV84" i="80"/>
  <c r="AW83" i="80"/>
  <c r="AV83" i="80"/>
  <c r="AW82" i="80"/>
  <c r="AV82" i="80"/>
  <c r="AW81" i="80"/>
  <c r="AV81" i="80"/>
  <c r="AW80" i="80"/>
  <c r="AV80" i="80"/>
  <c r="AW79" i="80"/>
  <c r="AV79" i="80"/>
  <c r="AW78" i="80"/>
  <c r="AV78" i="80"/>
  <c r="AW77" i="80"/>
  <c r="AV77" i="80"/>
  <c r="AW76" i="80"/>
  <c r="AV76" i="80"/>
  <c r="AW75" i="80"/>
  <c r="AV75" i="80"/>
  <c r="AW74" i="80"/>
  <c r="AV74" i="80"/>
  <c r="AW73" i="80"/>
  <c r="AV73" i="80"/>
  <c r="AW72" i="80"/>
  <c r="AV72" i="80"/>
  <c r="AW71" i="80"/>
  <c r="AV71" i="80"/>
  <c r="AW70" i="80"/>
  <c r="AV70" i="80"/>
  <c r="AW69" i="80"/>
  <c r="AV69" i="80"/>
  <c r="AW68" i="80"/>
  <c r="AV68" i="80"/>
  <c r="AW67" i="80"/>
  <c r="AV67" i="80"/>
  <c r="AW66" i="80"/>
  <c r="AV66" i="80"/>
  <c r="AW65" i="80"/>
  <c r="AV65" i="80"/>
  <c r="AW64" i="80"/>
  <c r="AV64" i="80"/>
  <c r="AW63" i="80"/>
  <c r="AV63" i="80"/>
  <c r="AW62" i="80"/>
  <c r="AV62" i="80"/>
  <c r="AW61" i="80"/>
  <c r="AV61" i="80"/>
  <c r="AW60" i="80"/>
  <c r="AV60" i="80"/>
  <c r="AW59" i="80"/>
  <c r="AV59" i="80"/>
  <c r="AW58" i="80"/>
  <c r="AV58" i="80"/>
  <c r="AW57" i="80"/>
  <c r="AV57" i="80"/>
  <c r="AW56" i="80"/>
  <c r="AV56" i="80"/>
  <c r="AW55" i="80"/>
  <c r="AV55" i="80"/>
  <c r="AW54" i="80"/>
  <c r="AV54" i="80"/>
  <c r="AW53" i="80"/>
  <c r="AV53" i="80"/>
  <c r="AW52" i="80"/>
  <c r="AV52" i="80"/>
  <c r="AW51" i="80"/>
  <c r="AV51" i="80"/>
  <c r="AW50" i="80"/>
  <c r="AV50" i="80"/>
  <c r="AW49" i="80"/>
  <c r="AV49" i="80"/>
  <c r="AW48" i="80"/>
  <c r="AV48" i="80"/>
  <c r="AW47" i="80"/>
  <c r="AV47" i="80"/>
  <c r="AW46" i="80"/>
  <c r="AV46" i="80"/>
  <c r="AW45" i="80"/>
  <c r="AV45" i="80"/>
  <c r="AW44" i="80"/>
  <c r="AV44" i="80"/>
  <c r="AW43" i="80"/>
  <c r="AV43" i="80"/>
  <c r="AW42" i="80"/>
  <c r="AV42" i="80"/>
  <c r="AW41" i="80"/>
  <c r="AV41" i="80"/>
  <c r="AW40" i="80"/>
  <c r="AV40" i="80"/>
  <c r="AW39" i="80"/>
  <c r="AV39" i="80"/>
  <c r="AW38" i="80"/>
  <c r="AV38" i="80"/>
  <c r="AW37" i="80"/>
  <c r="AV37" i="80"/>
  <c r="AW36" i="80"/>
  <c r="AV36" i="80"/>
  <c r="AW35" i="80"/>
  <c r="AV35" i="80"/>
  <c r="AW34" i="80"/>
  <c r="AV34" i="80"/>
  <c r="AW33" i="80"/>
  <c r="AV33" i="80"/>
  <c r="AW32" i="80"/>
  <c r="AV32" i="80"/>
  <c r="AW31" i="80"/>
  <c r="AV31" i="80"/>
  <c r="AW30" i="80"/>
  <c r="AV30" i="80"/>
  <c r="AW29" i="80"/>
  <c r="AV29" i="80"/>
  <c r="AW28" i="80"/>
  <c r="AV28" i="80"/>
  <c r="AW27" i="80"/>
  <c r="AV27" i="80"/>
  <c r="AW26" i="80"/>
  <c r="AV26" i="80"/>
  <c r="AW25" i="80"/>
  <c r="AV25" i="80"/>
  <c r="AW24" i="80"/>
  <c r="AV24" i="80"/>
  <c r="AW23" i="80"/>
  <c r="AV23" i="80"/>
  <c r="AW22" i="80"/>
  <c r="AV22" i="80"/>
  <c r="AW21" i="80"/>
  <c r="AV21" i="80"/>
  <c r="AW20" i="80"/>
  <c r="AV20" i="80"/>
  <c r="AW19" i="80"/>
  <c r="AV19" i="80"/>
  <c r="AW18" i="80"/>
  <c r="AV18" i="80"/>
  <c r="AW17" i="80"/>
  <c r="AV17" i="80"/>
  <c r="AW16" i="80"/>
  <c r="AV16" i="80"/>
  <c r="AW15" i="80"/>
  <c r="AV15" i="80"/>
  <c r="AW14" i="80"/>
  <c r="AV14" i="80"/>
  <c r="AW13" i="80"/>
  <c r="AV13" i="80"/>
  <c r="AW12" i="80"/>
  <c r="AV12" i="80"/>
  <c r="AW11" i="80"/>
  <c r="AV11" i="80"/>
  <c r="AW10" i="80"/>
  <c r="AV10" i="80"/>
  <c r="AY9" i="80"/>
  <c r="AW9" i="80"/>
  <c r="AV9" i="80"/>
  <c r="AY8" i="80"/>
  <c r="AW8" i="80"/>
  <c r="AV8" i="80"/>
  <c r="AY7" i="80"/>
  <c r="AW7" i="80"/>
  <c r="AV7" i="80"/>
  <c r="P144" i="79"/>
  <c r="O144" i="79"/>
  <c r="K144" i="79"/>
  <c r="P143" i="79"/>
  <c r="O143" i="79"/>
  <c r="K143" i="79"/>
  <c r="R142" i="79"/>
  <c r="Q142" i="79"/>
  <c r="Q137" i="79" s="1"/>
  <c r="Q138" i="79" s="1"/>
  <c r="P142" i="79"/>
  <c r="O142" i="79"/>
  <c r="R141" i="79"/>
  <c r="R137" i="79" s="1"/>
  <c r="R138" i="79" s="1"/>
  <c r="Q141" i="79"/>
  <c r="P141" i="79"/>
  <c r="O141" i="79"/>
  <c r="K141" i="79"/>
  <c r="R140" i="79"/>
  <c r="Q140" i="79"/>
  <c r="P140" i="79"/>
  <c r="O140" i="79"/>
  <c r="O137" i="79" s="1"/>
  <c r="O138" i="79" s="1"/>
  <c r="R139" i="79"/>
  <c r="Q139" i="79"/>
  <c r="P139" i="79"/>
  <c r="P137" i="79" s="1"/>
  <c r="P138" i="79" s="1"/>
  <c r="O139" i="79"/>
  <c r="AV119" i="79"/>
  <c r="AV118" i="79"/>
  <c r="K142" i="79" s="1"/>
  <c r="AV117" i="79"/>
  <c r="AV116" i="79"/>
  <c r="K140" i="79" s="1"/>
  <c r="AU112" i="79"/>
  <c r="AT112" i="79"/>
  <c r="AT113" i="79" s="1"/>
  <c r="AS112" i="79"/>
  <c r="AR112" i="79"/>
  <c r="AR113" i="79" s="1"/>
  <c r="AQ112" i="79"/>
  <c r="AP112" i="79"/>
  <c r="AP113" i="79" s="1"/>
  <c r="AO112" i="79"/>
  <c r="AN112" i="79"/>
  <c r="AN113" i="79" s="1"/>
  <c r="AM112" i="79"/>
  <c r="AL112" i="79"/>
  <c r="AL113" i="79" s="1"/>
  <c r="AK112" i="79"/>
  <c r="AJ112" i="79"/>
  <c r="AJ113" i="79" s="1"/>
  <c r="AI112" i="79"/>
  <c r="AH112" i="79"/>
  <c r="AH113" i="79" s="1"/>
  <c r="AG112" i="79"/>
  <c r="AF112" i="79"/>
  <c r="AF113" i="79" s="1"/>
  <c r="AE112" i="79"/>
  <c r="AD112" i="79"/>
  <c r="AD113" i="79" s="1"/>
  <c r="AC112" i="79"/>
  <c r="AB112" i="79"/>
  <c r="AB113" i="79" s="1"/>
  <c r="AA112" i="79"/>
  <c r="Z112" i="79"/>
  <c r="Z129" i="79" s="1"/>
  <c r="Y112" i="79"/>
  <c r="X112" i="79"/>
  <c r="Z128" i="79" s="1"/>
  <c r="W112" i="79"/>
  <c r="M137" i="79" s="1"/>
  <c r="M138" i="79" s="1"/>
  <c r="V112" i="79"/>
  <c r="Z127" i="79" s="1"/>
  <c r="U112" i="79"/>
  <c r="T112" i="79"/>
  <c r="T113" i="79" s="1"/>
  <c r="S112" i="79"/>
  <c r="R112" i="79"/>
  <c r="R113" i="79" s="1"/>
  <c r="Q112" i="79"/>
  <c r="P112" i="79"/>
  <c r="P113" i="79" s="1"/>
  <c r="O112" i="79"/>
  <c r="N112" i="79"/>
  <c r="N113" i="79" s="1"/>
  <c r="M112" i="79"/>
  <c r="L112" i="79"/>
  <c r="N126" i="79" s="1"/>
  <c r="K112" i="79"/>
  <c r="J112" i="79"/>
  <c r="D129" i="79" s="1"/>
  <c r="I112" i="79"/>
  <c r="H112" i="79"/>
  <c r="D128" i="79" s="1"/>
  <c r="G112" i="79"/>
  <c r="F112" i="79"/>
  <c r="F113" i="79" s="1"/>
  <c r="E112" i="79"/>
  <c r="D112" i="79"/>
  <c r="D126" i="79" s="1"/>
  <c r="AW111" i="79"/>
  <c r="AV111" i="79"/>
  <c r="AW110" i="79"/>
  <c r="AV110" i="79"/>
  <c r="AW109" i="79"/>
  <c r="AV109" i="79"/>
  <c r="AW108" i="79"/>
  <c r="AV108" i="79"/>
  <c r="AW107" i="79"/>
  <c r="AV107" i="79"/>
  <c r="AW106" i="79"/>
  <c r="AV106" i="79"/>
  <c r="AW105" i="79"/>
  <c r="AV105" i="79"/>
  <c r="AW104" i="79"/>
  <c r="AV104" i="79"/>
  <c r="AW103" i="79"/>
  <c r="AV103" i="79"/>
  <c r="AW102" i="79"/>
  <c r="AV102" i="79"/>
  <c r="AW101" i="79"/>
  <c r="AV101" i="79"/>
  <c r="AW100" i="79"/>
  <c r="AV100" i="79"/>
  <c r="AW99" i="79"/>
  <c r="AV99" i="79"/>
  <c r="AW98" i="79"/>
  <c r="AV98" i="79"/>
  <c r="AW97" i="79"/>
  <c r="AV97" i="79"/>
  <c r="AW96" i="79"/>
  <c r="AV96" i="79"/>
  <c r="AW95" i="79"/>
  <c r="AV95" i="79"/>
  <c r="AW94" i="79"/>
  <c r="AV94" i="79"/>
  <c r="AW93" i="79"/>
  <c r="AV93" i="79"/>
  <c r="AW92" i="79"/>
  <c r="AV92" i="79"/>
  <c r="AW91" i="79"/>
  <c r="AV91" i="79"/>
  <c r="AW90" i="79"/>
  <c r="AV90" i="79"/>
  <c r="AW89" i="79"/>
  <c r="AV89" i="79"/>
  <c r="AW88" i="79"/>
  <c r="AV88" i="79"/>
  <c r="AW87" i="79"/>
  <c r="AV87" i="79"/>
  <c r="AW86" i="79"/>
  <c r="AV86" i="79"/>
  <c r="AW85" i="79"/>
  <c r="AV85" i="79"/>
  <c r="AW84" i="79"/>
  <c r="AV84" i="79"/>
  <c r="AW83" i="79"/>
  <c r="AV83" i="79"/>
  <c r="AW82" i="79"/>
  <c r="AV82" i="79"/>
  <c r="AW81" i="79"/>
  <c r="AV81" i="79"/>
  <c r="AW80" i="79"/>
  <c r="AV80" i="79"/>
  <c r="AW79" i="79"/>
  <c r="AV79" i="79"/>
  <c r="AW78" i="79"/>
  <c r="AV78" i="79"/>
  <c r="AW77" i="79"/>
  <c r="AV77" i="79"/>
  <c r="AW76" i="79"/>
  <c r="AV76" i="79"/>
  <c r="AW75" i="79"/>
  <c r="AV75" i="79"/>
  <c r="AW74" i="79"/>
  <c r="AV74" i="79"/>
  <c r="AW73" i="79"/>
  <c r="AV73" i="79"/>
  <c r="AW72" i="79"/>
  <c r="AV72" i="79"/>
  <c r="AW71" i="79"/>
  <c r="AV71" i="79"/>
  <c r="AW70" i="79"/>
  <c r="AV70" i="79"/>
  <c r="AW69" i="79"/>
  <c r="AV69" i="79"/>
  <c r="AW68" i="79"/>
  <c r="AV68" i="79"/>
  <c r="AW67" i="79"/>
  <c r="AV67" i="79"/>
  <c r="AW66" i="79"/>
  <c r="AV66" i="79"/>
  <c r="AW65" i="79"/>
  <c r="AV65" i="79"/>
  <c r="AW64" i="79"/>
  <c r="AV64" i="79"/>
  <c r="AW63" i="79"/>
  <c r="AV63" i="79"/>
  <c r="AW62" i="79"/>
  <c r="AV62" i="79"/>
  <c r="AW61" i="79"/>
  <c r="AV61" i="79"/>
  <c r="AW60" i="79"/>
  <c r="AV60" i="79"/>
  <c r="AW59" i="79"/>
  <c r="AV59" i="79"/>
  <c r="AW58" i="79"/>
  <c r="AV58" i="79"/>
  <c r="AW57" i="79"/>
  <c r="AV57" i="79"/>
  <c r="AW56" i="79"/>
  <c r="AV56" i="79"/>
  <c r="AW55" i="79"/>
  <c r="AV55" i="79"/>
  <c r="AW54" i="79"/>
  <c r="AV54" i="79"/>
  <c r="AW53" i="79"/>
  <c r="AV53" i="79"/>
  <c r="AW52" i="79"/>
  <c r="AV52" i="79"/>
  <c r="AW51" i="79"/>
  <c r="AV51" i="79"/>
  <c r="AW50" i="79"/>
  <c r="AV50" i="79"/>
  <c r="AW49" i="79"/>
  <c r="AV49" i="79"/>
  <c r="AW48" i="79"/>
  <c r="AV48" i="79"/>
  <c r="AW47" i="79"/>
  <c r="AV47" i="79"/>
  <c r="AW46" i="79"/>
  <c r="AV46" i="79"/>
  <c r="AW45" i="79"/>
  <c r="AV45" i="79"/>
  <c r="AW44" i="79"/>
  <c r="AV44" i="79"/>
  <c r="AW43" i="79"/>
  <c r="AV43" i="79"/>
  <c r="AW42" i="79"/>
  <c r="AV42" i="79"/>
  <c r="AW41" i="79"/>
  <c r="AV41" i="79"/>
  <c r="AW40" i="79"/>
  <c r="AV40" i="79"/>
  <c r="AW39" i="79"/>
  <c r="AV39" i="79"/>
  <c r="AW38" i="79"/>
  <c r="AV38" i="79"/>
  <c r="AW37" i="79"/>
  <c r="AV37" i="79"/>
  <c r="AW36" i="79"/>
  <c r="AV36" i="79"/>
  <c r="AW35" i="79"/>
  <c r="AV35" i="79"/>
  <c r="AW34" i="79"/>
  <c r="AV34" i="79"/>
  <c r="AW33" i="79"/>
  <c r="AV33" i="79"/>
  <c r="AW32" i="79"/>
  <c r="AV32" i="79"/>
  <c r="AW31" i="79"/>
  <c r="AV31" i="79"/>
  <c r="AW30" i="79"/>
  <c r="AV30" i="79"/>
  <c r="AW29" i="79"/>
  <c r="AV29" i="79"/>
  <c r="AW28" i="79"/>
  <c r="AV28" i="79"/>
  <c r="AW27" i="79"/>
  <c r="AV27" i="79"/>
  <c r="AW26" i="79"/>
  <c r="AV26" i="79"/>
  <c r="AW25" i="79"/>
  <c r="AV25" i="79"/>
  <c r="AW24" i="79"/>
  <c r="AV24" i="79"/>
  <c r="AW23" i="79"/>
  <c r="AV23" i="79"/>
  <c r="AW22" i="79"/>
  <c r="AV22" i="79"/>
  <c r="AW21" i="79"/>
  <c r="AV21" i="79"/>
  <c r="AW20" i="79"/>
  <c r="AV20" i="79"/>
  <c r="AW19" i="79"/>
  <c r="AV19" i="79"/>
  <c r="AW18" i="79"/>
  <c r="AV18" i="79"/>
  <c r="AW17" i="79"/>
  <c r="AV17" i="79"/>
  <c r="AW16" i="79"/>
  <c r="AV16" i="79"/>
  <c r="AW15" i="79"/>
  <c r="AV15" i="79"/>
  <c r="AW14" i="79"/>
  <c r="AV14" i="79"/>
  <c r="AW13" i="79"/>
  <c r="AV13" i="79"/>
  <c r="AW12" i="79"/>
  <c r="AV12" i="79"/>
  <c r="AW11" i="79"/>
  <c r="AV11" i="79"/>
  <c r="AW10" i="79"/>
  <c r="AV10" i="79"/>
  <c r="AY9" i="79"/>
  <c r="AW9" i="79"/>
  <c r="AV9" i="79"/>
  <c r="AY8" i="79"/>
  <c r="AW8" i="79"/>
  <c r="AV8" i="79"/>
  <c r="AY7" i="79"/>
  <c r="AW7" i="79"/>
  <c r="AV7" i="79"/>
  <c r="P144" i="78"/>
  <c r="O144" i="78"/>
  <c r="K144" i="78"/>
  <c r="P143" i="78"/>
  <c r="O143" i="78"/>
  <c r="K143" i="78"/>
  <c r="R142" i="78"/>
  <c r="Q142" i="78"/>
  <c r="P142" i="78"/>
  <c r="O142" i="78"/>
  <c r="R141" i="78"/>
  <c r="R137" i="78" s="1"/>
  <c r="R138" i="78" s="1"/>
  <c r="Q141" i="78"/>
  <c r="P141" i="78"/>
  <c r="O141" i="78"/>
  <c r="K141" i="78"/>
  <c r="R140" i="78"/>
  <c r="Q140" i="78"/>
  <c r="P140" i="78"/>
  <c r="O140" i="78"/>
  <c r="O137" i="78" s="1"/>
  <c r="O138" i="78" s="1"/>
  <c r="R139" i="78"/>
  <c r="Q139" i="78"/>
  <c r="P139" i="78"/>
  <c r="P137" i="78" s="1"/>
  <c r="P138" i="78" s="1"/>
  <c r="O139" i="78"/>
  <c r="Q137" i="78"/>
  <c r="Q138" i="78" s="1"/>
  <c r="AV119" i="78"/>
  <c r="AV118" i="78"/>
  <c r="K142" i="78" s="1"/>
  <c r="AV117" i="78"/>
  <c r="AV116" i="78"/>
  <c r="K140" i="78" s="1"/>
  <c r="AU112" i="78"/>
  <c r="AT112" i="78"/>
  <c r="AT113" i="78" s="1"/>
  <c r="AS112" i="78"/>
  <c r="AR112" i="78"/>
  <c r="AR113" i="78" s="1"/>
  <c r="AQ112" i="78"/>
  <c r="AP112" i="78"/>
  <c r="AP113" i="78" s="1"/>
  <c r="AO112" i="78"/>
  <c r="AN112" i="78"/>
  <c r="AN113" i="78" s="1"/>
  <c r="AM112" i="78"/>
  <c r="AL112" i="78"/>
  <c r="AL113" i="78" s="1"/>
  <c r="AK112" i="78"/>
  <c r="AJ112" i="78"/>
  <c r="AJ113" i="78" s="1"/>
  <c r="AI112" i="78"/>
  <c r="AH112" i="78"/>
  <c r="AH113" i="78" s="1"/>
  <c r="AG112" i="78"/>
  <c r="AF112" i="78"/>
  <c r="AF113" i="78" s="1"/>
  <c r="AE112" i="78"/>
  <c r="AD112" i="78"/>
  <c r="AD113" i="78" s="1"/>
  <c r="AC112" i="78"/>
  <c r="AB112" i="78"/>
  <c r="AB113" i="78" s="1"/>
  <c r="AA112" i="78"/>
  <c r="Z112" i="78"/>
  <c r="Z129" i="78" s="1"/>
  <c r="Y112" i="78"/>
  <c r="X112" i="78"/>
  <c r="Z128" i="78" s="1"/>
  <c r="W112" i="78"/>
  <c r="M137" i="78" s="1"/>
  <c r="M138" i="78" s="1"/>
  <c r="V112" i="78"/>
  <c r="Z127" i="78" s="1"/>
  <c r="U112" i="78"/>
  <c r="T112" i="78"/>
  <c r="T113" i="78" s="1"/>
  <c r="S112" i="78"/>
  <c r="R112" i="78"/>
  <c r="R113" i="78" s="1"/>
  <c r="Q112" i="78"/>
  <c r="P112" i="78"/>
  <c r="P113" i="78" s="1"/>
  <c r="O112" i="78"/>
  <c r="N112" i="78"/>
  <c r="N113" i="78" s="1"/>
  <c r="M112" i="78"/>
  <c r="L112" i="78"/>
  <c r="N126" i="78" s="1"/>
  <c r="K112" i="78"/>
  <c r="J112" i="78"/>
  <c r="D129" i="78" s="1"/>
  <c r="I112" i="78"/>
  <c r="H112" i="78"/>
  <c r="D128" i="78" s="1"/>
  <c r="G112" i="78"/>
  <c r="F112" i="78"/>
  <c r="F113" i="78" s="1"/>
  <c r="E112" i="78"/>
  <c r="D112" i="78"/>
  <c r="D126" i="78" s="1"/>
  <c r="AW111" i="78"/>
  <c r="AV111" i="78"/>
  <c r="AW110" i="78"/>
  <c r="AV110" i="78"/>
  <c r="AW109" i="78"/>
  <c r="AV109" i="78"/>
  <c r="AW108" i="78"/>
  <c r="AV108" i="78"/>
  <c r="AW107" i="78"/>
  <c r="AV107" i="78"/>
  <c r="AW106" i="78"/>
  <c r="AV106" i="78"/>
  <c r="AW105" i="78"/>
  <c r="AV105" i="78"/>
  <c r="AW104" i="78"/>
  <c r="AV104" i="78"/>
  <c r="AW103" i="78"/>
  <c r="AV103" i="78"/>
  <c r="AW102" i="78"/>
  <c r="AV102" i="78"/>
  <c r="AW101" i="78"/>
  <c r="AV101" i="78"/>
  <c r="AW100" i="78"/>
  <c r="AV100" i="78"/>
  <c r="AW99" i="78"/>
  <c r="AV99" i="78"/>
  <c r="AW98" i="78"/>
  <c r="AV98" i="78"/>
  <c r="AW97" i="78"/>
  <c r="AV97" i="78"/>
  <c r="AW96" i="78"/>
  <c r="AV96" i="78"/>
  <c r="AW95" i="78"/>
  <c r="AV95" i="78"/>
  <c r="AW94" i="78"/>
  <c r="AV94" i="78"/>
  <c r="AW93" i="78"/>
  <c r="AV93" i="78"/>
  <c r="AW92" i="78"/>
  <c r="AV92" i="78"/>
  <c r="AW91" i="78"/>
  <c r="AV91" i="78"/>
  <c r="AW90" i="78"/>
  <c r="AV90" i="78"/>
  <c r="AW89" i="78"/>
  <c r="AV89" i="78"/>
  <c r="AW88" i="78"/>
  <c r="AV88" i="78"/>
  <c r="AW87" i="78"/>
  <c r="AV87" i="78"/>
  <c r="AW86" i="78"/>
  <c r="AV86" i="78"/>
  <c r="AW85" i="78"/>
  <c r="AV85" i="78"/>
  <c r="AW84" i="78"/>
  <c r="AV84" i="78"/>
  <c r="AW83" i="78"/>
  <c r="AV83" i="78"/>
  <c r="AW82" i="78"/>
  <c r="AV82" i="78"/>
  <c r="AW81" i="78"/>
  <c r="AV81" i="78"/>
  <c r="AW80" i="78"/>
  <c r="AV80" i="78"/>
  <c r="AW79" i="78"/>
  <c r="AV79" i="78"/>
  <c r="AW78" i="78"/>
  <c r="AV78" i="78"/>
  <c r="AW77" i="78"/>
  <c r="AV77" i="78"/>
  <c r="AW76" i="78"/>
  <c r="AV76" i="78"/>
  <c r="AW75" i="78"/>
  <c r="AV75" i="78"/>
  <c r="AW74" i="78"/>
  <c r="AV74" i="78"/>
  <c r="AW73" i="78"/>
  <c r="AV73" i="78"/>
  <c r="AW72" i="78"/>
  <c r="AV72" i="78"/>
  <c r="AW71" i="78"/>
  <c r="AV71" i="78"/>
  <c r="AW70" i="78"/>
  <c r="AV70" i="78"/>
  <c r="AW69" i="78"/>
  <c r="AV69" i="78"/>
  <c r="AW68" i="78"/>
  <c r="AV68" i="78"/>
  <c r="AW67" i="78"/>
  <c r="AV67" i="78"/>
  <c r="AW66" i="78"/>
  <c r="AV66" i="78"/>
  <c r="AW65" i="78"/>
  <c r="AV65" i="78"/>
  <c r="AW64" i="78"/>
  <c r="AV64" i="78"/>
  <c r="AW63" i="78"/>
  <c r="AV63" i="78"/>
  <c r="AW62" i="78"/>
  <c r="AV62" i="78"/>
  <c r="AW61" i="78"/>
  <c r="AV61" i="78"/>
  <c r="AW60" i="78"/>
  <c r="AV60" i="78"/>
  <c r="AW59" i="78"/>
  <c r="AV59" i="78"/>
  <c r="AW58" i="78"/>
  <c r="AV58" i="78"/>
  <c r="AW57" i="78"/>
  <c r="AV57" i="78"/>
  <c r="AW56" i="78"/>
  <c r="AV56" i="78"/>
  <c r="AW55" i="78"/>
  <c r="AV55" i="78"/>
  <c r="AW54" i="78"/>
  <c r="AV54" i="78"/>
  <c r="AW53" i="78"/>
  <c r="AV53" i="78"/>
  <c r="AW52" i="78"/>
  <c r="AV52" i="78"/>
  <c r="AW51" i="78"/>
  <c r="AV51" i="78"/>
  <c r="AW50" i="78"/>
  <c r="AV50" i="78"/>
  <c r="AW49" i="78"/>
  <c r="AV49" i="78"/>
  <c r="AW48" i="78"/>
  <c r="AV48" i="78"/>
  <c r="AW47" i="78"/>
  <c r="AV47" i="78"/>
  <c r="AW46" i="78"/>
  <c r="AV46" i="78"/>
  <c r="AW45" i="78"/>
  <c r="AV45" i="78"/>
  <c r="AW44" i="78"/>
  <c r="AV44" i="78"/>
  <c r="AW43" i="78"/>
  <c r="AV43" i="78"/>
  <c r="AW42" i="78"/>
  <c r="AV42" i="78"/>
  <c r="AW41" i="78"/>
  <c r="AV41" i="78"/>
  <c r="AW40" i="78"/>
  <c r="AV40" i="78"/>
  <c r="AW39" i="78"/>
  <c r="AV39" i="78"/>
  <c r="AW38" i="78"/>
  <c r="AV38" i="78"/>
  <c r="AW37" i="78"/>
  <c r="AV37" i="78"/>
  <c r="AW36" i="78"/>
  <c r="AV36" i="78"/>
  <c r="AW35" i="78"/>
  <c r="AV35" i="78"/>
  <c r="AW34" i="78"/>
  <c r="AV34" i="78"/>
  <c r="AW33" i="78"/>
  <c r="AV33" i="78"/>
  <c r="AW32" i="78"/>
  <c r="AV32" i="78"/>
  <c r="AW31" i="78"/>
  <c r="AV31" i="78"/>
  <c r="AW30" i="78"/>
  <c r="AV30" i="78"/>
  <c r="AW29" i="78"/>
  <c r="AV29" i="78"/>
  <c r="AW28" i="78"/>
  <c r="AV28" i="78"/>
  <c r="AW27" i="78"/>
  <c r="AV27" i="78"/>
  <c r="AW26" i="78"/>
  <c r="AV26" i="78"/>
  <c r="AW25" i="78"/>
  <c r="AV25" i="78"/>
  <c r="AW24" i="78"/>
  <c r="AV24" i="78"/>
  <c r="AW23" i="78"/>
  <c r="AV23" i="78"/>
  <c r="AW22" i="78"/>
  <c r="AV22" i="78"/>
  <c r="AW21" i="78"/>
  <c r="AV21" i="78"/>
  <c r="AW20" i="78"/>
  <c r="AV20" i="78"/>
  <c r="AW19" i="78"/>
  <c r="AV19" i="78"/>
  <c r="AW18" i="78"/>
  <c r="AV18" i="78"/>
  <c r="AW17" i="78"/>
  <c r="AV17" i="78"/>
  <c r="AW16" i="78"/>
  <c r="AV16" i="78"/>
  <c r="AW15" i="78"/>
  <c r="AV15" i="78"/>
  <c r="AW14" i="78"/>
  <c r="AV14" i="78"/>
  <c r="AW13" i="78"/>
  <c r="AV13" i="78"/>
  <c r="AW12" i="78"/>
  <c r="AV12" i="78"/>
  <c r="AW11" i="78"/>
  <c r="AV11" i="78"/>
  <c r="AW10" i="78"/>
  <c r="AV10" i="78"/>
  <c r="AY9" i="78"/>
  <c r="AW9" i="78"/>
  <c r="AV9" i="78"/>
  <c r="AY8" i="78"/>
  <c r="AW8" i="78"/>
  <c r="AV8" i="78"/>
  <c r="AY7" i="78"/>
  <c r="AW7" i="78"/>
  <c r="AV7" i="78"/>
  <c r="P144" i="77"/>
  <c r="O144" i="77"/>
  <c r="K144" i="77"/>
  <c r="P143" i="77"/>
  <c r="O143" i="77"/>
  <c r="K143" i="77"/>
  <c r="R142" i="77"/>
  <c r="Q142" i="77"/>
  <c r="P142" i="77"/>
  <c r="O142" i="77"/>
  <c r="R141" i="77"/>
  <c r="Q141" i="77"/>
  <c r="P141" i="77"/>
  <c r="O141" i="77"/>
  <c r="R140" i="77"/>
  <c r="Q140" i="77"/>
  <c r="P140" i="77"/>
  <c r="O140" i="77"/>
  <c r="R139" i="77"/>
  <c r="Q139" i="77"/>
  <c r="P139" i="77"/>
  <c r="O139" i="77"/>
  <c r="R137" i="77"/>
  <c r="R138" i="77" s="1"/>
  <c r="Q137" i="77"/>
  <c r="Q138" i="77" s="1"/>
  <c r="P137" i="77"/>
  <c r="P138" i="77" s="1"/>
  <c r="O137" i="77"/>
  <c r="O138" i="77" s="1"/>
  <c r="AV119" i="77"/>
  <c r="AV118" i="77"/>
  <c r="K142" i="77" s="1"/>
  <c r="AV117" i="77"/>
  <c r="K141" i="77" s="1"/>
  <c r="AV116" i="77"/>
  <c r="K140" i="77" s="1"/>
  <c r="AU112" i="77"/>
  <c r="AT112" i="77"/>
  <c r="AT113" i="77" s="1"/>
  <c r="AS112" i="77"/>
  <c r="AR112" i="77"/>
  <c r="AR113" i="77" s="1"/>
  <c r="AQ112" i="77"/>
  <c r="AP112" i="77"/>
  <c r="AP113" i="77" s="1"/>
  <c r="AO112" i="77"/>
  <c r="AN112" i="77"/>
  <c r="AN113" i="77" s="1"/>
  <c r="AM112" i="77"/>
  <c r="AL112" i="77"/>
  <c r="AL113" i="77" s="1"/>
  <c r="AK112" i="77"/>
  <c r="AJ112" i="77"/>
  <c r="AJ113" i="77" s="1"/>
  <c r="AI112" i="77"/>
  <c r="AH112" i="77"/>
  <c r="AH113" i="77" s="1"/>
  <c r="AG112" i="77"/>
  <c r="AF112" i="77"/>
  <c r="AF113" i="77" s="1"/>
  <c r="AE112" i="77"/>
  <c r="AD112" i="77"/>
  <c r="AD113" i="77" s="1"/>
  <c r="AC112" i="77"/>
  <c r="AB112" i="77"/>
  <c r="AB113" i="77" s="1"/>
  <c r="AA112" i="77"/>
  <c r="Z112" i="77"/>
  <c r="Z129" i="77" s="1"/>
  <c r="Y112" i="77"/>
  <c r="X112" i="77"/>
  <c r="Z128" i="77" s="1"/>
  <c r="W112" i="77"/>
  <c r="M137" i="77" s="1"/>
  <c r="M138" i="77" s="1"/>
  <c r="V112" i="77"/>
  <c r="Z127" i="77" s="1"/>
  <c r="U112" i="77"/>
  <c r="T112" i="77"/>
  <c r="T113" i="77" s="1"/>
  <c r="S112" i="77"/>
  <c r="R112" i="77"/>
  <c r="R113" i="77" s="1"/>
  <c r="Q112" i="77"/>
  <c r="P112" i="77"/>
  <c r="N128" i="77" s="1"/>
  <c r="O112" i="77"/>
  <c r="N112" i="77"/>
  <c r="N113" i="77" s="1"/>
  <c r="M112" i="77"/>
  <c r="L112" i="77"/>
  <c r="N126" i="77" s="1"/>
  <c r="K112" i="77"/>
  <c r="J112" i="77"/>
  <c r="D129" i="77" s="1"/>
  <c r="I112" i="77"/>
  <c r="H112" i="77"/>
  <c r="D128" i="77" s="1"/>
  <c r="G112" i="77"/>
  <c r="F112" i="77"/>
  <c r="F113" i="77" s="1"/>
  <c r="E112" i="77"/>
  <c r="D112" i="77"/>
  <c r="D126" i="77" s="1"/>
  <c r="AW111" i="77"/>
  <c r="AV111" i="77"/>
  <c r="AW110" i="77"/>
  <c r="AV110" i="77"/>
  <c r="AW109" i="77"/>
  <c r="AV109" i="77"/>
  <c r="AW108" i="77"/>
  <c r="AV108" i="77"/>
  <c r="AW107" i="77"/>
  <c r="AV107" i="77"/>
  <c r="AW106" i="77"/>
  <c r="AV106" i="77"/>
  <c r="AW105" i="77"/>
  <c r="AV105" i="77"/>
  <c r="AW104" i="77"/>
  <c r="AV104" i="77"/>
  <c r="AW103" i="77"/>
  <c r="AV103" i="77"/>
  <c r="AW102" i="77"/>
  <c r="AV102" i="77"/>
  <c r="AW101" i="77"/>
  <c r="AV101" i="77"/>
  <c r="AW100" i="77"/>
  <c r="AV100" i="77"/>
  <c r="AW99" i="77"/>
  <c r="AV99" i="77"/>
  <c r="AW98" i="77"/>
  <c r="AV98" i="77"/>
  <c r="AW97" i="77"/>
  <c r="AV97" i="77"/>
  <c r="AW96" i="77"/>
  <c r="AV96" i="77"/>
  <c r="AW95" i="77"/>
  <c r="AV95" i="77"/>
  <c r="AW94" i="77"/>
  <c r="AV94" i="77"/>
  <c r="AW93" i="77"/>
  <c r="AV93" i="77"/>
  <c r="AW92" i="77"/>
  <c r="AV92" i="77"/>
  <c r="AW91" i="77"/>
  <c r="AV91" i="77"/>
  <c r="AW90" i="77"/>
  <c r="AV90" i="77"/>
  <c r="AW89" i="77"/>
  <c r="AV89" i="77"/>
  <c r="AW88" i="77"/>
  <c r="AV88" i="77"/>
  <c r="AW87" i="77"/>
  <c r="AV87" i="77"/>
  <c r="AW86" i="77"/>
  <c r="AV86" i="77"/>
  <c r="AW85" i="77"/>
  <c r="AV85" i="77"/>
  <c r="AW84" i="77"/>
  <c r="AV84" i="77"/>
  <c r="AW83" i="77"/>
  <c r="AV83" i="77"/>
  <c r="AW82" i="77"/>
  <c r="AV82" i="77"/>
  <c r="AW81" i="77"/>
  <c r="AV81" i="77"/>
  <c r="AW80" i="77"/>
  <c r="AV80" i="77"/>
  <c r="AW79" i="77"/>
  <c r="AV79" i="77"/>
  <c r="AW78" i="77"/>
  <c r="AV78" i="77"/>
  <c r="AW77" i="77"/>
  <c r="AV77" i="77"/>
  <c r="AW76" i="77"/>
  <c r="AV76" i="77"/>
  <c r="AW75" i="77"/>
  <c r="AV75" i="77"/>
  <c r="AW74" i="77"/>
  <c r="AV74" i="77"/>
  <c r="AW73" i="77"/>
  <c r="AV73" i="77"/>
  <c r="AW72" i="77"/>
  <c r="AV72" i="77"/>
  <c r="AW71" i="77"/>
  <c r="AV71" i="77"/>
  <c r="AW70" i="77"/>
  <c r="AV70" i="77"/>
  <c r="AW69" i="77"/>
  <c r="AV69" i="77"/>
  <c r="AW68" i="77"/>
  <c r="AV68" i="77"/>
  <c r="AW67" i="77"/>
  <c r="AV67" i="77"/>
  <c r="AW66" i="77"/>
  <c r="AV66" i="77"/>
  <c r="AW65" i="77"/>
  <c r="AV65" i="77"/>
  <c r="AW64" i="77"/>
  <c r="AV64" i="77"/>
  <c r="AW63" i="77"/>
  <c r="AV63" i="77"/>
  <c r="AW62" i="77"/>
  <c r="AV62" i="77"/>
  <c r="AW61" i="77"/>
  <c r="AV61" i="77"/>
  <c r="AW60" i="77"/>
  <c r="AV60" i="77"/>
  <c r="AW59" i="77"/>
  <c r="AV59" i="77"/>
  <c r="AW58" i="77"/>
  <c r="AV58" i="77"/>
  <c r="AW57" i="77"/>
  <c r="AV57" i="77"/>
  <c r="AW56" i="77"/>
  <c r="AV56" i="77"/>
  <c r="AW55" i="77"/>
  <c r="AV55" i="77"/>
  <c r="AW54" i="77"/>
  <c r="AV54" i="77"/>
  <c r="AW53" i="77"/>
  <c r="AV53" i="77"/>
  <c r="AW52" i="77"/>
  <c r="AV52" i="77"/>
  <c r="AW51" i="77"/>
  <c r="AV51" i="77"/>
  <c r="AW50" i="77"/>
  <c r="AV50" i="77"/>
  <c r="AW49" i="77"/>
  <c r="AV49" i="77"/>
  <c r="AW48" i="77"/>
  <c r="AV48" i="77"/>
  <c r="AW47" i="77"/>
  <c r="AV47" i="77"/>
  <c r="AW46" i="77"/>
  <c r="AV46" i="77"/>
  <c r="AW45" i="77"/>
  <c r="AV45" i="77"/>
  <c r="AW44" i="77"/>
  <c r="AV44" i="77"/>
  <c r="AW43" i="77"/>
  <c r="AV43" i="77"/>
  <c r="AW42" i="77"/>
  <c r="AV42" i="77"/>
  <c r="AW41" i="77"/>
  <c r="AV41" i="77"/>
  <c r="AW40" i="77"/>
  <c r="AV40" i="77"/>
  <c r="AW39" i="77"/>
  <c r="AV39" i="77"/>
  <c r="AW38" i="77"/>
  <c r="AV38" i="77"/>
  <c r="AW37" i="77"/>
  <c r="AV37" i="77"/>
  <c r="AW36" i="77"/>
  <c r="AV36" i="77"/>
  <c r="AW35" i="77"/>
  <c r="AV35" i="77"/>
  <c r="AW34" i="77"/>
  <c r="AV34" i="77"/>
  <c r="AW33" i="77"/>
  <c r="AV33" i="77"/>
  <c r="AW32" i="77"/>
  <c r="AV32" i="77"/>
  <c r="AW31" i="77"/>
  <c r="AV31" i="77"/>
  <c r="AW30" i="77"/>
  <c r="AV30" i="77"/>
  <c r="AW29" i="77"/>
  <c r="AV29" i="77"/>
  <c r="AW28" i="77"/>
  <c r="AV28" i="77"/>
  <c r="AW27" i="77"/>
  <c r="AV27" i="77"/>
  <c r="AW26" i="77"/>
  <c r="AV26" i="77"/>
  <c r="AW25" i="77"/>
  <c r="AV25" i="77"/>
  <c r="AW24" i="77"/>
  <c r="AV24" i="77"/>
  <c r="AW23" i="77"/>
  <c r="AV23" i="77"/>
  <c r="AW22" i="77"/>
  <c r="AV22" i="77"/>
  <c r="AW21" i="77"/>
  <c r="AV21" i="77"/>
  <c r="AW20" i="77"/>
  <c r="AV20" i="77"/>
  <c r="AW19" i="77"/>
  <c r="AV19" i="77"/>
  <c r="AW18" i="77"/>
  <c r="AV18" i="77"/>
  <c r="AW17" i="77"/>
  <c r="AV17" i="77"/>
  <c r="AW16" i="77"/>
  <c r="AV16" i="77"/>
  <c r="AW15" i="77"/>
  <c r="AV15" i="77"/>
  <c r="AW14" i="77"/>
  <c r="AV14" i="77"/>
  <c r="AW13" i="77"/>
  <c r="AV13" i="77"/>
  <c r="AW12" i="77"/>
  <c r="AV12" i="77"/>
  <c r="AW11" i="77"/>
  <c r="AV11" i="77"/>
  <c r="AW10" i="77"/>
  <c r="AV10" i="77"/>
  <c r="AY9" i="77"/>
  <c r="AW9" i="77"/>
  <c r="AV9" i="77"/>
  <c r="AY8" i="77"/>
  <c r="AW8" i="77"/>
  <c r="AV8" i="77"/>
  <c r="AY7" i="77"/>
  <c r="AW7" i="77"/>
  <c r="AV7" i="77"/>
  <c r="P144" i="76"/>
  <c r="O144" i="76"/>
  <c r="K144" i="76"/>
  <c r="P143" i="76"/>
  <c r="O143" i="76"/>
  <c r="K143" i="76"/>
  <c r="R142" i="76"/>
  <c r="Q142" i="76"/>
  <c r="P142" i="76"/>
  <c r="O142" i="76"/>
  <c r="R141" i="76"/>
  <c r="Q141" i="76"/>
  <c r="P141" i="76"/>
  <c r="O141" i="76"/>
  <c r="R140" i="76"/>
  <c r="Q140" i="76"/>
  <c r="P140" i="76"/>
  <c r="P137" i="76" s="1"/>
  <c r="P138" i="76" s="1"/>
  <c r="O140" i="76"/>
  <c r="R139" i="76"/>
  <c r="Q139" i="76"/>
  <c r="Q137" i="76" s="1"/>
  <c r="Q138" i="76" s="1"/>
  <c r="P139" i="76"/>
  <c r="O139" i="76"/>
  <c r="R137" i="76"/>
  <c r="R138" i="76" s="1"/>
  <c r="O137" i="76"/>
  <c r="O138" i="76" s="1"/>
  <c r="AV119" i="76"/>
  <c r="AV118" i="76"/>
  <c r="K142" i="76" s="1"/>
  <c r="AV117" i="76"/>
  <c r="K141" i="76" s="1"/>
  <c r="AV116" i="76"/>
  <c r="K140" i="76" s="1"/>
  <c r="AU112" i="76"/>
  <c r="AT112" i="76"/>
  <c r="AS112" i="76"/>
  <c r="AR112" i="76"/>
  <c r="AQ112" i="76"/>
  <c r="AP112" i="76"/>
  <c r="AO112" i="76"/>
  <c r="AN112" i="76"/>
  <c r="AM112" i="76"/>
  <c r="AL112" i="76"/>
  <c r="AK112" i="76"/>
  <c r="AJ112" i="76"/>
  <c r="AI112" i="76"/>
  <c r="AH112" i="76"/>
  <c r="AG112" i="76"/>
  <c r="AF112" i="76"/>
  <c r="AE112" i="76"/>
  <c r="AD112" i="76"/>
  <c r="AC112" i="76"/>
  <c r="AB112" i="76"/>
  <c r="AA112" i="76"/>
  <c r="Z112" i="76"/>
  <c r="Y112" i="76"/>
  <c r="X112" i="76"/>
  <c r="W112" i="76"/>
  <c r="M137" i="76" s="1"/>
  <c r="M138" i="76" s="1"/>
  <c r="V112" i="76"/>
  <c r="Z127" i="76" s="1"/>
  <c r="U112" i="76"/>
  <c r="T112" i="76"/>
  <c r="T113" i="76" s="1"/>
  <c r="S112" i="76"/>
  <c r="R112" i="76"/>
  <c r="R113" i="76" s="1"/>
  <c r="Q112" i="76"/>
  <c r="P112" i="76"/>
  <c r="N128" i="76" s="1"/>
  <c r="O112" i="76"/>
  <c r="N112" i="76"/>
  <c r="N113" i="76" s="1"/>
  <c r="M112" i="76"/>
  <c r="L112" i="76"/>
  <c r="N126" i="76" s="1"/>
  <c r="K112" i="76"/>
  <c r="J112" i="76"/>
  <c r="D129" i="76" s="1"/>
  <c r="I112" i="76"/>
  <c r="H112" i="76"/>
  <c r="D128" i="76" s="1"/>
  <c r="G112" i="76"/>
  <c r="F112" i="76"/>
  <c r="F113" i="76" s="1"/>
  <c r="E112" i="76"/>
  <c r="D112" i="76"/>
  <c r="AW111" i="76"/>
  <c r="AV111" i="76"/>
  <c r="AW110" i="76"/>
  <c r="AV110" i="76"/>
  <c r="AW109" i="76"/>
  <c r="AV109" i="76"/>
  <c r="AW108" i="76"/>
  <c r="AV108" i="76"/>
  <c r="AW107" i="76"/>
  <c r="AV107" i="76"/>
  <c r="AW106" i="76"/>
  <c r="AV106" i="76"/>
  <c r="AW105" i="76"/>
  <c r="AV105" i="76"/>
  <c r="AW104" i="76"/>
  <c r="AV104" i="76"/>
  <c r="AW103" i="76"/>
  <c r="AV103" i="76"/>
  <c r="AW102" i="76"/>
  <c r="AV102" i="76"/>
  <c r="AW101" i="76"/>
  <c r="AV101" i="76"/>
  <c r="AW100" i="76"/>
  <c r="AV100" i="76"/>
  <c r="AW99" i="76"/>
  <c r="AV99" i="76"/>
  <c r="AW98" i="76"/>
  <c r="AV98" i="76"/>
  <c r="AW97" i="76"/>
  <c r="AV97" i="76"/>
  <c r="AW96" i="76"/>
  <c r="AV96" i="76"/>
  <c r="AW95" i="76"/>
  <c r="AV95" i="76"/>
  <c r="AW94" i="76"/>
  <c r="AV94" i="76"/>
  <c r="AW93" i="76"/>
  <c r="AV93" i="76"/>
  <c r="AW92" i="76"/>
  <c r="AV92" i="76"/>
  <c r="AW91" i="76"/>
  <c r="AV91" i="76"/>
  <c r="AW90" i="76"/>
  <c r="AV90" i="76"/>
  <c r="AW89" i="76"/>
  <c r="AV89" i="76"/>
  <c r="AW88" i="76"/>
  <c r="AV88" i="76"/>
  <c r="AW87" i="76"/>
  <c r="AV87" i="76"/>
  <c r="AW86" i="76"/>
  <c r="AV86" i="76"/>
  <c r="AW85" i="76"/>
  <c r="AV85" i="76"/>
  <c r="AW84" i="76"/>
  <c r="AV84" i="76"/>
  <c r="AW83" i="76"/>
  <c r="AV83" i="76"/>
  <c r="AW82" i="76"/>
  <c r="AV82" i="76"/>
  <c r="AW81" i="76"/>
  <c r="AV81" i="76"/>
  <c r="AW80" i="76"/>
  <c r="AV80" i="76"/>
  <c r="AW79" i="76"/>
  <c r="AV79" i="76"/>
  <c r="AW78" i="76"/>
  <c r="AV78" i="76"/>
  <c r="AW77" i="76"/>
  <c r="AV77" i="76"/>
  <c r="AW76" i="76"/>
  <c r="AV76" i="76"/>
  <c r="AW75" i="76"/>
  <c r="AV75" i="76"/>
  <c r="AW74" i="76"/>
  <c r="AV74" i="76"/>
  <c r="AW73" i="76"/>
  <c r="AV73" i="76"/>
  <c r="AW72" i="76"/>
  <c r="AV72" i="76"/>
  <c r="AW71" i="76"/>
  <c r="AV71" i="76"/>
  <c r="AW70" i="76"/>
  <c r="AV70" i="76"/>
  <c r="AW69" i="76"/>
  <c r="AV69" i="76"/>
  <c r="AW68" i="76"/>
  <c r="AV68" i="76"/>
  <c r="AW67" i="76"/>
  <c r="AV67" i="76"/>
  <c r="AW66" i="76"/>
  <c r="AV66" i="76"/>
  <c r="AW65" i="76"/>
  <c r="AV65" i="76"/>
  <c r="AW64" i="76"/>
  <c r="AV64" i="76"/>
  <c r="AW63" i="76"/>
  <c r="AV63" i="76"/>
  <c r="AW62" i="76"/>
  <c r="AV62" i="76"/>
  <c r="AW61" i="76"/>
  <c r="AV61" i="76"/>
  <c r="AW60" i="76"/>
  <c r="AV60" i="76"/>
  <c r="AW59" i="76"/>
  <c r="AV59" i="76"/>
  <c r="AW58" i="76"/>
  <c r="AV58" i="76"/>
  <c r="AW57" i="76"/>
  <c r="AV57" i="76"/>
  <c r="AW56" i="76"/>
  <c r="AV56" i="76"/>
  <c r="AW55" i="76"/>
  <c r="AV55" i="76"/>
  <c r="AW54" i="76"/>
  <c r="AV54" i="76"/>
  <c r="AW53" i="76"/>
  <c r="AV53" i="76"/>
  <c r="AW52" i="76"/>
  <c r="AV52" i="76"/>
  <c r="AW51" i="76"/>
  <c r="AV51" i="76"/>
  <c r="AW50" i="76"/>
  <c r="AV50" i="76"/>
  <c r="AW49" i="76"/>
  <c r="AV49" i="76"/>
  <c r="AW48" i="76"/>
  <c r="AV48" i="76"/>
  <c r="AW47" i="76"/>
  <c r="AV47" i="76"/>
  <c r="AW46" i="76"/>
  <c r="AV46" i="76"/>
  <c r="AW45" i="76"/>
  <c r="AV45" i="76"/>
  <c r="AW44" i="76"/>
  <c r="AV44" i="76"/>
  <c r="AW43" i="76"/>
  <c r="AV43" i="76"/>
  <c r="AW42" i="76"/>
  <c r="AV42" i="76"/>
  <c r="AW41" i="76"/>
  <c r="AV41" i="76"/>
  <c r="AW40" i="76"/>
  <c r="AV40" i="76"/>
  <c r="AW39" i="76"/>
  <c r="AV39" i="76"/>
  <c r="AW38" i="76"/>
  <c r="AV38" i="76"/>
  <c r="AW37" i="76"/>
  <c r="AV37" i="76"/>
  <c r="AW36" i="76"/>
  <c r="AV36" i="76"/>
  <c r="AW35" i="76"/>
  <c r="AV35" i="76"/>
  <c r="AW34" i="76"/>
  <c r="AV34" i="76"/>
  <c r="AW33" i="76"/>
  <c r="AV33" i="76"/>
  <c r="AW32" i="76"/>
  <c r="AV32" i="76"/>
  <c r="AW31" i="76"/>
  <c r="AV31" i="76"/>
  <c r="AW30" i="76"/>
  <c r="AV30" i="76"/>
  <c r="AW29" i="76"/>
  <c r="AV29" i="76"/>
  <c r="AW28" i="76"/>
  <c r="AV28" i="76"/>
  <c r="AW27" i="76"/>
  <c r="AV27" i="76"/>
  <c r="AW26" i="76"/>
  <c r="AV26" i="76"/>
  <c r="AW25" i="76"/>
  <c r="AV25" i="76"/>
  <c r="AW24" i="76"/>
  <c r="AV24" i="76"/>
  <c r="AW23" i="76"/>
  <c r="AV23" i="76"/>
  <c r="AW22" i="76"/>
  <c r="AV22" i="76"/>
  <c r="AW21" i="76"/>
  <c r="AV21" i="76"/>
  <c r="AW20" i="76"/>
  <c r="AV20" i="76"/>
  <c r="AW19" i="76"/>
  <c r="AV19" i="76"/>
  <c r="AW18" i="76"/>
  <c r="AV18" i="76"/>
  <c r="AW17" i="76"/>
  <c r="AV17" i="76"/>
  <c r="AW16" i="76"/>
  <c r="AV16" i="76"/>
  <c r="AW15" i="76"/>
  <c r="AV15" i="76"/>
  <c r="AW14" i="76"/>
  <c r="AV14" i="76"/>
  <c r="AW13" i="76"/>
  <c r="AV13" i="76"/>
  <c r="AW12" i="76"/>
  <c r="AV12" i="76"/>
  <c r="AW11" i="76"/>
  <c r="AV11" i="76"/>
  <c r="AW10" i="76"/>
  <c r="AV10" i="76"/>
  <c r="AY9" i="76"/>
  <c r="AW9" i="76"/>
  <c r="AV9" i="76"/>
  <c r="AY8" i="76"/>
  <c r="AW8" i="76"/>
  <c r="AV8" i="76"/>
  <c r="AY7" i="76"/>
  <c r="AW7" i="76"/>
  <c r="AV7" i="76"/>
  <c r="P144" i="75"/>
  <c r="O144" i="75"/>
  <c r="K144" i="75"/>
  <c r="P143" i="75"/>
  <c r="O143" i="75"/>
  <c r="K143" i="75"/>
  <c r="R142" i="75"/>
  <c r="Q142" i="75"/>
  <c r="P142" i="75"/>
  <c r="O142" i="75"/>
  <c r="R141" i="75"/>
  <c r="Q141" i="75"/>
  <c r="P141" i="75"/>
  <c r="O141" i="75"/>
  <c r="K141" i="75"/>
  <c r="R140" i="75"/>
  <c r="Q140" i="75"/>
  <c r="P140" i="75"/>
  <c r="O140" i="75"/>
  <c r="O137" i="75" s="1"/>
  <c r="O138" i="75" s="1"/>
  <c r="R139" i="75"/>
  <c r="R137" i="75" s="1"/>
  <c r="R138" i="75" s="1"/>
  <c r="Q139" i="75"/>
  <c r="P139" i="75"/>
  <c r="P137" i="75" s="1"/>
  <c r="P138" i="75" s="1"/>
  <c r="O139" i="75"/>
  <c r="Q137" i="75"/>
  <c r="Q138" i="75" s="1"/>
  <c r="AV119" i="75"/>
  <c r="AV118" i="75"/>
  <c r="K142" i="75" s="1"/>
  <c r="AV117" i="75"/>
  <c r="AV116" i="75"/>
  <c r="K140" i="75" s="1"/>
  <c r="AU112" i="75"/>
  <c r="AT112" i="75"/>
  <c r="AS112" i="75"/>
  <c r="AR112" i="75"/>
  <c r="AQ112" i="75"/>
  <c r="AP112" i="75"/>
  <c r="AO112" i="75"/>
  <c r="AN112" i="75"/>
  <c r="AM112" i="75"/>
  <c r="AL112" i="75"/>
  <c r="AK112" i="75"/>
  <c r="AJ112" i="75"/>
  <c r="AI112" i="75"/>
  <c r="AH112" i="75"/>
  <c r="AG112" i="75"/>
  <c r="AF112" i="75"/>
  <c r="AE112" i="75"/>
  <c r="AD112" i="75"/>
  <c r="AC112" i="75"/>
  <c r="AB112" i="75"/>
  <c r="AA112" i="75"/>
  <c r="Z112" i="75"/>
  <c r="Y112" i="75"/>
  <c r="X112" i="75"/>
  <c r="W112" i="75"/>
  <c r="M137" i="75" s="1"/>
  <c r="M138" i="75" s="1"/>
  <c r="V112" i="75"/>
  <c r="U112" i="75"/>
  <c r="T112" i="75"/>
  <c r="S112" i="75"/>
  <c r="R112" i="75"/>
  <c r="Q112" i="75"/>
  <c r="P112" i="75"/>
  <c r="O112" i="75"/>
  <c r="N112" i="75"/>
  <c r="M112" i="75"/>
  <c r="L112" i="75"/>
  <c r="K112" i="75"/>
  <c r="J112" i="75"/>
  <c r="I112" i="75"/>
  <c r="H112" i="75"/>
  <c r="G112" i="75"/>
  <c r="F112" i="75"/>
  <c r="E112" i="75"/>
  <c r="D112" i="75"/>
  <c r="AW111" i="75"/>
  <c r="AV111" i="75"/>
  <c r="AW110" i="75"/>
  <c r="AV110" i="75"/>
  <c r="AW109" i="75"/>
  <c r="AV109" i="75"/>
  <c r="AW108" i="75"/>
  <c r="AV108" i="75"/>
  <c r="AW107" i="75"/>
  <c r="AV107" i="75"/>
  <c r="AW106" i="75"/>
  <c r="AV106" i="75"/>
  <c r="AW105" i="75"/>
  <c r="AV105" i="75"/>
  <c r="AW104" i="75"/>
  <c r="AV104" i="75"/>
  <c r="AW103" i="75"/>
  <c r="AV103" i="75"/>
  <c r="AW102" i="75"/>
  <c r="AV102" i="75"/>
  <c r="AW101" i="75"/>
  <c r="AV101" i="75"/>
  <c r="AW100" i="75"/>
  <c r="AV100" i="75"/>
  <c r="AW99" i="75"/>
  <c r="AV99" i="75"/>
  <c r="AW98" i="75"/>
  <c r="AV98" i="75"/>
  <c r="AW97" i="75"/>
  <c r="AV97" i="75"/>
  <c r="AW96" i="75"/>
  <c r="AV96" i="75"/>
  <c r="AW95" i="75"/>
  <c r="AV95" i="75"/>
  <c r="AW94" i="75"/>
  <c r="AV94" i="75"/>
  <c r="AW93" i="75"/>
  <c r="AV93" i="75"/>
  <c r="AW92" i="75"/>
  <c r="AV92" i="75"/>
  <c r="AW91" i="75"/>
  <c r="AV91" i="75"/>
  <c r="AW90" i="75"/>
  <c r="AV90" i="75"/>
  <c r="AW89" i="75"/>
  <c r="AV89" i="75"/>
  <c r="AW88" i="75"/>
  <c r="AV88" i="75"/>
  <c r="AW87" i="75"/>
  <c r="AV87" i="75"/>
  <c r="AW86" i="75"/>
  <c r="AV86" i="75"/>
  <c r="AW85" i="75"/>
  <c r="AV85" i="75"/>
  <c r="AW84" i="75"/>
  <c r="AV84" i="75"/>
  <c r="AW83" i="75"/>
  <c r="AV83" i="75"/>
  <c r="AW82" i="75"/>
  <c r="AV82" i="75"/>
  <c r="AW81" i="75"/>
  <c r="AV81" i="75"/>
  <c r="AW80" i="75"/>
  <c r="AV80" i="75"/>
  <c r="AW79" i="75"/>
  <c r="AV79" i="75"/>
  <c r="AW78" i="75"/>
  <c r="AV78" i="75"/>
  <c r="AW77" i="75"/>
  <c r="AV77" i="75"/>
  <c r="AW76" i="75"/>
  <c r="AV76" i="75"/>
  <c r="AW75" i="75"/>
  <c r="AV75" i="75"/>
  <c r="AW74" i="75"/>
  <c r="AV74" i="75"/>
  <c r="AW73" i="75"/>
  <c r="AV73" i="75"/>
  <c r="AW72" i="75"/>
  <c r="AV72" i="75"/>
  <c r="AW71" i="75"/>
  <c r="AV71" i="75"/>
  <c r="AW70" i="75"/>
  <c r="AV70" i="75"/>
  <c r="AW69" i="75"/>
  <c r="AV69" i="75"/>
  <c r="AW68" i="75"/>
  <c r="AV68" i="75"/>
  <c r="AW67" i="75"/>
  <c r="AV67" i="75"/>
  <c r="AW66" i="75"/>
  <c r="AV66" i="75"/>
  <c r="AW65" i="75"/>
  <c r="AV65" i="75"/>
  <c r="AW64" i="75"/>
  <c r="AV64" i="75"/>
  <c r="AW63" i="75"/>
  <c r="AV63" i="75"/>
  <c r="AW62" i="75"/>
  <c r="AV62" i="75"/>
  <c r="AW61" i="75"/>
  <c r="AV61" i="75"/>
  <c r="AW60" i="75"/>
  <c r="AV60" i="75"/>
  <c r="AW59" i="75"/>
  <c r="AV59" i="75"/>
  <c r="AW58" i="75"/>
  <c r="AV58" i="75"/>
  <c r="AW57" i="75"/>
  <c r="AV57" i="75"/>
  <c r="AW56" i="75"/>
  <c r="AV56" i="75"/>
  <c r="AW55" i="75"/>
  <c r="AV55" i="75"/>
  <c r="AW54" i="75"/>
  <c r="AV54" i="75"/>
  <c r="AW53" i="75"/>
  <c r="AV53" i="75"/>
  <c r="AW52" i="75"/>
  <c r="AV52" i="75"/>
  <c r="AW51" i="75"/>
  <c r="AV51" i="75"/>
  <c r="AW50" i="75"/>
  <c r="AV50" i="75"/>
  <c r="AW49" i="75"/>
  <c r="AV49" i="75"/>
  <c r="AW48" i="75"/>
  <c r="AV48" i="75"/>
  <c r="AW47" i="75"/>
  <c r="AV47" i="75"/>
  <c r="AW46" i="75"/>
  <c r="AV46" i="75"/>
  <c r="AW45" i="75"/>
  <c r="AV45" i="75"/>
  <c r="AW44" i="75"/>
  <c r="AV44" i="75"/>
  <c r="AW43" i="75"/>
  <c r="AV43" i="75"/>
  <c r="AW42" i="75"/>
  <c r="AV42" i="75"/>
  <c r="AW41" i="75"/>
  <c r="AV41" i="75"/>
  <c r="AW40" i="75"/>
  <c r="AV40" i="75"/>
  <c r="AW39" i="75"/>
  <c r="AV39" i="75"/>
  <c r="AW38" i="75"/>
  <c r="AV38" i="75"/>
  <c r="AW37" i="75"/>
  <c r="AV37" i="75"/>
  <c r="AW36" i="75"/>
  <c r="AV36" i="75"/>
  <c r="AW35" i="75"/>
  <c r="AV35" i="75"/>
  <c r="AW34" i="75"/>
  <c r="AV34" i="75"/>
  <c r="AW33" i="75"/>
  <c r="AV33" i="75"/>
  <c r="AW32" i="75"/>
  <c r="AV32" i="75"/>
  <c r="AW31" i="75"/>
  <c r="AV31" i="75"/>
  <c r="AW30" i="75"/>
  <c r="AV30" i="75"/>
  <c r="AW29" i="75"/>
  <c r="AV29" i="75"/>
  <c r="AW28" i="75"/>
  <c r="AV28" i="75"/>
  <c r="AW27" i="75"/>
  <c r="AV27" i="75"/>
  <c r="AW26" i="75"/>
  <c r="AV26" i="75"/>
  <c r="AW25" i="75"/>
  <c r="AV25" i="75"/>
  <c r="AW24" i="75"/>
  <c r="AV24" i="75"/>
  <c r="AW23" i="75"/>
  <c r="AV23" i="75"/>
  <c r="AW22" i="75"/>
  <c r="AV22" i="75"/>
  <c r="AW21" i="75"/>
  <c r="AV21" i="75"/>
  <c r="AW20" i="75"/>
  <c r="AV20" i="75"/>
  <c r="AW19" i="75"/>
  <c r="AV19" i="75"/>
  <c r="AW18" i="75"/>
  <c r="AV18" i="75"/>
  <c r="AW17" i="75"/>
  <c r="AV17" i="75"/>
  <c r="AW16" i="75"/>
  <c r="AV16" i="75"/>
  <c r="AW15" i="75"/>
  <c r="AV15" i="75"/>
  <c r="AW14" i="75"/>
  <c r="AV14" i="75"/>
  <c r="AW13" i="75"/>
  <c r="AV13" i="75"/>
  <c r="AW12" i="75"/>
  <c r="AV12" i="75"/>
  <c r="AW11" i="75"/>
  <c r="AV11" i="75"/>
  <c r="AW10" i="75"/>
  <c r="AV10" i="75"/>
  <c r="AY9" i="75"/>
  <c r="AW9" i="75"/>
  <c r="AV9" i="75"/>
  <c r="AY8" i="75"/>
  <c r="AW8" i="75"/>
  <c r="AV8" i="75"/>
  <c r="AY7" i="75"/>
  <c r="AW7" i="75"/>
  <c r="AV7" i="75"/>
  <c r="AW112" i="87" l="1"/>
  <c r="H137" i="87" s="1"/>
  <c r="H138" i="87" s="1"/>
  <c r="AW112" i="86"/>
  <c r="H137" i="86" s="1"/>
  <c r="H138" i="86" s="1"/>
  <c r="D127" i="85"/>
  <c r="F114" i="85"/>
  <c r="D130" i="85"/>
  <c r="N114" i="85"/>
  <c r="R114" i="85"/>
  <c r="Z128" i="85"/>
  <c r="Z130" i="85"/>
  <c r="AD114" i="85"/>
  <c r="AH114" i="85"/>
  <c r="AL114" i="85"/>
  <c r="AP114" i="85"/>
  <c r="AT114" i="85"/>
  <c r="Q138" i="85"/>
  <c r="Q139" i="85" s="1"/>
  <c r="AW112" i="84"/>
  <c r="H137" i="84" s="1"/>
  <c r="H138" i="84" s="1"/>
  <c r="AW112" i="83"/>
  <c r="H137" i="83" s="1"/>
  <c r="H138" i="83" s="1"/>
  <c r="AW112" i="82"/>
  <c r="H137" i="82" s="1"/>
  <c r="H138" i="82" s="1"/>
  <c r="AB113" i="81"/>
  <c r="AW112" i="81"/>
  <c r="H137" i="81" s="1"/>
  <c r="H138" i="81" s="1"/>
  <c r="D129" i="80"/>
  <c r="N127" i="80"/>
  <c r="N129" i="80"/>
  <c r="T114" i="80"/>
  <c r="O138" i="80"/>
  <c r="O139" i="80" s="1"/>
  <c r="F114" i="80"/>
  <c r="D130" i="80"/>
  <c r="N114" i="80"/>
  <c r="R114" i="80"/>
  <c r="Z128" i="80"/>
  <c r="P138" i="80"/>
  <c r="P139" i="80" s="1"/>
  <c r="AV112" i="79"/>
  <c r="AV115" i="79" s="1"/>
  <c r="K139" i="79" s="1"/>
  <c r="AW112" i="77"/>
  <c r="H137" i="77" s="1"/>
  <c r="H138" i="77" s="1"/>
  <c r="R113" i="95"/>
  <c r="AW112" i="95"/>
  <c r="H137" i="95" s="1"/>
  <c r="H138" i="95" s="1"/>
  <c r="AV115" i="95"/>
  <c r="K139" i="95" s="1"/>
  <c r="AV112" i="95"/>
  <c r="H113" i="95"/>
  <c r="P113" i="95"/>
  <c r="X113" i="95"/>
  <c r="Z126" i="95"/>
  <c r="N129" i="95"/>
  <c r="K137" i="95"/>
  <c r="K138" i="95" s="1"/>
  <c r="J113" i="95"/>
  <c r="Z113" i="95"/>
  <c r="D127" i="95"/>
  <c r="D113" i="95"/>
  <c r="L113" i="95"/>
  <c r="N127" i="95"/>
  <c r="V113" i="95"/>
  <c r="AV112" i="94"/>
  <c r="E137" i="94" s="1"/>
  <c r="E138" i="94" s="1"/>
  <c r="D126" i="94"/>
  <c r="N129" i="94"/>
  <c r="K137" i="94"/>
  <c r="K138" i="94" s="1"/>
  <c r="AV115" i="94"/>
  <c r="K139" i="94" s="1"/>
  <c r="AV113" i="94"/>
  <c r="P113" i="94"/>
  <c r="Z126" i="94"/>
  <c r="D128" i="94"/>
  <c r="J113" i="94"/>
  <c r="Z113" i="94"/>
  <c r="D127" i="94"/>
  <c r="X113" i="94"/>
  <c r="D113" i="94"/>
  <c r="L113" i="94"/>
  <c r="N127" i="94"/>
  <c r="V113" i="94"/>
  <c r="AV112" i="93"/>
  <c r="D126" i="93"/>
  <c r="D128" i="93"/>
  <c r="N126" i="93"/>
  <c r="N128" i="93"/>
  <c r="T113" i="93"/>
  <c r="Z128" i="93"/>
  <c r="AB113" i="93"/>
  <c r="AF113" i="93"/>
  <c r="AJ113" i="93"/>
  <c r="AN113" i="93"/>
  <c r="AR113" i="93"/>
  <c r="N129" i="93"/>
  <c r="AV115" i="93"/>
  <c r="K139" i="93" s="1"/>
  <c r="E137" i="93"/>
  <c r="E138" i="93" s="1"/>
  <c r="AV113" i="93"/>
  <c r="H113" i="93"/>
  <c r="P113" i="93"/>
  <c r="X113" i="93"/>
  <c r="Z126" i="93"/>
  <c r="J113" i="93"/>
  <c r="Z113" i="93"/>
  <c r="D127" i="93"/>
  <c r="D113" i="93"/>
  <c r="L113" i="93"/>
  <c r="N127" i="93"/>
  <c r="V113" i="93"/>
  <c r="Z129" i="92"/>
  <c r="AD113" i="92"/>
  <c r="AH113" i="92"/>
  <c r="AL113" i="92"/>
  <c r="AP113" i="92"/>
  <c r="AT113" i="92"/>
  <c r="AW112" i="92"/>
  <c r="H137" i="92" s="1"/>
  <c r="H138" i="92" s="1"/>
  <c r="AV112" i="92"/>
  <c r="D126" i="92"/>
  <c r="Z128" i="92"/>
  <c r="AB113" i="92"/>
  <c r="AF113" i="92"/>
  <c r="AJ113" i="92"/>
  <c r="AN113" i="92"/>
  <c r="AR113" i="92"/>
  <c r="N129" i="92"/>
  <c r="K137" i="92"/>
  <c r="K138" i="92" s="1"/>
  <c r="AV115" i="92"/>
  <c r="K139" i="92" s="1"/>
  <c r="E137" i="92"/>
  <c r="E138" i="92" s="1"/>
  <c r="H113" i="92"/>
  <c r="P113" i="92"/>
  <c r="X113" i="92"/>
  <c r="Z126" i="92"/>
  <c r="J113" i="92"/>
  <c r="Z113" i="92"/>
  <c r="D127" i="92"/>
  <c r="D113" i="92"/>
  <c r="L113" i="92"/>
  <c r="N127" i="92"/>
  <c r="V113" i="92"/>
  <c r="AV112" i="91"/>
  <c r="AV115" i="91" s="1"/>
  <c r="K139" i="91" s="1"/>
  <c r="H113" i="91"/>
  <c r="P113" i="91"/>
  <c r="X113" i="91"/>
  <c r="Z126" i="91"/>
  <c r="N129" i="91"/>
  <c r="K137" i="91"/>
  <c r="K138" i="91" s="1"/>
  <c r="J113" i="91"/>
  <c r="Z113" i="91"/>
  <c r="D127" i="91"/>
  <c r="D113" i="91"/>
  <c r="L113" i="91"/>
  <c r="N127" i="91"/>
  <c r="V113" i="91"/>
  <c r="Z113" i="90"/>
  <c r="N129" i="90"/>
  <c r="AV112" i="90"/>
  <c r="AV115" i="90" s="1"/>
  <c r="K139" i="90" s="1"/>
  <c r="J113" i="90"/>
  <c r="K137" i="90"/>
  <c r="K138" i="90" s="1"/>
  <c r="AW112" i="90"/>
  <c r="H137" i="90" s="1"/>
  <c r="H138" i="90" s="1"/>
  <c r="D127" i="90"/>
  <c r="H113" i="90"/>
  <c r="X113" i="90"/>
  <c r="Z126" i="90"/>
  <c r="N128" i="90"/>
  <c r="D113" i="90"/>
  <c r="L113" i="90"/>
  <c r="N127" i="90"/>
  <c r="V113" i="90"/>
  <c r="AW112" i="89"/>
  <c r="H137" i="89" s="1"/>
  <c r="H138" i="89" s="1"/>
  <c r="AV112" i="89"/>
  <c r="AV115" i="89" s="1"/>
  <c r="K139" i="89" s="1"/>
  <c r="H113" i="89"/>
  <c r="P113" i="89"/>
  <c r="X113" i="89"/>
  <c r="Z126" i="89"/>
  <c r="N129" i="89"/>
  <c r="K137" i="89"/>
  <c r="K138" i="89" s="1"/>
  <c r="J113" i="89"/>
  <c r="Z113" i="89"/>
  <c r="D127" i="89"/>
  <c r="D113" i="89"/>
  <c r="L113" i="89"/>
  <c r="N127" i="89"/>
  <c r="V113" i="89"/>
  <c r="Z129" i="88"/>
  <c r="AD113" i="88"/>
  <c r="AH113" i="88"/>
  <c r="AL113" i="88"/>
  <c r="AP113" i="88"/>
  <c r="AT113" i="88"/>
  <c r="AW112" i="88"/>
  <c r="H137" i="88" s="1"/>
  <c r="H138" i="88" s="1"/>
  <c r="AV112" i="88"/>
  <c r="D126" i="88"/>
  <c r="T113" i="88"/>
  <c r="X113" i="88"/>
  <c r="AB113" i="88"/>
  <c r="AF113" i="88"/>
  <c r="AJ113" i="88"/>
  <c r="AN113" i="88"/>
  <c r="AR113" i="88"/>
  <c r="N129" i="88"/>
  <c r="K137" i="88"/>
  <c r="K138" i="88" s="1"/>
  <c r="AV115" i="88"/>
  <c r="K139" i="88" s="1"/>
  <c r="E137" i="88"/>
  <c r="E138" i="88" s="1"/>
  <c r="H113" i="88"/>
  <c r="J113" i="88"/>
  <c r="Z113" i="88"/>
  <c r="D127" i="88"/>
  <c r="N128" i="88"/>
  <c r="Z126" i="88"/>
  <c r="D113" i="88"/>
  <c r="L113" i="88"/>
  <c r="N127" i="88"/>
  <c r="Z128" i="88"/>
  <c r="V113" i="88"/>
  <c r="AV112" i="87"/>
  <c r="AV113" i="87" s="1"/>
  <c r="N129" i="87"/>
  <c r="K137" i="87"/>
  <c r="K138" i="87" s="1"/>
  <c r="P113" i="87"/>
  <c r="D128" i="87"/>
  <c r="X113" i="87"/>
  <c r="J113" i="87"/>
  <c r="Z113" i="87"/>
  <c r="D127" i="87"/>
  <c r="D113" i="87"/>
  <c r="L113" i="87"/>
  <c r="T113" i="87"/>
  <c r="N127" i="87"/>
  <c r="V113" i="87"/>
  <c r="N129" i="86"/>
  <c r="K137" i="86"/>
  <c r="K138" i="86" s="1"/>
  <c r="AV112" i="86"/>
  <c r="H113" i="86"/>
  <c r="P113" i="86"/>
  <c r="X113" i="86"/>
  <c r="Z126" i="86"/>
  <c r="J113" i="86"/>
  <c r="Z113" i="86"/>
  <c r="D127" i="86"/>
  <c r="D113" i="86"/>
  <c r="L113" i="86"/>
  <c r="N127" i="86"/>
  <c r="V113" i="86"/>
  <c r="AW113" i="85"/>
  <c r="H138" i="85" s="1"/>
  <c r="H139" i="85" s="1"/>
  <c r="AV113" i="85"/>
  <c r="H114" i="85"/>
  <c r="P114" i="85"/>
  <c r="X114" i="85"/>
  <c r="Z127" i="85"/>
  <c r="N130" i="85"/>
  <c r="K138" i="85"/>
  <c r="K139" i="85" s="1"/>
  <c r="J114" i="85"/>
  <c r="Z114" i="85"/>
  <c r="D128" i="85"/>
  <c r="D114" i="85"/>
  <c r="L114" i="85"/>
  <c r="N128" i="85"/>
  <c r="V114" i="85"/>
  <c r="Z113" i="84"/>
  <c r="N129" i="84"/>
  <c r="AV112" i="84"/>
  <c r="AV113" i="84" s="1"/>
  <c r="D126" i="84"/>
  <c r="J113" i="84"/>
  <c r="K137" i="84"/>
  <c r="K138" i="84" s="1"/>
  <c r="D127" i="84"/>
  <c r="P113" i="84"/>
  <c r="X113" i="84"/>
  <c r="Z126" i="84"/>
  <c r="D113" i="84"/>
  <c r="L113" i="84"/>
  <c r="N127" i="84"/>
  <c r="H113" i="84"/>
  <c r="V113" i="84"/>
  <c r="AV112" i="83"/>
  <c r="AV115" i="83" s="1"/>
  <c r="K139" i="83" s="1"/>
  <c r="H113" i="83"/>
  <c r="P113" i="83"/>
  <c r="X113" i="83"/>
  <c r="Z126" i="83"/>
  <c r="N129" i="83"/>
  <c r="K137" i="83"/>
  <c r="K138" i="83" s="1"/>
  <c r="J113" i="83"/>
  <c r="Z113" i="83"/>
  <c r="D127" i="83"/>
  <c r="D113" i="83"/>
  <c r="L113" i="83"/>
  <c r="N127" i="83"/>
  <c r="V113" i="83"/>
  <c r="D126" i="82"/>
  <c r="N129" i="82"/>
  <c r="K137" i="82"/>
  <c r="K138" i="82" s="1"/>
  <c r="AV112" i="82"/>
  <c r="H113" i="82"/>
  <c r="P113" i="82"/>
  <c r="X113" i="82"/>
  <c r="Z126" i="82"/>
  <c r="J113" i="82"/>
  <c r="Z113" i="82"/>
  <c r="D127" i="82"/>
  <c r="D113" i="82"/>
  <c r="L113" i="82"/>
  <c r="N127" i="82"/>
  <c r="V113" i="82"/>
  <c r="AV112" i="81"/>
  <c r="AV115" i="81" s="1"/>
  <c r="K139" i="81" s="1"/>
  <c r="D126" i="81"/>
  <c r="N129" i="81"/>
  <c r="K137" i="81"/>
  <c r="K138" i="81" s="1"/>
  <c r="P113" i="81"/>
  <c r="X113" i="81"/>
  <c r="Z126" i="81"/>
  <c r="D128" i="81"/>
  <c r="J113" i="81"/>
  <c r="Z113" i="81"/>
  <c r="D127" i="81"/>
  <c r="D113" i="81"/>
  <c r="L113" i="81"/>
  <c r="N127" i="81"/>
  <c r="V113" i="81"/>
  <c r="Z130" i="80"/>
  <c r="AD114" i="80"/>
  <c r="AH114" i="80"/>
  <c r="AL114" i="80"/>
  <c r="AP114" i="80"/>
  <c r="AT114" i="80"/>
  <c r="AW113" i="80"/>
  <c r="H138" i="80" s="1"/>
  <c r="H139" i="80" s="1"/>
  <c r="D127" i="80"/>
  <c r="Z129" i="80"/>
  <c r="AB114" i="80"/>
  <c r="AF114" i="80"/>
  <c r="AJ114" i="80"/>
  <c r="AN114" i="80"/>
  <c r="AR114" i="80"/>
  <c r="N130" i="80"/>
  <c r="K138" i="80"/>
  <c r="K139" i="80" s="1"/>
  <c r="AV113" i="80"/>
  <c r="H114" i="80"/>
  <c r="P114" i="80"/>
  <c r="X114" i="80"/>
  <c r="Z127" i="80"/>
  <c r="J114" i="80"/>
  <c r="Z114" i="80"/>
  <c r="D128" i="80"/>
  <c r="D114" i="80"/>
  <c r="L114" i="80"/>
  <c r="N128" i="80"/>
  <c r="V114" i="80"/>
  <c r="K137" i="79"/>
  <c r="K138" i="79" s="1"/>
  <c r="AW112" i="79"/>
  <c r="H137" i="79" s="1"/>
  <c r="H138" i="79" s="1"/>
  <c r="N129" i="79"/>
  <c r="J113" i="79"/>
  <c r="Z113" i="79"/>
  <c r="D127" i="79"/>
  <c r="N128" i="79"/>
  <c r="H113" i="79"/>
  <c r="X113" i="79"/>
  <c r="Z126" i="79"/>
  <c r="D113" i="79"/>
  <c r="L113" i="79"/>
  <c r="N127" i="79"/>
  <c r="V113" i="79"/>
  <c r="Z113" i="78"/>
  <c r="N129" i="78"/>
  <c r="AW112" i="78"/>
  <c r="H137" i="78" s="1"/>
  <c r="H138" i="78" s="1"/>
  <c r="AV112" i="78"/>
  <c r="E137" i="78" s="1"/>
  <c r="E138" i="78" s="1"/>
  <c r="J113" i="78"/>
  <c r="K137" i="78"/>
  <c r="K138" i="78" s="1"/>
  <c r="D127" i="78"/>
  <c r="H113" i="78"/>
  <c r="N128" i="78"/>
  <c r="X113" i="78"/>
  <c r="Z126" i="78"/>
  <c r="D113" i="78"/>
  <c r="L113" i="78"/>
  <c r="N127" i="78"/>
  <c r="V113" i="78"/>
  <c r="AV112" i="77"/>
  <c r="H113" i="77"/>
  <c r="P113" i="77"/>
  <c r="X113" i="77"/>
  <c r="Z126" i="77"/>
  <c r="N129" i="77"/>
  <c r="K137" i="77"/>
  <c r="K138" i="77" s="1"/>
  <c r="J113" i="77"/>
  <c r="Z113" i="77"/>
  <c r="D127" i="77"/>
  <c r="D113" i="77"/>
  <c r="L113" i="77"/>
  <c r="N127" i="77"/>
  <c r="V113" i="77"/>
  <c r="AW112" i="76"/>
  <c r="H137" i="76" s="1"/>
  <c r="H138" i="76" s="1"/>
  <c r="D126" i="76"/>
  <c r="Z128" i="76"/>
  <c r="AB113" i="76"/>
  <c r="AF113" i="76"/>
  <c r="AJ113" i="76"/>
  <c r="AN113" i="76"/>
  <c r="AR113" i="76"/>
  <c r="Z129" i="76"/>
  <c r="AD113" i="76"/>
  <c r="AH113" i="76"/>
  <c r="AL113" i="76"/>
  <c r="AP113" i="76"/>
  <c r="AT113" i="76"/>
  <c r="AV112" i="76"/>
  <c r="AV115" i="76" s="1"/>
  <c r="K139" i="76" s="1"/>
  <c r="H113" i="76"/>
  <c r="P113" i="76"/>
  <c r="X113" i="76"/>
  <c r="Z126" i="76"/>
  <c r="N129" i="76"/>
  <c r="K137" i="76"/>
  <c r="K138" i="76" s="1"/>
  <c r="J113" i="76"/>
  <c r="Z113" i="76"/>
  <c r="D127" i="76"/>
  <c r="D113" i="76"/>
  <c r="L113" i="76"/>
  <c r="N127" i="76"/>
  <c r="V113" i="76"/>
  <c r="F113" i="75"/>
  <c r="D129" i="75"/>
  <c r="N113" i="75"/>
  <c r="R113" i="75"/>
  <c r="Z127" i="75"/>
  <c r="Z129" i="75"/>
  <c r="AD113" i="75"/>
  <c r="AH113" i="75"/>
  <c r="AL113" i="75"/>
  <c r="AP113" i="75"/>
  <c r="AT113" i="75"/>
  <c r="AW112" i="75"/>
  <c r="H137" i="75" s="1"/>
  <c r="H138" i="75" s="1"/>
  <c r="D126" i="75"/>
  <c r="D128" i="75"/>
  <c r="N126" i="75"/>
  <c r="N128" i="75"/>
  <c r="T113" i="75"/>
  <c r="Z128" i="75"/>
  <c r="AB113" i="75"/>
  <c r="AF113" i="75"/>
  <c r="AJ113" i="75"/>
  <c r="AN113" i="75"/>
  <c r="AR113" i="75"/>
  <c r="N129" i="75"/>
  <c r="K137" i="75"/>
  <c r="K138" i="75" s="1"/>
  <c r="AV112" i="75"/>
  <c r="AV115" i="75" s="1"/>
  <c r="K139" i="75" s="1"/>
  <c r="H113" i="75"/>
  <c r="P113" i="75"/>
  <c r="X113" i="75"/>
  <c r="Z126" i="75"/>
  <c r="J113" i="75"/>
  <c r="Z113" i="75"/>
  <c r="D127" i="75"/>
  <c r="D113" i="75"/>
  <c r="L113" i="75"/>
  <c r="N127" i="75"/>
  <c r="V113" i="75"/>
  <c r="AW8" i="74"/>
  <c r="AW9" i="74"/>
  <c r="AW10" i="74"/>
  <c r="AW11" i="74"/>
  <c r="AW12" i="74"/>
  <c r="AW13" i="74"/>
  <c r="AW14" i="74"/>
  <c r="AW15" i="74"/>
  <c r="AW16" i="74"/>
  <c r="AW17" i="74"/>
  <c r="AW18" i="74"/>
  <c r="AW19" i="74"/>
  <c r="AW20" i="74"/>
  <c r="AW21" i="74"/>
  <c r="AW22" i="74"/>
  <c r="AW23" i="74"/>
  <c r="AW24" i="74"/>
  <c r="AW25" i="74"/>
  <c r="AW26" i="74"/>
  <c r="AW27" i="74"/>
  <c r="AW28" i="74"/>
  <c r="AW29" i="74"/>
  <c r="AW30" i="74"/>
  <c r="AW31" i="74"/>
  <c r="AW32" i="74"/>
  <c r="AW33" i="74"/>
  <c r="AW34" i="74"/>
  <c r="AW35" i="74"/>
  <c r="AW36" i="74"/>
  <c r="AW37" i="74"/>
  <c r="AW38" i="74"/>
  <c r="AW39" i="74"/>
  <c r="AW40" i="74"/>
  <c r="AW41" i="74"/>
  <c r="AW42" i="74"/>
  <c r="AW43" i="74"/>
  <c r="AW44" i="74"/>
  <c r="AW45" i="74"/>
  <c r="AW46" i="74"/>
  <c r="AW47" i="74"/>
  <c r="AW48" i="74"/>
  <c r="AW49" i="74"/>
  <c r="AW50" i="74"/>
  <c r="AW51" i="74"/>
  <c r="AW52" i="74"/>
  <c r="AW53" i="74"/>
  <c r="AW54" i="74"/>
  <c r="AW55" i="74"/>
  <c r="AW56" i="74"/>
  <c r="AW57" i="74"/>
  <c r="AW58" i="74"/>
  <c r="AW59" i="74"/>
  <c r="AW60" i="74"/>
  <c r="AW61" i="74"/>
  <c r="AW62" i="74"/>
  <c r="AW63" i="74"/>
  <c r="AW64" i="74"/>
  <c r="AW65" i="74"/>
  <c r="AW66" i="74"/>
  <c r="AW67" i="74"/>
  <c r="AW68" i="74"/>
  <c r="AW69" i="74"/>
  <c r="AW70" i="74"/>
  <c r="AW71" i="74"/>
  <c r="AW72" i="74"/>
  <c r="AW73" i="74"/>
  <c r="AW74" i="74"/>
  <c r="AW75" i="74"/>
  <c r="AW76" i="74"/>
  <c r="AW77" i="74"/>
  <c r="AW78" i="74"/>
  <c r="AW79" i="74"/>
  <c r="AW80" i="74"/>
  <c r="AW81" i="74"/>
  <c r="AW82" i="74"/>
  <c r="AW83" i="74"/>
  <c r="AW84" i="74"/>
  <c r="AW85" i="74"/>
  <c r="AW86" i="74"/>
  <c r="AW87" i="74"/>
  <c r="AW88" i="74"/>
  <c r="AW89" i="74"/>
  <c r="AW90" i="74"/>
  <c r="AW91" i="74"/>
  <c r="AW92" i="74"/>
  <c r="AW93" i="74"/>
  <c r="AW94" i="74"/>
  <c r="AW95" i="74"/>
  <c r="AW96" i="74"/>
  <c r="AW97" i="74"/>
  <c r="AW98" i="74"/>
  <c r="AW99" i="74"/>
  <c r="AW100" i="74"/>
  <c r="AW101" i="74"/>
  <c r="AW102" i="74"/>
  <c r="AW103" i="74"/>
  <c r="AW104" i="74"/>
  <c r="AW105" i="74"/>
  <c r="AW106" i="74"/>
  <c r="AW107" i="74"/>
  <c r="AW108" i="74"/>
  <c r="AW109" i="74"/>
  <c r="AW110" i="74"/>
  <c r="AW111" i="74"/>
  <c r="AW7" i="74"/>
  <c r="AV8" i="74"/>
  <c r="AV9" i="74"/>
  <c r="AV10" i="74"/>
  <c r="AV11" i="74"/>
  <c r="AV12" i="74"/>
  <c r="AV13" i="74"/>
  <c r="AV14" i="74"/>
  <c r="AV15" i="74"/>
  <c r="AV16" i="74"/>
  <c r="AV17" i="74"/>
  <c r="AV18" i="74"/>
  <c r="AV19" i="74"/>
  <c r="AV20" i="74"/>
  <c r="AV21" i="74"/>
  <c r="AV22" i="74"/>
  <c r="AV23" i="74"/>
  <c r="AV24" i="74"/>
  <c r="AV25" i="74"/>
  <c r="AV26" i="74"/>
  <c r="AV27" i="74"/>
  <c r="AV28" i="74"/>
  <c r="AV29" i="74"/>
  <c r="AV30" i="74"/>
  <c r="AV31" i="74"/>
  <c r="AV32" i="74"/>
  <c r="AV33" i="74"/>
  <c r="AV34" i="74"/>
  <c r="AV35" i="74"/>
  <c r="AV36" i="74"/>
  <c r="AV37" i="74"/>
  <c r="AV38" i="74"/>
  <c r="AV39" i="74"/>
  <c r="AV40" i="74"/>
  <c r="AV41" i="74"/>
  <c r="AV42" i="74"/>
  <c r="AV43" i="74"/>
  <c r="AV44" i="74"/>
  <c r="AV45" i="74"/>
  <c r="AV46" i="74"/>
  <c r="AV47" i="74"/>
  <c r="AV48" i="74"/>
  <c r="AV49" i="74"/>
  <c r="AV50" i="74"/>
  <c r="AV51" i="74"/>
  <c r="AV52" i="74"/>
  <c r="AV53" i="74"/>
  <c r="AV54" i="74"/>
  <c r="AV55" i="74"/>
  <c r="AV56" i="74"/>
  <c r="AV57" i="74"/>
  <c r="AV58" i="74"/>
  <c r="AV59" i="74"/>
  <c r="AV60" i="74"/>
  <c r="AV61" i="74"/>
  <c r="AV62" i="74"/>
  <c r="AV63" i="74"/>
  <c r="AV64" i="74"/>
  <c r="AV65" i="74"/>
  <c r="AV66" i="74"/>
  <c r="AV67" i="74"/>
  <c r="AV68" i="74"/>
  <c r="AV69" i="74"/>
  <c r="AV70" i="74"/>
  <c r="AV71" i="74"/>
  <c r="AV72" i="74"/>
  <c r="AV73" i="74"/>
  <c r="AV74" i="74"/>
  <c r="AV75" i="74"/>
  <c r="AV76" i="74"/>
  <c r="AV77" i="74"/>
  <c r="AV78" i="74"/>
  <c r="AV79" i="74"/>
  <c r="AV80" i="74"/>
  <c r="AV81" i="74"/>
  <c r="AV82" i="74"/>
  <c r="AV83" i="74"/>
  <c r="AV84" i="74"/>
  <c r="AV85" i="74"/>
  <c r="AV86" i="74"/>
  <c r="AV87" i="74"/>
  <c r="AV88" i="74"/>
  <c r="AV89" i="74"/>
  <c r="AV90" i="74"/>
  <c r="AV91" i="74"/>
  <c r="AV92" i="74"/>
  <c r="AV93" i="74"/>
  <c r="AV94" i="74"/>
  <c r="AV95" i="74"/>
  <c r="AV96" i="74"/>
  <c r="AV97" i="74"/>
  <c r="AV98" i="74"/>
  <c r="AV99" i="74"/>
  <c r="AV100" i="74"/>
  <c r="AV101" i="74"/>
  <c r="AV102" i="74"/>
  <c r="AV103" i="74"/>
  <c r="AV104" i="74"/>
  <c r="AV105" i="74"/>
  <c r="AV106" i="74"/>
  <c r="AV107" i="74"/>
  <c r="AV108" i="74"/>
  <c r="AV109" i="74"/>
  <c r="AV110" i="74"/>
  <c r="AV111" i="74"/>
  <c r="AV7" i="74"/>
  <c r="AV113" i="90" l="1"/>
  <c r="AV113" i="88"/>
  <c r="E137" i="87"/>
  <c r="E138" i="87" s="1"/>
  <c r="AV115" i="87"/>
  <c r="K139" i="87" s="1"/>
  <c r="E137" i="81"/>
  <c r="E138" i="81" s="1"/>
  <c r="E137" i="79"/>
  <c r="E138" i="79" s="1"/>
  <c r="AV115" i="78"/>
  <c r="K139" i="78" s="1"/>
  <c r="E137" i="95"/>
  <c r="E138" i="95" s="1"/>
  <c r="AV113" i="95"/>
  <c r="AV113" i="92"/>
  <c r="E137" i="91"/>
  <c r="E138" i="91" s="1"/>
  <c r="AV113" i="91"/>
  <c r="E137" i="90"/>
  <c r="E138" i="90" s="1"/>
  <c r="E137" i="89"/>
  <c r="E138" i="89" s="1"/>
  <c r="AV113" i="89"/>
  <c r="E137" i="86"/>
  <c r="E138" i="86" s="1"/>
  <c r="AV113" i="86"/>
  <c r="AV115" i="86"/>
  <c r="K139" i="86" s="1"/>
  <c r="E138" i="85"/>
  <c r="E139" i="85" s="1"/>
  <c r="AV114" i="85"/>
  <c r="AV116" i="85"/>
  <c r="K140" i="85" s="1"/>
  <c r="E137" i="84"/>
  <c r="E138" i="84" s="1"/>
  <c r="AV115" i="84"/>
  <c r="K139" i="84" s="1"/>
  <c r="E137" i="83"/>
  <c r="E138" i="83" s="1"/>
  <c r="AV113" i="83"/>
  <c r="E137" i="82"/>
  <c r="E138" i="82" s="1"/>
  <c r="AV113" i="82"/>
  <c r="AV115" i="82"/>
  <c r="K139" i="82" s="1"/>
  <c r="AV113" i="81"/>
  <c r="E138" i="80"/>
  <c r="E139" i="80" s="1"/>
  <c r="AV114" i="80"/>
  <c r="AV116" i="80"/>
  <c r="K140" i="80" s="1"/>
  <c r="AV113" i="79"/>
  <c r="AV113" i="78"/>
  <c r="E137" i="77"/>
  <c r="E138" i="77" s="1"/>
  <c r="AV115" i="77"/>
  <c r="K139" i="77" s="1"/>
  <c r="E137" i="76"/>
  <c r="E138" i="76" s="1"/>
  <c r="AV113" i="76"/>
  <c r="E137" i="75"/>
  <c r="E138" i="75" s="1"/>
  <c r="AV113" i="75"/>
  <c r="L112" i="74"/>
  <c r="AY8" i="74"/>
  <c r="AY9" i="74"/>
  <c r="AY7" i="74"/>
  <c r="D112" i="74"/>
  <c r="E112" i="74"/>
  <c r="D113" i="74" s="1"/>
  <c r="F112" i="74"/>
  <c r="G112" i="74"/>
  <c r="H112" i="74"/>
  <c r="I112" i="74"/>
  <c r="J112" i="74"/>
  <c r="K112" i="74"/>
  <c r="M112" i="74"/>
  <c r="N112" i="74"/>
  <c r="O112" i="74"/>
  <c r="P112" i="74"/>
  <c r="Q112" i="74"/>
  <c r="R112" i="74"/>
  <c r="S112" i="74"/>
  <c r="T112" i="74"/>
  <c r="U112" i="74"/>
  <c r="V112" i="74"/>
  <c r="W112" i="74"/>
  <c r="X112" i="74"/>
  <c r="Y112" i="74"/>
  <c r="Z112" i="74"/>
  <c r="AA112" i="74"/>
  <c r="AB112" i="74"/>
  <c r="AC112" i="74"/>
  <c r="AD112" i="74"/>
  <c r="AD113" i="74" s="1"/>
  <c r="AE112" i="74"/>
  <c r="AF112" i="74"/>
  <c r="AG112" i="74"/>
  <c r="AF113" i="74" s="1"/>
  <c r="AH112" i="74"/>
  <c r="AI112" i="74"/>
  <c r="AJ112" i="74"/>
  <c r="AK112" i="74"/>
  <c r="AL112" i="74"/>
  <c r="AL113" i="74" s="1"/>
  <c r="AM112" i="74"/>
  <c r="AN112" i="74"/>
  <c r="AO112" i="74"/>
  <c r="AP112" i="74"/>
  <c r="AQ112" i="74"/>
  <c r="AR112" i="74"/>
  <c r="AS112" i="74"/>
  <c r="AT112" i="74"/>
  <c r="AT113" i="74" s="1"/>
  <c r="AU112" i="74"/>
  <c r="Z113" i="74" l="1"/>
  <c r="AH113" i="74"/>
  <c r="AP113" i="74"/>
  <c r="X113" i="74"/>
  <c r="AR113" i="74"/>
  <c r="AJ113" i="74"/>
  <c r="AB113" i="74"/>
  <c r="V113" i="74"/>
  <c r="F113" i="74"/>
  <c r="AN113" i="74"/>
  <c r="H113" i="74"/>
  <c r="T113" i="74"/>
  <c r="P113" i="74"/>
  <c r="R113" i="74"/>
  <c r="AW112" i="74"/>
  <c r="AV112" i="74"/>
  <c r="N113" i="74"/>
  <c r="J113" i="74"/>
  <c r="L113" i="74"/>
  <c r="AV113" i="74" l="1"/>
  <c r="AV36" i="68"/>
  <c r="AW36" i="68"/>
  <c r="AS8" i="34" l="1"/>
  <c r="AV36" i="72" l="1"/>
  <c r="AW36" i="72"/>
  <c r="BM47" i="34" l="1"/>
  <c r="P144" i="74" l="1"/>
  <c r="O144" i="74"/>
  <c r="K144" i="74"/>
  <c r="P143" i="74"/>
  <c r="O143" i="74"/>
  <c r="K143" i="74"/>
  <c r="R142" i="74"/>
  <c r="Q142" i="74"/>
  <c r="P142" i="74"/>
  <c r="O142" i="74"/>
  <c r="R141" i="74"/>
  <c r="Q141" i="74"/>
  <c r="P141" i="74"/>
  <c r="O141" i="74"/>
  <c r="R140" i="74"/>
  <c r="Q140" i="74"/>
  <c r="P140" i="74"/>
  <c r="O140" i="74"/>
  <c r="R139" i="74"/>
  <c r="R137" i="74" s="1"/>
  <c r="R138" i="74" s="1"/>
  <c r="Q139" i="74"/>
  <c r="P139" i="74"/>
  <c r="P137" i="74" s="1"/>
  <c r="P138" i="74" s="1"/>
  <c r="O139" i="74"/>
  <c r="Q137" i="74"/>
  <c r="Q138" i="74" s="1"/>
  <c r="AV119" i="74"/>
  <c r="AV118" i="74"/>
  <c r="K142" i="74" s="1"/>
  <c r="AV117" i="74"/>
  <c r="K141" i="74" s="1"/>
  <c r="AV116" i="74"/>
  <c r="K140" i="74" s="1"/>
  <c r="Z129" i="74"/>
  <c r="M137" i="74"/>
  <c r="M138" i="74" s="1"/>
  <c r="Z127" i="74"/>
  <c r="D129" i="74"/>
  <c r="P69" i="73"/>
  <c r="O69" i="73"/>
  <c r="K69" i="73"/>
  <c r="P68" i="73"/>
  <c r="O68" i="73"/>
  <c r="K68" i="73"/>
  <c r="R67" i="73"/>
  <c r="Q67" i="73"/>
  <c r="P67" i="73"/>
  <c r="O67" i="73"/>
  <c r="R66" i="73"/>
  <c r="Q66" i="73"/>
  <c r="P66" i="73"/>
  <c r="O66" i="73"/>
  <c r="R65" i="73"/>
  <c r="Q65" i="73"/>
  <c r="P65" i="73"/>
  <c r="O65" i="73"/>
  <c r="R64" i="73"/>
  <c r="R62" i="73" s="1"/>
  <c r="R63" i="73" s="1"/>
  <c r="Q64" i="73"/>
  <c r="P64" i="73"/>
  <c r="P62" i="73" s="1"/>
  <c r="P63" i="73" s="1"/>
  <c r="O64" i="73"/>
  <c r="O62" i="73"/>
  <c r="O63" i="73" s="1"/>
  <c r="AV44" i="73"/>
  <c r="AV43" i="73"/>
  <c r="K67" i="73" s="1"/>
  <c r="AV42" i="73"/>
  <c r="K66" i="73" s="1"/>
  <c r="AV41" i="73"/>
  <c r="K65" i="73" s="1"/>
  <c r="AU37" i="73"/>
  <c r="AT37" i="73"/>
  <c r="AS37" i="73"/>
  <c r="AR37" i="73"/>
  <c r="AQ37" i="73"/>
  <c r="AP37" i="73"/>
  <c r="AO37" i="73"/>
  <c r="AN37" i="73"/>
  <c r="AM37" i="73"/>
  <c r="AL37" i="73"/>
  <c r="AK37" i="73"/>
  <c r="AJ37" i="73"/>
  <c r="AI37" i="73"/>
  <c r="AH37" i="73"/>
  <c r="AG37" i="73"/>
  <c r="AF37" i="73"/>
  <c r="AE37" i="73"/>
  <c r="AD37" i="73"/>
  <c r="AC37" i="73"/>
  <c r="AB37" i="73"/>
  <c r="AA37" i="73"/>
  <c r="Z37" i="73"/>
  <c r="Y37" i="73"/>
  <c r="X37" i="73"/>
  <c r="W37" i="73"/>
  <c r="M62" i="73" s="1"/>
  <c r="M63" i="73" s="1"/>
  <c r="V37" i="73"/>
  <c r="U37" i="73"/>
  <c r="T37" i="73"/>
  <c r="S37" i="73"/>
  <c r="R37" i="73"/>
  <c r="Q37" i="73"/>
  <c r="P37" i="73"/>
  <c r="O37" i="73"/>
  <c r="N37" i="73"/>
  <c r="M37" i="73"/>
  <c r="L37" i="73"/>
  <c r="K37" i="73"/>
  <c r="J37" i="73"/>
  <c r="I37" i="73"/>
  <c r="H37" i="73"/>
  <c r="G37" i="73"/>
  <c r="F37" i="73"/>
  <c r="E37" i="73"/>
  <c r="D37" i="73"/>
  <c r="AW36" i="73"/>
  <c r="AV36" i="73"/>
  <c r="AW35" i="73"/>
  <c r="AV35" i="73"/>
  <c r="AW34" i="73"/>
  <c r="AV34" i="73"/>
  <c r="AW33" i="73"/>
  <c r="AV33" i="73"/>
  <c r="AW32" i="73"/>
  <c r="AV32" i="73"/>
  <c r="AW31" i="73"/>
  <c r="AV31" i="73"/>
  <c r="AW30" i="73"/>
  <c r="AV30" i="73"/>
  <c r="AW29" i="73"/>
  <c r="AV29" i="73"/>
  <c r="AW28" i="73"/>
  <c r="AV28" i="73"/>
  <c r="AW27" i="73"/>
  <c r="AV27" i="73"/>
  <c r="AW26" i="73"/>
  <c r="AV26" i="73"/>
  <c r="AW25" i="73"/>
  <c r="AV25" i="73"/>
  <c r="AW24" i="73"/>
  <c r="AV24" i="73"/>
  <c r="AW23" i="73"/>
  <c r="AV23" i="73"/>
  <c r="AW22" i="73"/>
  <c r="AV22" i="73"/>
  <c r="AW21" i="73"/>
  <c r="AV21" i="73"/>
  <c r="AW20" i="73"/>
  <c r="AV20" i="73"/>
  <c r="AW19" i="73"/>
  <c r="AV19" i="73"/>
  <c r="AW18" i="73"/>
  <c r="AV18" i="73"/>
  <c r="AW17" i="73"/>
  <c r="AV17" i="73"/>
  <c r="AW16" i="73"/>
  <c r="AV16" i="73"/>
  <c r="AW15" i="73"/>
  <c r="AV15" i="73"/>
  <c r="AW14" i="73"/>
  <c r="AV14" i="73"/>
  <c r="AW13" i="73"/>
  <c r="AV13" i="73"/>
  <c r="AW12" i="73"/>
  <c r="AV12" i="73"/>
  <c r="AW11" i="73"/>
  <c r="AV11" i="73"/>
  <c r="AW10" i="73"/>
  <c r="AV10" i="73"/>
  <c r="AW9" i="73"/>
  <c r="AV9" i="73"/>
  <c r="AW8" i="73"/>
  <c r="AV8" i="73"/>
  <c r="AW7" i="73"/>
  <c r="AV7" i="73"/>
  <c r="P69" i="72"/>
  <c r="O69" i="72"/>
  <c r="K69" i="72"/>
  <c r="P68" i="72"/>
  <c r="O68" i="72"/>
  <c r="K68" i="72"/>
  <c r="R67" i="72"/>
  <c r="Q67" i="72"/>
  <c r="P67" i="72"/>
  <c r="O67" i="72"/>
  <c r="R66" i="72"/>
  <c r="Q66" i="72"/>
  <c r="P66" i="72"/>
  <c r="O66" i="72"/>
  <c r="R65" i="72"/>
  <c r="Q65" i="72"/>
  <c r="P65" i="72"/>
  <c r="O65" i="72"/>
  <c r="R64" i="72"/>
  <c r="R62" i="72" s="1"/>
  <c r="R63" i="72" s="1"/>
  <c r="Q64" i="72"/>
  <c r="P64" i="72"/>
  <c r="P62" i="72" s="1"/>
  <c r="P63" i="72" s="1"/>
  <c r="O64" i="72"/>
  <c r="Q62" i="72"/>
  <c r="Q63" i="72" s="1"/>
  <c r="AV44" i="72"/>
  <c r="AV43" i="72"/>
  <c r="K67" i="72" s="1"/>
  <c r="AV42" i="72"/>
  <c r="K66" i="72" s="1"/>
  <c r="AV41" i="72"/>
  <c r="K65" i="72" s="1"/>
  <c r="AU37" i="72"/>
  <c r="AT37" i="72"/>
  <c r="AS37" i="72"/>
  <c r="AR37" i="72"/>
  <c r="AQ37" i="72"/>
  <c r="AP37" i="72"/>
  <c r="AO37" i="72"/>
  <c r="AN37" i="72"/>
  <c r="AM37" i="72"/>
  <c r="AL37" i="72"/>
  <c r="AK37" i="72"/>
  <c r="AJ37" i="72"/>
  <c r="AI37" i="72"/>
  <c r="AH37" i="72"/>
  <c r="AG37" i="72"/>
  <c r="AF37" i="72"/>
  <c r="AE37" i="72"/>
  <c r="AD37" i="72"/>
  <c r="AC37" i="72"/>
  <c r="AB37" i="72"/>
  <c r="AA37" i="72"/>
  <c r="Z37" i="72"/>
  <c r="Y37" i="72"/>
  <c r="X37" i="72"/>
  <c r="W37" i="72"/>
  <c r="M62" i="72" s="1"/>
  <c r="M63" i="72" s="1"/>
  <c r="V37" i="72"/>
  <c r="U37" i="72"/>
  <c r="T37" i="72"/>
  <c r="S37" i="72"/>
  <c r="R37" i="72"/>
  <c r="Q37" i="72"/>
  <c r="P37" i="72"/>
  <c r="O37" i="72"/>
  <c r="N37" i="72"/>
  <c r="M37" i="72"/>
  <c r="L37" i="72"/>
  <c r="K37" i="72"/>
  <c r="J37" i="72"/>
  <c r="I37" i="72"/>
  <c r="H37" i="72"/>
  <c r="G37" i="72"/>
  <c r="F37" i="72"/>
  <c r="E37" i="72"/>
  <c r="D37" i="72"/>
  <c r="AW35" i="72"/>
  <c r="AV35" i="72"/>
  <c r="AW34" i="72"/>
  <c r="AV34" i="72"/>
  <c r="AW33" i="72"/>
  <c r="AV33" i="72"/>
  <c r="AW32" i="72"/>
  <c r="AV32" i="72"/>
  <c r="AW31" i="72"/>
  <c r="AV31" i="72"/>
  <c r="AW30" i="72"/>
  <c r="AV30" i="72"/>
  <c r="AW29" i="72"/>
  <c r="AV29" i="72"/>
  <c r="AW28" i="72"/>
  <c r="AV28" i="72"/>
  <c r="AW27" i="72"/>
  <c r="AV27" i="72"/>
  <c r="AW26" i="72"/>
  <c r="AV26" i="72"/>
  <c r="AW25" i="72"/>
  <c r="AV25" i="72"/>
  <c r="AW24" i="72"/>
  <c r="AV24" i="72"/>
  <c r="AW23" i="72"/>
  <c r="AV23" i="72"/>
  <c r="AW22" i="72"/>
  <c r="AV22" i="72"/>
  <c r="AW21" i="72"/>
  <c r="AV21" i="72"/>
  <c r="AW20" i="72"/>
  <c r="AV20" i="72"/>
  <c r="AW19" i="72"/>
  <c r="AV19" i="72"/>
  <c r="AW18" i="72"/>
  <c r="AV18" i="72"/>
  <c r="AW17" i="72"/>
  <c r="AV17" i="72"/>
  <c r="AW16" i="72"/>
  <c r="AV16" i="72"/>
  <c r="AW15" i="72"/>
  <c r="AV15" i="72"/>
  <c r="AW14" i="72"/>
  <c r="AV14" i="72"/>
  <c r="AW13" i="72"/>
  <c r="AV13" i="72"/>
  <c r="AW12" i="72"/>
  <c r="AV12" i="72"/>
  <c r="AW11" i="72"/>
  <c r="AV11" i="72"/>
  <c r="AW10" i="72"/>
  <c r="AV10" i="72"/>
  <c r="AW9" i="72"/>
  <c r="AV9" i="72"/>
  <c r="AW8" i="72"/>
  <c r="AV8" i="72"/>
  <c r="AW7" i="72"/>
  <c r="AV7" i="72"/>
  <c r="P69" i="71"/>
  <c r="O69" i="71"/>
  <c r="K69" i="71"/>
  <c r="P68" i="71"/>
  <c r="O68" i="71"/>
  <c r="K68" i="71"/>
  <c r="R67" i="71"/>
  <c r="Q67" i="71"/>
  <c r="P67" i="71"/>
  <c r="O67" i="71"/>
  <c r="R66" i="71"/>
  <c r="Q66" i="71"/>
  <c r="P66" i="71"/>
  <c r="O66" i="71"/>
  <c r="R65" i="71"/>
  <c r="Q65" i="71"/>
  <c r="P65" i="71"/>
  <c r="O65" i="71"/>
  <c r="R64" i="71"/>
  <c r="R62" i="71" s="1"/>
  <c r="R63" i="71" s="1"/>
  <c r="Q64" i="71"/>
  <c r="P64" i="71"/>
  <c r="P62" i="71" s="1"/>
  <c r="P63" i="71" s="1"/>
  <c r="O64" i="71"/>
  <c r="O62" i="71"/>
  <c r="O63" i="71" s="1"/>
  <c r="AV44" i="71"/>
  <c r="AV43" i="71"/>
  <c r="K67" i="71" s="1"/>
  <c r="AV42" i="71"/>
  <c r="K66" i="71" s="1"/>
  <c r="AV41" i="71"/>
  <c r="K65" i="71" s="1"/>
  <c r="AU37" i="71"/>
  <c r="AT37" i="71"/>
  <c r="AS37" i="71"/>
  <c r="AR37" i="71"/>
  <c r="AR38" i="71" s="1"/>
  <c r="AQ37" i="71"/>
  <c r="AP37" i="71"/>
  <c r="AO37" i="71"/>
  <c r="AN37" i="71"/>
  <c r="AN38" i="71" s="1"/>
  <c r="AM37" i="71"/>
  <c r="AL37" i="71"/>
  <c r="AK37" i="71"/>
  <c r="AJ37" i="71"/>
  <c r="AJ38" i="71" s="1"/>
  <c r="AI37" i="71"/>
  <c r="AH37" i="71"/>
  <c r="AG37" i="71"/>
  <c r="AF37" i="71"/>
  <c r="AF38" i="71" s="1"/>
  <c r="AE37" i="71"/>
  <c r="AD37" i="71"/>
  <c r="AC37" i="71"/>
  <c r="AB37" i="71"/>
  <c r="AB38" i="71" s="1"/>
  <c r="AA37" i="71"/>
  <c r="Z37" i="71"/>
  <c r="Y37" i="71"/>
  <c r="X37" i="71"/>
  <c r="X38" i="71" s="1"/>
  <c r="W37" i="71"/>
  <c r="M62" i="71" s="1"/>
  <c r="M63" i="71" s="1"/>
  <c r="V37" i="71"/>
  <c r="U37" i="71"/>
  <c r="T37" i="71"/>
  <c r="Z51" i="71" s="1"/>
  <c r="S37" i="71"/>
  <c r="R37" i="71"/>
  <c r="Q37" i="71"/>
  <c r="P37" i="71"/>
  <c r="N53" i="71" s="1"/>
  <c r="O37" i="71"/>
  <c r="N37" i="71"/>
  <c r="M37" i="71"/>
  <c r="L37" i="71"/>
  <c r="K37" i="71"/>
  <c r="J37" i="71"/>
  <c r="I37" i="71"/>
  <c r="H37" i="71"/>
  <c r="D53" i="71" s="1"/>
  <c r="G37" i="71"/>
  <c r="F37" i="71"/>
  <c r="E37" i="71"/>
  <c r="D37" i="71"/>
  <c r="AW36" i="71"/>
  <c r="AV36" i="71"/>
  <c r="AW35" i="71"/>
  <c r="AV35" i="71"/>
  <c r="AW34" i="71"/>
  <c r="AV34" i="71"/>
  <c r="AW33" i="71"/>
  <c r="AV33" i="71"/>
  <c r="AW32" i="71"/>
  <c r="AV32" i="71"/>
  <c r="AW31" i="71"/>
  <c r="AV31" i="71"/>
  <c r="AW30" i="71"/>
  <c r="AV30" i="71"/>
  <c r="AW29" i="71"/>
  <c r="AV29" i="71"/>
  <c r="AW28" i="71"/>
  <c r="AV28" i="71"/>
  <c r="AW27" i="71"/>
  <c r="AV27" i="71"/>
  <c r="AW26" i="71"/>
  <c r="AV26" i="71"/>
  <c r="AW25" i="71"/>
  <c r="AV25" i="71"/>
  <c r="AW24" i="71"/>
  <c r="AV24" i="71"/>
  <c r="AW23" i="71"/>
  <c r="AV23" i="71"/>
  <c r="AW22" i="71"/>
  <c r="AV22" i="71"/>
  <c r="AW21" i="71"/>
  <c r="AV21" i="71"/>
  <c r="AW20" i="71"/>
  <c r="AV20" i="71"/>
  <c r="AW19" i="71"/>
  <c r="AV19" i="71"/>
  <c r="AW18" i="71"/>
  <c r="AV18" i="71"/>
  <c r="AW17" i="71"/>
  <c r="AV17" i="71"/>
  <c r="AW16" i="71"/>
  <c r="AV16" i="71"/>
  <c r="AW15" i="71"/>
  <c r="AV15" i="71"/>
  <c r="AW14" i="71"/>
  <c r="AV14" i="71"/>
  <c r="AW13" i="71"/>
  <c r="AV13" i="71"/>
  <c r="AW12" i="71"/>
  <c r="AV12" i="71"/>
  <c r="AW11" i="71"/>
  <c r="AV11" i="71"/>
  <c r="AW10" i="71"/>
  <c r="AV10" i="71"/>
  <c r="AW9" i="71"/>
  <c r="AV9" i="71"/>
  <c r="AW8" i="71"/>
  <c r="AV8" i="71"/>
  <c r="AW7" i="71"/>
  <c r="AV7" i="71"/>
  <c r="P69" i="70"/>
  <c r="O69" i="70"/>
  <c r="K69" i="70"/>
  <c r="P68" i="70"/>
  <c r="O68" i="70"/>
  <c r="K68" i="70"/>
  <c r="R67" i="70"/>
  <c r="Q67" i="70"/>
  <c r="P67" i="70"/>
  <c r="O67" i="70"/>
  <c r="R66" i="70"/>
  <c r="Q66" i="70"/>
  <c r="P66" i="70"/>
  <c r="O66" i="70"/>
  <c r="R65" i="70"/>
  <c r="Q65" i="70"/>
  <c r="P65" i="70"/>
  <c r="O65" i="70"/>
  <c r="R64" i="70"/>
  <c r="Q64" i="70"/>
  <c r="P64" i="70"/>
  <c r="P62" i="70" s="1"/>
  <c r="P63" i="70" s="1"/>
  <c r="O64" i="70"/>
  <c r="Q62" i="70"/>
  <c r="Q63" i="70" s="1"/>
  <c r="AV44" i="70"/>
  <c r="AV43" i="70"/>
  <c r="K67" i="70" s="1"/>
  <c r="AV42" i="70"/>
  <c r="K66" i="70" s="1"/>
  <c r="AV41" i="70"/>
  <c r="K65" i="70" s="1"/>
  <c r="AU37" i="70"/>
  <c r="AT37" i="70"/>
  <c r="AS37" i="70"/>
  <c r="AR37" i="70"/>
  <c r="AR38" i="70" s="1"/>
  <c r="AQ37" i="70"/>
  <c r="AP37" i="70"/>
  <c r="AO37" i="70"/>
  <c r="AN37" i="70"/>
  <c r="AN38" i="70" s="1"/>
  <c r="AM37" i="70"/>
  <c r="AL37" i="70"/>
  <c r="AK37" i="70"/>
  <c r="AJ37" i="70"/>
  <c r="AJ38" i="70" s="1"/>
  <c r="AI37" i="70"/>
  <c r="AH37" i="70"/>
  <c r="AG37" i="70"/>
  <c r="AF37" i="70"/>
  <c r="AE37" i="70"/>
  <c r="AD37" i="70"/>
  <c r="AC37" i="70"/>
  <c r="AB37" i="70"/>
  <c r="AB38" i="70" s="1"/>
  <c r="AA37" i="70"/>
  <c r="Z37" i="70"/>
  <c r="Y37" i="70"/>
  <c r="X37" i="70"/>
  <c r="Z53" i="70" s="1"/>
  <c r="W37" i="70"/>
  <c r="M62" i="70" s="1"/>
  <c r="M63" i="70" s="1"/>
  <c r="V37" i="70"/>
  <c r="K62" i="70" s="1"/>
  <c r="K63" i="70" s="1"/>
  <c r="U37" i="70"/>
  <c r="T37" i="70"/>
  <c r="S37" i="70"/>
  <c r="R37" i="70"/>
  <c r="Q37" i="70"/>
  <c r="P37" i="70"/>
  <c r="O37" i="70"/>
  <c r="N37" i="70"/>
  <c r="M37" i="70"/>
  <c r="L37" i="70"/>
  <c r="K37" i="70"/>
  <c r="J37" i="70"/>
  <c r="I37" i="70"/>
  <c r="H37" i="70"/>
  <c r="D53" i="70" s="1"/>
  <c r="G37" i="70"/>
  <c r="F37" i="70"/>
  <c r="E37" i="70"/>
  <c r="D37" i="70"/>
  <c r="AW36" i="70"/>
  <c r="AV36" i="70"/>
  <c r="AW35" i="70"/>
  <c r="AV35" i="70"/>
  <c r="AW34" i="70"/>
  <c r="AV34" i="70"/>
  <c r="AW33" i="70"/>
  <c r="AV33" i="70"/>
  <c r="AW32" i="70"/>
  <c r="AV32" i="70"/>
  <c r="AW31" i="70"/>
  <c r="AV31" i="70"/>
  <c r="AW30" i="70"/>
  <c r="AV30" i="70"/>
  <c r="AW29" i="70"/>
  <c r="AV29" i="70"/>
  <c r="AW28" i="70"/>
  <c r="AV28" i="70"/>
  <c r="AW27" i="70"/>
  <c r="AV27" i="70"/>
  <c r="AW26" i="70"/>
  <c r="AV26" i="70"/>
  <c r="AW25" i="70"/>
  <c r="AV25" i="70"/>
  <c r="AW24" i="70"/>
  <c r="AV24" i="70"/>
  <c r="AW23" i="70"/>
  <c r="AV23" i="70"/>
  <c r="AW22" i="70"/>
  <c r="AV22" i="70"/>
  <c r="AW21" i="70"/>
  <c r="AV21" i="70"/>
  <c r="AW20" i="70"/>
  <c r="AV20" i="70"/>
  <c r="AW19" i="70"/>
  <c r="AV19" i="70"/>
  <c r="AW18" i="70"/>
  <c r="AV18" i="70"/>
  <c r="AW17" i="70"/>
  <c r="AV17" i="70"/>
  <c r="AW16" i="70"/>
  <c r="AV16" i="70"/>
  <c r="AW15" i="70"/>
  <c r="AV15" i="70"/>
  <c r="AW14" i="70"/>
  <c r="AV14" i="70"/>
  <c r="AW13" i="70"/>
  <c r="AV13" i="70"/>
  <c r="AW12" i="70"/>
  <c r="AV12" i="70"/>
  <c r="AW11" i="70"/>
  <c r="AV11" i="70"/>
  <c r="AW10" i="70"/>
  <c r="AV10" i="70"/>
  <c r="AW9" i="70"/>
  <c r="AV9" i="70"/>
  <c r="AW8" i="70"/>
  <c r="AV8" i="70"/>
  <c r="AW7" i="70"/>
  <c r="AV7" i="70"/>
  <c r="P69" i="69"/>
  <c r="O69" i="69"/>
  <c r="K69" i="69"/>
  <c r="P68" i="69"/>
  <c r="O68" i="69"/>
  <c r="K68" i="69"/>
  <c r="R67" i="69"/>
  <c r="Q67" i="69"/>
  <c r="P67" i="69"/>
  <c r="O67" i="69"/>
  <c r="R66" i="69"/>
  <c r="Q66" i="69"/>
  <c r="P66" i="69"/>
  <c r="O66" i="69"/>
  <c r="R65" i="69"/>
  <c r="Q65" i="69"/>
  <c r="P65" i="69"/>
  <c r="O65" i="69"/>
  <c r="R64" i="69"/>
  <c r="Q64" i="69"/>
  <c r="P64" i="69"/>
  <c r="P62" i="69" s="1"/>
  <c r="P63" i="69" s="1"/>
  <c r="O64" i="69"/>
  <c r="Q62" i="69"/>
  <c r="Q63" i="69" s="1"/>
  <c r="AV44" i="69"/>
  <c r="AV43" i="69"/>
  <c r="K67" i="69" s="1"/>
  <c r="AV42" i="69"/>
  <c r="K66" i="69" s="1"/>
  <c r="AV41" i="69"/>
  <c r="K65" i="69" s="1"/>
  <c r="AU37" i="69"/>
  <c r="AT37" i="69"/>
  <c r="AS37" i="69"/>
  <c r="AR37" i="69"/>
  <c r="AR38" i="69" s="1"/>
  <c r="AQ37" i="69"/>
  <c r="AP37" i="69"/>
  <c r="AO37" i="69"/>
  <c r="AN37" i="69"/>
  <c r="AN38" i="69" s="1"/>
  <c r="AM37" i="69"/>
  <c r="AL37" i="69"/>
  <c r="AK37" i="69"/>
  <c r="AJ37" i="69"/>
  <c r="AI37" i="69"/>
  <c r="AH37" i="69"/>
  <c r="AG37" i="69"/>
  <c r="AF37" i="69"/>
  <c r="AF38" i="69" s="1"/>
  <c r="AE37" i="69"/>
  <c r="AD37" i="69"/>
  <c r="AC37" i="69"/>
  <c r="AB37" i="69"/>
  <c r="AB38" i="69" s="1"/>
  <c r="AA37" i="69"/>
  <c r="Z37" i="69"/>
  <c r="Y37" i="69"/>
  <c r="X37" i="69"/>
  <c r="Z53" i="69" s="1"/>
  <c r="W37" i="69"/>
  <c r="M62" i="69" s="1"/>
  <c r="M63" i="69" s="1"/>
  <c r="V37" i="69"/>
  <c r="U37" i="69"/>
  <c r="T37" i="69"/>
  <c r="T38" i="69" s="1"/>
  <c r="S37" i="69"/>
  <c r="R37" i="69"/>
  <c r="Q37" i="69"/>
  <c r="P37" i="69"/>
  <c r="N53" i="69" s="1"/>
  <c r="O37" i="69"/>
  <c r="N37" i="69"/>
  <c r="M37" i="69"/>
  <c r="L37" i="69"/>
  <c r="K37" i="69"/>
  <c r="J37" i="69"/>
  <c r="I37" i="69"/>
  <c r="H37" i="69"/>
  <c r="D53" i="69" s="1"/>
  <c r="G37" i="69"/>
  <c r="F37" i="69"/>
  <c r="E37" i="69"/>
  <c r="AW36" i="69"/>
  <c r="AV36" i="69"/>
  <c r="AW35" i="69"/>
  <c r="AV35" i="69"/>
  <c r="AW34" i="69"/>
  <c r="AV34" i="69"/>
  <c r="AW33" i="69"/>
  <c r="AV33" i="69"/>
  <c r="AW32" i="69"/>
  <c r="AV32" i="69"/>
  <c r="AW31" i="69"/>
  <c r="AV31" i="69"/>
  <c r="AW30" i="69"/>
  <c r="AV30" i="69"/>
  <c r="AW29" i="69"/>
  <c r="AV29" i="69"/>
  <c r="AW28" i="69"/>
  <c r="AV28" i="69"/>
  <c r="AW27" i="69"/>
  <c r="AV27" i="69"/>
  <c r="AW26" i="69"/>
  <c r="AV26" i="69"/>
  <c r="AW25" i="69"/>
  <c r="AV25" i="69"/>
  <c r="AW24" i="69"/>
  <c r="AV24" i="69"/>
  <c r="AW23" i="69"/>
  <c r="AV23" i="69"/>
  <c r="AW22" i="69"/>
  <c r="AV22" i="69"/>
  <c r="AW21" i="69"/>
  <c r="AV21" i="69"/>
  <c r="AW20" i="69"/>
  <c r="AV20" i="69"/>
  <c r="AW19" i="69"/>
  <c r="AV19" i="69"/>
  <c r="AW18" i="69"/>
  <c r="AV18" i="69"/>
  <c r="AW17" i="69"/>
  <c r="AV17" i="69"/>
  <c r="AW16" i="69"/>
  <c r="AV16" i="69"/>
  <c r="AW15" i="69"/>
  <c r="AV15" i="69"/>
  <c r="AW14" i="69"/>
  <c r="AV14" i="69"/>
  <c r="AW13" i="69"/>
  <c r="AV13" i="69"/>
  <c r="AW12" i="69"/>
  <c r="AV12" i="69"/>
  <c r="AW11" i="69"/>
  <c r="AV11" i="69"/>
  <c r="AW10" i="69"/>
  <c r="AV10" i="69"/>
  <c r="AW9" i="69"/>
  <c r="AV9" i="69"/>
  <c r="AW8" i="69"/>
  <c r="AV8" i="69"/>
  <c r="AW7" i="69"/>
  <c r="P69" i="68"/>
  <c r="O69" i="68"/>
  <c r="K69" i="68"/>
  <c r="P68" i="68"/>
  <c r="O68" i="68"/>
  <c r="K68" i="68"/>
  <c r="R67" i="68"/>
  <c r="Q67" i="68"/>
  <c r="P67" i="68"/>
  <c r="O67" i="68"/>
  <c r="R66" i="68"/>
  <c r="Q66" i="68"/>
  <c r="P66" i="68"/>
  <c r="O66" i="68"/>
  <c r="R65" i="68"/>
  <c r="Q65" i="68"/>
  <c r="P65" i="68"/>
  <c r="O65" i="68"/>
  <c r="R64" i="68"/>
  <c r="R62" i="68" s="1"/>
  <c r="R63" i="68" s="1"/>
  <c r="Q64" i="68"/>
  <c r="P64" i="68"/>
  <c r="P62" i="68" s="1"/>
  <c r="P63" i="68" s="1"/>
  <c r="O64" i="68"/>
  <c r="O62" i="68"/>
  <c r="O63" i="68" s="1"/>
  <c r="AV44" i="68"/>
  <c r="AV43" i="68"/>
  <c r="K67" i="68" s="1"/>
  <c r="AV42" i="68"/>
  <c r="K66" i="68" s="1"/>
  <c r="AV41" i="68"/>
  <c r="K65" i="68" s="1"/>
  <c r="AU37" i="68"/>
  <c r="AT37" i="68"/>
  <c r="AS37" i="68"/>
  <c r="AR37" i="68"/>
  <c r="AQ37" i="68"/>
  <c r="AP37" i="68"/>
  <c r="AO37" i="68"/>
  <c r="AN37" i="68"/>
  <c r="AM37" i="68"/>
  <c r="AL37" i="68"/>
  <c r="AK37" i="68"/>
  <c r="AJ37" i="68"/>
  <c r="AI37" i="68"/>
  <c r="AH37" i="68"/>
  <c r="AG37" i="68"/>
  <c r="AF37" i="68"/>
  <c r="AE37" i="68"/>
  <c r="AD37" i="68"/>
  <c r="AC37" i="68"/>
  <c r="AB37" i="68"/>
  <c r="AA37" i="68"/>
  <c r="Z37" i="68"/>
  <c r="Y37" i="68"/>
  <c r="X37" i="68"/>
  <c r="W37" i="68"/>
  <c r="M62" i="68" s="1"/>
  <c r="M63" i="68" s="1"/>
  <c r="V37" i="68"/>
  <c r="U37" i="68"/>
  <c r="T37" i="68"/>
  <c r="S37" i="68"/>
  <c r="R37" i="68"/>
  <c r="Q37" i="68"/>
  <c r="P37" i="68"/>
  <c r="O37" i="68"/>
  <c r="N37" i="68"/>
  <c r="M37" i="68"/>
  <c r="L37" i="68"/>
  <c r="K37" i="68"/>
  <c r="J37" i="68"/>
  <c r="I37" i="68"/>
  <c r="H37" i="68"/>
  <c r="G37" i="68"/>
  <c r="F37" i="68"/>
  <c r="E37" i="68"/>
  <c r="D37" i="68"/>
  <c r="AW35" i="68"/>
  <c r="AV35" i="68"/>
  <c r="AW34" i="68"/>
  <c r="AV34" i="68"/>
  <c r="AW33" i="68"/>
  <c r="AV33" i="68"/>
  <c r="AW32" i="68"/>
  <c r="AV32" i="68"/>
  <c r="AW31" i="68"/>
  <c r="AV31" i="68"/>
  <c r="AW30" i="68"/>
  <c r="AV30" i="68"/>
  <c r="AW29" i="68"/>
  <c r="AV29" i="68"/>
  <c r="AW28" i="68"/>
  <c r="AV28" i="68"/>
  <c r="AW27" i="68"/>
  <c r="AV27" i="68"/>
  <c r="AW26" i="68"/>
  <c r="AV26" i="68"/>
  <c r="AW25" i="68"/>
  <c r="AV25" i="68"/>
  <c r="AW24" i="68"/>
  <c r="AV24" i="68"/>
  <c r="AW23" i="68"/>
  <c r="AV23" i="68"/>
  <c r="AW22" i="68"/>
  <c r="AV22" i="68"/>
  <c r="AW21" i="68"/>
  <c r="AV21" i="68"/>
  <c r="AW20" i="68"/>
  <c r="AV20" i="68"/>
  <c r="AW19" i="68"/>
  <c r="AV19" i="68"/>
  <c r="AW18" i="68"/>
  <c r="AV18" i="68"/>
  <c r="AW17" i="68"/>
  <c r="AV17" i="68"/>
  <c r="AW16" i="68"/>
  <c r="AV16" i="68"/>
  <c r="AW15" i="68"/>
  <c r="AV15" i="68"/>
  <c r="AW14" i="68"/>
  <c r="AV14" i="68"/>
  <c r="AW13" i="68"/>
  <c r="AV13" i="68"/>
  <c r="AW12" i="68"/>
  <c r="AV12" i="68"/>
  <c r="AW11" i="68"/>
  <c r="AV11" i="68"/>
  <c r="AW10" i="68"/>
  <c r="AV10" i="68"/>
  <c r="AW9" i="68"/>
  <c r="AV9" i="68"/>
  <c r="AW8" i="68"/>
  <c r="AV8" i="68"/>
  <c r="AW7" i="68"/>
  <c r="AV7" i="68"/>
  <c r="P69" i="67"/>
  <c r="O69" i="67"/>
  <c r="K69" i="67"/>
  <c r="P68" i="67"/>
  <c r="O68" i="67"/>
  <c r="K68" i="67"/>
  <c r="R67" i="67"/>
  <c r="Q67" i="67"/>
  <c r="P67" i="67"/>
  <c r="O67" i="67"/>
  <c r="R66" i="67"/>
  <c r="Q66" i="67"/>
  <c r="P66" i="67"/>
  <c r="O66" i="67"/>
  <c r="R65" i="67"/>
  <c r="Q65" i="67"/>
  <c r="P65" i="67"/>
  <c r="O65" i="67"/>
  <c r="R64" i="67"/>
  <c r="R62" i="67" s="1"/>
  <c r="R63" i="67" s="1"/>
  <c r="Q64" i="67"/>
  <c r="P64" i="67"/>
  <c r="P62" i="67" s="1"/>
  <c r="P63" i="67" s="1"/>
  <c r="O64" i="67"/>
  <c r="Q62" i="67"/>
  <c r="Q63" i="67" s="1"/>
  <c r="AV44" i="67"/>
  <c r="AV43" i="67"/>
  <c r="K67" i="67" s="1"/>
  <c r="AV42" i="67"/>
  <c r="K66" i="67" s="1"/>
  <c r="AV41" i="67"/>
  <c r="K65" i="67" s="1"/>
  <c r="AU37" i="67"/>
  <c r="AT37" i="67"/>
  <c r="AS37" i="67"/>
  <c r="AR37" i="67"/>
  <c r="AQ37" i="67"/>
  <c r="AP37" i="67"/>
  <c r="AO37" i="67"/>
  <c r="AN37" i="67"/>
  <c r="AM37" i="67"/>
  <c r="AL37" i="67"/>
  <c r="AK37" i="67"/>
  <c r="AJ37" i="67"/>
  <c r="AI37" i="67"/>
  <c r="AH37" i="67"/>
  <c r="AG37" i="67"/>
  <c r="AF37" i="67"/>
  <c r="AE37" i="67"/>
  <c r="AD37" i="67"/>
  <c r="AC37" i="67"/>
  <c r="AB37" i="67"/>
  <c r="AA37" i="67"/>
  <c r="Z37" i="67"/>
  <c r="Y37" i="67"/>
  <c r="X37" i="67"/>
  <c r="W37" i="67"/>
  <c r="M62" i="67" s="1"/>
  <c r="M63" i="67" s="1"/>
  <c r="V37" i="67"/>
  <c r="U37" i="67"/>
  <c r="T37" i="67"/>
  <c r="S37" i="67"/>
  <c r="R37" i="67"/>
  <c r="Q37" i="67"/>
  <c r="P37" i="67"/>
  <c r="O37" i="67"/>
  <c r="N37" i="67"/>
  <c r="M37" i="67"/>
  <c r="L37" i="67"/>
  <c r="K37" i="67"/>
  <c r="J37" i="67"/>
  <c r="I37" i="67"/>
  <c r="H37" i="67"/>
  <c r="G37" i="67"/>
  <c r="F37" i="67"/>
  <c r="E37" i="67"/>
  <c r="D37" i="67"/>
  <c r="AW36" i="67"/>
  <c r="AV36" i="67"/>
  <c r="AW35" i="67"/>
  <c r="AV35" i="67"/>
  <c r="AW34" i="67"/>
  <c r="AV34" i="67"/>
  <c r="AW33" i="67"/>
  <c r="AV33" i="67"/>
  <c r="AW32" i="67"/>
  <c r="AV32" i="67"/>
  <c r="AW31" i="67"/>
  <c r="AV31" i="67"/>
  <c r="AW30" i="67"/>
  <c r="AV30" i="67"/>
  <c r="AW29" i="67"/>
  <c r="AV29" i="67"/>
  <c r="AW28" i="67"/>
  <c r="AV28" i="67"/>
  <c r="AW27" i="67"/>
  <c r="AV27" i="67"/>
  <c r="AW26" i="67"/>
  <c r="AV26" i="67"/>
  <c r="AW25" i="67"/>
  <c r="AV25" i="67"/>
  <c r="AW24" i="67"/>
  <c r="AV24" i="67"/>
  <c r="AW23" i="67"/>
  <c r="AV23" i="67"/>
  <c r="AW22" i="67"/>
  <c r="AV22" i="67"/>
  <c r="AW21" i="67"/>
  <c r="AV21" i="67"/>
  <c r="AW20" i="67"/>
  <c r="AV20" i="67"/>
  <c r="AW19" i="67"/>
  <c r="AV19" i="67"/>
  <c r="AW18" i="67"/>
  <c r="AV18" i="67"/>
  <c r="AW17" i="67"/>
  <c r="AV17" i="67"/>
  <c r="AW16" i="67"/>
  <c r="AV16" i="67"/>
  <c r="AW15" i="67"/>
  <c r="AV15" i="67"/>
  <c r="AW14" i="67"/>
  <c r="AV14" i="67"/>
  <c r="AW13" i="67"/>
  <c r="AV13" i="67"/>
  <c r="AW12" i="67"/>
  <c r="AV12" i="67"/>
  <c r="AW11" i="67"/>
  <c r="AV11" i="67"/>
  <c r="AW10" i="67"/>
  <c r="AV10" i="67"/>
  <c r="AW9" i="67"/>
  <c r="AV9" i="67"/>
  <c r="AW8" i="67"/>
  <c r="AV8" i="67"/>
  <c r="AW7" i="67"/>
  <c r="AV7" i="67"/>
  <c r="P69" i="66"/>
  <c r="O69" i="66"/>
  <c r="K69" i="66"/>
  <c r="P68" i="66"/>
  <c r="O68" i="66"/>
  <c r="K68" i="66"/>
  <c r="R67" i="66"/>
  <c r="Q67" i="66"/>
  <c r="P67" i="66"/>
  <c r="O67" i="66"/>
  <c r="R66" i="66"/>
  <c r="Q66" i="66"/>
  <c r="P66" i="66"/>
  <c r="O66" i="66"/>
  <c r="R65" i="66"/>
  <c r="Q65" i="66"/>
  <c r="P65" i="66"/>
  <c r="O65" i="66"/>
  <c r="R64" i="66"/>
  <c r="Q64" i="66"/>
  <c r="P64" i="66"/>
  <c r="P62" i="66" s="1"/>
  <c r="P63" i="66" s="1"/>
  <c r="O64" i="66"/>
  <c r="Q62" i="66"/>
  <c r="Q63" i="66" s="1"/>
  <c r="AV44" i="66"/>
  <c r="AV43" i="66"/>
  <c r="K67" i="66" s="1"/>
  <c r="AV42" i="66"/>
  <c r="K66" i="66" s="1"/>
  <c r="AV41" i="66"/>
  <c r="K65" i="66" s="1"/>
  <c r="AU37" i="66"/>
  <c r="AT37" i="66"/>
  <c r="AS37" i="66"/>
  <c r="AR37" i="66"/>
  <c r="AQ37" i="66"/>
  <c r="AP37" i="66"/>
  <c r="AO37" i="66"/>
  <c r="AN37" i="66"/>
  <c r="AM37" i="66"/>
  <c r="AL37" i="66"/>
  <c r="AK37" i="66"/>
  <c r="AJ37" i="66"/>
  <c r="AI37" i="66"/>
  <c r="AH37" i="66"/>
  <c r="AG37" i="66"/>
  <c r="AF37" i="66"/>
  <c r="AE37" i="66"/>
  <c r="AD37" i="66"/>
  <c r="AC37" i="66"/>
  <c r="AB37" i="66"/>
  <c r="AA37" i="66"/>
  <c r="Z37" i="66"/>
  <c r="Y37" i="66"/>
  <c r="X37" i="66"/>
  <c r="W37" i="66"/>
  <c r="M62" i="66" s="1"/>
  <c r="M63" i="66" s="1"/>
  <c r="V37" i="66"/>
  <c r="U37" i="66"/>
  <c r="T37" i="66"/>
  <c r="S37" i="66"/>
  <c r="R37" i="66"/>
  <c r="Q37" i="66"/>
  <c r="P37" i="66"/>
  <c r="O37" i="66"/>
  <c r="N37" i="66"/>
  <c r="M37" i="66"/>
  <c r="L37" i="66"/>
  <c r="K37" i="66"/>
  <c r="J37" i="66"/>
  <c r="I37" i="66"/>
  <c r="H37" i="66"/>
  <c r="G37" i="66"/>
  <c r="F37" i="66"/>
  <c r="E37" i="66"/>
  <c r="D37" i="66"/>
  <c r="AW36" i="66"/>
  <c r="AV36" i="66"/>
  <c r="AW35" i="66"/>
  <c r="AV35" i="66"/>
  <c r="AW34" i="66"/>
  <c r="AV34" i="66"/>
  <c r="AW33" i="66"/>
  <c r="AV33" i="66"/>
  <c r="AW32" i="66"/>
  <c r="AV32" i="66"/>
  <c r="AW31" i="66"/>
  <c r="AV31" i="66"/>
  <c r="AW30" i="66"/>
  <c r="AV30" i="66"/>
  <c r="AW29" i="66"/>
  <c r="AV29" i="66"/>
  <c r="AW28" i="66"/>
  <c r="AV28" i="66"/>
  <c r="AW27" i="66"/>
  <c r="AV27" i="66"/>
  <c r="AW26" i="66"/>
  <c r="AV26" i="66"/>
  <c r="AW25" i="66"/>
  <c r="AV25" i="66"/>
  <c r="AW24" i="66"/>
  <c r="AV24" i="66"/>
  <c r="AW23" i="66"/>
  <c r="AV23" i="66"/>
  <c r="AW22" i="66"/>
  <c r="AV22" i="66"/>
  <c r="AW21" i="66"/>
  <c r="AV21" i="66"/>
  <c r="AW20" i="66"/>
  <c r="AV20" i="66"/>
  <c r="AW19" i="66"/>
  <c r="AV19" i="66"/>
  <c r="AW18" i="66"/>
  <c r="AV18" i="66"/>
  <c r="AW17" i="66"/>
  <c r="AV17" i="66"/>
  <c r="AW16" i="66"/>
  <c r="AV16" i="66"/>
  <c r="AW15" i="66"/>
  <c r="AV15" i="66"/>
  <c r="AW14" i="66"/>
  <c r="AV14" i="66"/>
  <c r="AW13" i="66"/>
  <c r="AV13" i="66"/>
  <c r="AW12" i="66"/>
  <c r="AV12" i="66"/>
  <c r="AW11" i="66"/>
  <c r="AV11" i="66"/>
  <c r="AW10" i="66"/>
  <c r="AV10" i="66"/>
  <c r="AW9" i="66"/>
  <c r="AV9" i="66"/>
  <c r="AW8" i="66"/>
  <c r="AV8" i="66"/>
  <c r="AW7" i="66"/>
  <c r="AV7" i="66"/>
  <c r="AV34" i="1"/>
  <c r="AV36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5" i="1"/>
  <c r="AW7" i="1"/>
  <c r="AV7" i="1"/>
  <c r="E7" i="34"/>
  <c r="F7" i="34"/>
  <c r="G7" i="34"/>
  <c r="H7" i="34"/>
  <c r="I7" i="34"/>
  <c r="J7" i="34"/>
  <c r="K7" i="34"/>
  <c r="L7" i="34"/>
  <c r="M7" i="34"/>
  <c r="N7" i="34"/>
  <c r="O7" i="34"/>
  <c r="P7" i="34"/>
  <c r="Q7" i="34"/>
  <c r="R7" i="34"/>
  <c r="S7" i="34"/>
  <c r="T7" i="34"/>
  <c r="U7" i="34"/>
  <c r="V7" i="34"/>
  <c r="W7" i="34"/>
  <c r="X7" i="34"/>
  <c r="Y7" i="34"/>
  <c r="Z7" i="34"/>
  <c r="AA7" i="34"/>
  <c r="AB7" i="34"/>
  <c r="AC7" i="34"/>
  <c r="AD7" i="34"/>
  <c r="AE7" i="34"/>
  <c r="AF7" i="34"/>
  <c r="AG7" i="34"/>
  <c r="AH7" i="34"/>
  <c r="AI7" i="34"/>
  <c r="AJ7" i="34"/>
  <c r="AK7" i="34"/>
  <c r="AL7" i="34"/>
  <c r="AM7" i="34"/>
  <c r="AN7" i="34"/>
  <c r="AO7" i="34"/>
  <c r="AP7" i="34"/>
  <c r="AQ7" i="34"/>
  <c r="AR7" i="34"/>
  <c r="AS7" i="34"/>
  <c r="AT7" i="34"/>
  <c r="E8" i="34"/>
  <c r="F8" i="34"/>
  <c r="G8" i="34"/>
  <c r="H8" i="34"/>
  <c r="I8" i="34"/>
  <c r="J8" i="34"/>
  <c r="K8" i="34"/>
  <c r="L8" i="34"/>
  <c r="M8" i="34"/>
  <c r="N8" i="34"/>
  <c r="O8" i="34"/>
  <c r="P8" i="34"/>
  <c r="Q8" i="34"/>
  <c r="R8" i="34"/>
  <c r="S8" i="34"/>
  <c r="T8" i="34"/>
  <c r="U8" i="34"/>
  <c r="V8" i="34"/>
  <c r="W8" i="34"/>
  <c r="X8" i="34"/>
  <c r="Y8" i="34"/>
  <c r="Z8" i="34"/>
  <c r="AA8" i="34"/>
  <c r="AB8" i="34"/>
  <c r="AC8" i="34"/>
  <c r="AD8" i="34"/>
  <c r="AE8" i="34"/>
  <c r="AF8" i="34"/>
  <c r="AG8" i="34"/>
  <c r="AH8" i="34"/>
  <c r="AI8" i="34"/>
  <c r="AJ8" i="34"/>
  <c r="AK8" i="34"/>
  <c r="AL8" i="34"/>
  <c r="AM8" i="34"/>
  <c r="AN8" i="34"/>
  <c r="AO8" i="34"/>
  <c r="AP8" i="34"/>
  <c r="AQ8" i="34"/>
  <c r="AR8" i="34"/>
  <c r="AT8" i="34"/>
  <c r="E9" i="34"/>
  <c r="F9" i="34"/>
  <c r="G9" i="34"/>
  <c r="H9" i="34"/>
  <c r="I9" i="34"/>
  <c r="J9" i="34"/>
  <c r="K9" i="34"/>
  <c r="L9" i="34"/>
  <c r="M9" i="34"/>
  <c r="N9" i="34"/>
  <c r="O9" i="34"/>
  <c r="P9" i="34"/>
  <c r="Q9" i="34"/>
  <c r="R9" i="34"/>
  <c r="S9" i="34"/>
  <c r="T9" i="34"/>
  <c r="U9" i="34"/>
  <c r="V9" i="34"/>
  <c r="W9" i="34"/>
  <c r="X9" i="34"/>
  <c r="Y9" i="34"/>
  <c r="Z9" i="34"/>
  <c r="AA9" i="34"/>
  <c r="AB9" i="34"/>
  <c r="AC9" i="34"/>
  <c r="AD9" i="34"/>
  <c r="AE9" i="34"/>
  <c r="AF9" i="34"/>
  <c r="AG9" i="34"/>
  <c r="AH9" i="34"/>
  <c r="AI9" i="34"/>
  <c r="AJ9" i="34"/>
  <c r="AK9" i="34"/>
  <c r="AL9" i="34"/>
  <c r="AM9" i="34"/>
  <c r="AN9" i="34"/>
  <c r="AO9" i="34"/>
  <c r="AP9" i="34"/>
  <c r="AQ9" i="34"/>
  <c r="AR9" i="34"/>
  <c r="AS9" i="34"/>
  <c r="AT9" i="34"/>
  <c r="E10" i="34"/>
  <c r="F10" i="34"/>
  <c r="G10" i="34"/>
  <c r="H10" i="34"/>
  <c r="I10" i="34"/>
  <c r="J10" i="34"/>
  <c r="K10" i="34"/>
  <c r="L10" i="34"/>
  <c r="M10" i="34"/>
  <c r="N10" i="34"/>
  <c r="O10" i="34"/>
  <c r="P10" i="34"/>
  <c r="Q10" i="34"/>
  <c r="R10" i="34"/>
  <c r="S10" i="34"/>
  <c r="T10" i="34"/>
  <c r="U10" i="34"/>
  <c r="V10" i="34"/>
  <c r="W10" i="34"/>
  <c r="X10" i="34"/>
  <c r="Y10" i="34"/>
  <c r="Z10" i="34"/>
  <c r="AA10" i="34"/>
  <c r="AB10" i="34"/>
  <c r="AC10" i="34"/>
  <c r="AD10" i="34"/>
  <c r="AE10" i="34"/>
  <c r="AF10" i="34"/>
  <c r="AG10" i="34"/>
  <c r="AH10" i="34"/>
  <c r="AI10" i="34"/>
  <c r="AJ10" i="34"/>
  <c r="AK10" i="34"/>
  <c r="AL10" i="34"/>
  <c r="AM10" i="34"/>
  <c r="AN10" i="34"/>
  <c r="AO10" i="34"/>
  <c r="AP10" i="34"/>
  <c r="AQ10" i="34"/>
  <c r="AR10" i="34"/>
  <c r="AS10" i="34"/>
  <c r="AT10" i="34"/>
  <c r="E11" i="34"/>
  <c r="F11" i="34"/>
  <c r="G11" i="34"/>
  <c r="H11" i="34"/>
  <c r="I11" i="34"/>
  <c r="J11" i="34"/>
  <c r="K11" i="34"/>
  <c r="L11" i="34"/>
  <c r="M11" i="34"/>
  <c r="N11" i="34"/>
  <c r="O11" i="34"/>
  <c r="P11" i="34"/>
  <c r="Q11" i="34"/>
  <c r="R11" i="34"/>
  <c r="S11" i="34"/>
  <c r="T11" i="34"/>
  <c r="U11" i="34"/>
  <c r="V11" i="34"/>
  <c r="W11" i="34"/>
  <c r="X11" i="34"/>
  <c r="Y11" i="34"/>
  <c r="Z11" i="34"/>
  <c r="AA11" i="34"/>
  <c r="AB11" i="34"/>
  <c r="AC11" i="34"/>
  <c r="AD11" i="34"/>
  <c r="AE11" i="34"/>
  <c r="AF11" i="34"/>
  <c r="AG11" i="34"/>
  <c r="AH11" i="34"/>
  <c r="AI11" i="34"/>
  <c r="AJ11" i="34"/>
  <c r="AK11" i="34"/>
  <c r="AL11" i="34"/>
  <c r="AM11" i="34"/>
  <c r="AN11" i="34"/>
  <c r="AO11" i="34"/>
  <c r="AP11" i="34"/>
  <c r="AQ11" i="34"/>
  <c r="AR11" i="34"/>
  <c r="AS11" i="34"/>
  <c r="AT11" i="34"/>
  <c r="E12" i="34"/>
  <c r="F12" i="34"/>
  <c r="G12" i="34"/>
  <c r="H12" i="34"/>
  <c r="I12" i="34"/>
  <c r="J12" i="34"/>
  <c r="K12" i="34"/>
  <c r="L12" i="34"/>
  <c r="M12" i="34"/>
  <c r="N12" i="34"/>
  <c r="O12" i="34"/>
  <c r="P12" i="34"/>
  <c r="Q12" i="34"/>
  <c r="R12" i="34"/>
  <c r="S12" i="34"/>
  <c r="T12" i="34"/>
  <c r="U12" i="34"/>
  <c r="V12" i="34"/>
  <c r="W12" i="34"/>
  <c r="X12" i="34"/>
  <c r="Y12" i="34"/>
  <c r="Z12" i="34"/>
  <c r="AA12" i="34"/>
  <c r="AB12" i="34"/>
  <c r="AC12" i="34"/>
  <c r="AD12" i="34"/>
  <c r="AE12" i="34"/>
  <c r="AF12" i="34"/>
  <c r="AG12" i="34"/>
  <c r="AH12" i="34"/>
  <c r="AI12" i="34"/>
  <c r="AJ12" i="34"/>
  <c r="AK12" i="34"/>
  <c r="AL12" i="34"/>
  <c r="AM12" i="34"/>
  <c r="AN12" i="34"/>
  <c r="AO12" i="34"/>
  <c r="AP12" i="34"/>
  <c r="AQ12" i="34"/>
  <c r="AR12" i="34"/>
  <c r="AS12" i="34"/>
  <c r="AT12" i="34"/>
  <c r="E13" i="34"/>
  <c r="F13" i="34"/>
  <c r="G13" i="34"/>
  <c r="H13" i="34"/>
  <c r="I13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AC13" i="34"/>
  <c r="AD13" i="34"/>
  <c r="AE13" i="34"/>
  <c r="AF13" i="34"/>
  <c r="AG13" i="34"/>
  <c r="AH13" i="34"/>
  <c r="AI13" i="34"/>
  <c r="AJ13" i="34"/>
  <c r="AK13" i="34"/>
  <c r="AL13" i="34"/>
  <c r="AM13" i="34"/>
  <c r="AN13" i="34"/>
  <c r="AO13" i="34"/>
  <c r="AP13" i="34"/>
  <c r="AQ13" i="34"/>
  <c r="AR13" i="34"/>
  <c r="AS13" i="34"/>
  <c r="AT13" i="34"/>
  <c r="E14" i="34"/>
  <c r="F14" i="34"/>
  <c r="G14" i="34"/>
  <c r="H14" i="34"/>
  <c r="I14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AC14" i="34"/>
  <c r="AD14" i="34"/>
  <c r="AE14" i="34"/>
  <c r="AF14" i="34"/>
  <c r="AG14" i="34"/>
  <c r="AH14" i="34"/>
  <c r="AI14" i="34"/>
  <c r="AJ14" i="34"/>
  <c r="AK14" i="34"/>
  <c r="AL14" i="34"/>
  <c r="AM14" i="34"/>
  <c r="AN14" i="34"/>
  <c r="AO14" i="34"/>
  <c r="AP14" i="34"/>
  <c r="AQ14" i="34"/>
  <c r="AR14" i="34"/>
  <c r="AS14" i="34"/>
  <c r="AT14" i="34"/>
  <c r="E15" i="34"/>
  <c r="F15" i="34"/>
  <c r="G15" i="34"/>
  <c r="H15" i="34"/>
  <c r="I15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AC15" i="34"/>
  <c r="AD15" i="34"/>
  <c r="AE15" i="34"/>
  <c r="AF15" i="34"/>
  <c r="AG15" i="34"/>
  <c r="AH15" i="34"/>
  <c r="AI15" i="34"/>
  <c r="AJ15" i="34"/>
  <c r="AK15" i="34"/>
  <c r="AL15" i="34"/>
  <c r="AM15" i="34"/>
  <c r="AN15" i="34"/>
  <c r="AO15" i="34"/>
  <c r="AP15" i="34"/>
  <c r="AQ15" i="34"/>
  <c r="AR15" i="34"/>
  <c r="AS15" i="34"/>
  <c r="AT15" i="34"/>
  <c r="E16" i="34"/>
  <c r="F16" i="34"/>
  <c r="G16" i="34"/>
  <c r="H16" i="34"/>
  <c r="I16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AC16" i="34"/>
  <c r="AD16" i="34"/>
  <c r="AE16" i="34"/>
  <c r="AF16" i="34"/>
  <c r="AG16" i="34"/>
  <c r="AH16" i="34"/>
  <c r="AI16" i="34"/>
  <c r="AJ16" i="34"/>
  <c r="AK16" i="34"/>
  <c r="AL16" i="34"/>
  <c r="AM16" i="34"/>
  <c r="AN16" i="34"/>
  <c r="AO16" i="34"/>
  <c r="AP16" i="34"/>
  <c r="AQ16" i="34"/>
  <c r="AR16" i="34"/>
  <c r="AS16" i="34"/>
  <c r="AT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AC17" i="34"/>
  <c r="AD17" i="34"/>
  <c r="AE17" i="34"/>
  <c r="AF17" i="34"/>
  <c r="AG17" i="34"/>
  <c r="AH17" i="34"/>
  <c r="AI17" i="34"/>
  <c r="AJ17" i="34"/>
  <c r="AK17" i="34"/>
  <c r="AL17" i="34"/>
  <c r="AM17" i="34"/>
  <c r="AN17" i="34"/>
  <c r="AO17" i="34"/>
  <c r="AP17" i="34"/>
  <c r="AQ17" i="34"/>
  <c r="AR17" i="34"/>
  <c r="AS17" i="34"/>
  <c r="AT17" i="34"/>
  <c r="E18" i="34"/>
  <c r="F18" i="34"/>
  <c r="G18" i="34"/>
  <c r="H18" i="34"/>
  <c r="I18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AC18" i="34"/>
  <c r="AD18" i="34"/>
  <c r="AE18" i="34"/>
  <c r="AF18" i="34"/>
  <c r="AG18" i="34"/>
  <c r="AH18" i="34"/>
  <c r="AI18" i="34"/>
  <c r="AJ18" i="34"/>
  <c r="AK18" i="34"/>
  <c r="AL18" i="34"/>
  <c r="AM18" i="34"/>
  <c r="AN18" i="34"/>
  <c r="AO18" i="34"/>
  <c r="AP18" i="34"/>
  <c r="AQ18" i="34"/>
  <c r="AR18" i="34"/>
  <c r="AS18" i="34"/>
  <c r="AT18" i="34"/>
  <c r="E19" i="34"/>
  <c r="F19" i="34"/>
  <c r="G19" i="34"/>
  <c r="H19" i="34"/>
  <c r="I19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AC19" i="34"/>
  <c r="AD19" i="34"/>
  <c r="AE19" i="34"/>
  <c r="AF19" i="34"/>
  <c r="AG19" i="34"/>
  <c r="AH19" i="34"/>
  <c r="AI19" i="34"/>
  <c r="AJ19" i="34"/>
  <c r="AK19" i="34"/>
  <c r="AL19" i="34"/>
  <c r="AM19" i="34"/>
  <c r="AN19" i="34"/>
  <c r="AO19" i="34"/>
  <c r="AP19" i="34"/>
  <c r="AQ19" i="34"/>
  <c r="AR19" i="34"/>
  <c r="AS19" i="34"/>
  <c r="AT19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AD20" i="34"/>
  <c r="AE20" i="34"/>
  <c r="AF20" i="34"/>
  <c r="AG20" i="34"/>
  <c r="AH20" i="34"/>
  <c r="AI20" i="34"/>
  <c r="AJ20" i="34"/>
  <c r="AK20" i="34"/>
  <c r="AL20" i="34"/>
  <c r="AM20" i="34"/>
  <c r="AN20" i="34"/>
  <c r="AO20" i="34"/>
  <c r="AP20" i="34"/>
  <c r="AQ20" i="34"/>
  <c r="AR20" i="34"/>
  <c r="AS20" i="34"/>
  <c r="AT20" i="34"/>
  <c r="E21" i="34"/>
  <c r="F21" i="34"/>
  <c r="G21" i="34"/>
  <c r="H21" i="34"/>
  <c r="I21" i="34"/>
  <c r="J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AD21" i="34"/>
  <c r="AE21" i="34"/>
  <c r="AF21" i="34"/>
  <c r="AG21" i="34"/>
  <c r="AH21" i="34"/>
  <c r="AI21" i="34"/>
  <c r="AJ21" i="34"/>
  <c r="AK21" i="34"/>
  <c r="AL21" i="34"/>
  <c r="AM21" i="34"/>
  <c r="AN21" i="34"/>
  <c r="AO21" i="34"/>
  <c r="AP21" i="34"/>
  <c r="AQ21" i="34"/>
  <c r="AR21" i="34"/>
  <c r="AS21" i="34"/>
  <c r="AT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AD22" i="34"/>
  <c r="AE22" i="34"/>
  <c r="AF22" i="34"/>
  <c r="AG22" i="34"/>
  <c r="AH22" i="34"/>
  <c r="AI22" i="34"/>
  <c r="AJ22" i="34"/>
  <c r="AK22" i="34"/>
  <c r="AL22" i="34"/>
  <c r="AM22" i="34"/>
  <c r="AN22" i="34"/>
  <c r="AO22" i="34"/>
  <c r="AP22" i="34"/>
  <c r="AQ22" i="34"/>
  <c r="AR22" i="34"/>
  <c r="AS22" i="34"/>
  <c r="AT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AD23" i="34"/>
  <c r="AE23" i="34"/>
  <c r="AF23" i="34"/>
  <c r="AG23" i="34"/>
  <c r="AH23" i="34"/>
  <c r="AI23" i="34"/>
  <c r="AJ23" i="34"/>
  <c r="AK23" i="34"/>
  <c r="AL23" i="34"/>
  <c r="AM23" i="34"/>
  <c r="AN23" i="34"/>
  <c r="AO23" i="34"/>
  <c r="AP23" i="34"/>
  <c r="AQ23" i="34"/>
  <c r="AR23" i="34"/>
  <c r="AS23" i="34"/>
  <c r="AT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AD24" i="34"/>
  <c r="AE24" i="34"/>
  <c r="AF24" i="34"/>
  <c r="AG24" i="34"/>
  <c r="AH24" i="34"/>
  <c r="AI24" i="34"/>
  <c r="AJ24" i="34"/>
  <c r="AK24" i="34"/>
  <c r="AL24" i="34"/>
  <c r="AM24" i="34"/>
  <c r="AN24" i="34"/>
  <c r="AO24" i="34"/>
  <c r="AP24" i="34"/>
  <c r="AQ24" i="34"/>
  <c r="AR24" i="34"/>
  <c r="AS24" i="34"/>
  <c r="AT24" i="34"/>
  <c r="E25" i="34"/>
  <c r="F25" i="34"/>
  <c r="G25" i="34"/>
  <c r="H25" i="34"/>
  <c r="I25" i="3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AB25" i="34"/>
  <c r="AC25" i="34"/>
  <c r="AD25" i="34"/>
  <c r="AE25" i="34"/>
  <c r="AF25" i="34"/>
  <c r="AG25" i="34"/>
  <c r="AH25" i="34"/>
  <c r="AI25" i="34"/>
  <c r="AJ25" i="34"/>
  <c r="AK25" i="34"/>
  <c r="AL25" i="34"/>
  <c r="AM25" i="34"/>
  <c r="AN25" i="34"/>
  <c r="AO25" i="34"/>
  <c r="AP25" i="34"/>
  <c r="AQ25" i="34"/>
  <c r="AR25" i="34"/>
  <c r="AS25" i="34"/>
  <c r="AT25" i="34"/>
  <c r="E26" i="34"/>
  <c r="F26" i="34"/>
  <c r="G26" i="34"/>
  <c r="H26" i="34"/>
  <c r="I26" i="34"/>
  <c r="J26" i="34"/>
  <c r="K26" i="34"/>
  <c r="L26" i="34"/>
  <c r="M26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AA26" i="34"/>
  <c r="AB26" i="34"/>
  <c r="AC26" i="34"/>
  <c r="AD26" i="34"/>
  <c r="AE26" i="34"/>
  <c r="AF26" i="34"/>
  <c r="AG26" i="34"/>
  <c r="AH26" i="34"/>
  <c r="AI26" i="34"/>
  <c r="AJ26" i="34"/>
  <c r="AK26" i="34"/>
  <c r="AL26" i="34"/>
  <c r="AM26" i="34"/>
  <c r="AN26" i="34"/>
  <c r="AO26" i="34"/>
  <c r="AP26" i="34"/>
  <c r="AQ26" i="34"/>
  <c r="AR26" i="34"/>
  <c r="AS26" i="34"/>
  <c r="AT26" i="34"/>
  <c r="E27" i="34"/>
  <c r="F27" i="34"/>
  <c r="G27" i="34"/>
  <c r="H27" i="34"/>
  <c r="I27" i="34"/>
  <c r="J27" i="34"/>
  <c r="K27" i="34"/>
  <c r="L27" i="34"/>
  <c r="M27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AA27" i="34"/>
  <c r="AB27" i="34"/>
  <c r="AC27" i="34"/>
  <c r="AD27" i="34"/>
  <c r="AE27" i="34"/>
  <c r="AF27" i="34"/>
  <c r="AG27" i="34"/>
  <c r="AH27" i="34"/>
  <c r="AI27" i="34"/>
  <c r="AJ27" i="34"/>
  <c r="AK27" i="34"/>
  <c r="AL27" i="34"/>
  <c r="AM27" i="34"/>
  <c r="AN27" i="34"/>
  <c r="AO27" i="34"/>
  <c r="AP27" i="34"/>
  <c r="AQ27" i="34"/>
  <c r="AR27" i="34"/>
  <c r="AS27" i="34"/>
  <c r="AT27" i="34"/>
  <c r="E28" i="34"/>
  <c r="F28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AB28" i="34"/>
  <c r="AC28" i="34"/>
  <c r="AD28" i="34"/>
  <c r="AE28" i="34"/>
  <c r="AF28" i="34"/>
  <c r="AG28" i="34"/>
  <c r="AH28" i="34"/>
  <c r="AI28" i="34"/>
  <c r="AJ28" i="34"/>
  <c r="AK28" i="34"/>
  <c r="AL28" i="34"/>
  <c r="AM28" i="34"/>
  <c r="AN28" i="34"/>
  <c r="AO28" i="34"/>
  <c r="AP28" i="34"/>
  <c r="AQ28" i="34"/>
  <c r="AR28" i="34"/>
  <c r="AS28" i="34"/>
  <c r="AT28" i="34"/>
  <c r="E29" i="34"/>
  <c r="F29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AB29" i="34"/>
  <c r="AC29" i="34"/>
  <c r="AD29" i="34"/>
  <c r="AE29" i="34"/>
  <c r="AF29" i="34"/>
  <c r="AG29" i="34"/>
  <c r="AH29" i="34"/>
  <c r="AI29" i="34"/>
  <c r="AJ29" i="34"/>
  <c r="AK29" i="34"/>
  <c r="AL29" i="34"/>
  <c r="AM29" i="34"/>
  <c r="AN29" i="34"/>
  <c r="AO29" i="34"/>
  <c r="AP29" i="34"/>
  <c r="AQ29" i="34"/>
  <c r="AR29" i="34"/>
  <c r="AS29" i="34"/>
  <c r="AT29" i="34"/>
  <c r="E30" i="34"/>
  <c r="F30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AB30" i="34"/>
  <c r="AC30" i="34"/>
  <c r="AD30" i="34"/>
  <c r="AE30" i="34"/>
  <c r="AF30" i="34"/>
  <c r="AG30" i="34"/>
  <c r="AH30" i="34"/>
  <c r="AI30" i="34"/>
  <c r="AJ30" i="34"/>
  <c r="AK30" i="34"/>
  <c r="AL30" i="34"/>
  <c r="AM30" i="34"/>
  <c r="AN30" i="34"/>
  <c r="AO30" i="34"/>
  <c r="AP30" i="34"/>
  <c r="AQ30" i="34"/>
  <c r="AR30" i="34"/>
  <c r="AS30" i="34"/>
  <c r="AT30" i="34"/>
  <c r="E31" i="34"/>
  <c r="F31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AB31" i="34"/>
  <c r="AC31" i="34"/>
  <c r="AD31" i="34"/>
  <c r="AE31" i="34"/>
  <c r="AF31" i="34"/>
  <c r="AG31" i="34"/>
  <c r="AH31" i="34"/>
  <c r="AI31" i="34"/>
  <c r="AJ31" i="34"/>
  <c r="AK31" i="34"/>
  <c r="AL31" i="34"/>
  <c r="AM31" i="34"/>
  <c r="AN31" i="34"/>
  <c r="AO31" i="34"/>
  <c r="AP31" i="34"/>
  <c r="AQ31" i="34"/>
  <c r="AR31" i="34"/>
  <c r="AS31" i="34"/>
  <c r="AT31" i="34"/>
  <c r="E32" i="34"/>
  <c r="F32" i="34"/>
  <c r="G32" i="34"/>
  <c r="H32" i="34"/>
  <c r="I32" i="34"/>
  <c r="J32" i="34"/>
  <c r="K32" i="34"/>
  <c r="L32" i="34"/>
  <c r="M32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AB32" i="34"/>
  <c r="AC32" i="34"/>
  <c r="AD32" i="34"/>
  <c r="AE32" i="34"/>
  <c r="AF32" i="34"/>
  <c r="AG32" i="34"/>
  <c r="AH32" i="34"/>
  <c r="AI32" i="34"/>
  <c r="AJ32" i="34"/>
  <c r="AK32" i="34"/>
  <c r="AL32" i="34"/>
  <c r="AM32" i="34"/>
  <c r="AN32" i="34"/>
  <c r="AO32" i="34"/>
  <c r="AP32" i="34"/>
  <c r="AQ32" i="34"/>
  <c r="AR32" i="34"/>
  <c r="AS32" i="34"/>
  <c r="AT32" i="34"/>
  <c r="E33" i="34"/>
  <c r="F33" i="34"/>
  <c r="G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AB33" i="34"/>
  <c r="AC33" i="34"/>
  <c r="AD33" i="34"/>
  <c r="AE33" i="34"/>
  <c r="AF33" i="34"/>
  <c r="AG33" i="34"/>
  <c r="AH33" i="34"/>
  <c r="AI33" i="34"/>
  <c r="AJ33" i="34"/>
  <c r="AK33" i="34"/>
  <c r="AL33" i="34"/>
  <c r="AM33" i="34"/>
  <c r="AN33" i="34"/>
  <c r="AO33" i="34"/>
  <c r="AP33" i="34"/>
  <c r="AQ33" i="34"/>
  <c r="AR33" i="34"/>
  <c r="AS33" i="34"/>
  <c r="AT33" i="34"/>
  <c r="E34" i="34"/>
  <c r="F34" i="34"/>
  <c r="G34" i="34"/>
  <c r="H34" i="34"/>
  <c r="I34" i="34"/>
  <c r="J34" i="34"/>
  <c r="K34" i="34"/>
  <c r="L34" i="34"/>
  <c r="M34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AB34" i="34"/>
  <c r="AC34" i="34"/>
  <c r="AD34" i="34"/>
  <c r="AE34" i="34"/>
  <c r="AF34" i="34"/>
  <c r="AG34" i="34"/>
  <c r="AH34" i="34"/>
  <c r="AI34" i="34"/>
  <c r="AJ34" i="34"/>
  <c r="AK34" i="34"/>
  <c r="AL34" i="34"/>
  <c r="AM34" i="34"/>
  <c r="AN34" i="34"/>
  <c r="AO34" i="34"/>
  <c r="AP34" i="34"/>
  <c r="AQ34" i="34"/>
  <c r="AR34" i="34"/>
  <c r="AS34" i="34"/>
  <c r="AT34" i="34"/>
  <c r="E35" i="34"/>
  <c r="F35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AB35" i="34"/>
  <c r="AC35" i="34"/>
  <c r="AD35" i="34"/>
  <c r="AE35" i="34"/>
  <c r="AF35" i="34"/>
  <c r="AG35" i="34"/>
  <c r="AH35" i="34"/>
  <c r="AI35" i="34"/>
  <c r="AJ35" i="34"/>
  <c r="AK35" i="34"/>
  <c r="AL35" i="34"/>
  <c r="AM35" i="34"/>
  <c r="AN35" i="34"/>
  <c r="AO35" i="34"/>
  <c r="AP35" i="34"/>
  <c r="AQ35" i="34"/>
  <c r="AR35" i="34"/>
  <c r="AS35" i="34"/>
  <c r="AT35" i="34"/>
  <c r="E36" i="34"/>
  <c r="F36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AB36" i="34"/>
  <c r="AC36" i="34"/>
  <c r="AD36" i="34"/>
  <c r="AE36" i="34"/>
  <c r="AF36" i="34"/>
  <c r="AG36" i="34"/>
  <c r="AH36" i="34"/>
  <c r="AI36" i="34"/>
  <c r="AJ36" i="34"/>
  <c r="AK36" i="34"/>
  <c r="AL36" i="34"/>
  <c r="AM36" i="34"/>
  <c r="AN36" i="34"/>
  <c r="AO36" i="34"/>
  <c r="AP36" i="34"/>
  <c r="AQ36" i="34"/>
  <c r="AR36" i="34"/>
  <c r="AS36" i="34"/>
  <c r="AT36" i="34"/>
  <c r="C8" i="34"/>
  <c r="D8" i="34"/>
  <c r="C9" i="34"/>
  <c r="D9" i="34"/>
  <c r="C10" i="34"/>
  <c r="D10" i="34"/>
  <c r="C11" i="34"/>
  <c r="D11" i="34"/>
  <c r="C12" i="34"/>
  <c r="D12" i="34"/>
  <c r="C13" i="34"/>
  <c r="D13" i="34"/>
  <c r="C14" i="34"/>
  <c r="D14" i="34"/>
  <c r="C15" i="34"/>
  <c r="D15" i="34"/>
  <c r="C16" i="34"/>
  <c r="D16" i="34"/>
  <c r="C17" i="34"/>
  <c r="D17" i="34"/>
  <c r="C18" i="34"/>
  <c r="D18" i="34"/>
  <c r="C19" i="34"/>
  <c r="D19" i="34"/>
  <c r="C20" i="34"/>
  <c r="D20" i="34"/>
  <c r="C21" i="34"/>
  <c r="D21" i="34"/>
  <c r="C22" i="34"/>
  <c r="D22" i="34"/>
  <c r="C23" i="34"/>
  <c r="D23" i="34"/>
  <c r="C24" i="34"/>
  <c r="D24" i="34"/>
  <c r="C25" i="34"/>
  <c r="D25" i="34"/>
  <c r="C26" i="34"/>
  <c r="D26" i="34"/>
  <c r="C27" i="34"/>
  <c r="D27" i="34"/>
  <c r="C28" i="34"/>
  <c r="D28" i="34"/>
  <c r="C29" i="34"/>
  <c r="D29" i="34"/>
  <c r="C30" i="34"/>
  <c r="D30" i="34"/>
  <c r="C31" i="34"/>
  <c r="D31" i="34"/>
  <c r="C32" i="34"/>
  <c r="D32" i="34"/>
  <c r="C33" i="34"/>
  <c r="D33" i="34"/>
  <c r="C34" i="34"/>
  <c r="D34" i="34"/>
  <c r="C35" i="34"/>
  <c r="D35" i="34"/>
  <c r="C36" i="34"/>
  <c r="D36" i="34"/>
  <c r="D7" i="34"/>
  <c r="D51" i="71" l="1"/>
  <c r="AJ38" i="69"/>
  <c r="N53" i="70"/>
  <c r="T38" i="70"/>
  <c r="D51" i="70"/>
  <c r="R38" i="72"/>
  <c r="Z52" i="72"/>
  <c r="AD38" i="72"/>
  <c r="AL38" i="72"/>
  <c r="AT38" i="72"/>
  <c r="O62" i="66"/>
  <c r="O63" i="66" s="1"/>
  <c r="R62" i="66"/>
  <c r="R63" i="66" s="1"/>
  <c r="O62" i="67"/>
  <c r="O63" i="67" s="1"/>
  <c r="Q62" i="68"/>
  <c r="Q63" i="68" s="1"/>
  <c r="Q62" i="71"/>
  <c r="Q63" i="71" s="1"/>
  <c r="O62" i="72"/>
  <c r="O63" i="72" s="1"/>
  <c r="O137" i="74"/>
  <c r="O138" i="74" s="1"/>
  <c r="O62" i="69"/>
  <c r="O63" i="69" s="1"/>
  <c r="R62" i="69"/>
  <c r="R63" i="69" s="1"/>
  <c r="O62" i="70"/>
  <c r="O63" i="70" s="1"/>
  <c r="R62" i="70"/>
  <c r="R63" i="70" s="1"/>
  <c r="Q62" i="73"/>
  <c r="Q63" i="73" s="1"/>
  <c r="AF38" i="70"/>
  <c r="AW37" i="72"/>
  <c r="H62" i="72" s="1"/>
  <c r="H63" i="72" s="1"/>
  <c r="N51" i="71"/>
  <c r="N51" i="70"/>
  <c r="N51" i="69"/>
  <c r="AP38" i="70"/>
  <c r="D51" i="67"/>
  <c r="D53" i="67"/>
  <c r="N51" i="67"/>
  <c r="N53" i="67"/>
  <c r="T38" i="67"/>
  <c r="Z53" i="67"/>
  <c r="AB38" i="67"/>
  <c r="AF38" i="67"/>
  <c r="AJ38" i="67"/>
  <c r="AN38" i="67"/>
  <c r="AR38" i="67"/>
  <c r="N54" i="69"/>
  <c r="F38" i="68"/>
  <c r="D54" i="68"/>
  <c r="N38" i="68"/>
  <c r="R38" i="68"/>
  <c r="Z52" i="68"/>
  <c r="Z54" i="68"/>
  <c r="AD38" i="68"/>
  <c r="AH38" i="68"/>
  <c r="AL38" i="68"/>
  <c r="AT38" i="68"/>
  <c r="D51" i="68"/>
  <c r="D53" i="68"/>
  <c r="N51" i="68"/>
  <c r="N53" i="68"/>
  <c r="Z51" i="68"/>
  <c r="Z53" i="68"/>
  <c r="AB38" i="68"/>
  <c r="AF38" i="68"/>
  <c r="AJ38" i="68"/>
  <c r="AN38" i="68"/>
  <c r="AR38" i="68"/>
  <c r="D126" i="74"/>
  <c r="D128" i="74"/>
  <c r="N126" i="74"/>
  <c r="N128" i="74"/>
  <c r="Z128" i="74"/>
  <c r="AW37" i="73"/>
  <c r="H62" i="73" s="1"/>
  <c r="H63" i="73" s="1"/>
  <c r="AB38" i="73"/>
  <c r="F38" i="73"/>
  <c r="D54" i="73"/>
  <c r="N38" i="73"/>
  <c r="R38" i="73"/>
  <c r="Z52" i="73"/>
  <c r="Z54" i="73"/>
  <c r="AD38" i="73"/>
  <c r="AH38" i="73"/>
  <c r="AL38" i="73"/>
  <c r="AP38" i="73"/>
  <c r="AT38" i="73"/>
  <c r="AW37" i="70"/>
  <c r="H62" i="70" s="1"/>
  <c r="H63" i="70" s="1"/>
  <c r="D52" i="70"/>
  <c r="J38" i="70"/>
  <c r="N54" i="70"/>
  <c r="Z38" i="70"/>
  <c r="F38" i="66"/>
  <c r="D54" i="66"/>
  <c r="N38" i="66"/>
  <c r="R38" i="66"/>
  <c r="Z52" i="66"/>
  <c r="Z54" i="66"/>
  <c r="AD38" i="66"/>
  <c r="AH38" i="66"/>
  <c r="AL38" i="66"/>
  <c r="AP38" i="66"/>
  <c r="AT38" i="66"/>
  <c r="Z54" i="72"/>
  <c r="AP38" i="72"/>
  <c r="N38" i="72"/>
  <c r="AH38" i="72"/>
  <c r="D54" i="72"/>
  <c r="F38" i="72"/>
  <c r="R38" i="70"/>
  <c r="Z54" i="69"/>
  <c r="N54" i="67"/>
  <c r="H137" i="74"/>
  <c r="H138" i="74" s="1"/>
  <c r="K137" i="74"/>
  <c r="K138" i="74" s="1"/>
  <c r="N129" i="74"/>
  <c r="AJ38" i="73"/>
  <c r="AR38" i="73"/>
  <c r="K62" i="72"/>
  <c r="K63" i="72" s="1"/>
  <c r="Z38" i="69"/>
  <c r="AP38" i="69"/>
  <c r="AW37" i="67"/>
  <c r="H62" i="67" s="1"/>
  <c r="H63" i="67" s="1"/>
  <c r="F38" i="67"/>
  <c r="D54" i="67"/>
  <c r="N38" i="67"/>
  <c r="R38" i="67"/>
  <c r="Z52" i="67"/>
  <c r="Z54" i="67"/>
  <c r="AD38" i="67"/>
  <c r="AH38" i="67"/>
  <c r="AL38" i="67"/>
  <c r="AP38" i="67"/>
  <c r="AT38" i="67"/>
  <c r="D51" i="66"/>
  <c r="D53" i="66"/>
  <c r="N51" i="66"/>
  <c r="P38" i="66"/>
  <c r="T38" i="66"/>
  <c r="X38" i="66"/>
  <c r="AB38" i="66"/>
  <c r="AF38" i="66"/>
  <c r="AJ38" i="66"/>
  <c r="AN38" i="66"/>
  <c r="AR38" i="66"/>
  <c r="AW37" i="1"/>
  <c r="AH38" i="70"/>
  <c r="Z54" i="70"/>
  <c r="AV40" i="70"/>
  <c r="K64" i="70" s="1"/>
  <c r="J38" i="69"/>
  <c r="K62" i="67"/>
  <c r="K63" i="67" s="1"/>
  <c r="AV40" i="67"/>
  <c r="K64" i="67" s="1"/>
  <c r="D51" i="73"/>
  <c r="D53" i="73"/>
  <c r="N51" i="73"/>
  <c r="N53" i="73"/>
  <c r="Z51" i="73"/>
  <c r="X38" i="73"/>
  <c r="AF38" i="73"/>
  <c r="AN38" i="73"/>
  <c r="T38" i="73"/>
  <c r="Z53" i="73"/>
  <c r="D51" i="72"/>
  <c r="D53" i="72"/>
  <c r="N51" i="72"/>
  <c r="N53" i="72"/>
  <c r="T38" i="72"/>
  <c r="Z53" i="72"/>
  <c r="AB38" i="72"/>
  <c r="AF38" i="72"/>
  <c r="AJ38" i="72"/>
  <c r="AN38" i="72"/>
  <c r="AR38" i="72"/>
  <c r="N54" i="72"/>
  <c r="T38" i="71"/>
  <c r="Z53" i="71"/>
  <c r="AW37" i="71"/>
  <c r="H62" i="71" s="1"/>
  <c r="H63" i="71" s="1"/>
  <c r="F38" i="71"/>
  <c r="D54" i="71"/>
  <c r="N38" i="71"/>
  <c r="R38" i="71"/>
  <c r="Z52" i="71"/>
  <c r="Z54" i="71"/>
  <c r="AD38" i="71"/>
  <c r="AH38" i="71"/>
  <c r="AL38" i="71"/>
  <c r="AP38" i="71"/>
  <c r="AT38" i="71"/>
  <c r="F38" i="70"/>
  <c r="D54" i="70"/>
  <c r="N38" i="70"/>
  <c r="Z52" i="70"/>
  <c r="AD38" i="70"/>
  <c r="AL38" i="70"/>
  <c r="AT38" i="70"/>
  <c r="R38" i="69"/>
  <c r="F38" i="69"/>
  <c r="N38" i="69"/>
  <c r="Z52" i="69"/>
  <c r="AD38" i="69"/>
  <c r="AH38" i="69"/>
  <c r="AL38" i="69"/>
  <c r="AT38" i="69"/>
  <c r="K62" i="69"/>
  <c r="K63" i="69" s="1"/>
  <c r="T38" i="68"/>
  <c r="D38" i="73"/>
  <c r="L38" i="73"/>
  <c r="AV40" i="73"/>
  <c r="K64" i="73" s="1"/>
  <c r="AV40" i="72"/>
  <c r="K64" i="72" s="1"/>
  <c r="AV40" i="71"/>
  <c r="K64" i="71" s="1"/>
  <c r="L38" i="71"/>
  <c r="D38" i="71"/>
  <c r="D52" i="69"/>
  <c r="AW37" i="69"/>
  <c r="H62" i="69" s="1"/>
  <c r="H63" i="69" s="1"/>
  <c r="D54" i="69"/>
  <c r="D38" i="68"/>
  <c r="AW37" i="68"/>
  <c r="H62" i="68" s="1"/>
  <c r="H63" i="68" s="1"/>
  <c r="AP38" i="68"/>
  <c r="AV40" i="68"/>
  <c r="K64" i="68" s="1"/>
  <c r="L38" i="68"/>
  <c r="AV37" i="1"/>
  <c r="AV40" i="1"/>
  <c r="AV115" i="74"/>
  <c r="K139" i="74" s="1"/>
  <c r="Z126" i="74"/>
  <c r="D127" i="74"/>
  <c r="N127" i="74"/>
  <c r="AV37" i="73"/>
  <c r="H38" i="73"/>
  <c r="P38" i="73"/>
  <c r="N54" i="73"/>
  <c r="K62" i="73"/>
  <c r="K63" i="73" s="1"/>
  <c r="J38" i="73"/>
  <c r="Z38" i="73"/>
  <c r="D52" i="73"/>
  <c r="N52" i="73"/>
  <c r="V38" i="73"/>
  <c r="AV37" i="72"/>
  <c r="H38" i="72"/>
  <c r="P38" i="72"/>
  <c r="X38" i="72"/>
  <c r="Z51" i="72"/>
  <c r="J38" i="72"/>
  <c r="Z38" i="72"/>
  <c r="D52" i="72"/>
  <c r="D38" i="72"/>
  <c r="L38" i="72"/>
  <c r="N52" i="72"/>
  <c r="V38" i="72"/>
  <c r="AV37" i="71"/>
  <c r="H38" i="71"/>
  <c r="P38" i="71"/>
  <c r="N54" i="71"/>
  <c r="K62" i="71"/>
  <c r="K63" i="71" s="1"/>
  <c r="J38" i="71"/>
  <c r="Z38" i="71"/>
  <c r="D52" i="71"/>
  <c r="N52" i="71"/>
  <c r="V38" i="71"/>
  <c r="AV37" i="70"/>
  <c r="H38" i="70"/>
  <c r="P38" i="70"/>
  <c r="X38" i="70"/>
  <c r="Z51" i="70"/>
  <c r="D38" i="70"/>
  <c r="L38" i="70"/>
  <c r="N52" i="70"/>
  <c r="V38" i="70"/>
  <c r="P38" i="69"/>
  <c r="Z51" i="69"/>
  <c r="H38" i="69"/>
  <c r="X38" i="69"/>
  <c r="AV24" i="34"/>
  <c r="AV20" i="34"/>
  <c r="AV12" i="34"/>
  <c r="AV8" i="34"/>
  <c r="L38" i="69"/>
  <c r="N52" i="69"/>
  <c r="V38" i="69"/>
  <c r="AV37" i="68"/>
  <c r="H38" i="68"/>
  <c r="P38" i="68"/>
  <c r="X38" i="68"/>
  <c r="N54" i="68"/>
  <c r="K62" i="68"/>
  <c r="K63" i="68" s="1"/>
  <c r="J38" i="68"/>
  <c r="Z38" i="68"/>
  <c r="D52" i="68"/>
  <c r="N52" i="68"/>
  <c r="V38" i="68"/>
  <c r="AU36" i="34"/>
  <c r="AU32" i="34"/>
  <c r="AU30" i="34"/>
  <c r="AU28" i="34"/>
  <c r="AU26" i="34"/>
  <c r="AU24" i="34"/>
  <c r="AU22" i="34"/>
  <c r="AU20" i="34"/>
  <c r="AU18" i="34"/>
  <c r="AU16" i="34"/>
  <c r="AU14" i="34"/>
  <c r="AU12" i="34"/>
  <c r="AU10" i="34"/>
  <c r="AU8" i="34"/>
  <c r="AV35" i="34"/>
  <c r="AV33" i="34"/>
  <c r="AV31" i="34"/>
  <c r="AV29" i="34"/>
  <c r="AV27" i="34"/>
  <c r="AV25" i="34"/>
  <c r="AV23" i="34"/>
  <c r="AV21" i="34"/>
  <c r="AV19" i="34"/>
  <c r="AV17" i="34"/>
  <c r="AV15" i="34"/>
  <c r="AV13" i="34"/>
  <c r="AV11" i="34"/>
  <c r="AV9" i="34"/>
  <c r="AV37" i="67"/>
  <c r="H38" i="67"/>
  <c r="P38" i="67"/>
  <c r="X38" i="67"/>
  <c r="Z51" i="67"/>
  <c r="AV32" i="34"/>
  <c r="AV16" i="34"/>
  <c r="J38" i="67"/>
  <c r="Z38" i="67"/>
  <c r="D52" i="67"/>
  <c r="D38" i="67"/>
  <c r="L38" i="67"/>
  <c r="N52" i="67"/>
  <c r="AV28" i="34"/>
  <c r="V38" i="67"/>
  <c r="AU21" i="34"/>
  <c r="AU17" i="34"/>
  <c r="AU11" i="34"/>
  <c r="Z38" i="66"/>
  <c r="N54" i="66"/>
  <c r="AV36" i="34"/>
  <c r="AU35" i="34"/>
  <c r="AU31" i="34"/>
  <c r="AU27" i="34"/>
  <c r="AU23" i="34"/>
  <c r="AU19" i="34"/>
  <c r="AU15" i="34"/>
  <c r="AU9" i="34"/>
  <c r="AV37" i="66"/>
  <c r="E62" i="66" s="1"/>
  <c r="E63" i="66" s="1"/>
  <c r="J38" i="66"/>
  <c r="K62" i="66"/>
  <c r="K63" i="66" s="1"/>
  <c r="AU33" i="34"/>
  <c r="AU29" i="34"/>
  <c r="AU25" i="34"/>
  <c r="AV7" i="34"/>
  <c r="AV30" i="34"/>
  <c r="AV26" i="34"/>
  <c r="AV22" i="34"/>
  <c r="AV18" i="34"/>
  <c r="AV14" i="34"/>
  <c r="AV10" i="34"/>
  <c r="AW37" i="66"/>
  <c r="H62" i="66" s="1"/>
  <c r="H63" i="66" s="1"/>
  <c r="D52" i="66"/>
  <c r="AU13" i="34"/>
  <c r="H38" i="66"/>
  <c r="Z51" i="66"/>
  <c r="AV40" i="66"/>
  <c r="K64" i="66" s="1"/>
  <c r="N53" i="66"/>
  <c r="D38" i="66"/>
  <c r="L38" i="66"/>
  <c r="N52" i="66"/>
  <c r="Z53" i="66"/>
  <c r="AV34" i="34"/>
  <c r="V38" i="66"/>
  <c r="AU34" i="34"/>
  <c r="AN37" i="34"/>
  <c r="AR37" i="34"/>
  <c r="AP37" i="34"/>
  <c r="AQ37" i="34"/>
  <c r="AO37" i="34"/>
  <c r="AM37" i="34"/>
  <c r="AW12" i="34" l="1"/>
  <c r="AW24" i="34"/>
  <c r="AV37" i="34"/>
  <c r="AV38" i="66"/>
  <c r="AW25" i="34"/>
  <c r="AW18" i="34"/>
  <c r="AW16" i="34"/>
  <c r="E137" i="74"/>
  <c r="E138" i="74" s="1"/>
  <c r="AV38" i="73"/>
  <c r="E62" i="73"/>
  <c r="E63" i="73" s="1"/>
  <c r="E62" i="72"/>
  <c r="E63" i="72" s="1"/>
  <c r="AV38" i="72"/>
  <c r="AW35" i="34"/>
  <c r="AW8" i="34"/>
  <c r="E62" i="71"/>
  <c r="E63" i="71" s="1"/>
  <c r="AV38" i="71"/>
  <c r="AW20" i="34"/>
  <c r="E62" i="70"/>
  <c r="E63" i="70" s="1"/>
  <c r="AV38" i="70"/>
  <c r="AW14" i="34"/>
  <c r="AW30" i="34"/>
  <c r="AW9" i="34"/>
  <c r="AW31" i="34"/>
  <c r="AW15" i="34"/>
  <c r="AW33" i="34"/>
  <c r="AW23" i="34"/>
  <c r="AW36" i="34"/>
  <c r="AW17" i="34"/>
  <c r="AW32" i="34"/>
  <c r="E62" i="68"/>
  <c r="E63" i="68" s="1"/>
  <c r="AV38" i="68"/>
  <c r="AW27" i="34"/>
  <c r="AW22" i="34"/>
  <c r="AW10" i="34"/>
  <c r="AW26" i="34"/>
  <c r="AW19" i="34"/>
  <c r="AW11" i="34"/>
  <c r="AW21" i="34"/>
  <c r="AW28" i="34"/>
  <c r="AQ38" i="34"/>
  <c r="AW13" i="34"/>
  <c r="AW29" i="34"/>
  <c r="E62" i="67"/>
  <c r="E63" i="67" s="1"/>
  <c r="AV38" i="67"/>
  <c r="AW34" i="34"/>
  <c r="AM38" i="34"/>
  <c r="AO38" i="34"/>
  <c r="AC37" i="34"/>
  <c r="AF37" i="34"/>
  <c r="AG37" i="34"/>
  <c r="AJ37" i="34"/>
  <c r="AK37" i="34"/>
  <c r="AV41" i="1"/>
  <c r="K65" i="1" s="1"/>
  <c r="AV42" i="1"/>
  <c r="AV43" i="1"/>
  <c r="AV44" i="1"/>
  <c r="K64" i="1"/>
  <c r="O64" i="1"/>
  <c r="P64" i="1"/>
  <c r="Q64" i="1"/>
  <c r="R64" i="1"/>
  <c r="O65" i="1"/>
  <c r="P65" i="1"/>
  <c r="Q65" i="1"/>
  <c r="R65" i="1"/>
  <c r="K66" i="1"/>
  <c r="O66" i="1"/>
  <c r="P66" i="1"/>
  <c r="Q66" i="1"/>
  <c r="R66" i="1"/>
  <c r="K67" i="1"/>
  <c r="O67" i="1"/>
  <c r="P67" i="1"/>
  <c r="Q67" i="1"/>
  <c r="R67" i="1"/>
  <c r="K68" i="1"/>
  <c r="O68" i="1"/>
  <c r="P68" i="1"/>
  <c r="K69" i="1"/>
  <c r="O69" i="1"/>
  <c r="P69" i="1"/>
  <c r="AP37" i="1"/>
  <c r="AQ37" i="1"/>
  <c r="AR37" i="1"/>
  <c r="AS37" i="1"/>
  <c r="AO37" i="1"/>
  <c r="D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M62" i="1" s="1"/>
  <c r="M63" i="1" s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T37" i="1"/>
  <c r="AU37" i="1"/>
  <c r="E37" i="1"/>
  <c r="O62" i="1" l="1"/>
  <c r="O63" i="1" s="1"/>
  <c r="Q62" i="1"/>
  <c r="Q63" i="1" s="1"/>
  <c r="P62" i="1"/>
  <c r="P63" i="1" s="1"/>
  <c r="R62" i="1"/>
  <c r="R63" i="1" s="1"/>
  <c r="Z53" i="1"/>
  <c r="AP38" i="1"/>
  <c r="AI37" i="34"/>
  <c r="AI38" i="34" s="1"/>
  <c r="AE37" i="34"/>
  <c r="AE38" i="34" s="1"/>
  <c r="AR38" i="1"/>
  <c r="AL37" i="34"/>
  <c r="AK38" i="34" s="1"/>
  <c r="AH37" i="34"/>
  <c r="AG38" i="34" s="1"/>
  <c r="AD37" i="34"/>
  <c r="AC38" i="34" s="1"/>
  <c r="Z54" i="1"/>
  <c r="Z52" i="1"/>
  <c r="N54" i="1"/>
  <c r="D54" i="1"/>
  <c r="D52" i="1"/>
  <c r="N53" i="1"/>
  <c r="N52" i="1"/>
  <c r="Z51" i="1"/>
  <c r="N51" i="1"/>
  <c r="D53" i="1"/>
  <c r="D51" i="1"/>
  <c r="K62" i="1"/>
  <c r="K63" i="1" s="1"/>
  <c r="AN38" i="1"/>
  <c r="AL38" i="1"/>
  <c r="AJ38" i="1" l="1"/>
  <c r="AH38" i="1"/>
  <c r="AF38" i="1"/>
  <c r="AD38" i="1"/>
  <c r="BA8" i="34"/>
  <c r="BA21" i="34" l="1"/>
  <c r="BA20" i="34"/>
  <c r="BA19" i="34" l="1"/>
  <c r="BA18" i="34"/>
  <c r="BA17" i="34"/>
  <c r="BA16" i="34"/>
  <c r="BA15" i="34"/>
  <c r="BA14" i="34"/>
  <c r="BA13" i="34"/>
  <c r="BA12" i="34"/>
  <c r="BA11" i="34"/>
  <c r="BA10" i="34"/>
  <c r="BA9" i="34"/>
  <c r="H62" i="1"/>
  <c r="H63" i="1" s="1"/>
  <c r="AT38" i="1" l="1"/>
  <c r="AB38" i="1"/>
  <c r="AS37" i="34"/>
  <c r="BB21" i="34" s="1"/>
  <c r="AA37" i="34"/>
  <c r="BB20" i="34" s="1"/>
  <c r="AB37" i="34"/>
  <c r="BC20" i="34" s="1"/>
  <c r="AT37" i="34"/>
  <c r="BC21" i="34" s="1"/>
  <c r="L38" i="1"/>
  <c r="P38" i="1"/>
  <c r="F38" i="1"/>
  <c r="J38" i="1"/>
  <c r="N38" i="1"/>
  <c r="R38" i="1"/>
  <c r="V38" i="1"/>
  <c r="Z38" i="1"/>
  <c r="D38" i="1"/>
  <c r="H38" i="1"/>
  <c r="T38" i="1"/>
  <c r="X38" i="1"/>
  <c r="E62" i="1" l="1"/>
  <c r="E63" i="1" s="1"/>
  <c r="AV38" i="1"/>
  <c r="BD20" i="34"/>
  <c r="BD21" i="34"/>
  <c r="AA38" i="34"/>
  <c r="AS38" i="34"/>
  <c r="Z37" i="34" l="1"/>
  <c r="BC19" i="34" s="1"/>
  <c r="L37" i="34"/>
  <c r="BC12" i="34" s="1"/>
  <c r="J37" i="34"/>
  <c r="BC11" i="34" s="1"/>
  <c r="F37" i="34"/>
  <c r="BC9" i="34" s="1"/>
  <c r="H37" i="34" l="1"/>
  <c r="BC10" i="34" s="1"/>
  <c r="N37" i="34"/>
  <c r="X37" i="34"/>
  <c r="BC18" i="34" s="1"/>
  <c r="V37" i="34"/>
  <c r="BC17" i="34" s="1"/>
  <c r="R37" i="34"/>
  <c r="BC15" i="34" s="1"/>
  <c r="P37" i="34"/>
  <c r="BC14" i="34" s="1"/>
  <c r="D37" i="34"/>
  <c r="BC13" i="34" l="1"/>
  <c r="BC8" i="34"/>
  <c r="T37" i="34" l="1"/>
  <c r="I37" i="34"/>
  <c r="M37" i="34"/>
  <c r="Q37" i="34"/>
  <c r="BB15" i="34" s="1"/>
  <c r="BD15" i="34" s="1"/>
  <c r="S37" i="34"/>
  <c r="BB16" i="34" s="1"/>
  <c r="G37" i="34"/>
  <c r="K37" i="34"/>
  <c r="BB12" i="34" s="1"/>
  <c r="BD12" i="34" s="1"/>
  <c r="O37" i="34"/>
  <c r="U37" i="34"/>
  <c r="BB17" i="34" s="1"/>
  <c r="BD17" i="34" s="1"/>
  <c r="E37" i="34"/>
  <c r="BB9" i="34" s="1"/>
  <c r="BD9" i="34" s="1"/>
  <c r="Y37" i="34"/>
  <c r="BB19" i="34" s="1"/>
  <c r="BD19" i="34" s="1"/>
  <c r="W37" i="34"/>
  <c r="BB18" i="34" s="1"/>
  <c r="BD18" i="34" s="1"/>
  <c r="CB8" i="34"/>
  <c r="BB14" i="34" l="1"/>
  <c r="BD14" i="34" s="1"/>
  <c r="BC16" i="34"/>
  <c r="BD16" i="34" s="1"/>
  <c r="M38" i="34"/>
  <c r="BB13" i="34"/>
  <c r="BD13" i="34" s="1"/>
  <c r="G38" i="34"/>
  <c r="BB10" i="34"/>
  <c r="BD10" i="34" s="1"/>
  <c r="I38" i="34"/>
  <c r="BB11" i="34"/>
  <c r="BD11" i="34" s="1"/>
  <c r="E38" i="34"/>
  <c r="W38" i="34"/>
  <c r="O38" i="34"/>
  <c r="Q38" i="34"/>
  <c r="Y38" i="34"/>
  <c r="U38" i="34"/>
  <c r="K38" i="34"/>
  <c r="S38" i="34"/>
  <c r="BU101" i="34"/>
  <c r="BW101" i="34"/>
  <c r="BV101" i="34"/>
  <c r="BT101" i="34"/>
  <c r="BX101" i="34" l="1"/>
  <c r="BY101" i="34"/>
  <c r="BC22" i="34"/>
  <c r="C7" i="34"/>
  <c r="C37" i="34" s="1"/>
  <c r="D37" i="69"/>
  <c r="D38" i="69" s="1"/>
  <c r="AV7" i="69"/>
  <c r="AV37" i="69" s="1"/>
  <c r="BB8" i="34" l="1"/>
  <c r="C38" i="34"/>
  <c r="AV38" i="69"/>
  <c r="E62" i="69"/>
  <c r="E63" i="69" s="1"/>
  <c r="AV40" i="69"/>
  <c r="K64" i="69" s="1"/>
  <c r="D51" i="69"/>
  <c r="AU7" i="34"/>
  <c r="AW7" i="34" l="1"/>
  <c r="AW37" i="34" s="1"/>
  <c r="AU37" i="34"/>
  <c r="AU38" i="34" s="1"/>
  <c r="BB22" i="34"/>
  <c r="BD8" i="34"/>
  <c r="BD22" i="3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90E3EEC4-1C48-40F3-BE1C-B2F94B24CAD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ABA326A7-594D-44AE-BBFC-2A0DEE246A00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2E7949CF-C64F-4BF1-A5E0-D3C9B3D3847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0491FA22-371F-42A8-8EED-EAF06916625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00000000-0006-0000-0000-000002000000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026EE42B-3D80-45BF-86D9-669AF0FBE85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00000000-0006-0000-0000-000003000000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00000000-0006-0000-0000-000004000000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AB2E8069-AF5F-4F79-95E8-352B4DA54AB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V5" authorId="3" shapeId="0" xr:uid="{2A298FCE-BA74-4982-B0B3-BA4A7FF0CE0A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ກະສິກຳ</t>
        </r>
      </text>
    </comment>
    <comment ref="X5" authorId="3" shapeId="0" xr:uid="{E80BE803-1A3A-4571-9CE7-CA5F244EB03C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4B0D74E1-9D7C-40FD-A0D8-2E4F4F0F8B2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38A60A57-1EC6-4A4C-ADB4-DBC4617BDBAD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E0DE8F7C-CDE6-48E6-8F02-BF94D852D89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F23E12A3-31CD-4450-B7CC-9A4E89CE7E0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835DA3C9-88C4-4991-9592-EE74221DEE5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0932ED66-B46F-4EBF-803D-6E3796AE629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1BB8C89F-4AA9-4E30-A918-CC189373695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394F7574-1151-4957-BA76-23F85DB050A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460AB3B3-8913-4C46-B35A-9B07D13A6F4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C1EB6400-9327-478E-AABE-06B2313271B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Sum OP of common cold disease</t>
        </r>
      </text>
    </comment>
    <comment ref="AW7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Sum IP of common cold</t>
        </r>
      </text>
    </comment>
    <comment ref="AV8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 xml:space="preserve">Sum OP of Herpes Simplex  disease                </t>
        </r>
      </text>
    </comment>
    <comment ref="AW28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Sum OP of herpes Simplex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 xml:space="preserve">Sum OP of Dengue Fever  disease                </t>
        </r>
      </text>
    </comment>
    <comment ref="AW29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Sum OP of Dengue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 xml:space="preserve">Sum OP of Dengue Hemorrhage disease                </t>
        </r>
      </text>
    </comment>
    <comment ref="AW30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Sum OP of Dengue hemorrhage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6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36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7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37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37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39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40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41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50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0A26A9F2-9C96-42A4-84E4-CF5F1ECB2D07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8FAA1D6B-9A96-4D5E-83C3-A37B00CECB8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2AA733DE-033A-40DF-ADFE-74E24FCBA204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8F28C9C0-0DF5-47BC-B23D-0BF4C938DD0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5E1C6555-135A-470A-9538-827CD6E9968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4CF58797-DBA3-4A74-A7E8-186074343C10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7DC9F53F-A6F3-402C-93FC-1C04959C90D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D68B9A89-15D1-43B5-9C87-40863B49548C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3670726B-063F-40CB-98E9-CE9DF08CD75B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2B3DCE76-F9F6-447C-8588-87EAD75B57E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V5" authorId="3" shapeId="0" xr:uid="{D2C34BDC-C245-496E-9EE6-3B1BA38A8CDA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ກະສິກຳ</t>
        </r>
      </text>
    </comment>
    <comment ref="X5" authorId="3" shapeId="0" xr:uid="{BA1D6E81-C57D-4E82-A401-680651DE9810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7DE8EA2B-2105-43B2-A951-8DC3E184E61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44DF26E6-F4E2-4893-B6A0-4EF54B2AA5F2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71426E76-A8F1-4559-B0D0-7D8DB033AEF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BFD1BF27-0A98-4664-9FB5-493AA7C3B20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AB4BB7CC-981F-409A-881D-C2DC7039930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1A594B65-25E2-411F-85FD-6E82A2EDB34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69E2E2C2-2FB1-4330-BFB6-B27808108E2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AC5040EF-F2C5-45FA-BC69-C0F4B437C18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BA713D25-8490-45BA-9364-0D039C39D25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8D54B692-D7B0-4CFC-84D0-31085715E16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77BD9A5E-4290-4031-9278-F2E8E1675FA5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EDC4BC00-0410-4E12-93EB-98AFA691F86E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54818BB0-E437-4D45-83A3-FF5FF92547AB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750C5655-374B-4B73-9080-A516BA0EF4EB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7AB8C8C8-CE7C-4F6D-9A2C-C8AED7C17B2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E8268AF0-A421-482D-ABAD-3D41340872F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C21D051C-F3EC-4985-8C2D-12C08E106BA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7EFCBAE9-E209-401C-9778-11BB63CCFD1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E909714B-99AE-4755-9CB8-6BB5059B08E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4C5D1B68-302A-4716-BC1D-467472C50F8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DB41F7D3-D942-432F-8444-C1E74CF08880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7CB50943-F34C-481B-A991-F508FBB44A8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3D9337DC-6432-46E6-B52C-F6C36FD3BF6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D69AD440-BD3E-418D-AE26-64FE253DB8B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31126C9A-A468-4ECE-BD0A-04901600CFC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DC706B59-2A79-457C-9261-B31FF8F417F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21D24E00-DC71-43B4-A6B7-7E27FD19A015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A4DF02FE-1344-4DC7-AC59-DEDE9373585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34F90025-782A-4B63-8963-235020A8E11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748FC5D4-DD79-4464-8F94-0A95DFCC366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ED3A042D-6008-4615-9C62-CFED93708E8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DD1737FA-34FB-498B-9D76-742A74892A6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B8FF7CFE-9219-4D1A-B968-3F1021E0EE9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4D7607EF-2EEA-481E-AF81-1F82F0BFD86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7E89A7C2-1585-4FCC-BA37-8F77407FA70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CAC04957-D3CF-412D-AD55-F02F6AE1CF8F}">
      <text>
        <r>
          <rPr>
            <b/>
            <sz val="9"/>
            <color indexed="81"/>
            <rFont val="Tahoma"/>
            <family val="2"/>
          </rPr>
          <t>Sum OP of common cold disease</t>
        </r>
      </text>
    </comment>
    <comment ref="AW7" authorId="0" shapeId="0" xr:uid="{E1A49CDC-A3BB-4574-BE3B-23A994EAC652}">
      <text>
        <r>
          <rPr>
            <b/>
            <sz val="9"/>
            <color indexed="81"/>
            <rFont val="Tahoma"/>
            <family val="2"/>
          </rPr>
          <t>Sum IP of common cold</t>
        </r>
      </text>
    </comment>
    <comment ref="AV8" authorId="0" shapeId="0" xr:uid="{BACC6760-3568-4C01-8639-9169822C33D4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4BD9C42D-441E-4C82-9DC0-201ACF8823BA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67AEF0BF-C4FA-4EAC-BBC0-27F19A72B160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04902A81-B3AA-404F-A802-DC3437A93E81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A73DF8AC-C785-472F-836C-5CB03CDB28F1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F610C8EE-AD26-4281-BA7E-3EBB499C8C76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2825B60C-6299-452B-99CF-4D66701245BF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55C0560E-C39D-4E00-B82E-002BFF4560D0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00145199-B6F8-4095-8833-C3B97CADAAE4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E3584143-B7A9-4375-BC17-6B50162D8CEA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AE03F185-FFF2-40F0-990F-7F12984C5651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B0270D00-A400-4E76-9279-F5B534BD2DE6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FF059BA8-A5A6-483A-ACDE-48462A3BC5C9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C7C87A6B-C3A1-4182-9B50-6E85822456CF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6F0A0B22-ECB5-464D-AE77-333F80AB788A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6B338E37-9C38-4017-B0C3-A201A87B3F43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9133B156-F769-4A09-9209-161B8EF4763F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EB96769C-0933-4B39-BBD4-3965E52D0938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0F78CFB2-75A7-4A9D-9076-AABD666EDA05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C725AE9A-5EA2-4500-BB09-F1836E71F47D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ADA098E6-9580-4822-8ABC-7F017E0ECE54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40E476EC-C83B-4D7B-83AF-D59DFF4F5987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B066DFFA-2D9B-46C2-A1B0-23708DE4A484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86F5B5C7-BFF1-4133-82F1-81E620811037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AE410BEA-85C2-4472-BBD0-0D47B9D47FE4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AD90B547-A0A5-409B-9F3B-1BB0F693F238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F6103EEE-EB16-409D-95A4-8571B3513088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A5BB1013-039F-4453-9121-CB409B5A6FD7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E79E93E8-1F05-4D19-801D-E5B69E4C5AA7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A5D64083-BD9B-4FC6-89B5-28E62FC49A97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BC8A6840-81F2-41B4-8820-30E53F779582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775DD3B3-E7F6-49E3-9C7D-BB19204028EC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46335856-6364-4A28-928D-A73B5138C174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3CE02667-30AE-4315-BFF9-35CBC24E1093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033A2384-0742-493D-ADF6-8D2BDDD6C5E8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54BECB46-6384-4A2A-BF29-C55F54C672D6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8A6F02AD-C0F4-4E2B-B57F-6DA333416B3B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AE777FA6-5018-4418-B17E-C550D70DE716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249B99A8-B720-4122-8D93-981BE9B538A1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985085BB-7386-43FC-BD47-7BD34B172020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CBF1CD99-6833-435B-B779-DDA9BCEBBEE5}">
      <text>
        <r>
          <rPr>
            <b/>
            <sz val="9"/>
            <color indexed="81"/>
            <rFont val="Tahoma"/>
            <family val="2"/>
          </rPr>
          <t xml:space="preserve">Sum OP of Herpes Simplex  disease                </t>
        </r>
      </text>
    </comment>
    <comment ref="AW28" authorId="0" shapeId="0" xr:uid="{F80E4590-464A-4219-B840-79A55D913106}">
      <text>
        <r>
          <rPr>
            <b/>
            <sz val="9"/>
            <color indexed="81"/>
            <rFont val="Tahoma"/>
            <family val="2"/>
          </rPr>
          <t>Sum OP of herpes Simplex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BB77F9A4-08EF-406C-89E1-5810AB56F6CD}">
      <text>
        <r>
          <rPr>
            <b/>
            <sz val="9"/>
            <color indexed="81"/>
            <rFont val="Tahoma"/>
            <family val="2"/>
          </rPr>
          <t xml:space="preserve">Sum OP of Dengue Fever  disease                </t>
        </r>
      </text>
    </comment>
    <comment ref="AW29" authorId="0" shapeId="0" xr:uid="{AAB6C83F-C25A-4592-8CA1-F984F6141187}">
      <text>
        <r>
          <rPr>
            <b/>
            <sz val="9"/>
            <color indexed="81"/>
            <rFont val="Tahoma"/>
            <family val="2"/>
          </rPr>
          <t>Sum OP of Dengue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F92D9C2D-E14F-44D7-A40D-22B734AF408F}">
      <text>
        <r>
          <rPr>
            <b/>
            <sz val="9"/>
            <color indexed="81"/>
            <rFont val="Tahoma"/>
            <family val="2"/>
          </rPr>
          <t xml:space="preserve">Sum OP of Dengue Hemorrhage disease                </t>
        </r>
      </text>
    </comment>
    <comment ref="AW30" authorId="0" shapeId="0" xr:uid="{5F5B31A4-2214-4B90-99A0-884676E9D4E4}">
      <text>
        <r>
          <rPr>
            <b/>
            <sz val="9"/>
            <color indexed="81"/>
            <rFont val="Tahoma"/>
            <family val="2"/>
          </rPr>
          <t>Sum OP of Dengue hemorrhage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C97916A1-AA4E-42A8-BF5F-05AAA5EDB3AE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231CDE99-A6C4-4D47-B417-E12513188C2C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829691BD-4B31-4E5A-A97D-BAD4C7276C2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36295087-1A60-4655-9B24-62E6A5DA79B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6" authorId="0" shapeId="0" xr:uid="{307754DB-03BB-43AE-B552-0C13CBA38F86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36" authorId="0" shapeId="0" xr:uid="{BE2EF97B-E5E1-4603-830E-5A80014B6D6D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7" authorId="0" shapeId="0" xr:uid="{6DEBB24A-82FA-445E-91B6-DFC2E4E8986D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37" authorId="0" shapeId="0" xr:uid="{939D782C-9CA4-4A3E-9D55-6C0AA73D30BC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37" authorId="0" shapeId="0" xr:uid="{125F8858-785C-4A48-8B2A-FD14055CC8C0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39" authorId="0" shapeId="0" xr:uid="{67FABB73-A5B0-488F-8370-33A17A5F504E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40" authorId="0" shapeId="0" xr:uid="{E02E2236-ADD3-475B-91F6-CA09116E3B01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41" authorId="0" shapeId="0" xr:uid="{4DA16F01-3AED-4C7F-A5A6-20460685B5A9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50" authorId="0" shapeId="0" xr:uid="{36541E90-540A-4AE4-B5D0-222A24C6AF74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33DAF7C6-176C-4DE9-A7B9-A698ECC91E29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698B123F-6A4F-4538-B7C2-E7256BC4E9F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2DB1BAA2-5E54-47CB-971C-DA85B4C275C6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1177D39E-4CE1-466C-9CBB-5428F729A37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5CF971B7-DCD5-4174-A2C4-7A29F88277A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81AA2D9D-3BD1-4F0A-8270-B1784CC4C01D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C1281C47-F7A0-4CA3-8B4C-85A49522E74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006DDAC3-C442-4CC8-9DEE-380ABC17E2E1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913C2827-AE2F-44A8-A9F4-CCA5BE1B5698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B010E5BF-E4AD-4ED1-BA25-9F1EFB4A7CA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V5" authorId="3" shapeId="0" xr:uid="{2A3E4AE6-D0D8-4906-913F-0D8010D5A92E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ກະສິກຳ</t>
        </r>
      </text>
    </comment>
    <comment ref="X5" authorId="3" shapeId="0" xr:uid="{B22AE116-B91D-459F-80C0-8A93AF66D08D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6BD2CF93-68E4-4A57-BA91-0B42F0C66DC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FD46A688-A199-417A-A1BC-F028B053F55F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A431321C-6253-45DE-992D-F7AD41AA9BE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C93A9F54-F309-46A1-8939-C84C10D76F7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3ED5554C-F0AB-46D9-AA6D-E185F4011BE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823BBE0C-9722-449B-9AB9-3CA1276673D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6F8D371C-6787-4E25-B392-9CFCA478AD1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5A0EBD5B-731A-47D9-89EE-3558DA417A4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8486529D-AB4C-45B5-A71F-7511CC3D18E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A58A9663-CAB6-4290-86AC-7998C10C9DC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1AAA9290-149C-4DAF-B387-657F42BE9AEF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CC61D9D7-B93B-49B9-92EC-4E22B9CB40E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DE8A5EF5-AEEA-40D8-B6C1-01780623F55A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B6A9627D-DF39-4FAE-B562-32C23A5F22AA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6412A0D2-B5F9-4D47-8E1A-C131097CFFB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2B6F86FA-138B-4EF4-B683-63412826292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3074FFCB-10DD-4D74-AA1A-108AD348F0E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5EF73583-8402-41B3-B225-B1D91311644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93838F56-6D0E-4F36-A414-E285C75D26BA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70B96296-F6DF-4F99-9162-36B64C465C4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55463A47-2E9C-451E-9A31-7216ACE3E425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881295EA-B913-4F00-85AC-40E17F15C43E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B7675A57-33A0-4F22-A2EC-0002DEEC7B7E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5355A993-2036-4F85-ACDF-6046B88E7EC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65F3BF2B-1172-4039-A99D-A56FB520E30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51704202-65ED-4537-BF66-77E588FAD89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0C0F7344-343F-44BD-BEFA-45884E2BB248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EC14596C-3CD0-4530-BCF3-8A5488373D8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8624D3DA-5124-4F86-BD5B-FA1D5D0A2B0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4E2BF217-A655-4502-8781-CBB34CB1333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507E6A3B-6A14-4D42-8968-3072A2AB8DE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3C18FE22-F9B2-4551-8E9F-0329941A112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3E41B1C6-9670-4DC3-A439-3824A6F4E55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5E1A3076-97EF-4291-90F4-A01EC1F5702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6F55FD41-97EC-4032-B64F-D9B6FF1D50F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3A99742D-08D8-4E1D-9EFC-51349CF1C7C7}">
      <text>
        <r>
          <rPr>
            <b/>
            <sz val="9"/>
            <color indexed="81"/>
            <rFont val="Tahoma"/>
            <family val="2"/>
          </rPr>
          <t>Sum OP of common cold disease</t>
        </r>
      </text>
    </comment>
    <comment ref="AW7" authorId="0" shapeId="0" xr:uid="{458C5546-D8E7-4018-A763-B979F31BBE92}">
      <text>
        <r>
          <rPr>
            <b/>
            <sz val="9"/>
            <color indexed="81"/>
            <rFont val="Tahoma"/>
            <family val="2"/>
          </rPr>
          <t>Sum IP of common cold</t>
        </r>
      </text>
    </comment>
    <comment ref="AV8" authorId="0" shapeId="0" xr:uid="{6E7B5A99-8767-49E2-9783-B2FF718EFFDB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708A7F35-C433-4121-93BA-5E83F58949B9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05EDB54C-529B-45CC-B88E-9E00E4BDED8A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5A58D003-4534-4EEE-A8C4-32B66A75DEAA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658895FC-7292-4DBD-9A45-AAB0AA2AB4EF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E056BDD7-59F7-43F3-B6D9-9DAC9C2889F4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E1D70948-581D-4761-9C02-25BA81603E72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A814C5D0-361E-4E3F-9901-B490EB2FB466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3B06E57A-30B0-4EF4-A5F9-7566B9A4DF9B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87D23382-CE15-4DBF-B983-4387DC62A01B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10EBC4D1-41AA-4866-A5B1-EED69D561ACE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4AE8A2AB-5A3A-41C6-AD40-A9B70B069441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5137FA8C-7083-4082-815D-6731B39FCF14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98C94F3B-F3AB-4F9C-81F0-7C2F3AFEA9A3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A5D9B68A-3D97-4284-AC2E-60B862B4B4AB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243C8800-E7A4-4726-9AF4-82D9053AE377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91E6E455-C027-41BE-AD33-CBFB2DD7DA09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490970C1-7F3C-4281-B7F6-9D316B054249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03498651-4625-45CC-8E70-62C47D54EDF0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AD9A9E5B-4F0E-4413-9548-B6F3B29CD6E8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2D1A7F8A-FB6E-413A-A752-458AD14471E4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A20B0388-3BA9-4C8C-9148-438BD8F9C246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03605498-D4D1-4B15-92C3-D5B2E5BBB130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B2B4E15A-9C87-4C0E-BBED-4FA0FB70DF47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123E0F66-F8F7-4D98-806F-43713137C8D3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1161A354-FAA6-431F-B79C-909AA7BBD519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A8695923-59BE-4527-B57C-FDCEFE4A43E7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EF8321C1-6FF1-490D-8BF2-E788953AC3CE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2DDF6131-A72A-4473-9340-16BF0F1EB9DF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9AB72609-8CA6-496A-9B76-A002350B5984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3D3725C5-652B-429F-B6C9-BA639A32F9AC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470D5C2B-46ED-4A40-AA85-C86FA7BF657C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15A9B95B-E657-4D6D-8CAC-B401E739ADEF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D042C7F8-89D8-4934-B478-212E1D6183E7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85F79943-CBE4-45E3-8B7D-824140B05B39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F32EB030-996B-44AD-B9CF-C89232186BA2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9184B31D-D311-4B48-A2B5-30DFB9F72A1C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4D6FA955-A77D-4C3D-9BE5-C96358448F22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D83B0930-E15F-4213-9B6C-326DC374C88D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4A0016F2-546C-4DEA-9268-FE057DFD9107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64A02A48-BF61-44BE-AAF5-5E3AAC2BD9A9}">
      <text>
        <r>
          <rPr>
            <b/>
            <sz val="9"/>
            <color indexed="81"/>
            <rFont val="Tahoma"/>
            <family val="2"/>
          </rPr>
          <t xml:space="preserve">Sum OP of Herpes Simplex  disease                </t>
        </r>
      </text>
    </comment>
    <comment ref="AW28" authorId="0" shapeId="0" xr:uid="{2C74D8E1-6F40-4202-9E2C-CA75FFE42A77}">
      <text>
        <r>
          <rPr>
            <b/>
            <sz val="9"/>
            <color indexed="81"/>
            <rFont val="Tahoma"/>
            <family val="2"/>
          </rPr>
          <t>Sum OP of herpes Simplex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73DBF563-B495-4F41-B5B4-CC6D61AB6DE6}">
      <text>
        <r>
          <rPr>
            <b/>
            <sz val="9"/>
            <color indexed="81"/>
            <rFont val="Tahoma"/>
            <family val="2"/>
          </rPr>
          <t xml:space="preserve">Sum OP of Dengue Fever  disease                </t>
        </r>
      </text>
    </comment>
    <comment ref="AW29" authorId="0" shapeId="0" xr:uid="{7299E830-6EC4-4A35-8B84-146CA12C4E04}">
      <text>
        <r>
          <rPr>
            <b/>
            <sz val="9"/>
            <color indexed="81"/>
            <rFont val="Tahoma"/>
            <family val="2"/>
          </rPr>
          <t>Sum OP of Dengue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9C573B42-666A-4E90-9CA9-7CD2A47698B9}">
      <text>
        <r>
          <rPr>
            <b/>
            <sz val="9"/>
            <color indexed="81"/>
            <rFont val="Tahoma"/>
            <family val="2"/>
          </rPr>
          <t xml:space="preserve">Sum OP of Dengue Hemorrhage disease                </t>
        </r>
      </text>
    </comment>
    <comment ref="AW30" authorId="0" shapeId="0" xr:uid="{C7066B75-90D7-4AE2-AF72-B0995B829C4D}">
      <text>
        <r>
          <rPr>
            <b/>
            <sz val="9"/>
            <color indexed="81"/>
            <rFont val="Tahoma"/>
            <family val="2"/>
          </rPr>
          <t>Sum OP of Dengue hemorrhage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57EE7916-9935-48AD-B02D-DD641C1D5AA5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2F6884BC-51A5-4C6B-9F05-14856805CC98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7F4810FD-BAA1-4C80-9599-86CC21A92AC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D9595E1E-C800-496E-AD36-C788E11C0F7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6" authorId="0" shapeId="0" xr:uid="{DD4A6A52-F8FA-4A34-840E-7A892A983CD2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36" authorId="0" shapeId="0" xr:uid="{71EDAC05-3E6B-42FB-853B-7F8E80BF64F2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7" authorId="0" shapeId="0" xr:uid="{4978887F-1361-4B87-94A8-E6736BFEAD7B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37" authorId="0" shapeId="0" xr:uid="{8E3328B3-92EF-40E8-9590-F5D0317A93E4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37" authorId="0" shapeId="0" xr:uid="{4515414C-71BC-4816-AF80-9BF83D73B800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39" authorId="0" shapeId="0" xr:uid="{9215434B-C07E-4137-A166-0486BE669E6D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40" authorId="0" shapeId="0" xr:uid="{C5716FBC-1645-479D-8353-5B7642208F1B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41" authorId="0" shapeId="0" xr:uid="{2E653EDA-05B3-421E-BD09-4946B56EB077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50" authorId="0" shapeId="0" xr:uid="{2ABEE4A7-A343-4B16-9067-68EB230D5447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B40DF883-2AED-4980-9878-40ACA4F49073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64B31A4D-C261-45AA-A950-1A6248047B1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0F81CA99-F629-49B2-9289-57A60969E888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79FCDB09-1890-4D92-B826-B81DD26097D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F19C0E55-92A5-4EF8-8F08-9A1868B5744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26295CBC-AAAD-4F34-80CB-8285AAF09E2A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F605FE10-C1FE-43FA-9865-E9733348A89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67DE4F58-6D4C-45AB-A1F2-B8B03842C438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452D71ED-1564-44A6-B190-694E205B39D8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AE5EDE47-2177-48FA-96BD-444430BE7F0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V5" authorId="3" shapeId="0" xr:uid="{90C7A121-F27F-4E40-9BB5-AE28558A4A4F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ກະສິກຳ</t>
        </r>
      </text>
    </comment>
    <comment ref="X5" authorId="3" shapeId="0" xr:uid="{A6A86CF9-2918-4D16-BC52-9669A4DDDBA8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32A1E967-C738-4217-808E-286CB5189FD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9F84E68E-DCB2-4E02-B47F-155BC85BC194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EB7350A2-1B69-4DCF-AF5E-56B21227A04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0CE7258A-73BB-463F-8CA2-06FB1B6A58C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F0BFCC5C-724C-4F00-902B-697F7B6C8E8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33D232BF-97A5-4D04-83AA-07AECE046D7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59FA5DF5-A987-4780-9B83-DA832949C23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06BF8D29-D109-4580-9923-5FA4649508B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D23C381F-FD7B-4698-B9D3-3CAF5D3523F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FE812A5B-1A8E-40DF-94D6-C9F233933F1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0B91CC86-5841-4F7C-9D98-C340055432DA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61C2603C-D27C-431F-92A1-19DBDC17AE5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2FF71DC1-004E-435E-8E50-09134B8CF83C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A8FE81B3-F7F0-4B8A-93A3-5C60C12B452A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F72C1E1F-B808-4EBC-893F-A78F6AEAE4C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DE85A25D-212D-4357-BD16-4C5762032B7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66324B43-3493-4CA6-B105-3F75637C7D6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E7C25C78-DDB6-4E23-A8A8-1A98996CE89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4C11E166-F626-4A68-B841-D1D2260D62C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929EA37E-4D49-4CB7-BBAF-2527F888E62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40B84B4C-A746-44AB-8EA6-B7911DF542D2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13A83A14-5BE4-4E20-8335-0FE2BF5EC06E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5E31434F-83BA-473B-AF7F-F2087B5B11D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477881BD-CB3D-4B7D-9BBC-D42328942BD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8D1C1807-B3A8-4461-864D-3BDE791A08D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0C35DDF6-8AB6-4EFF-AC25-2D6C53616F3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08133480-FDD4-42ED-9CAC-40DC273B58E7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997B5EF9-ABA5-4069-B684-C27D61E9C3F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800DDE77-35F4-4344-BA60-7C24F61B9BD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4AAFB36B-B8DF-4DE4-9E25-A9296397277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A23A29C3-1CF0-4260-9FD8-52E5ADC1833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B8447A89-FDFA-4EA3-97AF-7BABD2126ED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E744A48B-E1AB-4DB0-8E63-BE0370AB867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07CE23A6-DB9E-4B60-A644-5A6FE664CE2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F4C47358-FCE7-4F52-95AD-5F5CC6580BA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75EC826B-1DD2-4471-9883-FB4030F855E8}">
      <text>
        <r>
          <rPr>
            <b/>
            <sz val="9"/>
            <color indexed="81"/>
            <rFont val="Tahoma"/>
            <family val="2"/>
          </rPr>
          <t>Sum OP of common cold disease</t>
        </r>
      </text>
    </comment>
    <comment ref="AW7" authorId="0" shapeId="0" xr:uid="{5CC80956-3346-48F0-9ACD-B427C8BFCCE1}">
      <text>
        <r>
          <rPr>
            <b/>
            <sz val="9"/>
            <color indexed="81"/>
            <rFont val="Tahoma"/>
            <family val="2"/>
          </rPr>
          <t>Sum IP of common cold</t>
        </r>
      </text>
    </comment>
    <comment ref="AV8" authorId="0" shapeId="0" xr:uid="{E15B7FF6-DEB7-4A62-9936-24077F64CE28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B034051C-F234-4861-B4B8-C2001835B717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B4078FAF-BC56-4278-A4AB-A83DAF4EC25D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15F8F8BC-58E3-48B4-B6BC-143ACD222136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1B8C167B-529C-4C0C-A654-0CB67E29659C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D6CC7EC4-C2B4-4A83-8EDC-5D69A88739BE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F34CBACF-F9B9-46BE-B51A-9D8A3FD20A93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C94F74D4-F39A-4344-BF9C-B1F2A8B836EB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E310A349-89E4-43DF-B8BD-3DE704FF908F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2BD119E3-A3E7-4F51-AB95-1EB7D748C371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B04DF14C-DCFA-49E6-9153-2F9A9ACD849E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A86A86A5-C24B-4167-B693-4FBAF3D566D9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EA3C706D-646A-42AF-98A5-1C9FEE229D19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79F9FD80-5061-4BDD-ACD9-ED3FAEBD106C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7511DD4F-2EEA-4595-8937-D6A07CDCA503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53D1BE8C-69D0-45E9-8C30-A98A059F42B2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D0BA3537-0206-492B-87A1-5BBA3CC33583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52ED70D4-4811-491B-AF34-B9F9D8074E2E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3327AF6A-F17B-4C4C-95A7-7F35CEDC561D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96F2D26E-7E34-4B8E-8BCB-D100D0BD16B1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5D35BB69-A2FB-4DF0-94A3-0C87526E1C5A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49A84395-7EFC-4999-9D31-9479B0624A2D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ECD0A8BB-155A-4481-AF11-2DDD6507091F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A299A49F-DEF8-42BC-985C-F6968E7A0936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73540483-61E4-476A-ADBF-D1BAE62BDB9A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CBD8DA3C-2F24-4635-B560-B7510E7A3F89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FD863D6B-E032-416F-A9E8-A0448973224D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6DB05E63-DDAA-4F48-8806-FF904186449D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7D49D60D-6BE7-4DF6-BF71-609BC6F4CEB7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8A8B5055-4DAF-447C-8E8F-50D2E95B0052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AC79AC08-91FD-45D5-84B8-AB48C4FDD02F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104FA8F8-1F50-452C-9653-CDD821D7A9DF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A899DE2A-E6EE-4A26-AC39-60855D6B91F5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88645862-7BB1-47B5-B6FC-ACCBFD54DAC7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BCB3D410-FF78-4D0B-9A01-F95AB340C14F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63EC49C5-CF97-45A8-A50F-C2264E76C0AA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449E4CD0-810D-497F-B22E-6E1683355CAA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C3130802-734E-4353-97C0-0527AE6AAC1E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5B2C72FF-472A-44FF-928A-F2D26B1E1DAE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88579D0C-4B40-49FD-A25C-21FA6E94FF44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2806C8E3-30F8-46F5-B75D-FF7DCF4C5059}">
      <text>
        <r>
          <rPr>
            <b/>
            <sz val="9"/>
            <color indexed="81"/>
            <rFont val="Tahoma"/>
            <family val="2"/>
          </rPr>
          <t xml:space="preserve">Sum OP of Herpes Simplex  disease                </t>
        </r>
      </text>
    </comment>
    <comment ref="AW28" authorId="0" shapeId="0" xr:uid="{93FD2935-CC02-4D3C-B7B3-7F9CD1836F65}">
      <text>
        <r>
          <rPr>
            <b/>
            <sz val="9"/>
            <color indexed="81"/>
            <rFont val="Tahoma"/>
            <family val="2"/>
          </rPr>
          <t>Sum OP of herpes Simplex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0943F38F-137D-4B09-866D-8F09E755C9E4}">
      <text>
        <r>
          <rPr>
            <b/>
            <sz val="9"/>
            <color indexed="81"/>
            <rFont val="Tahoma"/>
            <family val="2"/>
          </rPr>
          <t xml:space="preserve">Sum OP of Dengue Fever  disease                </t>
        </r>
      </text>
    </comment>
    <comment ref="AW29" authorId="0" shapeId="0" xr:uid="{FEB51747-FB70-4C0F-AF40-C6FE4AEAD3EA}">
      <text>
        <r>
          <rPr>
            <b/>
            <sz val="9"/>
            <color indexed="81"/>
            <rFont val="Tahoma"/>
            <family val="2"/>
          </rPr>
          <t>Sum OP of Dengue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D6BD8DEE-5629-4F17-AA2B-C93C45C441A6}">
      <text>
        <r>
          <rPr>
            <b/>
            <sz val="9"/>
            <color indexed="81"/>
            <rFont val="Tahoma"/>
            <family val="2"/>
          </rPr>
          <t xml:space="preserve">Sum OP of Dengue Hemorrhage disease                </t>
        </r>
      </text>
    </comment>
    <comment ref="AW30" authorId="0" shapeId="0" xr:uid="{D89517AE-5A5B-411D-A130-2FBD8BEA4BAC}">
      <text>
        <r>
          <rPr>
            <b/>
            <sz val="9"/>
            <color indexed="81"/>
            <rFont val="Tahoma"/>
            <family val="2"/>
          </rPr>
          <t>Sum OP of Dengue hemorrhage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F79267F9-39A4-4C78-B803-BB447BAEAF26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F1280ACA-E878-445D-876B-C096131DF684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6D4F4388-6739-4853-8A19-3EFB4329D6E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248F85A1-08A6-4CCA-9265-2F5FFEF2EBE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6" authorId="0" shapeId="0" xr:uid="{0EA024F1-44D3-47CE-AD9E-7B9C8D349FE0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36" authorId="0" shapeId="0" xr:uid="{DF673CDA-2379-48BA-9BFD-F18E10FFF3D3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7" authorId="0" shapeId="0" xr:uid="{241E58C8-6AFD-4DC8-BF59-1598D5A54976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37" authorId="0" shapeId="0" xr:uid="{9003E872-3A0A-44CF-9379-91D191D91929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37" authorId="0" shapeId="0" xr:uid="{0AE01840-155F-4F5F-AE4F-6F6F32AEA13C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39" authorId="0" shapeId="0" xr:uid="{5E1CDB08-A60A-49C0-BA3F-EE624949F97E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40" authorId="0" shapeId="0" xr:uid="{8935F04D-3BF9-434C-A3E3-4EC75DE38972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41" authorId="0" shapeId="0" xr:uid="{19721ACA-C622-4A29-BD67-B25A8441E2D0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50" authorId="0" shapeId="0" xr:uid="{D55F74E5-8B04-466F-957E-C33F05BA5FE9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2F50B1A2-6EF7-4078-964A-A4F3A83A32B8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ED2FE0E5-0781-488F-BC93-F810ADB9EDA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E453AA73-7662-4A7F-9BB7-B31BF8E8C0AD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98C81242-5337-43ED-9EAF-E29EBC32989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47B76764-72D1-475B-B7B3-ACC49D06D8F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6EBC1C9D-5999-421D-8042-A42C3DFB1BD7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9452F995-4C68-45C3-87A3-944476744D3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9C6C0BF5-4E3F-4B2C-B413-02B2F79C2252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24748FBF-04AF-449A-89D7-81CE65AB0C80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FA1F30D7-795B-4EE2-95DB-EF5856BEE31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V5" authorId="3" shapeId="0" xr:uid="{57E90C98-EBF4-46FD-93F9-7047F4E0C3DB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ກະສິກຳ</t>
        </r>
      </text>
    </comment>
    <comment ref="X5" authorId="3" shapeId="0" xr:uid="{9C4C7321-1ED7-4570-A2C5-372889880751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A97B6245-061A-4A5C-822F-E32F3339FF5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EE483254-B8EF-44FC-B09E-8AD4A951B630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CE9EA1CA-43B8-491C-A9D0-00399C09421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8A910826-ABE3-4868-B161-D98AC2BBAEC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2276345A-54A9-4EFD-BD9C-A2005B1BD42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2B3CAA19-F79D-4C35-89FE-EB860D5D876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8FDD7647-E46D-49C5-8A39-4B5622302D7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69A7E7CB-DBCA-4E75-B7F5-2BE18C07C68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CA6E2F6F-2F63-4B5A-AC56-F7718ED69A6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79FA10BE-85AB-4F38-B735-75C794D919D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3485B4A6-A1DE-4AEE-B012-FB22C2C6CA4A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3616601C-B30E-4BAF-BFC8-93D176A4E59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17ED8E22-230E-4109-B693-91D1F6427012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5AE6835A-A960-40FB-A3DC-F9BD63444EAC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23E1F74B-567D-4723-924D-712D71E54C9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05500002-B4C1-4E76-AEBE-7E5B60A406E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D73DAA54-421E-497B-9EA6-414D00C44D5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5138F7ED-5E74-4185-95E5-CBFAEDDF537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76889A00-B921-42EA-9277-FF760EFF3BE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0F67736F-0937-4FEE-B840-627662E6A7A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AD5335B6-65EE-44EB-A24D-7125ECB0A9CD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8ECDEFD7-3C82-44D1-BCF4-2E9A4103FB3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93E07318-6222-4F27-AF5B-18D70AB8B0D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3AA6E12C-0544-47DC-80C4-369949DDD5F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BFB55784-59AB-4CC6-B297-0542ACA4069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B45B3154-2D9F-4EED-A835-374EE228BA9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952925C5-2396-4D14-8088-CE8AD889BF2E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C8F093A4-0EEA-4D24-B17E-0A34D431DF4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3945F84A-D2D1-4FC3-841E-696FBBFCCA4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00C24F07-B6D3-4F3B-BA7E-EBCD7245225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EDE7DCD5-F498-4F1A-8977-EACD4410BFE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5C4B8A98-4CBA-44E7-8695-A48F8DB16D2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079CDCB1-C87E-42F8-B74E-5C5030A0227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6C67481B-DBCC-4530-B0B5-35ECC6BFFCF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32BBB997-4494-498C-97D2-DB51E64F939C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A768BF52-8942-4228-BB01-D5BBBB5DF41D}">
      <text>
        <r>
          <rPr>
            <b/>
            <sz val="9"/>
            <color indexed="81"/>
            <rFont val="Tahoma"/>
            <family val="2"/>
          </rPr>
          <t>Sum OP of common cold disease</t>
        </r>
      </text>
    </comment>
    <comment ref="AW7" authorId="0" shapeId="0" xr:uid="{789348FE-7A8E-465E-82AE-EC8026DCD0CC}">
      <text>
        <r>
          <rPr>
            <b/>
            <sz val="9"/>
            <color indexed="81"/>
            <rFont val="Tahoma"/>
            <family val="2"/>
          </rPr>
          <t>Sum IP of common cold</t>
        </r>
      </text>
    </comment>
    <comment ref="AV8" authorId="0" shapeId="0" xr:uid="{BDB65E10-E1A3-4896-AEDD-5C1D0360D17A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9E31F60F-35D1-4BFE-99B3-CC3441E1D717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DB76DA14-6134-4D5E-BE56-BA4CCF7A9D64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46ECC523-B0CF-4DD9-81D4-546795F320A3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851FFDB3-9331-4F36-8B0B-939A2235E7A5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EB7AF3E2-446F-4935-B9FD-0EC6CAA2BBED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A0852C8B-A68B-42EF-BE90-55CCC23AFC00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EF5C2D23-3E85-40E8-8ADA-F6947B7F7062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79B27A8A-A97A-44DF-9C34-E9B6F4BC99F8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4FBC11AC-2724-4EEF-A409-68A4A7A4636C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E534EC42-BA3E-41FC-88EF-5D2B6FD774D0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5CA339F3-6CD7-46C2-8FA8-1D890A1E0AA4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62E65D6B-8EED-4660-A6CD-12814A5B4210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87383F3A-D066-44DB-A019-4A5F79AAE6A4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570E65DF-4999-4F8F-9BD7-FD67B0C6391C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AE22E9DE-E3CD-4803-A414-AE00CE9CC946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5F09F9B0-EEE9-49E9-903D-41A06ACCCF02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25BA5CC5-7BF6-4206-9146-63AA0F3D63F9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45005FAE-DFA4-4655-A4E8-C27D5E6DBB57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D4B3FD3C-9F65-4211-9B6C-DB87E029C262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3AADC9C5-0436-4405-BB43-72DC4F302BF7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C8F94B53-2798-46AF-9048-1051F573D8A3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57E02179-A1F0-4AB9-9ED9-579C5660D7C0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99637C13-54D2-4596-8953-62852D290260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4913411F-4933-4980-B247-42E105A7898C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BA455A21-75CA-425D-936E-3601BE18FAB4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E30E77E8-18A2-4D6B-831F-8B2E2B4E0E1C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A9C3BABD-9FBF-4093-98C4-41384B1D6E10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FD3BA595-01FB-4CF0-91D1-0C0A233006DA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9D96D665-FFD2-47FA-9F2D-0C39E6D3FA23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0BF5760C-A814-402C-A8E4-D5DABB3A0783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35C44035-D833-4C37-BFE9-ADCCC760C5B9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055248C3-C619-43AE-A800-F57D9B434C47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1558B33E-98B7-40BE-8A8F-892D4F2529F8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EDDF549C-A466-457A-8D82-93AD12ED4DF7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1331F55A-3778-46EF-B404-F97F569F0B99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3AD6F7A3-D977-4FD8-A3A6-7F11E2F0BEEF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B60EDBEC-DCCD-4CDC-B5CA-4226195CA272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666BB307-1A2C-4A43-B3CE-7E2AC37C2EE1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14AF8110-14E9-41DF-BAAF-0CCB843B3725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AEE60933-64BE-48A7-B7D1-4EF27F0990F0}">
      <text>
        <r>
          <rPr>
            <b/>
            <sz val="9"/>
            <color indexed="81"/>
            <rFont val="Tahoma"/>
            <family val="2"/>
          </rPr>
          <t xml:space="preserve">Sum OP of Herpes Simplex  disease                </t>
        </r>
      </text>
    </comment>
    <comment ref="AW28" authorId="0" shapeId="0" xr:uid="{6B528CF8-1429-45E6-B890-AC1A2C7D86D4}">
      <text>
        <r>
          <rPr>
            <b/>
            <sz val="9"/>
            <color indexed="81"/>
            <rFont val="Tahoma"/>
            <family val="2"/>
          </rPr>
          <t>Sum OP of herpes Simplex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C67B796F-43E1-490E-B599-EDC1E82F2136}">
      <text>
        <r>
          <rPr>
            <b/>
            <sz val="9"/>
            <color indexed="81"/>
            <rFont val="Tahoma"/>
            <family val="2"/>
          </rPr>
          <t xml:space="preserve">Sum OP of Dengue Fever  disease                </t>
        </r>
      </text>
    </comment>
    <comment ref="AW29" authorId="0" shapeId="0" xr:uid="{2C2E17FC-E60B-4DAE-A7C0-1C9B24C08790}">
      <text>
        <r>
          <rPr>
            <b/>
            <sz val="9"/>
            <color indexed="81"/>
            <rFont val="Tahoma"/>
            <family val="2"/>
          </rPr>
          <t>Sum OP of Dengue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5C9C1BE5-D471-4167-B444-37C4A2E7ECF6}">
      <text>
        <r>
          <rPr>
            <b/>
            <sz val="9"/>
            <color indexed="81"/>
            <rFont val="Tahoma"/>
            <family val="2"/>
          </rPr>
          <t xml:space="preserve">Sum OP of Dengue Hemorrhage disease                </t>
        </r>
      </text>
    </comment>
    <comment ref="AW30" authorId="0" shapeId="0" xr:uid="{6E766591-1FDE-4B16-B8D7-A70736EC759C}">
      <text>
        <r>
          <rPr>
            <b/>
            <sz val="9"/>
            <color indexed="81"/>
            <rFont val="Tahoma"/>
            <family val="2"/>
          </rPr>
          <t>Sum OP of Dengue hemorrhage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9AB972CA-E69C-4D22-BA0A-09AEB07ADE01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05B65B35-2A79-4199-92FF-FD4F904D2CA7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B1D0E3AF-A8F3-477F-9118-94E5271635A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1D07FA3E-63C9-4EE7-8ECE-223A5C1724D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6" authorId="0" shapeId="0" xr:uid="{BBB80D44-86D6-45C9-B97B-01293D57932B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36" authorId="0" shapeId="0" xr:uid="{D8077305-40DD-443B-A192-4C807E53312A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7" authorId="0" shapeId="0" xr:uid="{3A65713F-2E46-46BC-9537-EA80726D35D5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37" authorId="0" shapeId="0" xr:uid="{937D4B4C-3206-450B-8969-C376968A4DD8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37" authorId="0" shapeId="0" xr:uid="{10935B1B-5C8B-4FF5-BE3D-849692400351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39" authorId="0" shapeId="0" xr:uid="{F704E51A-3650-426D-A748-FB3E4A24D2F4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40" authorId="0" shapeId="0" xr:uid="{B451C253-653B-463E-9B4C-0CABDDAC0614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41" authorId="0" shapeId="0" xr:uid="{C86FCFAE-67FA-470B-A6EF-5C1BC456B134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50" authorId="0" shapeId="0" xr:uid="{9958A9CE-6CAD-4A7D-B128-351B4AC54046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E87BA835-F611-4418-AC96-8814710B7CA2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A1413DB1-974B-494F-B9A3-FC5BC240DC0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66A6F16E-EB97-4F9D-AA2D-7545DB188833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21444FF8-9735-4CAF-BFBE-E0215654F8F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8EBCA9EA-F2C9-4C2C-9373-F5709D20C95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BA6270A0-D076-410A-ACD2-8CA1A8C12982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84F561E9-4F0F-451D-954D-08EF788AEEE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1E9FB1A9-22B4-4D64-8A00-A26F0A701E04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38FD5B13-7F3F-4535-941D-9F5874791DC2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C7B98297-5A04-490B-9152-F31136416C5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V5" authorId="3" shapeId="0" xr:uid="{DBE4EE20-EA24-4330-916C-70DD8DBBB531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ກະສິກຳ</t>
        </r>
      </text>
    </comment>
    <comment ref="X5" authorId="3" shapeId="0" xr:uid="{52A7CD70-41C2-408F-A6B2-50FDFB752F28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BCE42F12-A62E-4555-9131-A6E1894BD22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E9D39B56-787D-4686-84FA-4E1E7F5832A1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2FE56846-E86D-48F5-86E4-4542E7A296E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92CD0C1B-8194-4A7E-B6C4-3BDBD24E8B9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4BC2148C-5A37-4A3E-B639-1DF529B2284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CF40228C-E552-4108-8167-E37E04679F0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49DCDA53-DF09-445F-A5DE-46A6112FA89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89F085D0-54C0-4168-9FCE-BFE4EF6526D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14423692-4DBF-4023-A0BD-1D4A060E7D8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3903CE61-3A49-4BFB-995F-1D961A33D4C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B676BD78-C6DB-4EAA-9915-5EA50BFB430E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7F88DBFB-42F3-4309-88C1-71A77B64C8A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62BF5922-FC07-435A-85D6-7AAD8680164E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2AC5D132-8232-4A00-B303-AA4959CA5AD8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55872FDA-633E-42EC-BFC7-9B2BA6D9EC1A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D7F2376C-46B9-41DE-B23E-9016E92641A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81D64B0E-08FD-4F3A-AEF7-846787BC241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0B4CA513-DB90-4F35-A6C3-95A38A3FD63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DC6E1C21-6475-4CCD-B326-CCE78442C95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C47E83B9-46F9-482E-A89A-A0402839458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CF479C01-BEEA-44CD-9BFB-E7FDF7E75AB3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DDE3D8ED-D9CA-496B-A075-DC7F66F4375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664A2FE5-7B84-481D-B9C8-F72F6B23F98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37CAE9F2-9D98-4558-B65C-3B75D0EC0C4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E1D68E04-B2D5-40D2-B0A9-B919F9BC3C2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C9445038-70E6-4994-8C1E-992CDC8F5B1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868F359B-F1D7-46A0-8EAF-0CBF84E11C69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54E46D52-4B76-4A38-BA3A-C6AB358D9BC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9B6D9161-FD5F-4358-956B-06AEB7757F2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29E8C27D-9BB9-4F6B-BFDE-7A688961E3F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B7B671F4-CF92-4A2E-ABB7-CF4D05289BF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FC518968-FC07-4D59-AA5B-954A52AF10C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AE969DC4-7F51-4F62-94A1-BEA5501D5CA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9C9297C0-7531-42AE-B4AC-D0D6DE412A3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1FA994A8-A6BA-4CC4-A699-FC2B8F5CC53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F839859C-20EF-4136-9723-0EB11A4E47CF}">
      <text>
        <r>
          <rPr>
            <b/>
            <sz val="9"/>
            <color indexed="81"/>
            <rFont val="Tahoma"/>
            <family val="2"/>
          </rPr>
          <t>Sum OP of common cold disease</t>
        </r>
      </text>
    </comment>
    <comment ref="AW7" authorId="0" shapeId="0" xr:uid="{27DAE77A-153E-488D-8E24-5F74704B3A76}">
      <text>
        <r>
          <rPr>
            <b/>
            <sz val="9"/>
            <color indexed="81"/>
            <rFont val="Tahoma"/>
            <family val="2"/>
          </rPr>
          <t>Sum IP of common cold</t>
        </r>
      </text>
    </comment>
    <comment ref="AV8" authorId="0" shapeId="0" xr:uid="{97CFA066-BA9E-476E-8D36-A5D85469BB9E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52B7E9A8-88F3-4BA4-AD8B-C393E8B05A24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5FC24EF9-4E0D-456E-9A53-7215C5BEFA95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4A7F840F-C468-4257-9BDF-0F6DA375EC24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A4B09881-182C-4366-BA1F-C323C5A35BEE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8066FEE0-E40D-48A5-854B-DB00345698A1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C1E2D6AC-FD1E-47ED-8514-7EE7124ABC29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495F2B24-ED37-4427-96C5-48B847646B69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D558A096-54C5-481F-A209-7D7A82FD1D79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DD0CC0E8-66A6-4108-9ED6-53454DCF6DBC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85AE659E-93BE-4F82-B1DD-A4AE662EEE10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BFC6C70C-3248-4F42-B5F5-0C48D2C0456C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85887074-E290-4AA1-BBBC-C8DD0F1641ED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D95EF2C0-63C1-4B57-AB86-AB1C120073A9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BFDE7E93-954A-4852-9AD5-CE13B92126D8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999EF002-1FA7-40E8-8840-921A21C2A960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3EE5F5BA-EEB4-4B43-99AF-AFD2C6CE160B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DBF7305D-05EC-4F48-83BD-6331F52ADAC5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FC3C5093-A49E-4833-B115-D4B79369891D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01205286-28B8-453C-81F6-B47E3A11B03D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DDE1B942-F4D7-4458-8CA4-AEF7CA6A1B56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8071D404-FB1A-4DC5-A208-328DE53DB968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A31676CD-D78E-4B84-BDB7-2AE9A327E366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96D59BF2-5599-47F1-95CB-A8B2235FFA1A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F39884C9-BE62-42E1-8C7E-1DC9DDEFBF61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98026838-20F7-488B-A8E3-02AC285BBD11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A39CB795-67F5-4CD4-9E0D-28676CE7C664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5EF14B53-200A-41D4-BF7F-EBE6E21115B4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0F62ADA9-E233-4A24-8A0E-9DCCED786B4A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7282A6DB-0E2F-4B8F-8831-FF75C986609F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91C426C9-79F1-4273-9931-136E5F9B041B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5EC49A81-8895-469A-8CF6-D3BCC0BF94B3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E6D9ACE9-56F6-4850-BD44-57E0B637921A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72BE53E7-5B7E-45F4-805B-E9FD5B70331C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E436627C-041A-4A02-93C2-1D99CEE728EE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6A7C31E6-06C5-49E6-8091-26A3440DE70B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1BD82F6E-D5F3-45B6-B902-0ADBA5605414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79CF7301-5C15-4073-811E-9D17C44F2AF6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52180C8A-A15D-4894-8EF0-DBE603E031E2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C661C2D5-5C97-4A06-B1FF-222E060FE9AF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0C9D81B6-C382-440E-8FD1-D775C139C022}">
      <text>
        <r>
          <rPr>
            <b/>
            <sz val="9"/>
            <color indexed="81"/>
            <rFont val="Tahoma"/>
            <family val="2"/>
          </rPr>
          <t xml:space="preserve">Sum OP of Herpes Simplex  disease                </t>
        </r>
      </text>
    </comment>
    <comment ref="AW28" authorId="0" shapeId="0" xr:uid="{35C38F0F-D437-4B88-9848-111A3FAE75C3}">
      <text>
        <r>
          <rPr>
            <b/>
            <sz val="9"/>
            <color indexed="81"/>
            <rFont val="Tahoma"/>
            <family val="2"/>
          </rPr>
          <t>Sum OP of herpes Simplex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D048E84C-E4AD-4C52-8B3C-B4AF5B424CB5}">
      <text>
        <r>
          <rPr>
            <b/>
            <sz val="9"/>
            <color indexed="81"/>
            <rFont val="Tahoma"/>
            <family val="2"/>
          </rPr>
          <t xml:space="preserve">Sum OP of Dengue Fever  disease                </t>
        </r>
      </text>
    </comment>
    <comment ref="AW29" authorId="0" shapeId="0" xr:uid="{A32B6E9A-76D3-45E1-9B7F-99719B6A9134}">
      <text>
        <r>
          <rPr>
            <b/>
            <sz val="9"/>
            <color indexed="81"/>
            <rFont val="Tahoma"/>
            <family val="2"/>
          </rPr>
          <t>Sum OP of Dengue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C9C4EB66-C970-4C4D-8539-2EC6FE8E0C40}">
      <text>
        <r>
          <rPr>
            <b/>
            <sz val="9"/>
            <color indexed="81"/>
            <rFont val="Tahoma"/>
            <family val="2"/>
          </rPr>
          <t xml:space="preserve">Sum OP of Dengue Hemorrhage disease                </t>
        </r>
      </text>
    </comment>
    <comment ref="AW30" authorId="0" shapeId="0" xr:uid="{4EBD1CF7-A9B8-4409-A826-828F9BA3EBB1}">
      <text>
        <r>
          <rPr>
            <b/>
            <sz val="9"/>
            <color indexed="81"/>
            <rFont val="Tahoma"/>
            <family val="2"/>
          </rPr>
          <t>Sum OP of Dengue hemorrhage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15DE06E9-B890-4814-9986-FD5285EDEE09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72601895-A23F-4C1A-AD65-1CC64995F7EA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7999A6E6-5A24-4E51-BCEE-C5E31E01C7F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6C672106-1115-4318-9F25-4EA42561DAE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6" authorId="0" shapeId="0" xr:uid="{2C368E95-93D6-437D-A055-A48B49A482F0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36" authorId="0" shapeId="0" xr:uid="{11D2ADC4-77F5-49B2-8855-1983A27C1E1E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7" authorId="0" shapeId="0" xr:uid="{B818B1B6-6BAD-48CC-9AC9-3D6C0B64F17E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37" authorId="0" shapeId="0" xr:uid="{A1758FD2-3333-40F4-AC86-63511D0770A7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37" authorId="0" shapeId="0" xr:uid="{81B02F1F-E4CB-40FB-AA2D-256CE76483EA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39" authorId="0" shapeId="0" xr:uid="{CFAF1D05-B14B-49BF-9131-230701DFFBAB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40" authorId="0" shapeId="0" xr:uid="{72D0883D-CFCB-4AF5-8600-AA48131DD650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41" authorId="0" shapeId="0" xr:uid="{06FA7864-E887-406E-BDF2-FAD366093667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50" authorId="0" shapeId="0" xr:uid="{BA8FB05B-C4FE-443D-AD7D-51BE44BB5E4F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429B0283-3C80-4CEA-9EC6-81F6AB5F4C22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5B00ECC0-8498-4D3A-A752-044D0896EF6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FF65FBB2-781B-492C-BBD3-3A46AB90ACC3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710DBA84-92C6-4747-A373-359761EFD3F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52E96A61-436F-4F54-9F76-B6A8165FC8B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89B9415B-5B7E-4A21-ACF2-E6027AC9C73B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CB817D9F-9B2D-4EA7-BA2E-3B0A7A8E666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9E807A9C-4369-40B0-894E-5DA3C599FA1F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30DA428D-8B9F-47EF-91A0-92954207FAAC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0CDF3282-28D7-46FF-BC2A-393E8EBD655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V5" authorId="3" shapeId="0" xr:uid="{3B6C7ACD-F4F8-49E2-B8F5-B9AF11694D93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ກະສິກຳ</t>
        </r>
      </text>
    </comment>
    <comment ref="X5" authorId="3" shapeId="0" xr:uid="{AD9E22B3-9391-4C24-A6E9-6450521434EC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DA8D90E9-1A0C-44DA-B882-4F9423ED586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1D0A2208-B3A0-49E0-A8E0-D24E81DEEF92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DD9A3DA7-35BC-4941-BDFC-4B37BF50ECC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C81EAFC5-3ADD-448F-9BDA-7C887E39C8E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6F0F8AC5-BBCE-465D-90CC-B7ED6C4FE99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903E3F1A-7E48-4FED-8811-87C46DE5A12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AEEE01A0-A20E-4F0B-8E20-1A08A515D26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FC3CF6CA-1145-4FCA-BBC6-5D1D6DF15A2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2169F6FC-1521-4EE4-B487-5FB2CBBED80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C9CD9087-EF8C-44FB-9C0F-532DE229186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940BC7FD-C173-4D00-A2B1-9510EEF59626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BA536085-AE70-4C23-A9E3-574F287ED33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4C4167E3-2F90-4B05-8885-A89FE82EE429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3A345584-BEA1-4061-B214-2AC665CAD5BA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714C82D4-C145-41D8-9DE9-EA958055993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8F814DF8-836A-4FAD-8D16-AF45655BF27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53EE40B7-C7B9-4DD2-804C-BA9B4D09C54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5701EB17-4EB0-4212-95D3-FEB869CC91A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36C6F612-61F2-4B0E-A86E-1DDD1626D84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58753C5F-B0AE-4D3D-BDA8-70E87F78CF3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F9361658-2F23-4C7E-A1BA-ECF0100C63BE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9CC53DCA-9E6D-45E3-BADC-01FFB012516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660280F0-8B44-4BC9-8C0C-A1E8370C9E8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350F8EE7-D183-42C7-992B-E8D30CDAAEB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E5760126-E610-40E7-8834-40942E8C718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2F0A37E5-EC87-41D2-8EC0-779C4171ECB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27D14442-1303-42BB-9602-8E7196093C6F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5BC65F4C-B96B-47D0-9F65-5361CABC8C4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2F1BA243-636F-42F1-9F5D-35366C9A602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C0FB6253-03C8-4064-BB86-CB2216C83A8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98CD1F62-4E56-436E-AECE-9DAB5073291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45ECD79B-AF9B-4A01-A7FB-8E7E193BAC6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13043DEF-3BE2-4044-9BC7-DA0631B57A3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B5F76336-5B1D-4BD3-B968-019D3D0CF8F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2FF395A6-4BA7-4F5E-B8DD-401FDAD296F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86A6EF68-D752-4E44-AE5E-3B386F202EEA}">
      <text>
        <r>
          <rPr>
            <b/>
            <sz val="9"/>
            <color indexed="81"/>
            <rFont val="Tahoma"/>
            <family val="2"/>
          </rPr>
          <t>Sum OP of common cold disease</t>
        </r>
      </text>
    </comment>
    <comment ref="AW7" authorId="0" shapeId="0" xr:uid="{C0DDA686-6A40-451D-8118-AF0F51D50A65}">
      <text>
        <r>
          <rPr>
            <b/>
            <sz val="9"/>
            <color indexed="81"/>
            <rFont val="Tahoma"/>
            <family val="2"/>
          </rPr>
          <t>Sum IP of common cold</t>
        </r>
      </text>
    </comment>
    <comment ref="AV8" authorId="0" shapeId="0" xr:uid="{725D2130-1528-4C7F-B890-D2372101EC0E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418CF0AF-8B43-4B31-8DCC-C15144BE5F1D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95E91D4D-FE8B-4DB4-A499-EDB347179941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1E244AB5-95C3-4587-A267-2F8787DADA51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658AAC25-02AE-4869-B14C-2DF93CE03888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91C44948-8180-439A-8ABF-47C6E46F6272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AFC5F154-D22D-4101-B1BA-125C6C089D45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742FB13D-CF26-462D-B886-BB1639B9175C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66CAF55C-2FAA-4B7F-A4E2-39F13F92BD0A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84D389BA-8CF0-4C38-A022-3E9A76747D48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A497C3D7-84E3-492F-9258-F6F194553026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274DD9CC-55F2-475C-8A99-3F52ACEFF35F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FDF98D0C-F251-44BC-BA17-7DC885E6280D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BE730194-C413-4EC6-9142-1F3BAFDA3AB3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F2688E71-6BB5-46B2-B47A-78E14A87F5EB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F4CA3EE7-3528-4946-B8B4-321EC3B4FD8C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DAB552E8-DF07-4B80-9107-97A637A1483E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1129DCDD-D20B-48CC-8446-D778C9911E7B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8AFF4404-B481-4385-9DE3-F17C9B7A8590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3084AF65-7975-4472-A852-F06906F13ED9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F3B20640-2B6E-4278-B57A-E68146595296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3D24FFA0-0133-4CE5-8F76-4EF5D69D8ABD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B3F5AD22-D60E-41B4-BF5E-6CDD98209154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B5304A76-3609-486E-948F-18240C1D7E3E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EDC55FA4-4D0B-475D-8B18-0DA4A79D41B2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1E38E986-15E5-4E59-8B34-A4B360716568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6EE80B9E-1D95-4B77-82C3-7E7FC9BA2E45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D5721E49-10E8-4792-8D16-D3074A67FCB2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C48E0903-560D-4AF2-8733-B252F7B7E76C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7AAE7E45-007A-4103-AFAC-AA099F1F6F97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2471AA01-BD07-4CE8-AF28-4F8D65EA3E84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322F2FEF-1815-4F1B-9E86-E40D7F0B119D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A61F9958-0FE3-4B3A-8ACF-CA3E8BF752DB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CD63DDFC-9524-4B12-9F14-CAB06B5CC8D1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3F974358-7AFE-42E6-86F9-B2713A9B7828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7FB3BA54-6F5B-4304-BF1E-AD27D6E6343B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43195A9F-6E17-4565-BE46-62F0BCB13819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0D67E7B3-4244-45BB-8D47-ED5E02F1FCAC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7D3E464D-1E77-4033-BED8-F84AFB9CDD58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2CD33C9D-3643-47E1-A122-34E187FA9854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71643381-CAAE-4D45-92D4-1CC05FADF942}">
      <text>
        <r>
          <rPr>
            <b/>
            <sz val="9"/>
            <color indexed="81"/>
            <rFont val="Tahoma"/>
            <family val="2"/>
          </rPr>
          <t xml:space="preserve">Sum OP of Herpes Simplex  disease                </t>
        </r>
      </text>
    </comment>
    <comment ref="AW28" authorId="0" shapeId="0" xr:uid="{B535967C-8C00-4D0E-BAA3-A337FE0D5D3D}">
      <text>
        <r>
          <rPr>
            <b/>
            <sz val="9"/>
            <color indexed="81"/>
            <rFont val="Tahoma"/>
            <family val="2"/>
          </rPr>
          <t>Sum OP of herpes Simplex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3C205FEB-DB0A-4C30-A01D-FFFC7E124122}">
      <text>
        <r>
          <rPr>
            <b/>
            <sz val="9"/>
            <color indexed="81"/>
            <rFont val="Tahoma"/>
            <family val="2"/>
          </rPr>
          <t xml:space="preserve">Sum OP of Dengue Fever  disease                </t>
        </r>
      </text>
    </comment>
    <comment ref="AW29" authorId="0" shapeId="0" xr:uid="{6B13D869-4BFC-42C6-82E3-98A1F17F93A5}">
      <text>
        <r>
          <rPr>
            <b/>
            <sz val="9"/>
            <color indexed="81"/>
            <rFont val="Tahoma"/>
            <family val="2"/>
          </rPr>
          <t>Sum OP of Dengue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2E9CF957-AF49-4DFF-AB42-C1F5EB3848A9}">
      <text>
        <r>
          <rPr>
            <b/>
            <sz val="9"/>
            <color indexed="81"/>
            <rFont val="Tahoma"/>
            <family val="2"/>
          </rPr>
          <t xml:space="preserve">Sum OP of Dengue Hemorrhage disease                </t>
        </r>
      </text>
    </comment>
    <comment ref="AW30" authorId="0" shapeId="0" xr:uid="{B0375946-9AEF-4B25-B535-252EE3B186D7}">
      <text>
        <r>
          <rPr>
            <b/>
            <sz val="9"/>
            <color indexed="81"/>
            <rFont val="Tahoma"/>
            <family val="2"/>
          </rPr>
          <t>Sum OP of Dengue hemorrhage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4845DB38-A6A9-427A-8D58-1FFBCA776C27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911F887C-4CF4-4694-BEEE-242BD38C47ED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2A321410-55A5-43B3-A8C9-8691F690B06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707DE4BC-838C-4319-8610-394D951D32C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6" authorId="0" shapeId="0" xr:uid="{228E8FAA-84F1-43FB-A84A-2D46F149695A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36" authorId="0" shapeId="0" xr:uid="{E8C37576-3DBC-466E-B9A2-18B2764B65E9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7" authorId="0" shapeId="0" xr:uid="{E9EE8EF0-3997-4841-BB21-3F3D09242378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37" authorId="0" shapeId="0" xr:uid="{4FB63DFC-0AF2-41BA-B130-E8D4B504BB26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37" authorId="0" shapeId="0" xr:uid="{F8B137F3-D07B-43EA-B2DC-A6E93AA9AD60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39" authorId="0" shapeId="0" xr:uid="{53D73624-1CD1-425B-97CA-E6931DD06B15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40" authorId="0" shapeId="0" xr:uid="{D241E9EA-BBBB-433D-9BE1-9574BC61E264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41" authorId="0" shapeId="0" xr:uid="{1586D648-6371-411C-9818-BA6020A77717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50" authorId="0" shapeId="0" xr:uid="{F4E47E1E-D5B4-45DD-A011-5F8DA8CAEF94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314E9B22-DE4E-422E-B3B7-1112474D0467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6B3A05C9-0FA0-4A92-81CF-07AC70E6261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45FEDAA3-D491-4947-A4EA-BF35451A7126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8F96E10A-BC12-4D87-940D-1DF5761B30B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4741A33D-FFB8-4B07-8B82-66340F7A257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4E84D570-18B7-4378-8DF7-ABAC2E4CA489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0FCFA4D8-84F1-472C-9A69-90CA0D1357A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C281415B-955E-4BAF-8395-2541D80B694B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24E119A4-C5C6-42C9-800F-4539C43E0385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8357E0C4-E731-4D0D-8922-B06E334BE17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V5" authorId="3" shapeId="0" xr:uid="{5BFBFFC3-236F-4242-8CEA-638733A93CFE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ກະສິກຳ</t>
        </r>
      </text>
    </comment>
    <comment ref="X5" authorId="3" shapeId="0" xr:uid="{8CE663F5-8FAC-4FA7-9C9D-E2AB36BA9604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723D386C-2D88-41A0-B078-53D01CDAF66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FAE0B28D-7165-4AAC-B2EF-8C33F81A9682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DFB6A20D-FB34-4786-BC4B-109B59BF8FC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C0D0528B-7C02-4667-8F73-6752C66DBD9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03AC461E-336B-4280-9570-91C514A29CC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E2EDBE57-28D8-4888-9008-F7862F4ABBD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4C72747D-EB16-40C1-8E40-4EC8E319952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8E2A9470-758D-4589-AEE7-B368A2FE86F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F80B8B79-22D0-4B3B-8343-31FCBADB047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B969C3CD-2359-4854-A4B1-C2A41B32C35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5A508D6A-3FA6-47C5-8D9A-9C147986ED04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279E54DA-DC9F-4D8D-8779-24F77664A63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65115E0D-4E15-45B6-A2B1-EAE9BFCA3A2B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908F0559-CA08-4B77-AE5E-33C9FFAB75AB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CD9D7A2A-5751-4C7C-A586-7D5E86D72C2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FB050434-FB2B-4EF9-A4A1-1A8B5E862E0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1E8A72A1-F956-4176-8715-EB0CBA9DF7D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C98864DF-97EE-40F9-ADC0-2315344EB1D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23ED1232-C16A-4581-AE67-293ECA038E3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D6B3F6DD-2C7D-49EC-A841-D0891A1341A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FBC2A530-FAC6-412C-96B3-7BB52971A4D2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20EF3B2C-0B6E-43D3-982D-45CFEA09D35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EE40D7D9-AB85-408F-8EC3-8FD04A05C40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06532598-163F-4DB5-9634-E953679B3D7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CBCAA7B0-6C2C-4AB7-973F-4CCBAD5366A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2BA8E65A-1A5C-4EB2-9511-FE7FDE0C78A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A7FDFEBD-25F9-4F7B-9631-25491552C058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0371E7A9-A705-4EF9-BEEA-DC6CB1417C0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7C5AB20D-E2DD-4159-B9EB-CD1BEBC99E0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2DC1E855-6676-47EC-A528-01B2093F60C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EB69E482-681B-41BC-BF37-8637D9B2832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79D0B571-FE40-40E2-93AB-2D044613D9C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9A27B7B2-6B8F-476A-A1F4-AE8C5139DA5A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331C3957-6A15-4839-B805-88B870EA39F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22065616-EDC3-4048-AB95-82D38E47D22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58AAB5F6-73A9-4EED-A82E-C2D833D69D17}">
      <text>
        <r>
          <rPr>
            <b/>
            <sz val="9"/>
            <color indexed="81"/>
            <rFont val="Tahoma"/>
            <family val="2"/>
          </rPr>
          <t>Sum OP of common cold disease</t>
        </r>
      </text>
    </comment>
    <comment ref="AW7" authorId="0" shapeId="0" xr:uid="{1C5B329F-39D6-4F69-B2ED-9A6721D0D28B}">
      <text>
        <r>
          <rPr>
            <b/>
            <sz val="9"/>
            <color indexed="81"/>
            <rFont val="Tahoma"/>
            <family val="2"/>
          </rPr>
          <t>Sum IP of common cold</t>
        </r>
      </text>
    </comment>
    <comment ref="AV8" authorId="0" shapeId="0" xr:uid="{00650DAB-8B19-4ACE-B4CC-727B60721D03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C79CE7EF-7819-409B-BDA9-EC25BD577B46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023D2726-D8D6-4C1C-8E81-3E785B63BF84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BE7C129B-FD4C-4A95-B73D-C3B3E7125F64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DFE13914-6FD6-4C62-BA30-B5491F252B9E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E683F207-90E6-42E1-922C-3846FC29DEC4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AC76A236-7FC6-4933-A0D6-22B39C41FD81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2AF362D6-DCB3-4314-B0B9-90F7F51F50F0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C0A068BF-9144-4878-BA4C-149F3EF7DFA4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0F6334AC-3EC0-4808-95FA-20D83F11A92B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B4CAEC3B-3C52-4CE8-B9AF-10046AA17D9E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4E1DDE96-A83B-4AE7-91EA-B0FC65F11911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FBC8E87A-D935-4C75-A443-7F5C53617859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02A0DCD3-0806-4164-B919-484FAB638DDF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FFBCB727-E25A-4A38-82EE-18A1FBBC227B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D11F48E3-C2FE-4436-87CA-7C6768D37E82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8202710C-6918-4AE9-96A9-EFD94200F198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948DE547-C643-4956-B6C2-1BA3B846E03D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B8CA43F5-36EF-4A42-8F17-40D9CD844594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527351F9-7950-4949-9944-CA9E74D8C727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25F63A09-F5B4-48EE-AF27-35137B65B8AB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690FE493-E4D1-4AAD-84A2-01EFD165595B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BB06F75C-D369-4D04-9FDE-DCF9E271EA65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510A4E6D-E027-4BD2-8C1D-9FB26DEC7609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350F2D2D-E967-46F5-A320-A1217D6C8F48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CE17B719-F153-4A50-AE6B-083B4E2D791A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3E198206-4134-48CD-A674-3BFC23B0CF62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21152184-D637-44DD-8CD5-16BD255725C7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9BDF681E-03B4-4073-A118-7185512292FB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D4980704-34DD-4FFB-A1DD-762A0990D56C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D013325B-90BA-41D0-82C4-18A0D6C48E3B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BE0F4EC4-6795-4ACB-9E3A-07851B782BC8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36AB6A13-D18B-49EE-8E13-CA09E285B55E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826F72C1-08AE-4B29-A374-779530405C6D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8647AA94-CEC6-4FD0-B00A-A600F439AF18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94BE1564-BC5E-49B8-BB79-67F89DAC18AE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63874CD2-543E-433E-AAAB-4BD23F9402C4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4D3D066A-FA10-4132-84D0-17D8D9E178DE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68FCCC91-E32F-438A-9CC5-919CDFF8C3F5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B3FEA959-9E82-4A31-80E8-3200DCE1BC81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7B8A5C30-9D37-4DF6-912D-73E98AE20B1E}">
      <text>
        <r>
          <rPr>
            <b/>
            <sz val="9"/>
            <color indexed="81"/>
            <rFont val="Tahoma"/>
            <family val="2"/>
          </rPr>
          <t xml:space="preserve">Sum OP of Herpes Simplex  disease                </t>
        </r>
      </text>
    </comment>
    <comment ref="AW28" authorId="0" shapeId="0" xr:uid="{22CB6650-6B1E-4909-85EC-A9651A3EF767}">
      <text>
        <r>
          <rPr>
            <b/>
            <sz val="9"/>
            <color indexed="81"/>
            <rFont val="Tahoma"/>
            <family val="2"/>
          </rPr>
          <t>Sum OP of herpes Simplex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0C42F01A-9DF0-40B2-AFDB-507BFD12EDAC}">
      <text>
        <r>
          <rPr>
            <b/>
            <sz val="9"/>
            <color indexed="81"/>
            <rFont val="Tahoma"/>
            <family val="2"/>
          </rPr>
          <t xml:space="preserve">Sum OP of Dengue Fever  disease                </t>
        </r>
      </text>
    </comment>
    <comment ref="AW29" authorId="0" shapeId="0" xr:uid="{7B42B3A9-50A4-4D2E-A8CF-216C63907972}">
      <text>
        <r>
          <rPr>
            <b/>
            <sz val="9"/>
            <color indexed="81"/>
            <rFont val="Tahoma"/>
            <family val="2"/>
          </rPr>
          <t>Sum OP of Dengue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1613E72A-D819-4210-B221-A2B497AEBC03}">
      <text>
        <r>
          <rPr>
            <b/>
            <sz val="9"/>
            <color indexed="81"/>
            <rFont val="Tahoma"/>
            <family val="2"/>
          </rPr>
          <t xml:space="preserve">Sum OP of Dengue Hemorrhage disease                </t>
        </r>
      </text>
    </comment>
    <comment ref="AW30" authorId="0" shapeId="0" xr:uid="{2623E01B-97D5-4A2D-8FAB-60EE896691D5}">
      <text>
        <r>
          <rPr>
            <b/>
            <sz val="9"/>
            <color indexed="81"/>
            <rFont val="Tahoma"/>
            <family val="2"/>
          </rPr>
          <t>Sum OP of Dengue hemorrhage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08950F75-E54C-4262-8FE4-F713B00F5778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BE274220-681A-4811-9579-1D73C0739B86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7C6CA28E-3A7A-42A2-A7DB-290A0D3FB3F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373F1AF9-8AED-4A71-815A-443961B6799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6" authorId="0" shapeId="0" xr:uid="{82BB14DE-01F5-40CF-8153-D38538B50FB3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36" authorId="0" shapeId="0" xr:uid="{D4284A21-AD56-49EB-81C3-D0F457893523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7" authorId="0" shapeId="0" xr:uid="{6F004F86-759A-43D3-8ECA-FCB6DB2321CB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37" authorId="0" shapeId="0" xr:uid="{9DC5A7EA-D695-4D12-8FE7-0F98DB39D81E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37" authorId="0" shapeId="0" xr:uid="{BEA3D70F-B7A7-4A54-8AFC-8E6EEBBA86D3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39" authorId="0" shapeId="0" xr:uid="{F5A8DB91-BEC1-4A37-A9F6-0ED9303A9EE9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40" authorId="0" shapeId="0" xr:uid="{EA06590D-831F-49CC-8977-39A7A2A4CA2E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41" authorId="0" shapeId="0" xr:uid="{E3313BA5-5896-4857-BFF0-7646615615C5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50" authorId="0" shapeId="0" xr:uid="{7CFE3180-4965-46A1-BB21-4EA4005C3F42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7326F886-E457-4DF0-9665-F256267CF0D2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B9E00B45-B72B-4000-B879-0F58C68CFEC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77695391-1227-4824-8DE4-3886E24A51FE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8E84D3E1-9F84-42B1-98F6-13F59FCB984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5DACAEC5-0B9A-4203-841C-5125FE54681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2C106D55-89C7-4423-9A64-D57CB11BCF20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A0DEBD53-41DC-49AE-9A3C-500B0DD32A1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F5656896-4145-45C1-8C86-FEE4A272C262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B613F857-ED25-463C-B44A-C0E48100D81A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6510F79E-DBED-402E-8F9A-4363230B5E8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V5" authorId="3" shapeId="0" xr:uid="{D08701E2-5864-472E-8888-26B436C6A1C9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ກະສິກຳ</t>
        </r>
      </text>
    </comment>
    <comment ref="X5" authorId="3" shapeId="0" xr:uid="{88440866-6F17-48DC-97CD-BDF27CACCB6C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FC1DC04D-0D86-428B-B05A-F9F226590C2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19F5F1BF-2DE3-4D3A-BABD-A0AF6534F478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65903D4B-4EEF-4634-8A2E-9F9511A1348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FA9E71D5-4E00-4E8B-B8EB-B0F0F766896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6874CD9B-9797-4185-9ABE-0837343D449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3D30E421-2C9A-4E4E-BEA9-E1084DD74F4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5C9252F6-09BE-469A-92B8-23EC9729240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09B0D124-D401-49A2-B4D6-3236FECE566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852BE938-DD54-4453-A597-93182FF6861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4EEDEB6F-E08F-4C01-B42E-3D3C0AAA33A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F6086380-2B97-458D-B69E-AD9A0435B080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545C9E1A-E895-418C-9DCB-768301ED47B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7E7C8FF0-7F32-4A91-94C7-DD3790F88233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C8563361-F592-47D1-8234-7EED9D611259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08AE8E28-861A-4BB1-AD7B-5D95519C593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5B318F1B-4ED0-4710-AB8E-A8D1E16AFE9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3C38E165-8E94-4FD1-854F-699D634C82B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E635095F-F122-4A43-AC30-A3ACDDEAEA5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8F919C1C-9CAE-4E3E-BB57-AE15065952B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B131E45B-06F8-473C-B4ED-497158EC9C4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A37F18B6-89EB-4E14-8844-67C54717014A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0F5BBB71-F159-4A05-B318-C159FB8CF2E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D80E0D87-C026-44C3-8DF3-CE4F6D0ED78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A946C61E-F7E7-43F0-992C-7AAAC663CC9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90F74A08-C800-4A9E-A2A2-1314505AC68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CC1501AC-82A2-43F8-BFA2-3BBE774B778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EC3631B6-A939-4EE1-887F-D451CD0169E3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52CA1FC4-3D3B-4D7A-84B7-26F601ADA4A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9B6A4797-EE13-453C-B243-ECC156D9342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50A045DD-2594-416D-B0D6-8CD1DF83A6B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2112A6C1-904F-4B99-B664-DA7EC8BFFC1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F2D08927-EA80-424B-A7A7-E8C5D582DDF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27D18006-65CC-4A5A-9F51-62F5A6931C9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64EC6FF8-E175-47D4-A526-262571CE322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F2E6F82D-B0DD-4862-9539-2B4AEBD523B7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36C2EEB7-918E-4318-A2A1-4D88F444BDA2}">
      <text>
        <r>
          <rPr>
            <b/>
            <sz val="9"/>
            <color indexed="81"/>
            <rFont val="Tahoma"/>
            <family val="2"/>
          </rPr>
          <t>Sum OP of common cold disease</t>
        </r>
      </text>
    </comment>
    <comment ref="AW7" authorId="0" shapeId="0" xr:uid="{D202CF53-C772-4A08-A741-D9E0A8CE87E3}">
      <text>
        <r>
          <rPr>
            <b/>
            <sz val="9"/>
            <color indexed="81"/>
            <rFont val="Tahoma"/>
            <family val="2"/>
          </rPr>
          <t>Sum IP of common cold</t>
        </r>
      </text>
    </comment>
    <comment ref="AV8" authorId="0" shapeId="0" xr:uid="{7FB1E1BE-5DEE-4B92-8F64-E7EFEE50EECE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E7AD4F2C-2992-4514-8EFA-20B99188B78A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BB0DEB8F-59E0-449E-AB1C-60CBAA298774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39D9823C-1285-4498-94B9-E55A1CC79323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AC6D5F2F-E36B-4B6C-B8A8-B462BB25E623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9656A379-BAFD-426D-AA9B-328A48BD1893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137811C4-FAFA-4425-83A4-EC15ACAB26A7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08050C9E-6D5C-4364-9B21-2A660953BA62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6096DE08-EEFC-4FFB-81EA-3D2256382F9B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88534DD9-FAE4-4096-8B66-2EE45F916B8F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6E6F07D9-891A-4B2E-AFD7-EABC2AFC3056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D5D142CD-6545-4BB0-B864-2BE5B099A9B3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0FBEB5EF-81FC-4BA8-8820-23227074771B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8B61567E-E03C-4B18-B53D-25360087B69B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15FBB305-B49D-4CBC-9AB8-AE6ACDAB2BEC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D71D8858-8695-495E-B9B1-252BC715C4B8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4C502A5C-5FA4-47F4-BFE4-121F55494D4D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D07B3E9F-0352-4202-A079-585CAA38097E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73FC65D0-B34E-433F-8A9D-CB67650B2172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27EE8969-03F8-45BA-9B88-991C67A107BE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F1D9930C-BDBC-469C-A249-0582D7D59101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807AD077-3890-4318-B988-9C43B731A95A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E840A7B0-96D7-475D-9188-13D0E4E6C23E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332AB735-02A0-4380-8BBD-8146B6E42C6A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4F9DAD1B-31BD-4609-A5E7-3F8D53A9374B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2B668CB0-409D-4B3E-B094-388A651288B9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5DB1D597-6B5A-47DD-A91E-42BF5E5A31A8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942E920C-7777-4FE0-A27E-9F3E00CDA01A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40E01EDA-86C3-4623-9017-0C5F15C1BA6C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D86AAF8B-A3B5-4A70-AB17-0276E39A39DB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48360F31-9072-4EF6-A5B2-0C9674D000B4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ED900E97-2273-401C-81D1-A55B62A17362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46687C90-CF2E-41B0-86AA-E34FA61F3470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8278EDF1-502E-493B-8985-F7C0146A6474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7178E24D-3F9B-48D7-82FB-3AC68D533928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CDB55710-B6BA-4F0C-86FC-5BCC13D44C22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003BBEAA-7577-4BF6-B231-35CBB39F06BE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FAB4F746-F75F-4871-A69A-D2AAC1C2993C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C253707B-CD4D-4E76-B1E9-5A70829BFDFA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DB476478-55C8-440C-97F3-0A506A3C3F26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CAA9AE3F-7DE2-4300-8649-B50E9348F761}">
      <text>
        <r>
          <rPr>
            <b/>
            <sz val="9"/>
            <color indexed="81"/>
            <rFont val="Tahoma"/>
            <family val="2"/>
          </rPr>
          <t xml:space="preserve">Sum OP of Herpes Simplex  disease                </t>
        </r>
      </text>
    </comment>
    <comment ref="AW28" authorId="0" shapeId="0" xr:uid="{C61CE9FE-372B-4E5B-8F95-02075E786CCF}">
      <text>
        <r>
          <rPr>
            <b/>
            <sz val="9"/>
            <color indexed="81"/>
            <rFont val="Tahoma"/>
            <family val="2"/>
          </rPr>
          <t>Sum OP of herpes Simplex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4281B4CD-5B83-48A2-BCE3-57ACBA24227D}">
      <text>
        <r>
          <rPr>
            <b/>
            <sz val="9"/>
            <color indexed="81"/>
            <rFont val="Tahoma"/>
            <family val="2"/>
          </rPr>
          <t xml:space="preserve">Sum OP of Dengue Fever  disease                </t>
        </r>
      </text>
    </comment>
    <comment ref="AW29" authorId="0" shapeId="0" xr:uid="{ED7C99BC-EFC2-4AB1-AA0D-8B633FD6D9FF}">
      <text>
        <r>
          <rPr>
            <b/>
            <sz val="9"/>
            <color indexed="81"/>
            <rFont val="Tahoma"/>
            <family val="2"/>
          </rPr>
          <t>Sum OP of Dengue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8DA8A36C-EC83-47D9-ABF5-DC5B6706CF87}">
      <text>
        <r>
          <rPr>
            <b/>
            <sz val="9"/>
            <color indexed="81"/>
            <rFont val="Tahoma"/>
            <family val="2"/>
          </rPr>
          <t xml:space="preserve">Sum OP of Dengue Hemorrhage disease                </t>
        </r>
      </text>
    </comment>
    <comment ref="AW30" authorId="0" shapeId="0" xr:uid="{B82632C8-2449-4F87-BF0E-EE4B2BCCF0D4}">
      <text>
        <r>
          <rPr>
            <b/>
            <sz val="9"/>
            <color indexed="81"/>
            <rFont val="Tahoma"/>
            <family val="2"/>
          </rPr>
          <t>Sum OP of Dengue hemorrhage Fever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46BF8630-B0A1-4106-B773-158CB699A914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D751FCED-CA8C-4890-84AE-79F030DA06C7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28C63268-A9AC-4AFF-9AC7-DF19BD30374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65ED865A-82CC-4CBE-821A-4E0D4788210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6" authorId="0" shapeId="0" xr:uid="{A9163D0A-90E2-42DE-9C0F-9A1F58C45379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36" authorId="0" shapeId="0" xr:uid="{486EE0C8-D331-4C64-A8B3-AF3D13C9D39B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7" authorId="0" shapeId="0" xr:uid="{E2D49994-5FA0-49DA-BB58-B31BBA070EA4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37" authorId="0" shapeId="0" xr:uid="{0D63D146-C776-428D-B479-BAA3F2C1F55D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37" authorId="0" shapeId="0" xr:uid="{A539276F-984A-4801-AE24-FC2C2D1B5EFF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39" authorId="0" shapeId="0" xr:uid="{657EABD5-7EC2-43DC-A47A-1674C40FD918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40" authorId="0" shapeId="0" xr:uid="{B40F1D4E-8A25-4E18-9B38-E1D8D47AB6B6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41" authorId="0" shapeId="0" xr:uid="{FCADA685-4EFF-4982-AEB8-AA853B035624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50" authorId="0" shapeId="0" xr:uid="{315ABFD0-38DA-4BE2-8652-9672B76412DD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7DA0F8B1-A1B1-4B95-B98B-534684E74DF3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60AF723D-2792-42F6-A2BD-12F91096579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9DFCBC1D-BBF1-4FAF-A987-7063DF8D6174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01D0675A-7452-4596-8774-291DE3CD250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B7AE81F6-3EEB-4485-B576-27AA624873C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91F71423-5530-4B30-95A3-CC491C6AEAEB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1C3901B5-5058-417E-9601-FE8855D8796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5610C762-8759-46B0-BCD1-0F157695BD6C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CC6650C9-30CF-4BBA-BDBA-04317369C1E1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6D4DBCF1-AF3E-432C-9270-07B32BC15D8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B8FF034A-9880-442C-B7F9-946900A05B94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EBB5D986-767F-44B0-B68E-87779B65E34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8BE5C585-99CC-4CC8-A0A1-1F7B8343854E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E125B298-DAD4-4E19-8A1D-9304213EF8C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B10D0093-FF32-42F2-BAD6-A49C5A18A53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7AF05786-CACC-4B16-AB48-5755B2B66A0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73BDB422-95F5-48F6-8F23-C230898A8ED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1DDB0327-A367-4548-AFB0-0E8C77F16ED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69361190-481E-4F69-9433-BFB397956BD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A72ED090-37A9-41C1-AEF1-0896452CE6C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69B46230-5FB3-4B17-ACA0-91EB38E0107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73F20222-00AD-4134-8101-F97DD3D54D6F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9FC1B299-3CCA-4B27-AEBC-2A310371E3B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46B1401E-D101-44DF-ADF2-7C95D4ADF267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1DEDA29B-B85F-40B1-84C4-24117CE12D83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2DC72A64-09E7-4C88-9B9A-099588DE832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6A369BFC-61BE-4F9D-AB28-4F97BB59A9B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09695817-702F-4A6D-A4E9-389217B9406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2E4ACED5-1B80-49E3-B8CB-38DAC6378B0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E017E764-7351-4C9C-AF6E-2BDF4D5D0EE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3EBCB1BA-4855-4452-BCEA-D94D49B61F1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6A761473-F587-4534-86C9-D35013BA1960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4DFE0579-5E84-414B-8022-6B1C4AF0E05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6AF45888-AD80-40B7-986F-41ADDFEB293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673AA701-7C37-40E1-AE25-5849B1ACCF4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941C9DD5-624F-44B9-AAC1-82C0F089251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85C66FD6-922E-4C67-824A-0E2AC68767C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6E44948C-C3A4-4435-ADDD-5C51FAC699EF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695342AA-499A-4B97-A413-94E0D2B8F41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4270D3CE-3348-4AC9-B45A-DF939885C89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7D88F7A8-4960-4561-9645-CEC395F1172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333C8717-AC83-4E43-805A-549E1918B7E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B7FD94D7-AFC8-40A0-8AA4-771EFBF8292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A7C34F66-1D88-4F28-8FB0-BE4E8AEA154A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5465308C-24D4-420B-ABF3-DE87E853945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151C656D-35E1-4654-9C19-8B5F89ED436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1471F08E-D755-4B93-B94E-D83255130245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D0FD9B87-3A0A-4784-81B8-40BD55FBED75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ABC46ADF-C57B-4057-BEC6-FB5BCC59D037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09F17ADA-8256-4770-9114-7DD1A0B903E7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79DC512C-4D54-420E-B667-D21652CA7B74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55EC8AF8-3A99-4B11-A641-11D6768347CC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B181FBD6-1435-4BDC-94E0-4113D397E7F2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845D114A-0FF9-41E9-86B0-4C75DBD99C41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E694EFEA-EC85-40E9-BC13-8124FA0666E4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B5D89E7F-A169-4E36-9418-30B783FA6908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E5955B20-0F46-4B55-9BA8-88864F126DC9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3B275621-E517-4697-906B-B83AB31B3544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795C5FB3-D332-43BE-A74B-BB59D1B81308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93934A1C-9E38-410A-AEBB-E4A5307C6FE7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4537720C-856D-42A8-8203-ED8853F43414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2DCEFFD2-2410-4F74-ADF7-A98766494407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7327D8FB-AD74-4484-8DCE-BB4B9C7963E4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892E1F4F-A518-4E4F-8B21-6927D7B0D5FC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CB39EE13-C585-402A-AC3E-09EF5EAD5CE2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33EB6FD1-E1FA-4020-BAE4-C14F3CDE7D5B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51DB45EE-E08F-49FF-9418-24D7F6F86933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4E1C097C-9E1A-412F-B645-F17249663405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7EEDFEA9-403A-4261-B7E8-A754052F70C3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5C028370-590A-45CE-8EAF-98FBFAF289BF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BCB1EFF2-DC71-48DE-9BC9-0795EA283E33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4A89D546-BB38-4A61-8F32-335F995C29BE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33CE5223-8C7E-4D9D-AA2B-387A5143BBA3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5E461213-A4F6-407C-B3D0-7C7059F0E191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F52EA256-4588-4434-BAC7-13D45E5E94D2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A06D38A2-7376-4A24-A86A-D9C0F6D7BFCC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75E4E68A-9266-4752-985E-5B0A150A8287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1946191B-BB64-4AD9-8B20-D33F97BF9A89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2E7F1ACD-0E36-4ED6-A8DD-02635E00E91A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058BE0CF-4A21-43F2-82C0-9192684E2F27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38E4E17B-F265-477A-A6D9-098C6000401B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29DC7B14-14D8-4199-A3BD-70E037DA8E1D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E76C1EFF-7BE1-4B9D-A1AC-30C1AC48BF91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C301A221-374C-423A-9DA6-3A0D0CE037B5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87A9233F-53CE-45F4-9C5F-B6B900F584C9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13006B16-BB07-40F0-A46B-5836846092BE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2620F904-8333-4A23-8FB8-AF6D38B34527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2227F444-D6F1-4C54-91BF-ED6F7CE0D0D1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120EF48A-B795-4718-8A21-7106D184E667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CB393933-19C9-40A0-8921-3F4CB3C6A9DC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F7F7DFC6-D98D-4918-8D2D-509B1173188B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E724C6F5-9226-4849-8BED-C31680D9645B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304D4DFA-4459-4E4C-924C-979C1257274D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A0F5C853-B0AF-4E39-BF9C-0F6CFB631D47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58750088-BDC5-4F6E-80B8-6992B1E5D5D6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08B7E755-3166-4A39-9C3F-A57708E1C100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B8E3B5B6-CB61-4E10-9B07-A751F7B7C82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DCB26995-0CD5-4058-B4D5-0DDEB382CED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FE5007EA-BE98-40D9-8E99-96FE9922BCE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CE8F3E90-DC80-4B0F-BC65-07E0EF110C9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E34CA260-F2E4-41E7-8832-43AB0FA1D2A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E28FFAE4-DD42-4F41-B160-66648543DA6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DB2CEF14-6EBD-4FC7-8E30-85773680C94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83F83384-77FA-4524-A37C-51FB4820A99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421D0FD6-6ED0-44E2-9EC3-8F455890B7E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65FFE513-7742-44B7-9632-B0137BD361D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64A0BE6F-8148-4A49-8A7C-90D307920E0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0CC07A2D-D64A-477E-BB3D-47CABF12ED8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D9CEEFCA-D8F2-4503-8F1A-DB59F0F8731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FE309205-643E-451F-A72D-A0D8BA27D7C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C2E8F023-14D4-4D44-A083-E2F4E762D2E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8EF45866-BE3A-4057-BE8A-263151B7660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BE7BA588-0EF2-4B42-BA21-60398B9943E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BA301E16-C4BB-410F-A2B1-0BB2B06F5FB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0781E1D4-8448-4316-9843-81E91A3EE91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3477837C-C876-46F9-A018-DD909E424BE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7196EE61-27DC-44F9-9819-E0034F2CB35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1A0B20DA-45A8-47F6-98F4-87FB2819898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72A19105-0C91-41FE-AE9B-A28AB9DF967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558918D5-8D0C-4ABF-8B2C-658E91CC42C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B41810A4-8DFF-43CB-A70A-E4A80061022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6528842B-E5BD-459A-BB9A-C9C105F2597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752A5492-052B-465A-91FB-ADED4D18B08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69490EA1-7797-4E33-85F6-331F0419E9F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273586B6-C2F7-4F4C-B51A-4718CDE0CD1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92B7D2B4-08E0-4F80-8B4B-9ABE07E8DE0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4614FC1E-AB27-4801-8540-349582E839D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477AC3DA-8BDA-49A5-9C7B-FB2F2B3C320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016E39C7-2ACB-4D5B-A887-387CB5F1236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DAF700F4-FCEB-4B9F-8638-32F517C78E2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872204A8-3F05-4F42-80FA-45BC83767E4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F0F46496-DE71-43E8-9E0C-E3D77FDCAEA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0CABC98B-1BB6-4FAA-A63E-7372855BAFC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0C65B913-CBCE-41DB-9E85-D5C62373EC6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27E99DF3-696E-4B29-A46E-E1D8F274DE9D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5B9ED3D3-B2E0-40C4-A2E6-9824E31F26D5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4E8FA442-BCEB-4E50-B3C7-4FB8F1383D96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93DF10EB-F3E3-4228-8433-51C641C63743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BF3F1713-5EF3-40D8-A473-018E555ED745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7D6BD6BA-8EB0-40BC-BDF8-4F3184CCE49D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8A4EC52D-E5CA-46BD-BBFD-44349E3879A4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0B8BBAD7-F3C6-4839-912D-E086AF36853B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E983AA84-3BFD-4987-8993-0C788D2FDD22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7B72CAFD-E818-48D4-91E8-06D84623BE4E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9D14F825-3E08-48BA-AB57-B1E05FB54A4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C74EB771-0E28-4782-91FD-6AF8FA1C2D9E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F5399B18-E501-4772-BDCD-546A46EA22D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76BCF660-57EF-481E-B7CE-96194D95F58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3FDEB6CD-4CDF-4092-8B5D-ADD4CA98D7BC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3126490B-A464-4D8A-A97A-53C16084A60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1A57932E-4F17-4AE0-8194-B0B0A343B1D9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A8242CC3-B752-437E-84C4-608347991F36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F88FB358-8010-49C2-8377-BF7AFBBBE5F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2F9A9B99-6368-4EDA-92B4-B62988B1012B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C99FE48A-5022-4A76-A0CF-4E8968F3C76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C38470AB-DA65-43F0-9142-4CAD942B64FA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98AF9328-D4D4-404F-97CF-B4B05AB4FA8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CFF4DC94-E2B1-407A-8739-8CC86E44EC7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03A4D84E-726E-4587-AB88-937568409E3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180455AB-B4A2-476E-A949-BC4DA2B8B1D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F55B1773-4A0C-4EEA-AC58-D4C39005955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F7902653-5D1C-4BAF-ACBE-C8BD945C923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787FB379-8DAE-4A69-BF4F-EA9914660E1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04246EEB-B851-42F2-B5C1-AE20ACCBC41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3DC63BBB-0F25-4522-A15F-BA2E881C5929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3C96EC97-0464-4D82-BAD8-5000920464DE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1953344B-469C-477B-B4F8-6B3151B7F2BA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E083E473-6B45-4110-8A05-AE1BA4D70560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BCA5D8E9-3582-4D96-9194-75750FAA027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ED0A76AC-A20D-4EF0-87C0-A1D08E4C0D7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CA122CD8-12FA-446F-8759-4EDE9C85927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8EB5D48E-E8F5-4E46-951D-7863FC2CA08E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6C2C3FF4-29BE-4C33-A786-21A5801DA1EA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2FC98715-41A0-4745-A96A-9C4EDD39959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0DC3EF55-15C0-4662-9B6C-F1F40BDCD16E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5A987BEA-469E-494B-BF7E-AA3EED1A2BC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D98C41B8-60E4-4AF5-A9E4-9C62D073068E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F39FB31B-241B-4364-BC4B-689CE0440A8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ECDF8053-2211-4A07-9912-0F20B51AF17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6C64D6CF-2330-4E0E-BDFC-00CFBF9584E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0C4B2BD7-24B5-4C74-A5F1-C4BCCCF21615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E9F360CF-DA65-4120-B612-F2D5EB72BFC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D851820A-E4E3-43EC-9C51-275FE9E4552C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09367051-F786-4227-8320-18979E8D9D8E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A0DFE773-D902-4BD3-9C37-75108028F16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5C4E83C7-F34C-48F6-BFA1-35F3287015B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45A55B7D-A955-44CD-9016-7B3DA460AFC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39A790E7-1B41-4C4F-AF4C-9DF324DF054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281D1722-7E4C-4C34-AF0B-218A768A5C6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7006C454-AD8C-4336-9276-328F3D6367B3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24490D93-BCAC-4BE0-ABE3-E9E77972A61F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22BAA90E-3A67-4F87-8E09-D1E2DCE56296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5F03A7E3-0C5E-449D-BEC1-E2D7A784D998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037FF067-042D-4698-8C84-B0DBAC984016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123B6690-334F-43E1-A241-B015A258A970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64427A1F-020C-43BC-9A21-F18DEE29A2BA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FADC032E-90CD-4D5C-ABAF-6AFDCA584260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969EED4C-908E-40EB-A1B6-07164155E42A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C0E11F81-6CDB-4CE8-9B91-4DC947C9DBB4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B32AE78E-9628-487C-BF86-A07BD6983A45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4750BB0B-6F13-4EEA-90E7-1B5DCC7043C9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21D50A22-DD14-47CA-8295-7714D2E4EF39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EC3E03B1-D3D2-46F3-93A5-3085395D12F2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AAC5B37C-8612-45FC-B8B1-0C6AC4421813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33FA366D-999C-4D8A-9022-792C39DF799B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2D8D3731-8E49-4ECC-AACD-8EB8DA154A2A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298F4AE1-71BB-465C-88DC-0AA94F2B5032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F82AAAF4-7099-44C6-8EC2-C955175A16FF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F3DF8A25-59F7-4FB0-9BD4-5694EA595AFE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2FF2F879-B205-4ABC-BD3E-E715C8C8FE63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DE54903F-B4EE-4FB0-8310-202191BD9B0D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6FCDF183-6B0D-4C03-9506-32665BE7EBD9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5F722042-8B27-4B94-8479-3DAB9CE27625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C93B4185-FC42-4D48-B1C2-ED97BFED9B22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8A4C65BB-9341-4B5A-B73E-0CDBB1173947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1720F7E1-082D-4623-BDCC-74637B4750F9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83F4B348-C668-4CC3-8424-23083CF659FC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2AE85B52-D531-48DF-A14E-B2170D4AEF3A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31DF8720-0D28-4008-987B-351936E2BFDD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0F7C9056-FEEF-4C1C-BCC4-F54A4FA0E97C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CE7CAE41-3724-46D3-97A5-5575B2C174C2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954E9A6E-948D-42CE-824C-FA48DC2B2644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5F05F6E0-0000-40D0-94EE-FBB7646A51E0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BEF35AB5-018E-492A-8CC4-ABA7DA8C3296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FDA23A18-492E-46B5-A8B5-519FC8EC5192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FE827F01-DBC2-412D-BB16-39AE6A968221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58A9C556-B42A-4C9E-9883-F3B5A7E56A17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C6F17E08-3DF0-4542-AAC6-222A682D14BB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3D3BF8DE-F42A-4C3A-A666-D11EDB23D11B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1F9EEC34-E48E-4BE5-ADDA-F2036D951CAA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6FB7506E-BBA3-4796-964D-949659C1A023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39F8D5B4-675E-479F-9666-970B3E2D64F1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14ADF328-2900-4A7F-8504-A38DE58F1CC4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7AA0981E-92AA-4C37-9647-ECAC0B31DA65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62775B60-3A5E-46B2-9949-CFEDE3D71713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890BBED9-C118-4DE9-A2BE-E7180E26E3C9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FB0DFDA2-9699-4D4C-8106-ADFC51A79533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1E5811A4-E0D9-473A-8152-74C0C2C8372C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406D88C5-A841-42B7-89F2-324C25FCC7CB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B19AF686-8195-4683-BFA8-54EC3B121E3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484E04FD-DE3F-4190-A82F-94C935D9B17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CFDE4FD6-8939-44CE-9E27-8A642D5DC21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F307F810-2000-4C7A-B0B2-5F134B89286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5FC4BA2F-1F6B-460C-AFC4-EC7C2BA0E8F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7963BAA4-83CD-4F73-81BE-9C3B802090E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997292D6-F303-4DC5-94A0-F7C05269D76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6DC301F2-7D3E-4E08-91AE-93FEFE88E45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12F2A214-A279-4F8F-A9EF-7109140BAFD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2BC60586-E16F-4459-B252-6F1CBA7DF70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4D050465-D533-45F1-BB6B-4CD0083D863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E266C261-0257-4676-8C97-C19E52C5AFD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AE0C972C-DA55-4DCA-973C-8B2444C7F46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1E45287C-B062-4357-BF7F-A3818907C20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CB7334A7-C8A6-4433-A737-AA3BBEF235E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EDA76EB6-F688-44EC-A29A-EACEE97D424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D08FDA96-AE01-42FD-97D8-212C895F2C9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CABD7A16-2186-44F0-BF4E-E5930A16CE9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29C3BF2F-21C2-4691-825E-E977B0773BC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27C819B5-B437-4A78-8B3F-675805E93D4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C90C54A2-3D70-467A-A0F5-0D521C1D9AE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42DBF774-8A44-48EA-947E-41D96AC7D4E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72B15FB8-9AEE-4B9D-833F-04FB1CFE691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CD61E046-8452-4B55-A92A-45AB4761833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D72D8D54-29BF-4084-B113-DC4A62BC13D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91CDE2B1-6B2F-411C-8A51-67CD493B068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5859D569-38B5-4721-ADD8-E4BC50429EB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4733D22A-9CCB-4518-A003-EEF93CE58C1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38C70667-EA7D-412B-82AB-80E9B1C9230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4C07C3E5-9769-4136-9660-9A780453B2F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5EAF4E7C-94B8-4F3B-8C23-C3EF1DB722D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40482115-6C9A-40D0-B2EF-BCC27259ED0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F775DDA0-50D8-47F9-B4A2-B6A77346D87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3C5AD123-BF06-4478-9F24-4E03DC083BF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E0EED5E5-F16E-4AAF-A256-3190622FFC0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A0F8B8FC-393C-4741-BE28-E781AA4183E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E743CF9B-405B-43A0-9471-DAE3758C1DA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E360AAA2-532B-4F8D-A2FA-001CCB3BEB9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EAA22963-9E5E-4019-8A9E-1C882C131E07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3DD36D1A-FBCA-49CF-9765-03F0AF5ACA34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F6BDBBAD-7C8C-4A55-9347-6152C52725F8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253DB608-AF57-4857-8666-17D2AA48017F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D41D8609-CF8C-43A0-AC74-3EA9B72A7076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C0F62D55-7407-4235-ABB3-5E4BB095BFC0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984CD32A-2054-4824-B70D-9727FA18B37A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D2BA6DBC-0AAB-47FC-85B4-9C2ACD0AB892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FCBF78E7-F0D3-49D9-9D52-B48DB07D7DDA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CC794DD9-43B1-4E10-A77D-1D303DA4F833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FB013E5D-EB53-4CCA-B2D7-581304D0F41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9476FFBB-A408-4517-BC66-B2882588B9E8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47F314C0-04D2-480E-889C-263FBD7B515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46C668E6-51A6-45FE-9093-E87532E77CF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7615A848-2BE9-49DD-8AAB-535CFA9EFA39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AEC8D5BA-AD7F-44C9-83A0-22B26AD128F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556CF83D-ED1D-49E1-BA12-9D430B576FE2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25BE1F13-2BE8-460B-B691-83F7D8E4F47A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9DA2CEFF-0EE8-436D-AAAC-925BB2A1976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54C83A96-87ED-49A7-8020-F01B8C25F2A9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49419FA4-2DC2-4D42-8A36-EB546E8167B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B1EFF457-905C-4E1B-922E-9A46D91BE32B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0BE67974-82A2-46AF-875E-144D066C1B3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6D131C0E-42D8-4B30-87FE-734B5046336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259C882C-F05A-4B77-AF10-AAE9FED5FDC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624EE8D1-48C7-4AC5-ACEF-24D8968B760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1D2BBA84-BF25-402F-9096-3A7F572C844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5B0BC7FA-AC22-457E-915D-A220239C97F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C1BD9AF9-9A02-4590-807E-3FB9EA2E8BB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D9F76973-4A27-4951-977B-BD645556D6E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5C4806F4-550C-45E8-8CD5-95868B32B0CB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901E3FFE-CAEF-4EB0-B26B-91130CCEDCC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CAC58CDF-A1C0-4D1C-8A72-C3E534F34C88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FFCD3DE7-AF59-425D-A8E1-1A239DDB15B9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26D2560E-1093-430E-B198-4C60857B845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A4AA5AEB-A538-4778-8A55-B9293C761BE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682879A7-4A28-4706-9647-7B4E5F267F6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ADBB5446-29B2-44C0-AB33-3A32824B71D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ED2D8EF7-8742-4284-AF20-4E754325020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F3314196-77FC-4A27-83F1-D670D1C209D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D2F542E4-AE3F-4134-850C-00A326490F4A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30F752CA-094F-4BBD-8AEF-1D8ABA178A3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F207A94E-8423-424A-BB19-BF3F1F49A8D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66EC3E73-D98B-46FE-A12B-B20FE6ADD99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1992EE5C-D4D2-41F9-9CBF-7508D650C97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42256053-23CF-434C-9C51-BDE39948AEA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6087C368-85ED-40B4-A902-C76735AB5E09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3FDFCC1D-5076-41B7-84F0-0D93B65135A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677BCC4B-DCBB-43CF-B999-1A78E0BE78C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EFA285F3-C1A1-4E2E-87F7-4AD939B687E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8B60377D-BB34-4525-8DF5-04864CD7146C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F9683F6B-9C26-424D-AFE8-801B0DE229F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CACA4590-35F5-4D9D-8C06-1E71A56C195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38450995-411A-4773-857D-52A50E5B3F9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91059E0F-18C5-47E9-AAF3-14587BAB682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7C6E1CEB-5EC3-4742-901B-D60453C12F1D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19F37B01-CEB6-4399-9880-B951C73FD6C8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F18DB995-54AB-4A44-B48E-7B6CBEECA0E9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34A76180-2DC9-4257-A188-4652736D12E1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5682872B-BE33-40DE-B98B-287915F12EFE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C3042405-61AC-4499-9C5E-2CBE618F6F70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E657850E-5799-4B26-8F60-7A78060400AE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492477C4-E02E-417E-9F24-D6B340609F12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EA950624-8AE0-402D-84A9-B969A322FB1B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536397A5-8997-48C8-B310-AF928E10AE54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63CA2B6F-75E6-46BC-9848-67EF4EED38FF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2119B60A-1724-4E50-B727-B3D5B55630FF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7F15ADD3-2314-44A6-B0FE-927E0A9D49AF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A16A5163-8248-4384-96A4-F380BAC432F5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62A1BEF0-6129-4E53-B52C-0837FC138852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2395B65F-039B-4769-BD0D-B15ECBFA8A67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2FC077B0-91B3-4A79-8C48-7A193982B5B3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B0152663-E0C9-406F-B0FA-61E9CE5CBF73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1F0EB0AA-CDB0-4120-A2B1-024E180DC360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757CF2D3-61F9-4E2D-8525-BEDDE11A5E9A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C5BA9C2D-95E2-4FCA-B7A6-79853399C1F7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C35A088D-6B60-49D3-AF2C-91E7A464A18A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7ADEDC29-2DAE-4190-99C1-5E3349030193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FD4C14D9-1CE9-4CDE-BA06-F59C3E3AB296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B192237D-D0DE-404F-81A9-7808840140C1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31E13FC6-7D17-4E0F-8AF7-5CABB209D391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5D26F5CB-4937-4031-963A-26C36EBD0B23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B799946B-8279-4F89-9391-F5B746A8275D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8A54E408-F9B6-44EA-A445-BBA07B28D404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86EA32D6-A047-4D3C-A0CC-DFF50B5EC1C9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5F3AD59F-C758-4DA5-A063-9AA04D28D187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02D3066E-7CC4-4A0F-9E18-FEA48277CEE9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3D0D9B1D-1749-401E-803F-008618AA1865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200FB4F7-4937-4D2C-97B5-1A07203B87E7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47DCBFB1-213B-4862-BE80-FF0B27142699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45C5A14B-7075-44F2-A595-25C602826A47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60C350D8-0609-4289-910E-2FA0CD15EC93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1BB3EBBC-6CD6-4A0D-9D02-A1C6E0A3E9B2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6A54EE8C-92B0-4BA6-8731-FA2C5A846A7B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EDD2E379-F9FE-4EFA-A857-9A4DA4DFB180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0E3960C1-3DEA-4B54-BF4D-FC694A593C69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05B3377E-FC81-470D-9555-DDBA5619DD13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EB6BE704-8D9D-49E3-AC67-C1404ACFFBE5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A5958DE8-05AF-4496-ACD6-AD2E0F33A464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7D79CEF2-64DE-45DE-8CBE-1175B557E95C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06311615-A80D-402F-A254-BCF2CA070CA6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DD0B6B8D-50B4-4542-AD87-C23900CF841B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B07E32A5-1911-4025-8EF0-FE1248284234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1E9E484B-D387-4D0C-92FE-DFB6D00AE58C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F972A161-ED0F-444E-A243-24C7B0526ED0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7DDE6446-7545-4BB4-998E-E34FF25A423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8E104868-5AB5-40C9-AD59-4038D8DEF79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B18254F1-8673-47EB-8BB5-F12D8DBB665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BB099365-95A0-4A0D-A882-738A5DB0F13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7CE002AC-FD45-44B7-AD33-A83E78A25EB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2B20A097-A6C4-487F-947C-72FD7E07D8B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ABDC542C-CB77-4E59-9CC3-6317E88EA9A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C56131B9-21A2-46A4-B805-155FB0F16E9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0123CF8E-A00E-4811-A705-2FB9B95F48A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35C2EC57-80CB-40A4-BE94-462C9B13B0B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0671603E-D2CA-4030-8693-913D32E1733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21527B43-65DC-4F8C-8D2C-6FB3B6317F5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37423FF9-7DF6-4B01-8F99-E7C0CE7C826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61D371D9-9F67-45EE-9336-763F22A9024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338F9C4D-C549-46F1-B482-F7F309A5FC5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3053CB3B-3A01-4B3A-8394-B37597844F1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C3B677F0-FEF0-42A0-91BB-A6A351FDB27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DCAC7BC9-E95F-43C5-BE79-73C581FFE08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9F92A91E-BA51-4C09-B9DD-03803EB3006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694C4D8F-95F9-41E2-A2B4-19B482A60F3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97258097-70AC-4D00-A0E1-2860548F98A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55A76633-F1C0-4EE9-840E-1B5561377C7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B3B6FBA1-C0E2-4019-94AA-7E8B6125AB9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BF7CB182-E57A-49D8-B9E6-92447A0CF22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810CBB87-CD49-4F60-AA6F-BCB73A5D2E3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A1A730FB-A02F-4F2A-9897-525211CA4D0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24E5006A-16F0-4D97-B7BA-F678BEC7C36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E3317E5D-6CD9-4E34-BC91-24ECFF0F9E2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C65514AD-BE62-477D-8201-3C6C7CC489E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FA5DF2B5-9337-4E83-9F1D-A699BAD14A2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50376DEC-B15B-4858-A8C1-3D5CBB4FBD9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B34A4C31-CE42-4539-971F-B7AADB868EA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1B584D3C-9953-4F59-9D9E-DCE671D50BC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E0C4F008-C0E0-4371-AA17-868C5BF9486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6B9B9B5F-34EE-4871-8AFF-D5DEC2321FF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6A1F2128-9216-41A6-B10C-AAC9504F739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10A031C4-5D73-4438-9A9D-1DAED4289E7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19081F76-CBDC-42CA-85F8-691A46197B7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A0376648-B352-44AE-9E91-CFB77A41E29E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0FF552B4-597E-499D-8FA1-45B1A80028B9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49FE744B-52F3-4DC7-8ABD-9BF4C1B9372D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679D0714-BBB4-4F14-A537-D863848A22F8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2381294A-B05F-48EC-BB35-D201E2E7A985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235F2D89-DA3C-4E3E-859B-DE6329A081AB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0E171ED9-8EE8-4909-9191-531B7880B4D2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1E3F2767-2BC1-4E37-9C6D-95AD01C5962B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C0594F1C-6216-4EA1-B26F-AA8169A444DD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4D054BAB-839F-4268-8FE9-42ED9C4483BC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038B2BD6-12F0-47F9-91BE-E4F57CEAE24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10AB3964-EC61-4B17-BEA3-98B3AC4F8259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1D4398D6-1BC5-4CE2-8494-2BE8AB13158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4FD5757B-7B77-4ED7-8F1D-E798C91C5E4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649554B0-6D8D-46A2-90D3-1C0A0DE0AE71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CEB870F0-48C3-490B-948E-D2B84C6F8A5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3DDB047B-EB04-48C9-A9E8-55B8D0FE3E40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70D56677-E184-48ED-B4D6-E32965A42B26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34519284-375D-4314-B93E-BCABA3F7A96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89E09BA3-A164-4C93-A033-969964A12FA8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EEC09ECE-69A6-473E-9B30-8BDDAA1C0F6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48CF17B0-3585-4864-B7FE-B663F822A8AE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F1F0D4F2-11AA-4D65-A7D5-9267890C024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1C598D15-2FEC-4C5B-B700-6DE39804C3E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845FD354-6772-4403-A030-8B1CC017D9E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48C2C540-A468-4AF0-8CE8-C643BF86498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2803A535-8C51-411D-B598-F0D73B1A7AC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DBFE0111-9AF4-4FA3-8F89-7310544CC5D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E5347365-E195-4FA0-A50B-B9F37DF568E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5120C436-B933-4896-859E-600745638F4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206D594F-34AF-4A3A-B1B3-53505ED89B59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C646FF47-C724-4E04-9869-8C242E96379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03465B0D-B4D2-4A91-BFE7-AF335DCFFCAD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A3B29737-AB3A-4076-A2FC-52521B40209E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520F7C96-B4A9-4A24-BF6D-502B6ABE712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77F45468-9B9E-4247-9F62-8E9EBE71A66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AD285A61-EFE7-4F0D-8DBE-89FBD19C136A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1FE9B067-6BAD-4103-A220-5DEDAF43C57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271F53ED-9C4D-4D62-9254-F32E43A541E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94720243-58C0-4E25-B99A-8729B047DFC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97271288-CAD5-44F5-9939-CC14C174663B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378E225F-74C2-4F18-8146-5E245E9323D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9C8711BE-263A-4631-860F-7596F95DA5F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2CFB02F4-975F-474A-9014-0859C26D57D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A4280891-42CF-45D0-B22F-10C2F0EBDDBE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5A5BD3F8-F60B-49F6-A093-D0AE3396427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435DB81E-744E-4B27-BA82-71622C4E1890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F248B60E-3F5B-4A3A-AA28-49A51850AA6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0A48297D-A674-49EE-8A13-1E4D2804F00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5F96C437-C2F9-4D8F-A812-2A69562B8F1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77DC23BA-F4C7-4571-B993-EDDA6E0ECA9C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3076CC6B-3167-4B2D-9208-9CE57529543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CE96D57C-BAA5-4712-860C-3CBEBA1D12F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F63D236C-F4F8-47E8-A19B-2ED807D1CC6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89BAB9B9-10C6-482A-8298-26F7C99A209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110F79D5-074C-486C-AAFB-36C901855E68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191E4959-639F-44E4-B07D-A1768EB24AEA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6100EE6D-5695-46BB-B535-FAE5D631843E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5007816C-32B0-4547-9332-AE797CD8D9F3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91CE81DE-F2C3-4CDC-A488-BEDFC2A646FF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894FA669-9362-4233-B901-11E48F28B9F0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3FB38923-6C33-435F-BEC2-752D13465EFD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8CF10D73-1896-4F13-A520-E0F754C12D96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0936A9C2-58F8-49E4-A027-FE9A4E506312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EC0C37BD-E0B2-458B-BEA8-7F2030311722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2748E40D-7EFA-4897-8956-5DB1423A67EC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769C8485-5DD3-4C0C-ACB1-959A86E3A2AD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12210247-6EA0-445C-8FC9-4EF5C1842221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F745C6F2-96A9-4F51-9C22-831585C2FECF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FD396847-0A86-4414-B133-1E21619B768A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8893139A-45DA-4EE5-A32F-94BB4FA37305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7B306BCB-DBDB-4148-8651-0714C39DCFF0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3714D2D3-7D4B-48EB-82A4-F2FD9AFA710B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94A68C2F-119B-4B93-BCEB-C11FBBC43B8D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CED9EEA2-A86F-4B41-B9A3-1B1DE91EF86F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2E49633F-E8B2-4D85-9988-BA249898AF95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FB5D2ED8-F2AF-4CAC-945E-B56A5A7C2436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51A0F46D-3540-4C48-A5BC-08F12E9DA974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C258D079-1BD2-4931-AA29-8361F72EE856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43190594-1F25-42B5-909E-D2F7BEA413EC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46670752-BF13-40D6-800B-9B5A47C8EB70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C4EA115E-72D0-4D28-85B9-89A4294DB4E2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C4A4E9F4-A348-499B-901E-4A6BD00CB35A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338B47F8-DCEB-4116-8EFC-3A7F47C0CB66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8A7901A5-EC83-4638-9EE9-0065290A9476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58A64069-AAC6-4DD8-8DB0-91A2F0DCD62F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A7FEDED4-C2BB-4DC1-BE99-AEC71C2C2D5C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9EEF73A2-1023-4232-B400-8D2F3A658142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45F6D716-30FF-4EE1-BFA0-67A020FA0B95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186DE3A7-E4E7-4C59-A0C7-80230687EB3D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AACFB3DA-B8EC-4EB4-B6F6-5695EA6B66FD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D6A25971-6032-4C87-A49C-84C26D0467EE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23353C02-EEC4-40E3-8384-A4A4BED4EFEB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8EBFFF03-CF78-48C4-B661-EF9CA66EE960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86369028-560B-4E97-B190-0307AEA7D3D6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BB35FFF8-007B-49F5-896D-64C028FC0242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711A9F8F-C9B9-4600-A925-CD3162548778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4AF46370-99BC-44E7-ABD7-86CDF3FFC891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93E01981-CDF4-47F3-AD55-07E0F978C159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99520104-5DAE-41C1-800E-DD7393952AE1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7BB9641B-2568-434D-B8DE-695953B0441F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38E50F74-110E-49E5-91F2-A958B1A5B278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38F59EC1-53CA-44A7-9485-D46134955A2F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E8DC3298-9D7F-48F9-8218-75012C92876A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516D2F3B-2AC1-413B-AC12-3D5287B3ED68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29940548-BEDF-4322-BE09-AC583902BC6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CCD7B359-5A61-410D-9304-13E72EDB1DE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4A4FB4C2-16E0-4637-8C93-051EA71B089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6B9E8AE4-72A9-4700-8EE8-87077B7D93F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D2E4ACDC-CBD7-4A0D-8EA6-99768A977BC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20AC355A-0FDC-4791-A9F6-CA7B798F2A2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FCC6F178-6D95-4958-8CE1-ECB2439E171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DAD96896-4BCD-4B0A-A4B3-D3A2A8DFDFB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D36DD26E-270F-4B67-8D40-DD5D4D25308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AAB46A9A-6AD6-413C-9818-163564B489D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0C77558A-D067-41C4-9699-0A5A64A2C03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38A53F1F-E503-4395-97EE-AA925F095C3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B2F8549B-9C0F-4638-B67B-BA437D403E7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8A09A47C-9AF1-4921-9289-24A7EEB20E6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D2859941-8F3D-4495-BEC1-09F5AC65845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469337D1-F7A7-42DD-98ED-8662DAFAE66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3FA28C65-552C-4207-8B95-A311903D9A4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F0FF6C6D-D2F5-4122-A66A-D5410E1B9B6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4950459F-41BE-4610-9D37-00D15FCE814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287C6A50-73D4-43B7-A25C-FD2B336D491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8F7337F6-F1D6-41C2-A271-DC47126FF44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0BC4A8D5-F71E-4687-BC42-1A60AC06C72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6A729CC1-067F-4FD6-BC29-82828A93103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C32EFB52-6FCC-4296-9F82-C00A732335B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59512C39-96A0-4105-9295-DF81345895E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6311462C-DC6E-4AFA-BD50-7A5ABD4C8BB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6480CAD5-B5B1-4593-BBAF-6FF30F99EFA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382400D2-A558-4BDA-96E6-BD775DF1E56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A6257BDB-50B3-4067-A1D0-921F295E388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52D4C462-3D34-4695-95A3-E4FA982E509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19236E9F-4D5F-45E8-B7F4-A1B583FE59C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46F377CA-9523-407D-96AD-80CE0253E81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E21CE524-1011-4C2C-B2A9-50F3DAAF09B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5F5F77BE-31A1-4CD8-AF7F-6C7D90C63DB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B6FC4388-B07B-4B2A-BDB2-F5EE5AA9242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B5063FAD-4A95-499F-B164-F70FDD98E6A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8B4A5274-B01D-4CDC-92F5-A98E203AC4B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781C0E82-5910-4D25-842A-FDF4A3D3537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8FF4058D-98BC-4268-B2FA-98F5BDF60FFB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74461648-F736-429B-BA64-F62A6D3D6CE8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51EE16FF-F23F-468A-AE9A-A2673F090C78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6D561714-0C00-455A-BC67-DB1A9DD20780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F0DBC04B-91FC-41FE-817B-D6721C95BE1F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1F44E1C7-C59A-4003-9214-33735EA5C91D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64D2D7A1-F646-4178-8245-276AF0775F31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88BD2301-1259-4F10-BC46-DA7E08ED6574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9CA693EA-0B31-4AA3-A709-B22CDACA324D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DF2D5BBF-4A39-4164-88D8-DCCC6DB4D00E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DD61BC35-ABC1-4742-AEC2-C274FF9DB80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831C7C83-5686-4E70-B16D-1C96BE32D7A6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9DDEF6FB-218C-459A-A173-CB6B8F8997D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EEE64C7E-C83B-4589-9EB3-741AC39E203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691599DC-4FBB-48D9-AB8B-A6A21C9D74BD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DF974044-2ECF-4F1F-937D-837B44C5E01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98F1E36F-C04E-48DB-AFD4-78EB6981E87D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3BF9AFFA-406C-446A-8D80-4C129B46CB3A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171762A0-2AC4-4A08-AAF2-33DB1DD6461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4FD84BE0-DBA6-4507-9DD7-33F0709A13F0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E20AF063-E54E-4828-B3A2-CAC30CD2A3A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1B4F0D8C-0B5E-4E4A-B228-614D0EDB4007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D6611901-53B8-4ABB-A950-9F27FC56C54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2D2E800F-3E0A-484C-84C2-60FB71EED99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3FBE9A3B-A75B-494A-9641-5CF3436B7A5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2E53030C-36D7-4AA5-816A-079E0AA3957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D44400FE-9548-4A8D-AE93-B93951A4514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F3A47F96-6591-47D7-8028-F42F79846AB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2E33BD81-32A8-434E-BF61-78E8E96D5D1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0FBC187D-27A3-49DD-9E34-D3529C4D81F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3B829917-1411-46F6-B8CF-923FDAB98507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5DE44904-E148-4AD1-9FCA-C68941A3D41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9EE95137-4EF9-49E9-8DC1-5461A25AA4CD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E365899C-4CB3-4373-BF5A-8FE1AFC99504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5FE71123-FC92-4398-A248-8BA897A2346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91A4A60C-4507-43A7-999A-6B35538636B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F5AAD739-7756-4158-B8B2-5E03511A63B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ABB50C56-8890-4188-88AB-6A93AD4AB7D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E7AE7EC4-18D5-4FD2-9573-66616244A53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32027CDD-EED2-4A5E-A019-55AA32146DF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FC8FCDAF-F72E-4664-835E-139AEB26BA05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C0BF88C0-ADE2-486D-B237-16CE8292E7A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DCB50770-5C89-45F8-8FBE-86CA9C6FFDAA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A714463C-7EAB-45BC-B402-2E8438C0A13E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22562A2B-D2CB-470C-A593-AA5379EAAAB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DF8439A8-131B-4880-8143-56B0D1B0E55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388C19E6-E70C-4FA9-9922-7E70C0C21B94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BAD08A5B-8322-422D-BFD4-3D84B81EF84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EAB615FB-9195-4640-ADE5-EA0B64B0F5B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768A3230-D5A6-4D67-A04B-59B7CE8BE82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E96FFB93-565A-4180-B08F-94B4533069C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2F6A9A14-4F6E-4067-BA4F-40AB3E13130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1B625F48-85DC-4EAB-A08A-E42E3C230ABC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866AF153-DAB0-430B-91E4-378B0652A3F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20532354-6219-44C5-9AA5-DEFE2FF4515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F8274A52-2C89-49D3-B58B-75B038AE0A81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FAB1E11B-6215-4DB5-A099-0A553426662C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DA0A4837-9BF3-4BC5-BD2C-3F7FF84E0390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A32C60DF-2012-44F0-B9FD-5C222E78D98E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1AC124E2-1CD7-4CE7-94E6-11678E0F3514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27FB1C8B-820A-490F-9D3A-8B064BF30A9A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F4FBEFE6-DA47-4E1E-900E-E090AEF3D2D0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387C528C-1E03-4580-B242-F8290EBDE6F8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EB3B077B-D1E7-4FB0-9A45-565C602E75D7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0EE57041-E824-4787-8AC2-D509AD1D03FF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3D561C4C-13BC-46BF-B74B-5D236EE9F1AE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1C6FEF36-2DC6-44F5-BADB-4D9036D0CFF1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F3BFE4F9-7581-4F5F-BD52-8A126C0D34A9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D26A32DC-13A2-4F17-96CA-9E1081F50BAE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FFAC6F7C-EC71-404C-B751-A02AEDAD8ED3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FC4852EE-E966-4CED-B0EE-7484C2A28384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9251F3D5-F186-4000-B125-CFAE6E694FE6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65561CA1-5461-4F5F-8871-6E54ACB1CFB9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42864BE3-7111-4A6C-98B4-AF1E18CF8558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846CDEAE-8C5E-4C20-9CC3-0FB71BDE07AB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8A911663-0462-4D04-AC9C-26C48099E009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DDF485F7-11DB-4B28-A6B5-6C97EF8F3F92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BE38FFFA-C87B-4B35-A1E2-41EC5E5D16D2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D3A33DA8-D45F-4E84-87AE-BEC8EC523D84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69049E73-FF87-4242-A682-70C588CE8407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70380E45-3418-4741-A076-8020805686ED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714C449B-0EED-4049-BEB5-0E8A90DE9A7C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40DC6E88-A0BA-479C-B3A9-518C14512D95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62EEB306-4781-4F9F-84D9-F41F6AA6CFC2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C74B11CA-FCE9-4EB1-95FA-4062ECCC5A3C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E9CC002E-4CAB-4F7B-9353-6A1161D7546E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25641BCC-4F32-4433-A41A-B2863D9EA974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99D41017-409B-4F00-B87C-88BCEF6798B2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ADC0CA00-4D49-40B5-AF43-B4B2EFE046AC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D27623D0-63A0-43CB-943A-738E3B6490E2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DFCF46CF-14DB-4B27-99C1-2197FAE66D21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1CEC1487-6425-4283-8E19-81E840F665DC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269B6C07-0854-4609-A737-789C94BA8458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F44408FA-5C99-47A1-A253-5EAAB9E4DBC0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2C1A8481-C30D-4A2D-A426-F9F5CC01FC03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10A0F50F-F5D0-4A1A-BE6C-B563476FA477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E49EE2ED-9FC8-4110-BD97-0149EAF6F511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4027AE26-4AAB-4C3B-A6B8-BD3E763413A6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7F8AC708-8517-4653-8C61-8EF03752C4C2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2F3A1C4C-31FB-4F95-999D-F2C45E7D0C5B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1A64087C-3F9B-4354-BFD4-98D683CC5241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34435D7F-44CE-4188-BD5A-C561DA860813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7774E9D2-4694-451A-B4F0-5F9A2E5638A8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79112BC6-DC20-48BF-9F1C-8EBB5AC3D9BF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E024B0DA-687F-47BC-AD5A-64F28F3FD328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7545605A-EB95-4E7A-AB05-FA52C785C02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371EF738-406D-4C94-8D12-EC5FC1A3A41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903A07BE-31C0-4933-A315-7CC5E977B48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7197A44A-9ACE-4224-B6E6-DDEEA6C8385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8E753D01-C0ED-434D-9FD2-5B29801A559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FFF467B2-087C-4C81-B2E6-C1671D418B5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9177D909-BE01-4870-9F16-42022E5B907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218273BE-3F8C-4714-823C-EAF6BBF8111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0C32EDA7-BA5F-44CF-B119-50EA81AB976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92555AF0-192F-4732-8535-D0386C2BF6C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55CF7BCB-34BE-49EA-AC24-3D9450CCCC0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77AA299B-E7C4-4D42-AD7E-224EB7F88AC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6C108E65-ABA5-4393-BF30-A414CD02632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52AF719E-6245-4B80-A6E9-C284FA031EA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AA2BE217-9F4F-4F93-B960-9CF88FA333B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0A0374D4-9345-435F-85B7-3677DFF0E69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3EF20480-7049-49E0-A03C-17F141C0D79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D217D430-2987-4004-8BAF-6F15066FACF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B4C216B0-D75C-4815-B1D7-FED8570F3A8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A7003090-71CE-44DC-AFE8-57C68D4A334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59763FC4-D425-462D-B7ED-9D0D3A24774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69E5E1C4-DC09-46A5-B90D-B0D750751F9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0E9B92B7-32C8-4E41-81D2-3DA0F199201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22CC3CAD-4CEF-438A-AE2B-2CC3F7FB15A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A9FE97C4-47F3-4BC2-83DE-C384E7CEAF4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7FCD2C6C-4109-4DF5-86B5-70BB1A6D8A2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FB30C45F-48BF-4523-B505-0B6FD38B924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F7392E43-5621-4851-A521-C07FA3B16B9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4E6DA8CB-2805-4430-A6A3-1E40FA85BD6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82EBB465-DDAF-4FD9-A43A-B2A6FAC48E0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DD9F530E-57CE-416E-8DFA-2BE807294C3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92D52A50-854E-4691-BFFA-5983529C801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0BE353F8-3797-4ABD-911E-C0D8EC05E33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25F4D6DD-6F6B-4668-9B24-E286C429516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4AD1A289-0444-449D-BB17-AF9A4FCA1E2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4AF04DF5-1BFA-4429-83C6-49AA2E9BE93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B4CF76B7-0071-4E70-A21F-02CA6C1AB73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EB6195B0-2178-4622-AA9E-A9C273385C2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D10551B7-594D-47B5-B78A-E1340C85F7DF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9DF9DA22-3EC2-428E-81F0-BBF233C199B4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75FA6165-9592-45EE-A123-C729528AAD8A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57D89727-4D37-48D7-9FC2-BB032CEF0C7B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E9F323B0-D70F-4278-B083-3F921BE58681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0112CD06-4564-4D50-BA47-CAD12EB6286F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73929065-F05B-45F7-86C3-627D8CC1AF79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8BA764B7-CB5D-423D-9849-DB32AF3EAFB6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DC8B0C7C-08B3-487D-BD2C-4C3F66004FBC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5D6C212F-A0E7-418D-89F8-4A4861339E02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A4FA8D28-E26B-44AC-B9EA-43B6394AD15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9F1DAD43-A167-4080-A250-866B112199F7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DEA09D7B-6ED5-42DC-8E3A-60CA9BF5390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40BD15E8-67E7-47B1-83AF-FDF303609EE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D012D9C0-4EDF-4672-93A5-E5D3F24CC3BD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A9BB05AC-AAE0-4791-9B0F-22AA43D9B22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C0D70486-145F-4A7A-BF4C-B11A3F8DC60E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6AD9070B-9D5B-4E0D-B475-A0053FAA79E7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D79E0046-403B-458C-A89D-DED127911F4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8D953F83-9D65-4782-B0C9-59FAB1BCF844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9F3BE199-5A40-416E-B469-FFD60742BF8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A2F5AE3B-1A60-4B1D-AE57-9BA9CF29010F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692C3A89-C2A8-4C01-9D57-5E0D9F8323D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6DE8AC28-F2F9-425C-899B-66334FF5AF2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DD64F054-7F5B-4D71-ABFC-5D05DD08BE0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B96EBD28-7CC3-4E32-8E1A-6B023904657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B32CC12A-A2CF-4B2D-9834-768BB9D7ADF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49AE7F6E-BA8A-4A13-8DA9-D6DF8BF2566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5CAA305C-2811-476F-8DE9-D60A83DEF4F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0D6355BB-7738-4E55-AAD5-28FB660517E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ADBE98F8-A1ED-41B2-9A12-8876B471A461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B2B8E376-B9A6-4BBE-AC20-BD3FF6F3AFC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0216BC91-4954-4EEC-83E7-56B1117B6362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098350E6-1EB4-4BF0-947F-D13DE6ECF2CD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3FB58B4A-AD43-4C6B-8887-CC1209DFFCD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3CAB0E7E-493C-47D8-829E-EC0789CE647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915CDFBA-0D53-40D5-8F84-B0A1012B91C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0708C3F6-3AD3-44DB-9A0C-E611F65D190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3D5310AB-B1C0-46FE-8189-FB0E2DC2275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51EC3C84-A5B1-433B-B49B-96BAF70326D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562D6B9E-0F19-4C42-B459-4331B711E5C5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5D885FFB-4313-4DA8-B0E1-B12120D6A7E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22A96100-E160-4DF6-BF8B-C5D8968D349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42694A62-D9FA-4EAA-A381-E614A81A563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A7B9A379-91E8-4B61-89BA-61FE5F8CA9B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CCA46543-E9A6-45D9-A273-156E504912A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BB38DB9B-804A-4AB3-AAF5-B296D829B5EC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BF64D9E4-17A6-4843-9069-9D8883942D7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86A826EE-8DE6-4729-8375-D64D8078F22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81084573-B86A-4B07-97A9-6F73E9CA45A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AA007CA5-F0E8-4202-8556-5BDB2D2089B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EC39137C-C228-4F6C-8C5C-388C074578F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099C930A-D6E2-4AFA-B1F8-75E6AB3B9C5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8C573F57-2F5D-4BC4-9E4B-ED8A2A5F892E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D0A60B04-5669-439D-80AA-5BDFAC1F317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BE840C34-6CDC-4C6F-A4FE-043C6815213F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0905D742-29B6-4DF7-9423-00A07D4379CA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A11E2FFF-14AF-4335-9810-C6832D3FA8E2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3AA6879B-C0F7-4C3D-A2D6-A4EC15411AE5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DB3F4312-345A-4239-9EF9-CA1F8E04F96A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95044B2C-4B63-48CC-B581-03FD251A356F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84B2CD05-1AF7-4275-BD86-E1088D28260C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09B63BED-EB7E-4A20-B63B-B252D38FF4AF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1679A7B5-7D3E-460F-8224-ED4B79E7AE19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95AC7E80-466F-47BB-9822-7722F40E1681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879D5FE0-FE12-41D9-A7A3-E6AE0093944C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BF17EAC9-1F65-413E-8E2E-83E76E88C29D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01B2706C-0278-4FE8-A8CD-C9E5F1E4E788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B2F79CB7-3F6E-4839-A8DD-379FD79B9F39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6DAEB4F0-B067-4B24-8469-437161EBD2E4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3D5ADE6E-9311-4820-9D52-0CA1430367F9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47723529-7104-4927-B0E4-CD0C750A3E07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142AED58-4E78-41BA-829F-09F26193BA4D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F5E13D60-F51B-4CFA-9113-AD153C2FF042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E5358ED1-C88B-427E-9524-C303D7B2F056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F93F6C28-5B88-4DA3-A1D1-E6F6A8DFCAB3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C3E0DF86-B7C2-4D5C-B0BD-17421A16B34C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5DE3FD0F-45F5-4D28-B7E6-D738D8BEFC8C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D0446895-1234-4212-BFFF-D44727D3D67C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F9419D75-4872-4E84-8EC9-3D2679C5299F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CD65B684-686D-4A7B-825E-C9838B486D45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5DCC78B6-015F-4D8E-9312-A66EA7A9EF93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1BAB69DE-5709-4C2F-8E7A-B3FEDF0D9947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8CD0DEDA-51ED-4D47-B53A-4596D6E43019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D2ADD6B2-4766-4DE8-9896-B86135D0450F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AE2D7AD7-48C1-4898-8A87-B787EC8828E3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B52F89F8-E6CD-4F5D-9BD1-832FE7C5FA0F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F38E696A-744C-42AC-97B1-A24C4E724F55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12AE1A68-46D3-4509-8CCC-C35BFDE5077D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54150575-C80C-490C-99DC-7DA053EA7E88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62497B51-8E19-4EE9-97B2-395363108458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E45F6871-845D-48B4-BB18-090F7D8DF4B3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321C0BC1-FAD5-48A9-8A85-398F004C8660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A54CDF8D-2FA5-40AE-871F-005AD4B9A90D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C10EDBEB-B12E-486C-B4E6-B86DE68233F0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FF97EB0B-FDE9-44BE-A3D9-DA78FD6D180C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8FA5EACB-B658-41F7-87E3-E2E855681238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993C9BD2-3737-41B2-8FBE-76AEDC30CF58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ED7B535F-6656-4691-8C60-19AD582F8E7D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E746E445-38E3-4B67-BA9F-F507C733E6DB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6753F909-2A77-4B6A-A16A-0B1DFB6505AC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9688C42C-66F5-4A77-97BC-48BA0C5A8835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23C4A5C2-57CF-4C4A-B528-AF0595A9E3F3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7AEC6F64-5676-4A97-BA92-B36F2E8B631B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140FB797-5713-4399-A273-70021766012A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165486D6-229B-47CE-9612-1FA1E3B2E68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3FC510E0-8CE2-42BC-B4F5-67D4493F030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56B884E9-188F-4BC0-BE0F-F86158AD1C9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460AA1F9-ACA4-4541-B7F4-B53E6048F53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7E7B2505-A252-4BDD-8DA4-44691F3B15C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124A59A1-A2A2-4BDE-80DD-0DEF175DCF5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47F98A8A-4773-4A5A-8634-5732DCE96C9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9CC64CF7-E82F-4415-86FA-952999A2BC2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FE938CD9-A4B1-40D6-91B9-07EF07F16CE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37D1945E-9CDE-41ED-BE13-501517E5FCC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69FE5128-FC4E-481F-8420-C1E12CBB0FF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016BE4D3-1789-4127-9C40-08D39B6082B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1A45A9CD-A59A-4ACA-A756-887851867B3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308CD35D-D333-4C70-88AA-8F9739A4C6B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124068D1-E438-4E7A-8FD0-14AD68575B6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C666B8D7-D815-414D-8779-DCF8B10FDD3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A02E4F37-C491-4771-BCCC-0E15EF78F9C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ECD32EC4-0B6F-4286-A5FE-7D06EE8A6EE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4A668288-851C-45AA-9ADF-42994ACE1CC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6C4F29E1-D922-42AC-8CF9-68E9C371A69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4801E71E-16EA-4EE1-870E-2F4A58EDE36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7B162CE9-01B6-4EFD-B2C7-4779D67AE7C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9DA1ADD2-9534-4580-AF07-CBF8E911F31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C584D4DB-787B-423D-AE24-777ADD60C1F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EBF19BEE-D567-4EB0-A2C5-717777BA69A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B03532A9-6F5B-46DF-A07B-3479E8FAE14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9ED4BDDB-F8AA-4AAB-A858-303BCB254EE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74377953-7426-40FB-A14C-FA57EF7FED8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B94BB488-8A49-431C-8CC4-DCFFDCB1888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7CC0744B-C344-4B19-A3DC-925269CFC0A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536E3FBD-FA29-42F5-9EF2-4266D75F509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63865089-A86E-46D7-A81A-F33AA52DF79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27CDCCC7-FE6A-49AD-83DA-CDD7FB3F485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E9F5B478-01E5-47BB-A009-2919CBD465D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9F236003-AD27-474D-B79C-EB7F21AFE8B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37C8B3E2-59E0-4F13-B25F-DA71FCA3DAD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4FF40A53-219F-49ED-A3C4-9D9D5ED4901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7881636E-964B-4126-B272-67B46F01443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5F6D200A-1CFC-4D21-BE81-731FE5323C47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1BD16D16-2732-41C9-B532-861FA345E3D2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99C90525-359A-4082-AFC0-ED43566EC1DF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3347B9B6-420A-4FF5-B759-4F478767EDC5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B2F97312-D1C4-4DA4-97EF-30D171E59829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6087A3BB-9138-4E12-939E-446670924AF2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BB62093F-EE83-4DDA-AEA6-BE46E928BBAE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0995DE30-B569-4741-926E-C584EB7B238E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8FFA67D3-3982-426E-B6C7-430885360E79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B35DF6AE-7CD6-48A4-AFB3-10792D180825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5BECFBA3-7F7B-4B9E-AAF1-2EEED51CA20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0EB38C6A-5448-4C69-912E-6C8CE15D31BE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17B934DE-8AA4-419C-9C25-56E2EB181F3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E940678E-098A-4A01-9275-254915FD31B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71C67A12-0F06-4E68-9F2D-403ACD1F50B6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7052110D-3BEB-4974-AA33-E463ED1C588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BA002EA3-8638-4273-A564-AD063359AADB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303B8832-0B15-4239-B92C-B70EB7B9A94A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834BDF51-2182-4150-923C-1FF47C2D828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3AA51452-83F8-4D6A-95BF-E93B8136E5C0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59F0AE67-9284-4DF9-A007-A7E796D4108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668C897F-F95A-4A75-8076-AD80BC7BA8CB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1FA89513-B242-4FE8-895B-8E6FB27E3E4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477471D7-31F5-4D14-951C-E40263B913E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58E9A721-E000-43E2-BDE3-C978F4A82DE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E272C80F-4A51-4526-9022-363C7A83BEB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DF72E482-4A11-4ADA-9FE2-E62D3DFA550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727EC15E-2958-4BD0-8B73-7230F058744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0F3D3C39-1D63-4885-B1B3-73FCD369933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12B9AFE3-4598-4AFB-9CDA-3D9571E1A09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8913C0B7-754E-4AA5-B8D3-36CC9F6AF134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2AC1C9BE-C41E-425F-8E88-1AE0D7E7910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562B669D-AC57-43D2-B128-93B0CF1B7961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3B578A78-59E5-4499-9429-ABF6880402AC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2D8BA40C-9015-4031-959A-46DB8E331EFA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B7859604-7162-4C37-BD3E-E09FDDB5777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F4E05334-0407-48E4-8995-98D8DFF7A74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0753B263-953B-4838-86CF-30A236033C7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F23F4870-1003-415C-9D15-0B8E44C8DB4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77C1B293-5547-4F91-8050-BF131CDA7D9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D365F1C4-82DB-4E0B-ACB6-3C8308A05930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BAF6C0B2-A5E7-4E5B-BDE6-5B2833E0D0B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F267DA77-66EB-465E-931B-5272A375FDB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70BDAD7E-1DAC-4F50-B11E-B675C09D164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BF2A8D6D-BA61-4B5C-AF81-AC8ACD8B07E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2F594D6D-C1FB-410B-8DE7-CAC822FEB93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B5A415FC-7D44-4093-A658-64E81BCB623F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80DE1C0D-8B04-4113-8E70-E7C606639F6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3356A730-A056-4ABD-9DDF-6F6B10C19D8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8D850847-74B5-4DFE-9C7A-5A21EC87FC0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2EE8F222-3217-4B01-B334-99B26CB7CA7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5F5C5594-098A-43F4-B1D4-A82DD60AE19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9CDF78B1-90F4-4616-AF58-962401265F1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F5B95C14-D92E-43C1-9503-E6B56751E90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94DEE7F2-FB40-45C4-B48D-BCFC9D97C85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BAB10DB2-2607-4E4D-BAAA-746073FCD668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3B652BA7-5222-448F-AE27-D5A40F2C78EF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6F43CF9E-94B8-4896-90DD-B3FAB026AE96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BBE0CC4F-24D6-4A96-9BAB-6CCC082FDAA9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78D6B526-2257-457E-938A-64B3927C0A6A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2D75DB6E-8DCC-4316-97B7-0639CCFB9653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544943AD-2745-4EFB-8A04-B3FF3A81B902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2BEF466D-51E8-406E-BDA8-563BD11CFECA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F2568E4F-743E-4157-BD3B-D9808CB957C4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364921A7-CF07-4C87-B6E9-F3C193FD6C34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8B8EF321-E4D1-4058-8204-DFF0F47DD584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7E89A067-2185-4C73-B2C7-BC763A53E39C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018F77D8-ED17-455F-B76E-4A3D1D0B062E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DA45AF9C-1644-45C9-831F-45CBEC67AD85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8CFF7540-571D-4CE8-BD1F-66F68016E9B4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B9EE7CFF-8D45-4120-AA21-3FFEF2B8C00B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6D2B7CDC-108F-40D2-8913-6B9AD4158951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E2219C3C-5AD5-481E-A939-605446C24CE2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4795AD55-4A0A-430E-8E65-0D51504F7031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D294BCC2-C923-4BD9-98A9-585374DADDE8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8D5C2E09-F91D-4383-80EB-92E2D625518C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BF3D4DA7-59B8-424F-A229-BACADBB9BC02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D8B94331-919E-4F0B-9E6C-1ED19593789B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A824521C-61D2-4D37-A81B-298D58508BC9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F2CC7CEC-C2F0-446F-BDB9-AABC433CA4EC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B1DCB907-2BFC-4CE6-A99E-FEDE28CD5D1A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D84DEC57-BADC-405B-8256-C8551C6846C8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6E7E706C-7692-4358-BBB1-4EFE54A0C784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1A8B983C-B7A0-4A6C-A14D-B57F045F308C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7007D5CE-1E43-46B9-84F8-38DA53181F79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4A80C9B5-B037-4A1A-BBF6-A027096B2881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AA593E7A-E59D-47C6-BE53-C276971FE20F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492096F7-E458-450E-BF52-82E455BCBB61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1806D35F-990D-4F2A-A688-AAD5B07A2CFA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AF50B489-E79C-4C78-ADAA-DE80D1F3C48F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1C9A863F-F107-4C99-B767-609DC10AD17A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46DD84C3-418C-4080-A47B-68638A82F4EF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4BD51A8A-692C-46C0-AF29-53C4615AC26E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BF8D1080-FD3B-4445-BBAC-B981ECD4F81E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37307741-B1B3-448C-B52C-2505D1D741B1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2F9B252E-2296-4C0E-A08E-F202D306AC3D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BCCCC416-F0DA-4623-80BE-9D8418E9684E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C887734F-815B-4495-A063-3FF91907E05A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2DC0F00F-6D3D-40C5-8FFD-FC4CFAC03D41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1294B888-A541-499E-83E7-63A385C1EDA1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A1F78F20-1390-4CD2-869A-C0DEA6A960CA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E5ECB6BF-B7FA-4353-8646-C8E717684C7B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7A2BE483-77CC-4E52-9F80-36529EE11958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1F2F088C-0BED-448C-A53F-AF4482DF4505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8BD8EC94-AAC7-4B12-8B0C-23C067BC92D0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8A98C311-391E-4FB8-9C4D-12D90861590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2B478573-74DE-48C7-8761-9D8A08EEF4B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B94A021F-772A-4325-9DA2-EB9E2AB0A12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A8A69FAA-6DDD-4971-BF08-F240EE8F94B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0CA786E2-CD23-4EBB-AD1E-5F2F2C81566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3A0AD146-441C-4902-9261-BE9FAD2C45A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64589AEE-D932-4819-9BE8-E7E96A2D9D1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1425C852-AB76-4E51-8F84-DC36B157F9F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755C9A08-0764-4241-BB09-C7AA2DDFFE6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7871753D-7D71-45EA-B3CF-7502EAD6B31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4DC1A988-3804-4708-9C89-DD0CA0B49E1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F17BFB53-8CDB-4840-88B2-DB83F8F6E21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6933F892-DAB6-4A5D-AACF-1CEEE683A57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EC0425E2-546B-4254-82FC-352205726BF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0A6AFB51-CA93-450D-8CA3-69F0D7519C6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3AA48C09-F03A-4A73-B653-D3ED9C9ACAC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D71C75A1-EF34-45D5-9394-18785C3F772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AB220836-590F-4192-894A-0A669DE34A3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4A2E78D5-A453-4BC1-9455-7F64B86EF6E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8FE1366D-F5A4-4A9A-A125-378D76DFFCE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0C812657-7DD3-445E-A722-D360B5CD1C5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D3698003-7096-4959-BDB5-68500BD429E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B0543683-8D28-4D58-B572-31F5B2158A4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33F30289-41DE-4FC1-ACB2-B0D97FD35BE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FA4A1155-E42B-43EE-BB8D-880E18C4A1B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3CDAE6DE-6693-4747-99DD-42591F0F099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8EFBDBC1-ED0E-465C-838F-5F4D00A85D9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59624583-3E16-427D-BBF5-6E6F7161F68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366508E2-A2B0-4B7A-9E94-BB773CDE340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B27C4173-B4FC-47DA-9D66-AFF287F4489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ECABE187-C505-4E77-88EC-86A79B8C1C1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47936B1B-1D8B-463D-AF00-E3DCC4314B5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190377AB-5FED-4D6B-BA01-8DC719E5EC4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ECB840DF-2ED0-4938-8DE2-A28316E4B82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CA097C18-6B2A-4F15-98E6-1C0953C227A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E5BEB1DD-1286-4FA3-BBA3-602FE0213AE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4FF719AF-8666-4184-9F47-87692844575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1BB6B1D3-1B80-4D41-B537-08B621264D7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0" authorId="0" shapeId="0" xr:uid="{5050193D-0768-4139-BDA0-3CB07B70A497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0" authorId="0" shapeId="0" xr:uid="{A61A91F2-13CA-4E3E-8EE7-96F73CD81608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2" authorId="0" shapeId="0" xr:uid="{D9472755-1FCD-4E36-B581-7A0EF805AFAC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2" authorId="0" shapeId="0" xr:uid="{A273B82D-737B-407E-855F-5D06133231F7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0" shapeId="0" xr:uid="{5D0AB97B-840A-4C89-B3FB-A3D270567738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3" authorId="0" shapeId="0" xr:uid="{8A1FA76F-4701-4A0C-8F7E-FEC2555F88AA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3" authorId="0" shapeId="0" xr:uid="{9CAE7403-E2F0-406D-A96F-54B1E0E76E78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5" authorId="0" shapeId="0" xr:uid="{F4076359-CD9D-446A-865D-1EC8AED70CA1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6" authorId="0" shapeId="0" xr:uid="{7006EA50-3701-455F-AA4D-630C962B4215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7" authorId="0" shapeId="0" xr:uid="{3E2E4457-3F15-4DD4-8B8E-B2DBBAD44F7B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6" authorId="0" shapeId="0" xr:uid="{4847F02D-0DC8-4D88-BB15-2F30DE16F4AF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63F85DB3-C670-43E1-B125-FBF187C6AEFD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BC7EC351-5DB5-41E3-8FE5-6BC13992A52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2C18CD41-C8F4-43FE-9FE4-E2B0EE25236E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7A1715D0-C431-4C7C-A276-5591B56EB5E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812BFF0A-1067-484A-9590-E30CC52B3CB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C54FC4F9-5DC1-4418-B94E-9DA59AAEEEAA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12F715BB-B6C6-4F40-817E-914538ABAD7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9CAE49A7-0D42-4241-AC50-C9539FD404FA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2EA53A22-61F5-469E-95BB-58E739E2D486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34A1E28A-214A-459D-A621-0C126E0AEA5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BCD4333A-C91F-41A8-89AD-C8FECB0C06EA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86FB3D88-1573-494E-AAE0-EDFBB9653B5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943966A1-E26F-4153-8D2C-57CB6154F47B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62A54CA4-60E0-440B-9AC8-188302C662D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D04EE8F2-D85B-4FE1-A7C8-58057298E80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CADC0276-6166-431B-A3AA-D67A4B72C91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3BE87C08-08CD-45EB-BAB7-CA1D3C5BA01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75134A03-D3B6-46C7-8844-ABA425C961D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7A8C6B8E-A76D-4E12-8F76-348765A0E6D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7EADDF7E-AA65-4A61-A566-50B9568568A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C47A65F5-DA0F-4624-9BE8-6FF4848FEA0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5BB9FCA8-842D-45F8-92DA-724337288B4C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80F4614F-4ABB-4B5C-AC11-731113B54EF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13640825-0135-4F60-BB0D-118550B82C06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CEEE282C-D2F5-4525-AD32-B2628A6E651C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1F6F5529-19C9-42FC-BE74-E1BB055102B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7E3338B7-BBE8-40DE-8D10-7CC092CD0B8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C48CE96C-DCA8-4322-B8ED-FC0F134D564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C3298AD1-24D4-4CE9-BDEF-E883BCF514C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1C10F29D-1077-40F2-99D3-5CD1F33CB1D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E31712FA-E18C-4EA1-908C-9B194E53D2A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8B4CEAD1-FD6B-464C-B2A9-EDD626C946AE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9029A118-1E55-478F-B834-5A57B6E972A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B0659E22-8C02-408D-982E-665A399B647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2D3550C5-3384-4BAC-83B6-ED179B38B2D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EE061A13-9AAD-4506-99EB-9EF8352193F7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D510F346-0221-407A-ACE5-406A437D7FAE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C750CE92-B328-4767-AA37-994953BAC294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00751D1D-5698-4244-8CE9-BCAAB6FD4D0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BAB8C1F5-09B6-4C20-B0B2-781B25C6F22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01869A08-5586-4841-A6D5-228F6BB553B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EBA49E01-A866-4B9A-9F00-1C949E81D4B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1BA1FDB9-0953-4D33-89A8-D473DFEB389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F11859D1-66E8-46BE-B1FA-954ED6C7799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DA8F715C-CD63-459B-B8FC-C4E0B2FCD0D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C913A79D-66A4-4E42-A522-02373258DFD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53226AD9-EB00-494D-AE7F-DBFE299ED7B7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9C82CD61-FEFB-47C7-88B8-E588D276FE55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D8670341-C8D0-4925-AA44-080ABEA0F329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88D02669-49C8-4A46-9510-FB34C867AC71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0875A135-8962-4325-B438-D556C807ED3F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A74FF507-9D99-4549-B759-C76669649734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53292FDA-8758-4718-B43D-AC356EE61913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DE0245F7-FF41-4D31-9450-6575A96FB73F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E4226593-5891-4078-A47E-D069F82A274E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48D493E2-DB87-4208-856B-DC19DA07465D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8CE3EBC5-04E0-4428-886A-7D8EBBFCBB33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8AC34DAF-0C9A-48B6-BCB0-D4BB3EF0EDC5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4280427F-1D8D-405E-B196-2C2D4FC92F20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E3601B3B-692A-45C6-989C-F1F8FE22CBB0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E3B084DE-D92B-4F7E-B2E7-2164FA37E4B8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1C461DDA-D6F9-4125-9804-C022B2038153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9B271470-535A-4F0D-9825-121D2C6C80FA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40F959B9-AF45-4043-8918-6B72C90E81DD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C988F1FD-63D9-473F-B02D-72BF1CBB2C80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30A478A7-6158-404D-8030-39C6A885E43B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498A058C-55B4-4DDC-BB1A-1BFAEE9B77E1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3B36ED5D-A517-4167-8BDC-DD36E637B7F4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B12AA566-EC8B-48A6-AFBB-82F9ABEC4429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DBF7EE2D-8FAD-4F12-BFE5-0DF4891E395D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C744392B-9DA8-4762-B7F8-89CFA4070A82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270B1598-E8FE-4A22-A3D2-41682FCFD3FB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30F6ED20-05A4-43F8-81F9-F6E21E32987D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44400CD2-54DD-4876-B8B3-3242A4E84E3C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D9AEEF4E-F3E7-42D8-92C4-47F160E017AE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62D55285-FAEF-4B76-8067-9CB9871CB650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66DB4F28-48B7-48AD-922F-623FED8B3B71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F092A23A-A556-428C-9E65-39AAAA160192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6178574E-6CF9-49F7-9CFD-FC2B62BFC60A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38BC7600-6486-480D-84D4-8AD73A3B1B35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4112631C-55D1-4B52-BC84-C7A395695EF7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653AE05A-5077-43D8-83A8-5DEF95C99118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858F04F8-8566-4C0E-B232-B33D0F78DAC8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A6CC7378-2F4B-4721-9986-2262B5E9147E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E1A91C18-D249-4C24-B5CE-04CDED0A743D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5C7BB9F0-4D6F-417D-BF18-612910CCCABD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21C9F568-3007-409F-B1F1-187DA272CFB4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9ED372EF-19A9-41BF-BE8C-66F489102950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C099492B-644A-4BD4-9605-6F48D0399F01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B7EB31D0-8C8D-411E-8B56-B2ABC2A96F9B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6B12CCC2-4847-4312-AE66-0B86BC1A78C5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F8770CDE-4A6B-4E1C-BCD7-6E6A3C0588D4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3423A2B6-4609-4C9A-A3C4-7EDB47951C97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637475ED-979F-4C6E-A989-4DA4DF97E8BB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47532BD1-A3CF-4421-AB6C-E8E3D86DDAA8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C794919D-667D-4C61-BBED-C7193B74CE49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4B771D7F-F43C-4C7A-BA91-9A7A5A1207F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D43512B4-6905-4E18-82A3-D252ECA0ADC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787B131A-08D6-4C28-BCFE-38C3ADEE246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D65D8137-C7CE-41CD-B9AB-F96889F8C0D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A54ADF8A-C08E-4FBA-8880-593AEE73753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071B2BA6-BB33-4241-A8BA-2774CEC8DBE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088F6F33-B6AC-4110-9885-7BD75285DDD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4795723D-AC43-4635-9058-6AA3E4B231A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F07FC7FF-F1F7-42E9-B333-1EAE727F3CA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F1DB2EDA-2BCB-47EE-AD6E-EC05C744953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5F276761-9232-4437-8F56-AD5F089DBDE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AAF2D44E-2498-46E9-A8F7-8EA057A7E77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651F1018-72DE-4B63-9FF5-A48020B977C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9056D1F4-6C04-4CFA-91A3-E55DFD255D4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A78E9FAB-5059-4DBB-834A-A2A7FE6A1FD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EDC3CBC5-861D-4BED-9130-B8A42942EFC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DB5DC8D5-7E41-44F9-BEB2-508378184F0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74B6BB45-1964-4BCC-BFBA-C212CC7E5B0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F97AFC39-EC70-42B2-854C-FDAECFB21FA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1ECC309A-FE3A-4D88-97B3-E3D3CD4B008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7F94464E-DEE9-487E-8908-01DC1E147C7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23296D5B-A0F2-4A49-8FF6-4D60F8D902F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464CB75C-340F-49BC-B12E-2878AF56F07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8F1B8247-F590-4CDC-AC3B-73B4C0FD2A3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2B1728D5-3937-4E92-B808-B8DAF6915B8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9A4E4780-F042-407D-AA6F-6286829A7FB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BF1481EC-6B6C-4560-AEEF-6B34A4B3C8E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27640DF9-51CE-47C2-A94C-B4005B3716F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D3C028CD-EA52-4A4A-A37D-D5B8A7872D6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C2C194D0-76B8-4545-BBC1-96B5CFA55D6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696D55FA-C6E3-4EFB-937F-0D46CCAD968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14011B4C-BAD6-43D4-93B4-E957EDCB6CB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DFA244C3-9C5B-4584-BEB6-21C5FC3639B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A1328303-F34E-4A63-8D3D-202FDA3C28C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17C17155-1114-4B14-9CB7-5FE75DC36E2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E94A7372-769E-43F9-B8CB-19A772A7008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7647B645-81F3-496C-9425-5CFDE3CB4E8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E60BD02A-FA29-4611-A40F-BAD6F90032C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6C492CE1-1686-402E-B690-AD78A0E1B615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9FD70C17-718E-4AC4-9A27-AA5FA602D85D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B1D32867-B115-4A1A-9EB6-25BCB3C10A77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67797C14-7DB4-4DF1-B79D-A7056871E044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42A03169-78A4-4D59-B002-A6708312D5D9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6BB759C3-772F-4B95-9BDB-0762DBA3E8CC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8A613657-D829-40DC-B9EB-E1355E332DFF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4EA13589-E1EE-4B30-9E2B-5BCE7C78DF47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61F40AF1-B377-43B2-B5B1-C9D4E408854B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9F69E461-6A0B-4839-9E1F-21454B405B84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6E02B27A-125D-49F8-B11E-E311D75D898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CB86A6AA-11DF-43DB-B06E-FC10BEAE9768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3E00F211-9228-44A7-92DC-286DA412123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6FABBB9E-898A-449E-A7FF-37134C250D3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6A1C4055-0957-4FAB-97CE-4660B647A271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A73C3B6D-CC6E-4A76-9744-A27D6B115FB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8A84C7A7-46E3-42CE-8960-58E160DB58B8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E15C5073-60F6-4FD8-B2D1-3698E4577687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67241F6B-1BBA-43B4-A4BA-93D5CB9C47F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6CA22FF2-6F87-4A49-A21C-1BA05A0517E3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B11983B5-0D41-4BF0-ABB3-92216EE0AF3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380C3F09-F0AE-4586-AC42-5E0DC30B67F8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B0F0D529-B90E-4941-B00F-E44BD06B017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EBBED0C9-746B-4525-87E6-8B4C7796CF9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90B0BD37-E4E3-4763-AE22-A1E6BCFAA3F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591332AD-5394-48B9-B225-2A4E3EC0EAD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AEEB16CE-F27B-4E0A-BA38-31A0D397785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B31BD0B2-C683-4248-9B16-E570050A98C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B8002D29-8E48-485F-A6DF-C96D381F579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A66959BA-E74A-4741-8AA0-9BB3D12F392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02F70109-B2D1-47EA-8C1B-5F32EACB1AFC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CEE6272A-4F09-4955-99DF-18B66C33C04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0F29353D-43AE-4D7B-9E4D-2E9343570D1B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97B6095E-A75A-4491-A5E0-07DD172B6D13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BE199559-1FC6-4237-ABE0-CC8A25B64B2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0A9ED975-C487-4BE5-A72D-F00319CB03D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1A0641D8-40E3-48FD-B331-7304EAA8F32A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8CBC5043-2D42-446D-9259-8DA0532B7F3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641DE4CE-AAD5-4100-A119-8700EE36C29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2D803526-540C-40A1-BC71-E16FC1788A6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18376896-F6F2-4382-94DF-91445617161D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F225B523-A222-466B-8360-43F6A07784F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6D734772-BD08-4544-9819-80959321C577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84C05260-61B4-4EF4-8C7A-9C703FEB011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A46231D1-120A-47CA-B72B-319E36CFBC3E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56F593CB-63E6-48C5-8EC7-0E6A289F20C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ADF0C9C0-C0E7-4477-AA7D-130DBC9889B1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BB0C7E60-5A38-4C95-B442-4C089395714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13B8A0DC-D8E6-46E3-AADF-325BBC4F9B7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B0774B11-9EFB-491F-9081-AE37976A0CA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59C75479-BD92-49BA-843E-CF324233C64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778D0B2D-E0FC-45A5-9971-4F05B364A54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01797CB8-74B9-4E69-9F15-15BD8D9B184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4E1910D3-DD6C-4FBF-8F3E-E4E06145687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0FD3C28B-376E-4EB4-8250-05C48318156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E44E832A-FE00-4BDE-910E-7010A78EB66F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0D18EAC8-6179-4629-B935-0855A7B0FD47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CB74E6B9-DBBE-4E78-A348-BD5556BA20BF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A127623A-7FAF-4AC7-B3BC-08C74EE59E34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66D8C84B-A01E-4519-AB2D-470600FE5E63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F5071D53-3C53-4667-B2EA-26A7235B2A5C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BECF92C4-AE9F-4D5F-A8CB-19668E5D21D9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6F626433-83F2-403E-9D9D-FABBFA189DAE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1699C03F-F4E9-4967-8D4E-E028D47E4EBF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5ADCAA86-EFC7-48E0-9FAB-64345C78E9DF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B942EFAC-B957-4C2D-8B48-09FFD5654E80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9491820B-302D-42B0-9CD3-127B3878DB2D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477E008A-00A1-41E8-99BE-47CB827DE145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1997D0EB-5C7D-46E2-A466-86D9E19EA571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90DC6F35-752E-4E0F-922E-93466CEA23A2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C108BC8F-F6D0-4830-80B1-A19B12D7C8D4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E1D820D4-5897-4135-95A4-EC8CF837DBF0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A6CC9D7F-2933-4C67-A02D-C2179131203F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864C8604-47CA-4ACE-91E5-95FC093E70BE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C4A11390-C727-483C-8403-B328532C7216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763A6CF1-FF83-4804-8386-BC2D0324E2FD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049D52AF-9743-4534-9B57-FE413886DAE9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F501C6DE-AAD1-4BA0-934B-8B088624E8DB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C0400A5D-E0E8-446D-8801-3F45D611A9A9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C1A32EED-2CE0-4B51-AFD8-B39773B5B0A3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1FD87BCF-C0AD-4FDB-99B9-E2FC9B3EE432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533B392C-91D6-48A5-9D07-C4E7EE455FC5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0D887B2C-392A-4B6E-A0AC-E371A4D2EE81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6DAD3D76-BC90-47DB-AE88-043550BCAEF4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6F551FAC-1FF9-47C4-ACA9-159FE1D4FE75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6C6A6B8D-DDCA-4D34-BB8A-4017C7FBFCC3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74AF35CC-CFBF-4E39-AE44-5465ABE40B8F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3CC9B7F6-13CC-4D1C-8BFE-2637B9E49C36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333E6355-373F-406B-8938-F7FCCF1025DE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186B286C-B2DD-480F-AE65-B6906EFAB870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E375BFBB-4B42-404A-8A0B-7765C7C97BFE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AFD4306F-4AF6-45FC-B565-8ED20B47F33B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AB78D9CE-0800-4267-A6C5-1B128BAAA7FC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545CE1A5-F259-4F5C-9BA3-2049B0AF4480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DD0C9AE8-74A0-4BDF-A70F-49347B380CE4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8217DFA1-525B-4B96-86B2-F1C5F4555928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873C6DFE-D045-4A36-A33B-E39E59E12EE7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79C556D8-6DEA-441E-8B13-F0523B86AF12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C7AEE621-E33A-4112-85D0-74AB01DAB3DD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B6665A77-2335-4A22-9930-01113C24439E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115BA228-4C17-4BE2-92BE-8EA0CE1DD846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6048194D-98EB-4BAC-9403-123CADFE576F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3ADD0D16-3568-4D21-86B2-625E0D20015B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1D1AA7E1-8E1B-4335-AA05-86FC1E2EB33E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8A405F5B-7D4F-4733-9B4B-7D179AD3DDAE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98F1A522-56E6-4BC8-AC4B-4A22E5E3373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E8F54F10-7ED4-48FE-A62A-4FE4DFE1A25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B1FCF47C-39FD-45B5-9A6C-80917E2CE82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1A4BEF7D-043A-4F84-A0CE-ABA22498D5E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3ED842F1-6E90-4D08-8016-6EB5071B48A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58479E46-0BDD-407B-9582-00EDA4275AA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189EB3B3-C87E-466A-84EB-94C07ACECC5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F85D7541-9072-44AC-8E9F-611EEB523A1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8A820831-9AB7-4A63-A032-CC0B1083941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3D674C4B-5DAA-4329-95C0-7FE36500654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737A23CF-C675-4E99-B54E-4419B73E2CD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FBA2249C-3036-42BA-BE0C-8632553ED3A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78C0D36C-F43B-43F4-BE24-6C5338E0559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D7F377AB-46EA-4F90-BE63-E3E170DCCFB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A8533BB4-A997-40FE-91B4-7C98E68E945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CECF0392-EDA2-4E81-925C-E921B2071BF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A371A3AA-CCBF-461D-9887-E0335BB8087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59C1B2D0-0D1E-4E93-A86F-F386C99D03F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46F05A3A-C514-4E73-B264-03C5994ACCF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A26D7828-F8DF-49F0-B81B-125A44E104D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E6D8609C-E857-45DE-9429-9126D1FA10A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DB324B94-943D-4142-AFAA-FC0D759A5C4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DCB600EA-2501-4F48-AAC3-1F4BA80BC73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CEE089C0-9840-4238-8269-528DC72B407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2716E5E5-C60C-4921-9DE9-B162FDDD9CC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493C314F-AF52-405D-B7BB-15736A61B77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8CF2FD9D-B988-460D-B8B7-D44EB0D17E8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0AE68561-A653-4608-B92F-5B4B6756C20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A3EAEF5F-1CA4-4598-8A9C-B831F35C7CE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8D48D048-9E01-4DFD-AC12-2586BBCBE1E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C1BF8F92-6297-4EDA-B7FC-55CCA885ECD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88D87501-E7F8-448F-A08A-8E711BF15D7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05D9F31C-F494-4892-BF68-2FEDF55A2BD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57B4AAED-AA3D-44C4-B2B6-4B21A78F11D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89FD77AA-9F17-4311-8298-513549AE8B8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0D85D49F-20B8-4A88-A541-96CCEB3EE00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0F3368A6-C7DA-4FC8-9114-25B40405DE0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9CE91615-09C2-4C60-8112-E800BA8DBEA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0E906F21-0E3C-4EDC-881F-F0F230116463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FABB5C6D-BF1F-4E53-95FD-62F855046AC3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35316BD6-9511-463B-BF70-13AE68BDCA9F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5FB2FAFA-6D47-4EF7-9739-CCD53BAE8119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F6C434CD-4F00-4AB1-8382-40C0ED8ABB79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EA966957-1BFF-4DB1-A1A1-0293F828109C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7890504E-E5A9-4106-9DCB-9773CA568343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B744B461-708C-4A56-90C0-95A477E69E91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9654BE8B-7BAA-4D12-9591-4FE0E195B732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C841F5D6-2FD7-42A3-B863-BEDF71423128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B718F227-ECC1-4ED2-8534-3B3FA3B6C77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8D265146-7D82-4C85-BFE7-DE53A4010E23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0C77E639-1743-49C3-AAA4-24BA3883E8F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A8986C8A-11D0-427B-BF1D-F506348939D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E3AC2933-7CBB-4145-929E-2EB11B19564E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79B54216-20D4-4E85-9C0D-88FCC8EDBD5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1D9D7439-C462-4E56-959B-8A8AB39F35CB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3B0E63E9-9071-48F7-AAFC-C6BC9B6040D3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C68898C3-5772-4CAC-AD7B-87416C0BEA7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9536BA0F-7A43-4645-B4AC-9A7A561B8BDC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69216107-D3EA-49E7-8B92-1C095909952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A5AB4992-946B-49CA-B174-5EA249C09D0E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66839704-5F08-4EEB-A26A-5B26EBB436C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7385B08C-00AE-464A-92A3-B779E380447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53924F43-4112-44AA-8003-9684F1BED83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8FE33F78-99D0-4BA2-8458-972ED3E0A09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B39869BB-25F5-453E-8E4E-6FF08C525E6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C8DE9D09-B757-4D8B-9FBE-5E765942AFD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3DB709F2-D001-4801-BCB1-8B0AA1B9D6C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BAAFD276-E621-47DC-AFA5-25037D97D98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B4A9140A-6E94-421A-A993-CF092969C521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68C3373A-9152-4C02-975F-1FEDF93E539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33548827-D834-4639-BF47-E356E8DEE0FA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5B8EF658-8BBD-45DD-9EE9-82BAFCD44BF1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28AE491B-372D-433B-9CF4-252409AA130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87A37169-69F5-45B2-ACCB-C28235A1180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7B8E0FAD-44C5-4087-895F-FFB3EFFE699E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E3F05323-790D-44D9-AA0D-9F278A0A662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81FD77CB-1A52-45A6-BC8C-CCC55198E90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8283357B-1555-48AD-AD00-7E51A8DA1E4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1AA08645-075C-4A97-825F-1E3B4B868878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8365AFBA-0F4D-4423-B696-A8619C3B32A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5E329AA4-552A-4905-BC70-707FB969659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C3835A34-7149-42AF-8CF7-32EE2C486D8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40E40643-1A6E-4032-8447-0214CEB9363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1BDB9000-A79B-4120-A256-186C2E19DB7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EF25B86F-018A-493E-A100-57087F2A9147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36A8BD7B-66DF-4822-A77D-176F0D1774F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9C929A40-76B0-4D3F-A194-7F74ABB1003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3F51A843-F0FD-4C6D-9431-1FFBAF303DD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32978A75-11CD-4476-9A19-F91B6089E47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F6D06A6F-2089-41AD-8CF1-102CD92E832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92F95CF3-A088-419F-BA97-4E3910FABD9A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3C327AA7-AD72-44A3-B24B-399A972890E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0FB0B64F-55DC-4659-9B23-91BAB4F5AD8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3FC06024-3C2B-4E34-B7EA-1F0205920C85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EFE99735-8F02-4031-A566-B8554DFAF5E7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0439421E-C4E6-4EBD-9061-E7E10C75EE73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EAD06E58-2FE9-496E-8E64-E7FC5EA80521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72A1E063-A286-4FFB-94D8-2EA02D597910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53DE737F-1077-49D0-8962-56A24439D362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A3C9ABBB-5565-422A-BE5C-6BEED7259451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19ECE3D3-3770-4F77-9239-ADA5D8580DD8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198EF53E-7577-407C-9485-304BD5D80FB2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E12215A2-49D0-4132-A3AE-45CD9237417D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632EC4FD-6A69-4287-B755-42848D3A7DDD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F40774EB-CBDA-4BA8-B88C-2DB55CF019EE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16DB9ECB-7FAA-4F33-885B-084B4E4EE9B2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EE90AD59-B070-42B5-BCC1-87A15F27DD78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93E673C7-0633-4778-AEAE-D608E3774832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2781DDB2-0D94-420C-9A7F-DEE7F9C969B0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6F5CFB7C-9993-49A0-9317-F5F02F39CB12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CD5DDDBB-222C-4E63-829B-9AD9E2FD758E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65253C54-6A8C-4F9C-AEBE-620F72F6E275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00E9F722-C3E1-40BF-9B12-D3E5FEB7B965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CBFEA12D-0665-4ABF-901E-2FC495F41643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51A8E63F-FAF1-4224-BE79-642E9028A75A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0D1BE7B0-C05C-4E52-96F6-CDE0DCEE1146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D9C99051-9B93-41B4-8FD5-444A50E9458F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D16ACC2B-A861-4231-9DD6-D42D24AF024B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07FD48DD-768F-4CBF-A846-1F1F7D9BDC4E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A412AE9F-B70F-4DAA-A0C2-22B9E57245FB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E2D9CA15-3720-4B30-BD5E-DA30F7415BE1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0F7B692F-7A15-467A-B9EE-25934F07A9FE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7BCC6E88-5152-41D5-8070-37796E2677A8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1BB43266-8606-42D3-A8E5-1FB185D945EE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F2A35FB4-9FBD-4A01-B3EC-94F53CB112A6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F063A4CE-66D4-40F3-9F6F-F3FB5E2541C5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BDC3B310-FE7F-4525-B07B-07DEEAE1D050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8570B964-29E3-4CAA-AFE9-E5676086D805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1CA23EE1-BE73-4719-A889-0D8D8286ECE0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BF750563-BDB3-4178-AD17-738E7B0F76A8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0543E653-0FF4-4B57-A1D7-530D59691A27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34C9DB18-3636-4DAC-8B31-B1E16C0BDB76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B916B201-403F-42DA-8637-4ED0A4FCD065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FD5F75AB-7A34-4B5A-9A02-3E1A0F894B61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61F87F04-51C1-4F99-B42C-85349398E953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893799A2-2EFF-4FF6-B87A-0CF5ED0F3E10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B4047BF3-F4A1-44A8-B8EF-8BC4962F0C99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E7BBE92E-E4E2-43A1-A3D4-683AF7C112DB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E36A903F-703C-46BC-9E8B-8FF5D6A16769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5D32E945-B1BE-438D-B9DF-706DC5755CAD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14CF6991-8725-447C-8B0C-2E42FCDE9B0C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A6BBB401-DC29-4C3C-9FCA-4B489C66D342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88AAF1B0-F704-45E8-8214-5DCBC2ABC5E0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32C0AC71-DEA3-4449-9D1D-509FF110225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A91A5DBA-F7CC-4C30-8D81-33DE1CC26D1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572C10DD-9EBA-4777-AD42-62F75C89553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FA676EB8-C91E-42C0-B053-6D948A3EFD8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1F7EC8E8-928D-4165-A950-FF24FD05D57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EEF74EBB-CB9B-44EF-8322-D2E1C3BCA8A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BD3FEBF3-51C4-4B54-8BD9-F5E10066A1B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27727057-58E4-455F-8E21-FB67B1470CD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B09C3752-7626-40FA-B8BB-B50D31B587F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605AC3CA-C883-4BA9-A46A-DFA98E87FF9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92C4493F-20FF-4BB5-8D65-DE5CF5EA628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8B96DF25-434B-428A-A25A-06E81EF9E17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1C31809C-7871-4F8E-8A75-5F7B0A373DB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A2AB024D-29B8-45F4-919A-DFDD9E06ECF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76A77900-2832-426C-B0E5-16A73A2B5F3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4BC6A85D-4442-4F18-B431-3FD78D16583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F3283510-0182-4246-B6B1-080C1674099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64BBE25F-15D0-447E-9A2A-C72CB368258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BE78FAA5-8CC6-4EA6-AAEC-2B9246C3D03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AF1C4764-740E-466E-AC8A-F5582DDC43B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F9F9CEB0-9006-4055-89A7-D7F8FE5A8C3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FEA31995-4212-4A32-82C9-81E3A1FA499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862366B3-C84D-437A-848C-450E3B34045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68B0ECFB-2BCF-4731-8CA8-C0AC5F9D407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AD9C1EB4-F996-4956-AA9E-7E4DF36A007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80AFA5E2-2853-43B3-AA39-C338554001E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AF3743F1-0F61-4CCF-A2FE-D92089D894C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7A864980-5BD4-4BBE-A058-5B613F1FE35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68F213B6-384E-494A-ADCC-9F2BADB7220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096427FC-3366-43A9-8DC8-B0890164EBA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316949E9-C5F5-44DE-8AB8-880C45FD878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32349469-BB4E-4F04-81B2-D2140B0AF3E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3EEC986C-D35E-4DB3-A613-2A7DCBA3824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5D5964CF-3EA2-466A-A26C-81E89064DD2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748F0CAC-A80F-4E30-8126-A4FE0595B16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3BA0227D-EE64-4443-9D29-0FFD2743BFA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1079FFEA-8FA9-4625-A12A-DB31BD0E0B4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6E3EE735-017A-4E67-B184-26FEE68A799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11AF9835-DAD3-474A-9207-EEE995F05C90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AB0FE1E1-6184-42D6-8E7B-A89FF14B083C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0563A41A-C280-41CC-9E0D-15645E2D8665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02889C73-0647-4E8F-98A0-7129803CD161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ACD49DCC-6AAE-4550-A5B5-AE14044E67EE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3691424B-B6E4-4102-8598-7E1DD39289CC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2D595E94-CAA9-4B73-B34D-E1F43442A1F5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3E00B569-0E0C-4B18-AA0A-69DCA19838F0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968D19FF-5741-4A92-A0EC-10C053653F00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B7924E00-1211-44A8-8CBA-0A8ED345C7A8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2328C574-B9AA-45EA-AA8C-72F5E2B1060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E1C8CB20-69B0-4480-9FB7-C5287CAFAED6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D1E11689-680E-4614-9EBB-7EF26BD8D02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34A7D23E-4E35-479B-A891-973C0C431B1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E5BA07E3-0639-4CCA-82E8-3ADC38738501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44F004DF-8DA8-4180-875C-22532477973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9DCA66AC-DE73-481D-8A30-6B450E49001C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9FD31063-943D-4DC6-9221-C94F5772AC57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ADE65264-5446-4A5F-A7F0-C4D64DDAA82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FAB31885-191C-4A5C-BF42-B0B032617C6C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4AEBF3F6-8438-436E-9948-F1EDA07EC48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888D1781-E282-4E9F-9A3F-55D5BD5A3CE2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FE85F2DF-82D5-4378-B47D-C3114E79328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9EBF96A5-8AE6-4B55-960F-6DAAC7034A3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7AA69827-9527-4692-A29E-3EFFF00AEC2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D849A459-F659-49DC-8E2A-883CABCC208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CCE28896-D427-4AEF-B1BA-8974305293F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38C08DB8-A0E3-4148-A80C-6B1586D1BAB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C50651DC-D751-4DCF-A468-12AE142170B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B129FE6E-C3AF-472A-B41C-1F2906D4C86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258E872A-0FD4-4E9B-B2B6-7B2A0D31A7D9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CB869324-49D2-479A-ABE3-12ABA43C91F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43C46F69-485A-448E-B39A-0BFEBE341B1C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773D198D-9B9A-4ABE-AC32-9122C79305E3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1A81E3B3-3EF7-4D86-8FC0-6A989E1FC42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3EB069CD-3C61-40EF-BA6E-2D7DF4BF444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A551EC37-1F45-4D68-8F8F-72B4F674AC6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332FBAD4-7E10-4F1F-A1E9-6CE1CC3CBC9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6F4C6DA9-68F6-4640-A847-B71BD636CDC7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95EDF4C2-6E49-4B7A-8226-19DB3F8E74A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0E7839BB-0A30-45FC-951F-D810A385E4CA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F0CC7641-9B4E-4742-9AE8-A6954A811EE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E80A0CEB-F930-436F-BC63-BB00800D47A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FAE39A67-CEFE-45E0-9D6E-6FBC28C32BB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E1CE16C9-9B2D-403C-8BC7-346C3861B67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5201A691-4D03-43A8-A8BB-CF7D2C840E9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514AA04B-E5F4-4A1F-9963-DA15C2498124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BE8D1723-1D16-431D-AB3D-BDB5D32091B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A40CD328-61A4-4F19-9BAC-92B6D558C88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11C5DC6E-D537-4529-9D17-D5E75708045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9E285F55-CEC2-49E9-AEFE-F4AED36C962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C3C9FD45-AFB5-4810-B990-BCA6486E957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C2A0E0A4-643C-49B6-BB9C-ED3CE39DDFF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ADDEB079-F9AE-40E6-B9D6-EE96CD16AA5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8E48DB96-0C8C-44A6-9B63-A4042FE895C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B20CAB8E-9319-4FD9-A50C-CBE22BA43643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1303DBAD-9541-4939-80E7-0DDA22386FEE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F95EBAFE-4740-4839-99C9-7D7A3E611A03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D513CFFC-7CAC-4612-85CA-714CA58DDD24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017F0E24-C3AA-44BD-8B22-3DD4E2A50FAC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01F9FA85-B8B6-4E0E-8F37-C87A5CC10942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9F35F411-11A3-4ACE-B03A-881CF97F7D5E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55BE07E6-43C5-43A8-A09E-F76B49AD7B84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297AF55A-9B08-4BD2-8646-CD6EFD425CA3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5B4B0B64-04EA-4C5E-863A-210954928723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0970DBD5-BAA8-4B99-B74D-955A54FA323C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8CD909A7-14EB-44CF-9C69-22F4D7DCB64F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B29FD8B1-012C-4E1D-AA18-625B14E9836B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119A02C7-9939-4F5F-B2AE-79869D3C87D5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B6BAD689-B21E-4572-8ECF-09387D6C6F6B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15C39FB4-3355-43A8-8796-F061E1BB0907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CAB2AEF9-0862-4D32-A432-DC4F7BACC909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A0784A11-9984-4C1D-AF0F-1B6F6AC32121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E4D73B8B-1CD1-4EB4-8A83-C84A85A5860A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F858D7CB-A9BB-4576-B4F5-951BD4929362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27D9D979-7A16-4C8E-AC02-4947427CFB93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527EF713-CE51-434E-90B9-38445DF111AE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13605A6B-9FDD-41C8-84D7-EE55FB5ED2AD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6873349E-3212-4667-94BF-3EE3EA197569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BEA28E6E-78A3-4D5B-A91D-7AFDE1A4D596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2643ABF6-71B1-4865-94B7-E94E2288185E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2A53FA95-F8D6-4182-BB65-42A799ADD3E3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0063685E-087C-4614-BF45-6CA42107A20B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F6D2E091-68FF-45A9-B70C-1B95CA8545D1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1C6FEDAB-C240-48E2-93FA-5B2770A41E4C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9F27C170-52DC-4CA5-8CBD-F17B7247EEFC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DEA3D657-B92B-47E9-B183-71AD27093F19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BB188282-BC97-49F3-B310-6001415059F0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35CBEC98-157D-494F-838F-DA8CB17A1C28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D2AD4474-D3D9-4891-AD82-1530086FB7F6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4CF87539-4C0E-4BB6-860A-072A25A271C7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3FF27D1E-AB61-46D6-87CF-0ED402D68146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A64A7242-B44A-4E9F-87AC-DCDBBA3EFC88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D020A3E3-DB76-4107-A62E-BEF5598893AF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1F6FF70E-B7DB-4EE7-9B3E-7B23B428BBFA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94E18B62-721C-45AD-BCFA-DA56814036A5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1ACF5304-8DE1-4DF5-B433-32D0BCED1A6D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905DD64B-C897-4A48-B1D2-FCA44E72F415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A644865D-B2A2-40E4-9ADD-26E4298AA311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B5873BAA-294F-4820-8970-8DCC6C7A070A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9EF7B867-4BEC-4161-A28D-BE5B6503B0F1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B38A54D8-57C4-4B02-A665-A72A99325EA2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98BF175D-B3C0-4133-8814-D618A9020B1F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351488F6-0FA6-40D0-B894-5AE191D2329E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D007DA20-8FF0-4D05-91CA-2CE90DB42E1B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F68B6E53-F0A2-4F08-9C3D-3F467F4EC09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C4723591-BD71-4273-B6CD-C50D6D7E65C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D8F7C623-A19C-4406-AE37-5F459C80B28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6F23BAA7-5768-4C1B-AE12-C28C09220D1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7F5E576C-F1A8-423C-BEFA-2CDB3AEA7F3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31600BA7-C4F5-439F-8069-1175E19B0DF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95E9EA61-15B4-43F1-B655-FCBAADBB0A9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EEC84607-99FF-4CBA-A0D6-72D1B0061DC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5CDEEF0E-DEF4-411B-BDA5-56C677D2BDD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30F5C97D-E331-4611-BF52-DE100E7DD1B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09955815-6962-43B5-AA6D-C0B055E295B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7C745F63-4465-4700-8E26-9ED9BE719DB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71B05745-C63B-46B9-88F9-1FC433CF32C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D1767E1E-B694-4B0D-A88D-949BB39361D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366AE41B-93C8-48BB-A62E-2847B78690A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0A2E3323-D01C-4D22-8DB8-7AE4F53E4C2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85351F5E-E147-41F0-B89A-9FFDBC44669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CD819648-7A74-4781-9571-A5DB9E501A0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9790B5F7-5CD0-4299-B6CC-D56CE298CAF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017CE461-A9F4-4E2E-A30C-445C8021423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7042294A-13A7-4BE8-9565-DEA792D1D57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AE203626-62FE-47DD-A956-6C7F97E4BE9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70B51625-BD69-4E66-AE8D-C55348BC820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55F15797-64A6-41C5-AE25-8C9724D2494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C2376E98-7C6F-42E2-8A64-9B38DB07FE3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58B15C84-1476-4DF1-B282-C6484132DC9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9562EA66-F7CF-4840-A177-543C8E0B455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D9D3443E-D931-4D4C-B1DE-5CE617D35DE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C5C95353-467E-4060-87BE-B8C21B00818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71598603-AC2C-43B7-B7B4-C18BE4F1044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1C305E17-8F2E-4ABE-8A6F-B30F4A09B30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74B7F2D6-4348-4301-89F4-4F436C3876F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B7C224FF-0FDD-40C2-A168-3E9CBD01975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7BA879C3-CC4D-4ECF-B842-2BF20E184E2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767BD786-6869-409E-B508-D0A9ECB8B84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DB7EC40C-ABED-4B79-B57A-574DEB49DA2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565B2A16-7C97-4AC7-9FE3-507ED4BC4F5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FDFA5639-C6E4-42E6-9B73-DF6673E94E3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F9D81FEB-4F45-4B76-AC1B-7F7A1DC9870C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CDA0F0E7-B8AF-4EBE-B7A2-4DCB25A7042A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2AB1BE0D-C4E9-4DBB-AD89-4DCAC15DF753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28B91280-F2A4-4A6C-BDA1-4EFB082E003E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B5FAEB0F-6874-4208-9B99-F4B1E41235E0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4CD77F0A-AE37-49B4-944B-FB5A9E885369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175B5C49-CBA6-48B1-86C4-644E2B6BD3D6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43F1D597-0DAC-40CB-B652-C543E1291CB3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1755828E-9807-40ED-9EF5-DECA4BF49076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ED213CB2-CC19-4E89-8B57-55F4E9D46CCE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3FBCE3B1-5FAD-41F6-9F06-2F280C2C386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0396AA3D-8294-415A-AC7E-9C08E5CC1BE6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8F95454D-805A-4E64-8BBF-57C6AE1EEC8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36CFEE87-15F3-4312-8CFC-36791F49EEC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0599A7D9-0752-4444-84A8-B3745A788602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77AD77B9-943E-45DC-A026-C0542C63E20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F0CAC3AE-38CE-4DD9-80E0-A405A4DAEC04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69F05B7D-B090-4235-AB69-C8CC7D3CD824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8D3DE622-8839-4384-82E5-F5C53D82505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EF7AFD33-49DB-4A0C-81E3-F6633F06C7CB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AC132496-458A-41A0-B74C-11064233B5F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6DE32DE9-5954-48A2-9C55-4D7EAFFB2C29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92547E44-50B0-42FE-A1DE-6E703BA5996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C4628863-3FFE-46EE-9A56-6926A5D703E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03BBD277-4BB9-48CD-A526-7E8CE371D04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C05FFE26-912D-4AED-B95C-47DA47C39A6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5BBD36D2-18F2-45B5-9365-DB06DD7DCC4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07995DCC-6973-474F-8831-92D4FE1952D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595B101E-45DB-4F3C-BA5E-83B0927CE1B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162F5567-F0DA-4C96-8A54-EBF3AFFBC31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771FCCAA-9A01-4E84-A153-A728CEC7A12C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AEBBAC9D-E0F4-4FA2-9944-78DAA4218FA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0C451519-CF7E-49FA-B9DB-C3EB9996E228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48752D72-CBFA-40BA-B447-46FB3E419594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1D5996C7-5126-42FC-B945-EB6C3476CE0E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D4B100C8-3478-4100-B758-32B64BA5F86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FCD1C5B6-0FD0-4B9B-94C6-7441E73E663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F60B821D-01B1-43D3-9360-72F61956DC9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ECAF8F71-447D-4C2D-B45F-35EF3553BFB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3B70EE4B-23CD-46EA-89FE-49D3FE77313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289E310D-F944-4D55-973C-F229B9587AA8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69FF7CB5-8355-4B08-A7C3-482DB83990C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6FEE52F2-6509-4AA2-A71C-C0050FBCCD6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33D0544C-9F8E-4149-B701-7FB203A315A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40E894D3-D909-4D54-AC04-F2AB58048DF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3D73C498-C893-491D-B8D6-53CC05BC6F0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D45ED264-B8BA-4968-B386-B28AB291006A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8643FFB0-38FB-4AE9-B8A1-0B50E361469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F7303B66-29D3-405A-BF74-4FF541840D7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FF733F13-DCA8-4CE6-88C4-BEDACCC80A4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EB2D4F21-0E1D-4632-AC02-87798450E77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0D329E1B-1373-47B7-B9E0-0323D273522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4740C25B-57C8-4C8E-A7A5-F78A70507F7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D6FA280F-2E47-445B-8B3C-F7918B228AB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18DF6E74-8CC0-4581-8196-4186511C2F8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847CCF0F-9D5C-48F1-B54D-0D27C73EEC4C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AADCB52B-7DA7-4298-B39D-1E5567391138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F490D852-E0CC-4D71-8D77-D807546A47EF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6123E5A4-30D4-4D71-8B5A-D0D8236CCC09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7302D9C8-13C9-4F96-97E2-285FDCBFDB70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EFBF7E98-511E-410E-9E6E-7D5C203F0EB8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76DA3ACC-9FCB-467B-B846-B94CB4CC81A2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D9538139-C491-4C6E-A83B-8D65E15067AD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C049DB47-985D-4C38-9E4A-3D60A42EE516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C39BE2C4-8F17-4FF5-8B9C-5BBF22CC7BCF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828B4957-8CF4-4D94-B994-90428CC482A4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646BD1E1-11BE-4AE4-8F33-CF82D12C6799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53DE4B32-45BE-4C96-AE2B-0F694D6B8BAE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2DAF3616-5A16-4CFC-AB2D-9B0D026B01B3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3CDAC552-E294-4C6E-95F8-87B7DB252AB0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DBCE3B4F-0342-4146-9F20-09DC4BE0015D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C6CB534C-BCCF-40CA-896D-D18146177CF2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4AE5C213-6D7A-4785-A7F9-E11B52A6E70D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B81FB245-3A32-49AE-83EB-730D1F31B6D4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1F3CBCB8-35A7-4238-B841-7A517F554572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6B019207-135B-4434-9857-A555726C0B87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B7B3587E-AE27-4C02-82A5-D74408A054B2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0975E148-7F95-4782-B8EF-E4A508F56F5E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FF40C9C0-868A-40F7-8010-69D9298CC26D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4D752D63-0538-4455-9D68-FA00807C8793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3178BDB3-BE67-4D49-B1AC-8B48CA125BF5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2D26EBFF-DF0F-404B-9208-85ACF95B93C5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A92F9ECE-639F-4374-8729-20387BA82566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D868A6FE-DC16-44B3-99FC-95F30D562E63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E76D4CB2-7026-4DBD-8243-9A29B4AA38FE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B3E584F8-D9E8-487E-9A7B-59E7826D43C4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C133E475-7C59-4526-85CF-43D1BD592BF7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DEBCD9A7-4C1A-4B35-9E7F-C309D2C8FFFE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9928AB11-CF2B-43B2-AC0B-45BAE8240195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F02782B2-A41C-4A2A-82C5-EB615E69F625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2C7DF198-94DC-4BEE-BDEE-AE1B496F67EB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D746DD84-B0BB-44DA-88AF-9472F034A3DE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6" authorId="0" shapeId="0" xr:uid="{4D0E6FA6-2209-4A39-BE55-655706275081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69EB9673-2247-41F5-B02E-7CBAA9734EC2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7" authorId="0" shapeId="0" xr:uid="{23E732D0-FB62-467F-A48F-6F81F5971213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CE793CE4-56CB-4A2C-9C67-240E37DC0D22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C8C3BFFB-FFEE-43A7-93CE-C793A3ABA6B4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F47EF8FC-7715-4713-A154-A201D22164E4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1C2A108D-56EF-46A7-81A0-AC95B3D6888A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ED1C1885-9D48-4679-ABEB-05F1F8EEE668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3FFFDABD-2FFA-4C85-8601-8A8DC84C0C8C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2B892210-B9EE-476E-8970-C1CD459B41AE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1" authorId="0" shapeId="0" xr:uid="{C3693122-3197-483E-95BE-41ED995F64D2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2" authorId="0" shapeId="0" xr:uid="{356229A9-10B9-44FF-BBEE-CD4797323925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2" authorId="0" shapeId="0" xr:uid="{5BC2F244-5986-4A54-8AF5-B6CE142F2355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3" authorId="0" shapeId="0" xr:uid="{70CB6E73-B0B7-4D6B-9EAF-4824FF1D923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3" authorId="0" shapeId="0" xr:uid="{74FE9976-6490-4355-B25C-CE6DF3773F4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64A856A6-CF8C-4A5D-81EC-D2621C61753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FF621E18-7CE9-4674-BA87-C90393F21E2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883C51EE-7ABC-410A-A4B1-5CDA9F302DE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B22F9BF9-B23F-4CE4-A077-2AB5951BD22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6D1E890E-BB81-4F7C-ABBB-8507167E1CC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422214A0-7034-4602-B449-CDEBAA252D7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08FC4E6F-A0C4-45A2-9198-810BFCAEE84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BE5FC48B-2636-4761-A7BA-62EDA499C7C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75223B59-897F-418F-B24D-86CB321FC0D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1F580E77-8212-4BD5-AB36-1B36757B95A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151F59EB-8099-4ABE-9244-523501D3452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18272ABE-E89F-4461-A54C-317CEA4533A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C48551C3-EFFA-4F66-879F-2F7B6D73AC2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3E787961-B457-4EC0-BA35-1F13D46F2E2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9F0F3840-64C2-4785-93D2-0752ED834DA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D1D81E02-F563-46A1-9693-8D56B872178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4D57CC2D-AE1D-485C-A294-2BA0612B7C3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E48DABFA-A5F9-4529-8B90-1187C7274F3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8EEE1DD3-2989-4CA2-9A2C-D35F3BB64C8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68077273-91BE-4601-8B7C-6DC188CEC3B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D1B7FDFB-7CD3-499B-837A-9506EEB8DD5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8BAF24A9-B8BE-4FA6-86F0-C2615BF2F92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25F0E6B8-E7E5-4C6E-9349-1C6A0BC72A8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F0E2D529-4778-4C19-A778-59A093990CF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A287CBC4-D2B6-4C57-9AE4-32DBCBB7169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14743EF0-67ED-41D7-8968-FD0D686453C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20C226E6-B2C1-4D7C-9B0D-5C2DBA3CCE6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BE3DAA20-4AB4-4065-A743-D80D6719DC5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D9633C32-5940-4DD0-9866-F547726C326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691CC87C-CC9D-4FB0-9BCE-320F5B315FD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02D64408-0E20-4CFC-8A1C-D96FB00A73B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0A1F3068-CBA6-4755-911C-C360ED1A8BA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FC678855-1112-4A12-A073-D482AF365E1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A6A534CB-0808-4688-8377-7FB731ECD89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5" authorId="0" shapeId="0" xr:uid="{31B65CAF-C43F-47F7-B24E-6B1CBBE0E95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5" authorId="0" shapeId="0" xr:uid="{D8C93CFB-4D00-4617-9EA7-18498A98008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2" authorId="0" shapeId="0" xr:uid="{77CD5005-A8DC-49B8-B514-4A582805B757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2" authorId="0" shapeId="0" xr:uid="{8D22B184-C66F-4575-BD86-F172C88C8649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0" shapeId="0" xr:uid="{67C9EDE2-8286-4046-AE35-EB7A28EF3CFD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3" authorId="0" shapeId="0" xr:uid="{CDB21B67-B5B5-46A9-8F57-80697D7183F7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3" authorId="0" shapeId="0" xr:uid="{BAF720F1-21F8-4422-8B06-93239B6E74DE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5" authorId="0" shapeId="0" xr:uid="{882B3BA4-4992-4230-901A-6A4AA06F964E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6" authorId="0" shapeId="0" xr:uid="{313CECE2-F332-4FFB-8764-6DB32E48C67D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7" authorId="0" shapeId="0" xr:uid="{A3E757EB-964B-429F-88FF-DBF88FC02CB6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6" authorId="0" shapeId="0" xr:uid="{8D7D3B14-05C4-4E34-8AC3-17D219902958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929B4408-1C72-4AE4-955B-24ACE3CB3C3C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F0EA6797-538D-4B84-9D1A-AC29EB9FD61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6CFE4AAB-778C-47FC-B5AB-26B3F038D9CB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3748D56A-7676-4D86-A7CF-8A5EC100F7F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766186C4-873E-4389-8644-48C04F01E03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024112A5-76F9-4FE0-8595-EE0FA2DB42D1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A56DAFDE-436C-4C1F-9389-65FBCADFA82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8A18DD60-6B1E-4268-9BC2-87E57F2FFD92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5E82B042-0CD4-4900-B1A8-8AAAFF86BB71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8789FEA2-1988-4E1D-AAF8-402297613A9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817509B8-939F-4D4F-B4BF-0A11F16D8DEC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748E907F-D56C-4A99-984B-5335CD97AEB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F3F8381E-84FB-4690-9000-F88FBFD94C1E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8E038BB4-4A2E-44EA-9105-EAF8D44441D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9F411620-97F5-48ED-918D-E7233D6A635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A6FD5174-56E6-4ECB-99AD-355CBD53D21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11541BD2-1597-4630-91A4-D50062B9308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979032BC-CCE5-4C1C-920B-272B2FC61E1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AD8EE06B-45A3-414E-AB87-DFFE3CCC08A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677C4AED-79BE-426C-BA25-A282CFF9D11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E3832F20-7733-44CC-AB0A-9FD002507D9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6ECF2517-3B83-4D8A-B2B8-832BF12367A7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F36986D0-C7EB-4CD4-B170-548ED6A32D2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5451BD8A-C2E3-4F0D-B2AC-3FFB362E7E7C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3DC6E0FD-F59D-4089-B20C-733940D2E7E1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DBEFDA19-4961-45AA-A2D1-B96600C7810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74E2FF83-2D9D-468E-B775-84318C1BF18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C644846E-0C59-4523-9253-1ECCAB232F7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23C5BD3C-0195-4A0A-A5DD-74635E9DD54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9FAE03A9-E08D-424D-93AE-741975795F6E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05923A07-FDAD-4B91-A5BE-B2FD7FD70AD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2909CDF5-6272-45D3-9D79-4A017A8745AA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D19C0003-602C-4B91-A338-BD48C97B6AB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AB2B5AE7-3ABC-4E9B-84CC-9C916A21B16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E235285D-09E8-4FFE-A146-817C3F945D1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182F470B-E04B-43AC-9CC9-23025F30143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6235D7CA-28C3-4514-AFFE-EB1694FB081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3D37AD40-1638-462F-B448-7FB4347B5F1E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586FA797-070A-4788-946C-5CB8B0B2C22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4286AE3D-2444-4ED9-B61F-DE2C438A1B4C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DBEA7B0A-440F-4A61-8D54-9B7644D01AD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54B5E924-799B-4FC0-A7A7-58E50A794BD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79B5B7B0-81FC-49C3-BDF3-6789E2E7A54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147653F8-106A-48C3-B984-92EA2B68D3F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1E93F3E4-E8AB-446A-9319-4E796D1A8C2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7C9F56E6-F279-4BBB-9FBA-B6268AE1CC0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1AEA3605-F2B2-4661-857F-9FA68BFF93E5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B2CA5C57-366D-414D-BBE0-1A4C979132D9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6C5F51A0-F291-4BDE-8EEF-268AB039E299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ED9EEEFF-7233-495C-8898-978EBF2CB302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60A4FA04-3580-49C8-9D1A-531D487FB522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BC278436-66E9-487F-B3E9-F9C55F269919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16CD3B26-5E95-4439-9191-36B5379517FE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C304F5A7-2114-4A79-8E86-8D11934B26C0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C4BDB615-34E8-4FD2-BA1A-5A86E094ECB6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470B1AA6-EA24-417A-B322-EFF51413C8A5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C36EE77F-F026-4F13-A1AA-1413EF45D45C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E7229676-EB0B-4AE5-A4ED-CB7C940FEA63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5212363E-AED1-4DAC-BAD9-BBF37E987BE4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529CDD1F-57D9-4794-8A30-CCF2076D57D6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E121BAC1-FDB5-446F-BD34-6AA74292093A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B90BD980-3670-425C-91D5-60152479A56B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603BAD7F-0ED6-47B1-BFF4-A07472BDE112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A2AD7409-98A3-4BB3-AD5C-FA077604F709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89408C1E-9F3B-4789-A94D-19F3B8C0222B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6137A7B5-B1DB-4EA7-A93D-EDB60ECB2515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83621FEA-9E4C-4C8D-895A-564B87007565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1AF264B5-BE88-4E25-932E-DF4934552B07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F454A282-22AC-4F69-9FA3-2B7CD9C39C40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E7C04EC3-C27A-4E4A-A398-CDB4255A06EE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50DCBBBF-9CC1-40F9-AB15-3DF6607444A0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E7EBD4AC-4841-4510-9C39-B285049FD987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46A259A5-94C6-46D3-B4CF-9FACB40B08A9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B57C4A9D-9B6A-4FEA-B8C8-D88770838A15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91237DA5-02E6-409D-9B85-F791916E65E9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F70DE3C0-BE4D-4953-B39C-46226CC094C9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39830272-0B9D-46C0-9DAF-E0ED0C7D9C15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F86B16CF-298B-4B36-815F-F0EB70797702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A7FA7A4E-8489-41C1-BE74-5D05E2B2BD07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34D72DAB-55E8-4D23-A85F-765D88B005FB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ACAD3ED7-2363-450E-9506-C5A320189427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E2E44CB1-18C4-4DC7-ACB5-63B43C7B320C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E306E2E7-FE27-4257-B795-98D59FBBB1B9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7AB9570A-0F0B-4914-BD3E-93D0D55E0CB1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829CD6DC-F3D6-4DC6-964B-343B663CA948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9B504874-2303-46D6-A3E1-F37564251209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D0669B9F-D60E-4159-84D9-1FB7D182FE71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831A323B-77FE-45AB-BDF8-4B92D35FB5DE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42019EA5-A307-45A9-981A-A60179DECAF6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B6BD7150-33AB-4391-B6BC-1DD8F1C5C304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8E98FCF4-A0CF-4CD0-A031-B15FAC2A791E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2FA357AB-8AFD-4C06-8A8F-9708FEEF3BB5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CC33F53F-6D37-4676-9979-CAAD3E924069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AD0762FB-ED17-41E9-AD43-DA83404C4544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D68260C6-E874-44E2-A0C9-FF3058AE7687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8FD56D40-D534-4DE8-8AAF-22567903F028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E5E0A030-BF2C-4E7B-A9C0-9D61A657F13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C3D7D800-3562-46B5-B1CC-46E0A53BA5C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330152CA-99D8-412F-BC41-3559B6A9F3C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9AECE3FF-7F6E-47DA-A6FC-B85A217A298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95E79839-AF2A-4FEC-BBCD-DF110DF3059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F4A2A905-55F2-4C45-AB61-CDC944CAC26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1F67B0F4-B2D2-41E9-9CE0-B6002994970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68EDBFC1-780D-4A60-AC88-FD1D60EEAC5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58EBF0F8-1855-42D5-B906-34AE81287FE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0105AC2B-93EF-426D-9CB4-B65E60E9D5E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29E2EB6C-5544-4609-AD67-3AB2FD6F36D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DA6BCCFB-F648-4A19-813C-42F3D6D493F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C7323612-BD6F-4E7F-A88F-920C7878A4C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277BFA92-63F7-4820-888B-30ACAA1D87F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24769C9F-7593-497C-B753-BFD749172ED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A2F2A5D1-7326-41F0-90FE-9B834366633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DCD1EA5F-D3E8-40EF-BF09-BD71D52E4F8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23E703D1-60AE-446A-A927-52C444F5330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474030A2-8A50-4E31-9760-B9DE921B35F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1AFA9AB5-F163-47F0-9592-14698238A91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040CC0B2-BCEA-430D-9D2B-1377FCF2936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D8B15E47-DC01-4B3F-B486-6862DDF26C9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84EC481D-155D-4892-B8A0-1D4404CE635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5F5D8356-EB29-4F0D-8B8F-BE2254657C1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F079550C-E4E2-4DFF-9C48-97F4D531A68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67BCCCAB-DE1A-4143-AA10-AB5AD891227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1386E04C-F9C0-4122-8935-30387981684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6830FC41-AE91-4A0F-8B76-7A57B0C73AE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476C36F0-7AB8-4679-86DF-08D15C5EDAD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02430417-B300-42F8-A1EA-C4612A2F95B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55FFCD77-6981-4668-B7AE-ADE14EE97FA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8B0A6544-F1C6-4BC7-A84D-3C56B4E4821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D276BF15-1F69-4BCC-A382-89130DBAC1B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71A11E52-4DA0-4EEC-9DA8-4C848CC9D2D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77D3DE61-3BAB-42E0-B6DC-F5D9CAE3270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91826C67-A35C-4A54-96B8-BFA184589B0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5168FB34-C20F-464F-A1A0-B5A293D83BA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A152E66D-01D9-4A7A-B838-97EFD329A96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F19119FC-317F-44E9-984F-41002094BBFD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D5EC7C3F-832B-48AE-9B99-47B84573B7F5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D0B97A2A-5477-48C3-8E08-F082AA74A44B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C1191D2F-95E0-446E-B722-B66EC4B0BBC2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CCD5AC3E-F841-43FF-8BB5-D15690DCBE26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B672DF72-8F6D-4A36-8794-B66B472BFD8F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C80711D7-DC5E-447F-AB2F-BB55341E469F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61CF9BCE-90AF-45E4-BFA4-AF5073D55228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A2C2A7CB-AC67-4A03-B02D-0128674C04C8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D360CA26-8A79-465A-B98B-A18CD61DDA0D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F4E9C068-8DBF-46E3-8A4A-3FC646F77D8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8940CA58-FDB7-4A64-B6AF-84F09C00C1A2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CF813B28-5032-43BD-BDD3-E3C20477CC7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4241D260-CF6C-4FCC-83BD-BFCB41C8A85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F871ACCF-20AE-4AFD-94AA-7B26ECCDFD6A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74EF6E1E-C7B2-4A18-9563-975C0C59704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B0B49426-665A-4DB3-8F74-557D6C42BC05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B54372F9-9713-464C-83CA-D52B61E6D2C0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34D855DA-4A5C-4FC9-8020-C75F8A174EC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5F52EFA5-C463-46B0-AD6D-19C9939A7F2B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785E74DA-1A6E-45BF-855B-51A2EC6F1C5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85E35328-AB8D-4D83-B80D-499462394E35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434E20AB-E51E-416F-A168-41373A0491B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7FA86DF0-5797-42E2-A768-11C1161DE35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E321FAD1-F05C-48BA-8F91-3B76958B5F8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628E14A0-6EAA-45D8-86C7-857512D0C95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5095E545-0B88-472F-9EB3-AF0FFAD50F1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A4CD8356-7D86-49E3-9312-FE3F9669F1F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2B6302F3-2930-48B0-80DB-64CF0BC5878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6B292B61-3370-430E-972A-1BB39F6CAC7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4AFD5C37-198B-497E-8E97-7D3C92A93C47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E43D1BF5-C743-4A1A-846D-90B3A876196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602D4241-BC29-4523-A177-54D816C5F2C9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6AB48C6D-2E43-4389-82A7-7932888BD5A9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83948E0F-2D95-472C-B93E-F01BB1F126F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76C5CA18-B8CE-4388-B243-BD17E00BACD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85587DBA-7D6C-4924-814F-BF6115765EBE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88C2C611-3E2D-49B8-90B8-32436E8536A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EA252398-7B19-433D-A593-42250AD56CA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BF5BA5F1-357F-4E7F-9036-D6F0AC6DAB7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F237BE08-A1C5-4ABC-BCB3-7855CF8E0193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E24A9550-E18A-4E70-A474-3E1B1A68007E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03AAC401-3D51-41E4-B7AF-8BDA601B644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D98D6179-A40B-4633-9DAF-DC82A4D49F1E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ADD9374A-9655-4985-9C11-B905E04C56A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90DC8E63-01BD-4A06-A8BC-FA0642CC5FD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62C75014-D0E4-4B2F-B5D1-1A04FB4966FB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1E5BE19E-135A-4D5C-A37B-AFFDA15436D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0016C988-7E08-4FBE-A30D-5558EBD836DA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E172E7B4-4FF7-428E-B687-5BA4B565472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25AEADB5-CA81-40D5-B5F3-A430B1193DAC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85A3C288-FC20-4D2F-B764-DEF01F16131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2921A185-5934-44BF-B559-845B14DA6F5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35D16280-CCA7-4FB8-B668-C7FBF68ACD5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5931597C-6A4A-46BC-9547-FF8DA213B6C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E0484D7B-9DAA-4F1F-92DF-95FC9929BAB4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58B5F433-78E3-43C6-960F-2C45A8DBEF86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3A42D97A-F1A7-4A84-A444-3EB609B387E1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DB2C4A65-F29F-41BE-B17E-0D31E029FBAA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7DE2FCE2-9522-42B7-B097-1AD9AE7CCF34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954D93DF-5D93-4758-867B-618F2B1AC41C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138E3445-DDB4-4758-8DD8-DC9203F3153C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F9812A2B-AE0A-48F7-A1CE-CCC2BABC4A5E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EF28F43E-7FA6-4423-842A-73F5C225FA96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ED27635F-BC00-4C86-A1C1-C8E86211831A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99C099C5-C279-405C-887E-4A7BF5D48CE4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4D60C302-77B4-49B9-8E60-D94A2F09CA24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C61982C7-F809-4AFA-A644-A4F101C5331E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C972DE47-B52B-4D96-91CF-79AC37215527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C9FE18CF-3F36-4EE9-9079-F43257936308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59C26267-2A06-4596-8C08-F9E251F10FF5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394337BB-7666-4103-8C6F-1FED3AC46C4B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6A392B92-530C-403E-A5D8-8661FFC48179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337074D1-8662-4C2A-BEAE-E863EDD79DD8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19176D57-B0EB-4092-87AC-912FE16F1D0C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935CA6B5-8998-462D-9795-5CE82C0E04D5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6D07E9A0-40FD-436B-B342-F6A4ABB2C400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49FF7F57-ABBA-4D76-BD87-DF2264E6E8F7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5F0506E9-A142-4C9D-AEF5-A2624939E371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EFA5DE8A-7B48-48D8-B240-C3D6120B1FB7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CE370F90-B26A-4101-A9AA-F5CEDA73D188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8A7E75BA-5B60-4CBF-953A-8DE89CFF3DDD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556E808A-C03B-4007-9777-2C881489A401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BA6EC1B5-AEBC-442C-BB64-5BB04F831DEA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2AFD556F-33B5-415B-A3FA-992CE3A0BCA0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69AC8CB5-E3DB-4A5A-8911-4591A9DA9F32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1789FEE2-0316-4B36-BBDA-0FF8F661F1CE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7440E2D3-87E3-4EB4-A712-6748EC308BA5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DEED9D84-4001-4718-9715-0FAE194AB54A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824A417E-CC4B-4FB9-A492-171CC9E26245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98AE373B-ED1E-45D5-9FF8-F352300277BE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E32F379A-223D-43B2-94BA-421AC45FE4C8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1E288CF5-6F74-44C1-B4F1-F6B531DCCCD6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5A9C340E-FC7C-4099-A91D-F2F04F17D85F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03004BA0-EB92-49AF-9C3E-E5B4A51380F1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9E6E6FC1-1D77-46F6-A013-08FE17BDE0DC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267F2B7D-8559-428D-8EBB-2DE4B67515AB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07FFC6A3-1FCF-4C3F-8B3E-A7A33EF48212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16F4409F-EB23-43AB-A423-5F18629EC7BF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6AAA1D73-4DBB-4724-8F71-437D9DCA5742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6BF9EB9C-E941-46F0-A921-132B6721353D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542FFB50-D6B2-4875-A6C1-2A9AB08EA4DC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EBE995B4-3FAA-479A-9D7B-C504FBD922D6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DF7FA968-0268-4E06-B25D-F2743F1A0BD2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D0066465-44BD-4687-84F4-84794C207D7C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FFF4FA1D-0558-4606-8C47-53385CF670E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353D19DA-9FF0-4D9B-AC5D-91FBF3E4819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F2EA285F-FDFC-42F7-A62D-20182031306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3E271035-7B67-49B2-AF74-C02BDCDCFF5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99EBF353-65EC-4644-8D99-389FA471D14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CA3F1134-7275-43CA-BE3A-B6FE386AE6C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B5740EC7-AA13-44CD-8228-2DE18D8CEC1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97EA8D79-0162-4AF5-B477-F28442D2ADC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C05F9B73-6DB5-4EFB-B25B-BA87EF22E8A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77BC100C-2A20-485D-AE7F-D008A21EBAB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B64380C2-C6B4-48E8-B5CA-E0601C8BB28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C950AA23-AAC4-481A-9105-9AAE1A27504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BDC699FA-03AF-4BD8-AEEB-D2E32D782B2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1A7F3F19-FC89-4234-A39B-7B0F8EBD0A2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D4BE7236-88FF-4C60-8F92-808679AA508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32011DD0-4847-45AF-9AC0-5F778B68172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7E0F97F2-1636-49EE-9C9E-AC7CA77E15B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41C39F8B-8C04-4FB6-A164-F9F7B166640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3452D589-6C52-47E0-B579-6E1D8C81AA8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18C120D8-C7DF-4D0A-8051-97DF43DF706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94EFC39B-E00F-4576-9575-71B16BF0D27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6684DA36-3444-400E-AC31-590A54A28A5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A0AB7D7E-C554-4B00-A67B-68BCAA6C349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D426C425-A59F-4295-8F13-B92FEADE6EC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74681AFA-2052-4B4A-B4CA-269AEED892D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5081E497-30B3-4486-BC5B-D5C07700DB2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10BF1A43-357A-4E0C-B1D0-FD109212A6F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27941E04-D1FE-4C50-B3DC-0E527D9AB5B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4CBB2081-6800-40CC-BB34-4B172DA8101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A7762E8C-A756-401B-848C-EDB0E3B7676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E1B7BA6B-1571-4EDD-977B-59B63EA4289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2D43B2D1-40DC-4F3D-8EFB-5C2D15D6DD0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1936928D-D6A8-4053-8CAB-998FAF13AAA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ACD856B2-A00B-45E7-98A4-C8DED9D2D24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2568501A-C4AD-4C64-A3BB-E8827CF0009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C6CA7448-C007-482F-A5A3-17A6EED1B8F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1EB59EE4-E91B-4DB3-AD32-2E9C203C582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0D222A55-F0C3-4CE7-AB24-9985A6ED763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6F50E8A5-0746-4758-93FD-F236954D34C2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CD080231-CE41-4012-A066-D0846E7E143A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018404D3-BC45-499F-BBF5-8129AD0AE495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EEE9B711-5B07-4C1C-A898-F6E14E87D699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4E52539F-79A1-4D5F-B976-92CE39D7C2BA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36B34D1F-F4F1-4D38-9400-075A4C9F2828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290EFD8D-7245-4111-9B6D-B6B3C41AB529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42D78B7E-D78A-44F2-913C-74DCB0445427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9EA86600-18E4-4D3D-A34A-47E7FE1F1260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A1C41A42-511C-4351-803B-4A9DE0052D57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5EDCF68A-DC5D-4308-9D3C-2DE31D9E1BE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070944CA-DD63-4C6D-85E2-0FD67072E6D8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504E67A1-D218-4B31-A801-DD754523329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02078183-A078-4E96-8EEB-618B84474D0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4586A39C-E0F4-4B3D-AA0D-C5694AF4C2AC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283213B7-123F-47C8-9B87-D38B2658CED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E112DF31-76CA-4618-92E0-F04DA5CA161C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9EF110BD-E44E-46E8-97F0-5F862F6103AA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B8F51394-95C7-4916-BCB5-65006502D37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DF0126F3-DCA7-4512-85CF-C7643B86207E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807468EF-4A71-4824-A2C1-41200FD763A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04CEBC1B-22EF-4292-BD1B-84CE8F475824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C5A92C88-08D0-4276-8EDE-77664E2059D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0CF9C3FE-A98C-4D1A-8AF8-22D63A74611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48E291EE-8707-4CE9-A652-D14FCB51428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CB9B21F3-6438-4F72-BD11-B6A9F2A92B2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77BF9A8D-03E3-454F-8EC5-0127E66D60E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D675EA92-B0DD-40F4-99E7-70FBECED3F0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1823670E-2B24-4804-A5BB-DFD2C0D6C21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4FE4750D-F51A-497F-9AE2-FD834B8E447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0447851C-FF99-4CA0-9E21-BDB6B9B7818F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5FD71ADD-D72B-435F-B4AC-C61AB2DE122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3AA041D4-CF6A-4BAD-A4CE-CAB58690BEC2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D4507DB3-3571-476B-86EA-43BB3A8D4D37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0CC095DF-187D-44D0-9870-747627DEDAA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7645D196-665B-48E5-A614-180F30346B3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E607B176-4687-42B9-8778-0B839E06900E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BFDF67C2-9745-4D31-936D-3815185FA39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3AA47B67-D2E1-4A27-8EF1-9A23E7548BBE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28580436-091F-4459-9E63-C2865D5F798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B361B535-8346-4DAD-93AF-892712466A5E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9209EE38-26B0-41ED-B75A-F1DF06FE27A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E539F5F7-B559-42D6-992F-319A1BED86C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49BD149C-F6D3-4B4F-9CBE-45723667B60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8213B73B-E9BD-47BC-8BC1-0C245D81E6C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09935EDF-B42A-44E8-B859-F297561B460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5A47FFEC-D281-4ABF-B684-8C1ADA43CE81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7C2071ED-EA04-46F9-A27A-9133B25C487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79F9A779-F89D-4D0B-A6F6-6D619940EB9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4FF9EF85-0F13-4122-8F49-D1E60B29076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BDCE2EA4-4A94-4B75-862D-7E43D66662F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D6AE3F14-EC9A-45F5-B7BB-4497AA8ADFF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929F1DD5-2137-4095-B0BF-FF7F531A049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96BC4F0D-2565-4B29-8175-63B5DBA77D8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371B31BF-81CE-46C3-8CB6-76E8BDE2D93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9EBA8462-EC38-4D76-ADA5-DE788836565F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E06A5370-E8A9-463C-B7B5-C6317077A9F0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E414DD65-0B30-4B29-8026-67BCBF10F3CE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CFC59652-6800-4751-9D01-46F00BDC252B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E3E59E6E-63D0-4443-873C-FD1BDFFF2D94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7797FC97-E67A-4FE4-BE26-57A86DF9B108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41FCE576-E352-445E-A575-04FFE7D02086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8288A616-D59E-4CD2-8C19-D87F1D2696F5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86F61F7A-0180-4F3E-A77E-E756331A0090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373276CB-A844-45A7-950E-69AAFBD8FFD3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CFFCA29A-A573-4AD4-83DD-D17A55F68ABF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AE67DD1A-8E0B-4220-9821-D8F78F3435B2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0A341AA6-C1B7-4E64-BAA4-8F1EABF8FF28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36CBEBA1-997F-4B9A-8E0A-CE57C0376AEB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FF712786-B62A-4587-8EF9-847FCBC0E069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3FA5ED62-5250-4ED1-979F-0E0B2B558988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053EBEDE-02E3-445E-BBDB-342F22229780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999958EC-AC2C-4F13-BA8B-470C39A582AA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CAAC40D9-0EF3-4B6F-A485-09C13F7E19A5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1AF25EFC-6A2C-4540-AF53-D418C01479C1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E6EF130E-B968-4009-ACBA-0B715AB02789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DDEC316B-C375-4345-9877-01501FEABB31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3B12342F-0808-46F5-AC70-98CE6D8C7C36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E9BEC2DF-636A-40CC-99AC-122F9D1F296A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B3FE5361-79CC-4CBA-8026-6BF0BE97BE44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3703970A-9DC8-4125-948E-64998D708D84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9A2F9721-36E4-481D-AEE0-37B145159195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BFA8F95C-3169-4597-A0F6-40F6089997F4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1DC87B61-B0DD-48F4-AA29-3821C9D12E5F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F3D2D3AC-0389-424D-9C5B-70A26D16DCBD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E9C33C7C-2E03-44E3-A03B-2CD826EBF09C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F83B93AD-48F0-4398-8808-8F39147E97FB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57F8E4C2-6CCA-4C73-8CFB-5DD80D7FF33A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89E79901-D95B-4F99-A847-651360CC2192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34A89B17-7D28-4B27-822C-60685CD94B1E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CA34A710-3122-4842-947F-6B44F9E9189F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EBCFFD18-CE70-462C-BF79-53BF838DC4B3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9E07F2D4-7E3F-4494-B327-DE99A1DB8B74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961DC8E1-98FD-4A20-9258-5BA5F408D111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14E32385-2184-4BBF-8233-030185EF774C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EA5D041D-626F-42EA-9854-F3AB56EE99D7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9F394859-AB96-4443-A7E3-26E6BF1F3535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DEB0902C-B9C7-4132-B67B-98BA78B668C7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79A8EA2F-51FD-4E7D-BB38-1D09421E8511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B91D12A1-82D6-4419-8CD0-6F9BE5AAA488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A18804B1-272B-47E1-8E69-767A664A3FB6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80932F9D-E2E3-4F1C-B54A-58085196DAF6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7A5F206C-7566-4C6F-8ED3-8CF3BC4CFB52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32071F25-B93B-447E-B307-3B2B9B99C10F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24943B84-D4DC-456A-8C67-C4BD2591A470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D098056E-9C9D-4133-8E5C-01AE4D5912F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5ABE251B-2674-4874-8FC0-83FBB11D3A2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3E6DFFDF-F06B-4A55-B3A2-EAA35730FE8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D3356994-6F53-498A-A51A-675ECE049DB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94E4D1F4-2D5B-4A9C-A429-9564370955F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AD2A54F6-D350-43FD-A4B0-EDD6DE08FF6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63C4C133-B694-4374-8DD2-C567903B0BF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AA6C2763-FA4A-41AB-A9B1-9C3CC753FBE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3BB81952-CB49-42C8-8088-DE9212D59CC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3AC0F259-8741-4F17-A35F-EC52B7887D2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7D5F7391-5D52-4096-A4D1-B36AC0F5C68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95FC2248-D437-4652-891B-3A7A7833B49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2FFBC72C-6084-4743-B574-668BCB8C8B2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D3CFD73A-8B2B-4011-AE6A-A15D6032BBA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03F03C0B-83E9-4B79-BA7D-9635DFA5549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BED62482-D110-4D2C-AC3F-A1BA1DB4728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9818D1AE-F3CC-4D7B-A17F-88BB2BB3135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8A896094-55BD-4533-9F70-841ED15FC54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8898B18C-DC4D-4A4C-B1EF-D7A4B45B056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C1F229A5-0A68-4904-AAA1-5EB3005A05E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462AB297-D053-447D-A91B-62239014CEC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155E561A-B481-4DEC-8C2C-D15D5169CDE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405D37D2-201E-4AC6-9AD6-4B4E8AB1F9E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5BA6B0BE-B77F-4E65-941D-C0187B9EC65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61D36E6E-A917-4242-8577-9A78B68DA78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E0E8E36A-26C9-4B79-B098-84E0D7F9AA0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3DA11828-39B3-494F-BD90-0DA4B481894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E73089EB-F5C7-4758-8776-0C65ACAEEF7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115D3704-FC29-4F2A-85AF-60564E3B7C4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A8E749D9-CF2E-4A44-A6D8-11BE31BFB08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ABD3F1A4-BBDE-492F-A451-9D91B2C4C05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5BD65C95-47F8-484B-A029-9E55BBD5DEA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A7D4EB43-6C0A-4EBA-AEF1-24B890277FA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A7EE3A15-7FF1-42D5-95F4-A670942AFE8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B7683475-053C-4ADD-857D-D883CCCF1E3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359D8E80-F939-450D-A2BD-593DE828BB3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AD45EB5B-7290-4C89-8257-3F69655347D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5DDE5CEE-F941-4108-A9F3-1792CECF25B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C413CA3F-4383-420D-85E4-DB324474D229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760DF540-5431-4BF7-8630-6BE83C62ABD6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1EAC1D47-4812-4FAD-B8A7-BC1D4294271A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722F411F-0269-45BD-BA86-28AAB7C11F64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E4E36A9C-3CDC-4483-9A29-9D04F64B2F37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163ED651-E29C-4D82-804C-94E4C4530B5B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0792B19F-F51F-4CE1-8EEA-F58DC0E6C102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6E70B51A-B4C2-461A-A760-06400E4D907B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C873DCB5-A848-4446-863F-A73089C7D13E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9FBFE7AB-F3BD-4BF3-A220-402F78F555DB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9E3A8C11-3817-4DED-892B-D1752EA5ACB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8EC8AF0E-CC6D-49BA-B868-21DB23CEA7CD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D399E4AA-1C16-4D89-AD69-CD12AD8F6F4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F5317DED-9500-4141-BBEB-535C5601165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523D9C23-8AFE-46CD-8566-81145E33027B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1C1E8855-9337-4C57-B92A-09D6FC93B8D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D742194A-63C7-4E89-A037-FFB574A16B38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7CB43A5A-2D8D-4FCA-AAAD-A106ECFB8178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2B9945FE-301C-40E4-A558-EE2C1435C47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36570781-D8E0-496D-988B-0C5766C0EE69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80C73053-3A0F-4F0D-A6ED-C7AB136808E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EE783167-A47E-41E2-83D0-35952B05340B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17CCCDF6-ACE0-4639-8C19-D85350398C2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E1BDB600-83B2-4196-8B9D-70B73B51968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DB330A90-8DA9-4543-A29B-B29FD94957A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EAC1656C-09BD-4BF6-BA54-6401CC82DE9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12951A89-F540-4816-8ADE-ABF90CD1B71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01869E04-5D19-4088-A6EE-FC5FD84C529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62A157CD-BF4A-4217-ACCF-D0B974B9A33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55E56223-F627-4E8C-9005-1ACAAAE7C60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388B1532-2B27-4EB2-BB0A-10A2410AC236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A6A0DEDF-15D8-4189-B069-2EFC09633A3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D8C36C6A-A577-4C9C-9B1B-6E5B5A85C98A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7EAC8BA3-9950-4B79-87F7-0BEDDF6AD4B2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AE79EC4C-DF08-45EF-B682-82BAA17F7D2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541944C3-D206-4B93-AC40-CB046EC7787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DEBD376D-69F8-47E9-9F59-524D3E038FF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A8FF66A2-3B5B-4DA7-BE56-74CC017050C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3BBF901B-35D4-4CA9-A365-8D91901A990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F1EE93BC-0BC6-4595-B548-D8B8A69A2F2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5C4AA2A2-6EC8-48DF-8FD6-CCED90BDEBEF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3C304D99-5005-4681-A694-EC618E23ADC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94559418-5F86-4063-9F9B-E1B36170AEF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44CBD8D5-AE5D-42A1-BBFA-E75DDD1154F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1F6FCEAF-48F4-4AFE-B32E-A5968E029FA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388FB1F7-D727-4AC8-AA93-1D2C4A63944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6DEC8660-8754-46F3-AE57-DA0AB9839D64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7A295A3E-52FB-446E-ABD7-1D104B142A0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BC48865C-CB06-4CB0-BDCD-8015FF583A1E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41E07BDE-3C07-4283-9DF6-F35A925F869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63124D50-C80F-4356-BBFE-68D5906EEA5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D3DE6ACF-BCE8-4E82-9339-200883CD134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0AA41F52-BF52-4BEF-993B-8C1020DDD5A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66A1088C-115A-4AB8-B986-283B8D92F4E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7AEA3F73-42C0-4868-8555-563BBEE735F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01E753C5-5797-4CFF-8C69-ADE9E5BB5CE1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CDC6CA53-4F78-4F78-9C4C-9748C31C4131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CEE5444B-A86C-4495-88DA-7FFD48F1C736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05BF4C82-6B16-449A-9BE9-91D2151BA1E8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657CFF5C-FDC6-4403-8840-764A7625D008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CDCCECAE-EAC6-4A1B-A576-FF771222371B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D3157459-314C-4D21-9D5E-585195F55D0C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34771D9C-26ED-413E-BEA8-47CC91AE8373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21952E46-72F1-41F3-8FED-A50A659A1022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A1E0E690-F7C4-46EF-B08E-95052FF20596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A6A57B13-7B9D-4A14-9CA3-961A6535F594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6F7485BE-1E48-41DB-AB9F-E59A4599031E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3633307E-343D-49D5-B509-AACA79472055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8852AF5A-1BFF-4531-A9BD-2B93048C34D4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A0C8ED92-3F05-4C70-BC3F-0B74E69EFAB9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574522FF-BB6B-41B9-AA15-61C39F4ECCC9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68D0176E-9A3D-464D-9B76-AACAB14F22CC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6A976C2B-344F-4D55-A043-CD397FB30091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7FFBE5B6-F61A-46B4-ACC8-D54A45B6572C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3740ABE1-ACBE-4CF3-AD83-9661E6C912FB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465E9875-2FAA-4F0E-ADB3-38C2AD02CA1D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62BA3A71-1B2F-4E58-BC42-5EAF4A8517DE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0FCCA9CE-2B2C-4302-B45F-8FB212F53063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7F79B83D-47D9-4A62-897D-15D19916E262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2343570B-46BF-4B46-9B93-CDDE871533B5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5EF36C04-F9E6-4BBE-9712-086E9E3471E7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9DC3E05F-BD25-40B4-8499-374ED525A0F9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6C105A5D-089F-47FF-9366-14A7BD2FE0D8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EC56280D-DE81-4981-B40A-2C8CBF2D9969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A3F452B8-1235-4F70-ABE8-97426749A1C3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FC7D8B34-4F17-4C7E-A0AC-5906CA6DFE0F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D347CE34-3A73-4602-AE7A-353112F80602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ED58E481-8560-401A-9E3E-444D147B0942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F940FEF4-467F-446E-9AE3-9F2035E90C55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77E8F4C6-DC6A-4A2B-8C92-5AA253400104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E005A2B0-84F5-425C-951A-3920AAF8D634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4341F4D1-EB33-4FC2-819D-6200C7CEB2F4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1DA19B7E-642C-46D6-8431-FA46DDF6C977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CC390F65-1CEC-4989-B45B-1056F4EA2E95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8DD45F78-6FDD-48BD-8A7E-06CBE7D28D35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249BC071-D65F-4D97-9E5A-B03C84F41BB8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3ACF3343-A76E-41EB-9F22-8911D1942036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C2499DC1-DFB3-4905-B9C9-FB3EC5A04A7F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BE27A84A-903F-4943-A3C5-4FDA94CE9157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FC0EC2CD-8307-4E30-BE48-9263A259DADD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1F6E1C64-0A99-4B51-958D-37E4EEBABC78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465A13B1-87B8-4B86-875A-6CDCA2739155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04DB485F-EC0A-409F-AE4A-729A91DAC6FA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DA261A23-F105-4E2E-B345-AF5AC738E1E6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1C461637-9BED-461D-9202-1E2AEAF29E00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1B2600F6-03E4-46A2-B3F5-02B07F24452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7812A557-B5C3-4B51-9F47-57DEB8A4723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E02ADFB8-4118-449A-9539-7D59B1802E4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9FEB7BE4-C86C-4DF1-A37C-89405CBD41B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A59CEAD4-F5F2-41B3-B5BF-68CE22122FF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2A29BED2-3D71-4A60-BD36-B4E3CDB6A4D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DD014329-A6E3-41D2-A0B5-C0AE23CBCFE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AAE4A070-4815-4924-8690-74880F9F1FE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342B32BE-8469-4241-BB75-E380BE05849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653DABD4-7130-45F9-B623-03A94E7673C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70F81793-FD79-4431-A4BA-228041365F2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9E148EA7-AC7D-42F5-88FD-CC3586A4C76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EE01FE65-5DFB-4385-BF0F-0D21044ABD8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C75B6324-9CB2-4C54-8C67-C1D90DD9020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DBAEDD82-5E41-48C6-A192-CFE061C1B93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5BD1AB7E-3481-4F0D-9537-1AAA1377FE3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3D1ED627-F03B-4E58-ACFB-950CA54CA79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C214D56E-F2C6-46FE-9168-6D4C5202E17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6991F19D-559D-4768-AED8-D02189AC668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E942A464-7430-4664-BDB1-8C585488289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C22BAAF0-3C4D-4D68-8733-148F2324A59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7336A540-4AFC-489A-A842-BDF9CC66131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22309B6F-4A13-46C5-80D9-58831C06666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C08F927A-72EC-4CBF-BFE9-9A5ADBB4B16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5FC70140-A063-451A-AE2E-1FBE595B13F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A570BEE4-5BDB-46C2-A4CE-A5FC366982A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4B7AD356-6B3F-4D29-BC18-37A9C4C46C8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180B166A-FC73-4F4B-84A7-2D85011A7D5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5CF3088C-E010-41B9-B2C9-50EDF7FF494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53012BFA-D582-4D67-994D-4571DC9D20B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F2DA568C-25E0-49DF-9FCF-AD285055702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9AC7C7EA-5DBB-42BB-BDF7-48F8A3D46A6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5C3D2066-02E2-4F9F-8F7E-06981C8432F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CEBB27F9-2F52-4315-A806-F70B168F0B4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BC4EA92E-36FF-4A24-BF99-17633355297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64CFBBEF-7B24-45AF-A912-C03741C762E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FC16B8D7-17CB-48D7-8504-0903AC20374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E24F819B-89F4-4F2C-B65F-56B45FF39A6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A55FAA42-5E9E-45CA-99EB-0D41957C28F1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2F1B8919-3ED8-495E-90DA-4B758249C35A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F6AE4DCF-23A3-47AE-B4C7-AF1419466EC5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15EB5256-CF25-4F7D-B658-6113315BC8B7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0366051C-6B76-4414-AE67-F178E4E9F04C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4BC8583B-80A0-4600-8113-986645CC6FEB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5DADDA3F-5F10-492B-AC3D-49F19C2885B7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A2C16814-FA34-41F4-9965-E5298F65EBF8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161D215D-1CDA-4249-B3EB-F8497AD90801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EE00F57C-95DA-49A1-801F-1F8813A177BD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105AB790-4D26-4DA7-ABC6-BDA032A0999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ADB90890-D38D-41D2-8DFE-868A1A49D191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0D4D76E1-CA7C-45E2-B1D6-BD298FBA15B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28B49702-3E29-40E7-8139-3AE9DB7CF13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599F05E8-AB94-406B-9042-5B963A9EEECF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52BA48E9-2B8A-49FD-B69C-07DF8403F5A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A5B56FA0-9ECC-4C3B-A8AB-94C4007B95BB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14B12593-C556-4C21-AFE7-05C4181EBC15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15700B33-0291-40ED-A54E-A52BD3C930D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78B47682-4F85-4367-8D27-129660072644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BB3C7C22-1079-40C2-9E27-666BE2617C0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BC0B7707-6BA4-4F5B-91DE-4EFB6F6EC2D7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909BCD71-1190-4103-8C81-6BE8F7BB260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58DAF502-60B4-48CC-BC06-66D7E92DABA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CF72E742-08A8-4CBB-9CEB-4CE03BC3528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6DEB7A53-AAF0-4426-B1D0-25502FC002A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7AC115BE-DF71-41F9-B437-43D400E54F0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09A449EC-AAB6-449A-A96E-DE5DDB75FAA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06559FAD-9B9F-4241-AE30-5808CC0C960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45C4A6B8-9E4D-48DD-9EBF-A6684295F60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3073A6E4-BE89-4AB4-81E1-634378A3EBDF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BB808065-A8B2-4124-830D-C5DF5A6059A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422F0C48-4D10-4360-8464-B0E219B4FCAF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A5C9D0ED-AF6F-4BF9-ADF7-EC40240DB2DB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35938157-BFF6-4C5D-A948-E2065F81F33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16082B5F-9827-4F3C-A12A-B5A32C83562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D20C245F-9D52-4D64-B0EF-DCAF469DCF6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29D92E99-C73B-4C11-9F5C-9C4542A0511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78DE2BB2-E26B-41D0-8861-A0ABB6EACD9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C97B5B13-C06F-4DA9-8433-A2694A1C053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F2FA8F98-C43E-4039-88F0-CD06A9F7E68C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843B875C-9350-458D-947C-F0ABB86F7DD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3142A7EE-73C7-4247-8CEE-B5A59D0B409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B9E574E2-0CBD-426C-81FC-2F3226049B0E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E1378BF6-AEBF-4C3D-AB4A-A11BD158E10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DE800992-3A64-46EB-84DE-55E918DE323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1FDE2E69-38E1-496C-A33B-F70EA44B3ECB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3084B429-DE39-48B2-855F-EAB8D631BC7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86F6EB2B-4525-4F9B-B734-147F2718131C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EF550E06-E075-4CAC-8D51-82A11B2CE06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9E494ABC-2D90-4937-BF57-7B632101B97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052DCA73-36BD-43D7-B4ED-182257E17D7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8D84F66D-E84E-4AAE-A38F-49563C82AAB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8C697FE0-8394-4F7E-9BC6-3232880DBEF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BD5F5CCC-35B7-46A8-950C-D873EF2298A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CD4A7E19-4484-498D-85A6-27D98B38EFAF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3DC91801-B416-4B2A-A238-A7168ABEB43A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A1873BA3-1B17-4433-9416-30056A7BC531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4DD1A13C-740D-4F76-9A5D-303DF25AD360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A68D53AC-24FC-4C5D-B1B0-8BF63D35ECD0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ECD72D5E-F9EA-4BE2-A655-E94F909BD013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27749B71-E1AB-41A2-8483-B4913D531A52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697FCF6E-1EBC-48F4-911C-C63BA3EE672C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BFD8FBEF-9682-4867-B192-51BA2F0E8D0F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A4DB234B-E3C6-4428-9A3D-2358327F29FE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7E4B3D78-9B35-4D66-AF0C-DFD29E874285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D42C2689-7397-4AC4-8D4B-B41631A04A93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72173CED-9E44-4412-B782-AAFEEA4DCBFA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77A55FF6-6D6C-42B4-BAFB-80912866360F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4BA89A78-B6DE-4637-A4FA-62B22D5E731F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A378DC7D-8D33-457F-9295-F1AF2D753C7B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4C0EEDC5-4FA4-4B17-AFC0-EBA54B1E6F59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FF930267-4184-4353-8266-C927C0642DAA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CA77E898-2C1F-40C6-A107-5639C812C913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3E8A9CFC-F6C0-43AF-8B94-085D072E4B28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9C5B1D2A-C19A-47D3-8746-8C4514263EEA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F86235FC-B12D-45F6-B8FC-BB76549AD956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27A0B4AC-8277-4BAD-8D9F-549CE535BE7D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1784AC9D-8166-4F08-B98C-9FBF07FAA299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A525CF49-53E7-4459-A076-78EDBF264C8D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AF3E18F2-6DA4-482D-817B-7E36961EC266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35034FA0-1D11-46C2-B1B3-66A2C06B78E3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20AE8CA2-7E13-4672-9BA7-D7D9A1E4601E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5737F97A-2B4F-4638-8393-FC1549C1C24C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422B6F5C-D56D-4BA1-B436-B96052268B94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E2A3D6C9-EA6C-43C6-8068-9E0A5BC1A51E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ECC7B485-FCD9-4037-8E60-2796A350250B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9A7658DC-B9BE-4158-8CA0-6D3C4C7F7BB1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DFB24DF1-1C08-4D74-87A8-0944619FA4EA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732102DE-1D98-4018-A0ED-2F3D09E9B5ED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BFB40800-23A5-4B2C-B412-41B7345692E0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B18E8194-3F39-469F-8DE9-3F51D5D1BDD3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C9372961-16F8-4249-9B59-D4F3C9FE595A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E9D20642-0DB1-4BE7-9796-0B351D0081D6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73B3B80E-E0E1-4DEF-87C9-5F641CB27F0B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E19A6709-62FD-4D8A-88FA-9D2267B60F0A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8FB2C5D7-45DF-417C-90CC-7471DEAB81AD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A3948CA0-8A50-4925-A462-C1235ACE54CB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3295F4F6-34E4-4746-9454-A899121441C1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37405E1C-9994-46DC-BC9A-4C888C205A08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312F7B5C-84B3-4353-B562-6645AA247FC3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0C5D7DA0-DBBC-40DE-A3AD-9EE368588BEE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5BDD3D54-3D34-48D5-B8CA-2D64AAA3C88A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464C4571-AD88-4774-AEA8-A8B26134DE83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380142CE-FF11-4901-8353-F4CF69FA25E8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EC74D543-EA09-4D50-82AD-4EAD37BB9C2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39506898-DB10-424C-8A9A-0A2FC2C7E1F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62546A32-E137-4DE2-8827-26DF07CF010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2BB3D3BA-1DDC-4390-84DA-9B7AF5C348A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19AED457-31F9-4234-BDD4-920093B9426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A65BF6EE-2369-4797-A685-184F89D8F26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9CE5C4FC-ED0F-43BA-B228-7844C04A58F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DE663A78-D339-4E07-9A92-E134C6121E3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C6570336-629E-4C5A-8507-61DF4D99EA3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20E675B0-3610-4639-9863-5CDD83F6E73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5BF95D7A-CA98-48ED-A589-D9738F0ED40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6A081ABE-E349-4652-BE28-D693C0C93A2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76DBC9CE-7BA2-41A7-8FCE-070A9746066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79DCB0F6-D17A-47B5-AA11-1DA52035A00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D897C44F-AB0C-4AAD-8970-85E4013D975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6911BC5B-BF3F-468C-8962-698A1EBF859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185C08D8-D640-4FDA-AEC4-112379E31E1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315643B9-25C7-436C-A597-7EA52264609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4E5857A1-6B26-4E3E-ADF5-D07398B5904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492933D4-A609-474F-973F-692E249AA97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94233731-5881-4983-B3AA-358FED683F1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5665CDFB-04EC-4E46-88BB-D1EDB721575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4D149029-2277-4944-A72A-53634D2BB9E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5CDB74C9-146F-4180-BA75-8941B9C4D78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6F415078-A4DA-400D-85CE-6953FB2D788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1027E181-5C65-4A32-9802-21439B1A75E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2109E0D4-9D8E-48A8-8AA5-556078124D4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803398C6-9722-4462-BB6D-70C28A3E5AA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26B18D75-D88A-4D00-8F08-C5A373F0DD1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0F2AADD3-E805-4E1B-8637-89F3F50A2CA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1F2F84FF-5A55-415D-B5D5-4504ADE347F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6ED0160E-5B8A-40E0-9F8C-5AA2EAA608C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F943403D-A222-4569-8FD5-17578A9A5D6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4D0354FD-DD73-4B5B-8328-427E8C69A5E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30962EE0-1C23-437B-B150-D6398E6F21E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827B56A3-8CAE-4F07-A85E-76F16C5F8C6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2DB1EBAC-522E-4417-842B-399BA02D59D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0059C3AB-F806-4ACB-8187-DA41886CA07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91017B18-0851-46F0-AC26-096327153A33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212C47EA-5EE4-41F5-871D-3A74A752BD9E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6700941C-FFFA-44C8-B672-2DA7086A7228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ABF5637E-62B0-471D-961E-927AF918DA50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420CC34B-48F4-49C5-B574-1AE4E38CE2A2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27D44CF4-7FC4-4A7C-A5A8-34C0E5B0688F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8662DA38-0AB1-4F1F-9559-ACBF84F915C1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BF520D20-1277-48FA-A36C-8F5357E0603D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BBE3C591-EAE8-496E-8953-129F7C52DC0E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5B8DE0D4-0438-4A69-857F-0D568EACD8AA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18A16D0B-8A38-4FC6-BCBF-00AB52F2D7B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21F629BF-0268-454A-A07F-118D228F3277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E9059F42-27C6-4085-AAD1-50762976B3B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D91BD6F6-8D14-4399-8600-A09541B54A8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C8E7D64A-7D24-4918-A1BD-CD32B7F2A4D0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27A835A2-3D7C-4334-BFC9-D9F81DD2DF3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C74092F6-15BA-45A1-A3CC-A816A263BB26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9A88B7AD-ADDF-4223-8011-DA2563D27A54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B3CE7849-EA4C-4CCA-9F3F-8062F5E26B0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EAC909D5-EC2D-402B-AA16-8A6690DD49C0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CF7D9B58-5170-4561-9D4C-9BFC8BA42A0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13C11124-C4F6-4B4B-A5DA-BCF0C3907F72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EA09ABCA-8D67-4DD4-98B0-2F759CA30F6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E5CBA678-B2DE-4541-80E6-48579CF5860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09012EE7-D6E1-4D44-AD67-08B4A238D79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94D0947B-F1ED-4BBB-8ECA-2BFD5F9AFCD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6C11E916-5301-4B15-A20F-D5EB6EFFE14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5D2F5398-0147-490E-AC69-5B914DA21DA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576D0C06-6084-453F-84BB-0AA6F1DACA9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EB317450-9D1C-416C-A4BC-85D2006DD5E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F03127B0-D9BC-411A-91E3-488B2B37EBE5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C91089E8-F20C-44AE-B99C-CA20DE5BA60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7111091B-CB04-41A2-9E33-45F558F5C8AB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27ED8D1E-D4EF-422E-8E8D-72455556D389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03AE9532-90DF-4BB2-A0E2-82B4B27B596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CC8588B8-0F17-46F5-98C6-569AADD2E6F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EE98C2B1-E410-45B2-96A8-EA6B72CD0F5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1C8A7710-27A6-4003-B84F-2861C06D3AF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85F8EEDA-749C-4A78-A763-BFF1CDD3BD6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FDD6AAB3-C5A7-4D13-A466-0EF07D9C0FF1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9860BA81-1885-4A5A-854B-469CB460FE2D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AF69EF30-5A66-464A-BDC4-FE75436F0AF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FD592A27-FE37-477D-9F90-DD069FDDF4D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EAAE089C-9263-4BB4-8599-E102AE4BE88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B6588947-30BC-4F6D-9589-FA61EF9EB43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10BB4650-71DD-468A-AB4B-C945469DE446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78CC3F57-E070-4D1E-AF4B-DC80B2502212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01A36C15-F71B-42CF-9E26-2863B2CBE30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166F07AE-026E-43BE-A299-6A60511DABE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06341E32-290E-4F62-AABE-6942B728342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7FC850EA-230B-45F8-BC72-57AD79CB939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7CCFA91B-40A0-43E8-88ED-60C13974FE3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67746F7B-A92C-42E5-8528-1F8243D3C51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85E94E66-F2FF-46E0-8B92-DB696FAD808E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D48D3335-F2CE-4ADE-8F07-7F16FE1E90C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E2D305A7-C440-4783-99EE-C94E7D4DBA3F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A4B14EE5-7006-4D06-9A5C-BC2161225D4D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EFC8FC9A-7A86-41D5-B082-503ACA6AFF17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22268F5D-35C0-40BE-AF24-4B91BC43E463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6C115510-7B13-471D-8649-39CABF575AAB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4554481D-B885-4D7F-AF78-F449BD9047AB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A1F92C60-AD8E-4378-B2E9-61AF935E151B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A27D4CFF-643F-44D2-8419-FD934539129B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E0BB9B7F-3154-4254-B1DC-04790D602046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0BBB02A7-E5DF-4F0E-8B67-4D2964AFE51A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BC997CE7-CF40-4126-B46A-557E518ABB2F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97D7BCDD-D758-4F05-8F47-6F4080FE6B3F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FF9E4195-48F4-43DF-8084-20AC8BE2A27E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B237E405-2662-458D-A1C9-73A731140F48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015946BD-0B26-4E76-8B15-A096A5691B08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4D7DC7D0-AF1B-4370-8486-E83B6743F909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0343DDEC-D29A-4104-A84D-A6A97BEAAAA4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DF2EDE89-DA1B-4050-A5AA-3D5B100A9854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C0AA164A-9BDC-4400-B11F-45D28E36295F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EBFA0EE4-5141-4B24-AEDF-E5C592B07731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5FFBE301-6A96-4DCB-A1F1-403F2E604572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82BB93C9-3CB1-4567-A11E-8D7EFEA5F467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48264F71-A35D-4178-8C27-E0CB7BC3C539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3A461FD7-5FC4-40CE-A542-8C0B0F0BFE67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D947E1E2-282C-4C8F-B0CD-C09CF38461FE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3F3682FC-31FE-46D0-936F-0F9B4A56CD23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E5AEF51F-ADC0-4721-8223-0582F890F353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A35DF20B-C0BA-4087-9B81-65C4F5DF2AB1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0D2D8C47-287F-43DA-B261-C5F8215A770B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8C97D81F-9956-4321-B31D-0183BB294009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112ABF47-87C7-4790-9915-08997E08212D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D9E71DDF-739B-4D68-848B-7B03AB965273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A586A3F9-000F-4A60-8C22-1CA9DB173CBA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9C7636E0-0941-446E-94ED-4FDE4A33D0C5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4E4ADEF3-1BAD-4802-95EB-0407FFE1295A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6864557A-4BAB-4835-995B-499C377027D9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0969451C-4E20-464C-BD2D-4B8F80085411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A7675F6C-89F1-40A5-925C-51F2AE369BB8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27860AD4-60B5-4425-A8F1-D8304551904F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1936E8B4-D730-495E-A31A-1EE6E0EC70C7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E9745E4C-283B-43DA-A42C-4967612D5A9E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04DA2366-A812-4E7A-9A19-614C5AAFB939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1FB4942F-3862-4697-9244-FB4C88C85B1E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5A5589FD-D520-44E2-8D2F-82CC6309D6DF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473A696F-DFBE-4BE7-A636-AC8ED093878C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E646B5FC-9DF0-4D55-A471-A56791B2E050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98F9E091-1D63-4102-8372-068E1E56821F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FE6A20AC-B041-4A84-AF73-162EF82B67B3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BF64550E-89A4-45DE-991E-737F6AFDEA49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B1832190-E883-4A00-8DC4-E8B522B23825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3282B958-355B-4778-AC78-48C5A0E1A29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6A55BEBF-91FB-4D46-984B-A668EFFF55D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C7F187A7-A9C2-4659-BC2C-E1329A444D3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73DAF187-0BDD-40AD-AA81-FC2E39657E3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56593B4A-24FE-4DE1-BF6C-203F4F69B2C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DA6A834C-2C82-4AFA-950B-B858F634FC8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CB7C4064-0A7F-4FF1-B2D3-0CD6E684AB3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0AD43EA0-695E-49DA-8ED5-19A65DF70D3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265A57B2-7A76-44E0-A8E4-A73A9D8FEDB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F3660A67-0A78-4202-A09C-F023F262AB7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B3C5583D-CE01-407D-944F-0738C76936C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59DC27D7-FDA5-4E7B-B6FE-DE09522581E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00232908-5A49-4F4D-AC69-594BC22BB0E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EA7AB39B-38B3-4810-800E-31BD5CB503A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70930760-B6CA-4922-86B8-522E34B99D2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98EABC58-98DA-4B77-A58F-D217F6445E5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65739AE1-91B7-4BE5-ACC4-70A86B4CB49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33E52646-EC55-4F0C-8747-C51B72DAFDF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AD4CE981-A2D6-414F-BCCC-2586CF02CEF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25110B57-245D-4F64-9D2E-E473B5B97F9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E56B8399-5767-4889-B810-477AE9EEF08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2E5728DD-1374-4985-BC0E-8DD794981DF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EC7FBBA1-D44D-4C5F-8CC7-E66E77EBE5E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2F0AEF08-6633-4D67-87D4-7BC7043DE26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F8B03B9A-E679-4F5F-8083-BD914640373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8CF00489-F050-4C29-87E1-03034A34125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E58CC359-A6C2-411A-9E90-4862B80C1FB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DD35CB4C-863A-4EF1-975D-CD91DF36DA6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4CB66891-257E-40DA-9213-E0469609D36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29FB1754-69DA-4E36-A208-0A3F8F1FD01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090748A4-9920-431C-8C94-E02DB99250B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86C859BA-D3FE-44A0-B2BB-4B05FB62ABB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049B9B0A-94CF-4243-9A74-8B6E736424F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63F2B15B-3E3B-44CD-9FF2-5D8A234AED3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01C47E40-4B51-4228-A17C-3607DBBE23E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B09A49F7-BD84-468F-97A9-0C501A16487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C78044A1-FFE4-46A0-AF9A-93ACA37317A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DB3DF647-DF59-4B05-A415-280BCBAD5D4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8A1F3959-D874-4E30-ACED-A0498104BE30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7D215B59-500B-4FD3-8781-52AEB74C492D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28C9FECF-37E9-4CBF-A7C5-54FEF876890F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DC8E766F-90E0-48AE-91B5-EA5E13FD5D02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1DAB5B2B-3E48-457B-ABF8-3F3BFF09E1CE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1FD97CA1-DEBC-4575-AED3-D49D9738E372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5F1DCC02-E54E-483D-B3CE-FE6A627CCD5F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F4D1AA0F-A032-47ED-9613-FB7C576A9C95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6616ADD4-9E70-437F-89B1-F4BA67D4B65E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932F16B0-9A9A-4428-8F7B-1FCC4112F8FB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BF5CC25D-6406-4022-AF3E-FAEECC846A3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3BCA9F63-91DF-4AA0-AEBC-F3A26F96A326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F7CC4A55-7762-4B75-8EA4-62C89F50866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C7BC74BB-AC84-4200-8AA7-401B7AA62E2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F191BFB8-B500-4DCE-9F82-FA4B8FD42C4A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8CED907D-99FB-4414-8A2D-D402BF1F963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BCCD0F2F-A633-4784-890D-13B2DE9DA8E6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2AE3EC24-1E31-45EA-A31C-E2F9CA6E54A4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4F0E30F7-59F2-4348-916F-11444B63B03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6937D71E-D195-4E72-890A-2DFC032A7670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4D5AF36B-87D4-4F88-A856-711C4426F40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6A338BAB-4811-46C3-A41A-BCC6CD2E49AD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58DD57E0-40DF-419C-A665-F0C6E5C08F5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AF1BAAB8-2A2E-4540-959F-3BE42834200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7C17FC5B-B7AF-4324-A040-FB54A5632FF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FC86E4FA-29D5-4FDF-9D1B-A5782AA8D9A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BCC14A09-D83D-4F19-A2A7-0545006A9F4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35C9D6C5-8CD4-4A58-AC87-1D88428BCCB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AF217660-4CB8-44B8-B3E0-D8E5BA9651B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65988CDE-6AC0-4340-A3C4-31F7F02B69A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05BF3595-90B8-4F73-A93B-6E870A7FB820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5AB49AEB-F36C-4093-BA6E-D816A8EE134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3859B11B-87A3-4E4F-81E4-710F404DCAF3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140D8D08-BBC0-418D-BB2B-7199C2051EA4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EC689E78-2DB8-4F7E-B638-B5355E8176AA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8BB27F61-5C6A-45CD-ABB7-93579379F8C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BD813DB1-B3AA-4DCA-BE06-C83CDF98819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CCF3069B-D06C-4248-BC74-316039B0739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30B9FE4C-9678-4455-9C75-BBF5D954D31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51DAE3FD-E101-4A29-B8F6-70256A3D378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820733CE-91D0-418E-9A80-7843189F502B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96F24536-8B72-427B-BF65-428B3E519E9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786B7669-DB7F-44A5-9DC2-74C92FD32EA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5F46EA50-63A7-406A-909D-8C5B4D705727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BE6EB422-0D66-4EFA-AB15-B0FC93C0722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BB4ACD2E-C82C-4900-AD22-2A0F4287F30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AB5500D8-1046-4073-A8F7-23734466A30F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0278DF59-ABB7-4C48-B151-E6F0F94CB50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546158AA-5425-46AF-BA56-207EAFA35F0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A68C59AB-6B19-463C-8474-87246AFC5BB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0D741B56-21B3-4D1F-B547-3E34AB27A545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BC0E15CA-A5A9-4273-860B-8D53E216CA5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C9A5BC26-ED9A-4272-9AA0-85DEEE7F011E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C2FC03A5-6F65-4697-B879-645A6C7CD65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BBC6443E-DDD5-42B5-9E56-046DD59206D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73CFCBA6-8513-4BA7-B7EC-2CE4E6BE7F5A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7568944C-2A25-4450-A227-A98B7988C01B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46414682-14AD-453D-8B7A-F356CEE83284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08D0E6E7-3CCD-4413-BE03-F3312CC42DCE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BA9D5430-49B6-4576-AB1A-E5742DE19280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41E52D3F-A591-48A2-BA29-EB64EE8AE353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75239399-3199-4466-A254-194B7DC7B21C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7823847B-5AFC-4CBE-9BD3-D323BA5703F3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EAC6739B-7B65-45BC-9553-6176E57895B0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6309AD77-33AC-48E1-AF8A-9400D257EFED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564E0768-B5C7-4C11-88D8-2D8E18249522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EA9BE53F-7CCA-494D-AF27-633697DFB848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CD043C49-5875-4843-968E-939E820E116D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AD69611C-517D-4621-8BB2-E306B9FFC158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E5C32407-5883-4681-A591-49CCE8AB328F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CC0F527F-CFA2-43BA-A373-2BB565A6E474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8118085F-E331-4F8A-B73C-4590B634033A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9DA5E5DF-B2AB-410A-AE09-C3D1262C4CC1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D856CACD-CF17-4885-85DB-CB540F2DFEBA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BDC6EFE1-E804-4157-BAD3-E9B128C3BEC4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71D07AB1-2387-472D-8A85-6663DAB0B012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2BC07F40-A53B-4127-9428-705714145DBA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6C111513-5709-4B53-8008-5489409A1925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8F806A82-2740-4C52-9C08-03781D167830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3516044F-E39A-41B4-ADB5-0B1E76911386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8AAD3EB3-89C6-4A38-891F-742917238E95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0A276AAF-A219-4BBB-874A-ABC63EDBFA8F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3C0CD83A-2A42-4011-8E74-1294457C1946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FB47BEDD-1157-4057-9153-FF63B5C94CFD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2CAB4A1B-264F-4182-86E8-A794CD037435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D371CB42-5357-4E30-B1CA-0304C0C40498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A21A4955-7FFC-4C0F-84BD-2A03B6679082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62235C7C-99FF-41CE-9635-753D586F63F3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D842CDE9-F5B2-48FC-B144-A928C72748E9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97F09E59-268F-46E7-9E65-6CA7F4001F4F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E72E1A79-8E31-44A9-80CA-5338E771FE3D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01375A23-1695-44DE-8EF1-D1342660E74A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17CC746C-99BB-4447-A8C5-C48BED70A17C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94A67B8D-404B-497A-BD9C-7661BA0E2443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CDEC9CC0-3832-46FF-9358-0A014DEC5F6C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83533F73-7EB4-4F33-8FD5-F29613D0EF3A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330307FE-7599-49DC-99A1-1D9BFE902084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6BE8EADD-C422-41CD-867D-C420EEA69843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71061C6D-614F-4427-BDEC-BC38FA02DA6A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D1607F1E-925A-4DDE-B60B-F0A92A778192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034FF3D7-E739-4B5B-A294-130702246DF4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E2E35405-5247-47C2-BD2F-3743FF0D07CE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D97DC8F3-4715-4B8E-9580-00B93EBC96B9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0CF14236-DFD0-4266-8977-CBD756212D92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67157DBE-1F76-493D-9561-E794B1C15DA3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26EB04B0-DBA8-4B9E-9589-A0863854C5B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9D433B81-6733-4EA4-AA95-BA743DB1017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D640B644-D603-4A55-B8CF-03C262EB289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BC0F2061-E0D0-4004-A37A-27ED6BB5175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10A06DDD-455B-41FA-BB62-F24142F98B0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0A2D5DB2-697E-4298-AAA9-9AC55522D89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106FF272-1C05-4461-8AC0-48EAC803A89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011A80B0-7462-424F-A95B-058A561F8FA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89010B54-1380-44CE-A499-D8F5F38D5C0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A27FAD2F-7BFF-4AB4-B61B-54EE0FF85B1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B352D195-8A47-4650-80C2-83F1339E852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81444581-F641-4912-9955-831496BBA54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BE0C102C-4887-440C-AF4B-C629E896B0E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D3B5481A-A8FA-42A0-80EC-CFB2D8C749D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3823E86D-68D0-4345-9243-2B2E0BA0D16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7A1B6C0B-B5F2-4066-BBB3-1E6EF71C37F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4EEEB4F1-857D-4A4D-AC78-B21DB944936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D79796D2-9676-4C20-A104-92E4113DFFB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C2083E30-BA9F-4694-B122-EA23296206D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460D3907-07B8-4ED2-942C-D791ED3D310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96DAA7E3-C4A8-4E95-B3D2-76F551874EA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89E12D7C-FF91-4B7B-BFA4-A20A9E50E47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99AF5307-EDBE-4557-8988-FC8BFFAFCDF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27303973-5E7A-4749-819F-AC51F4F6106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8A765BB5-1C1E-4292-8A9B-11EAFD7A35C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1DBE2C74-9FC1-4CB7-A99F-281BD8F807A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9E82EF80-6085-4ADB-9CF8-C171416FF87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A7C7DD57-AF47-4F3A-A40B-85745806C13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4209014E-71D0-4573-8417-28504E7F069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2D23129C-1E9C-45FD-B0D6-3822D2A17E9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9DA70248-0AA6-433F-ABEF-BC3FA4A9EA1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BD054C0B-A9F7-406C-917B-B627BCD5D92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7D424574-A380-4B0E-A41E-61599075872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1EA9BE61-6F7B-4935-A5E1-C2AF7246F22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34BE00A1-57FB-4E01-A8B2-188DCAB0B46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F5DA3FD5-1B07-4DE5-942C-0C093D7A387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5B0344AE-7BCD-4035-907B-6B8900C425A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3CEE5D2E-0458-40A3-81E6-5B0AA892F11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3CFF3690-058B-4B48-9861-83EF753CBA20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45B9F734-523B-4788-8116-A8A6AE61A00D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F44FA9BB-F7AB-451C-AB5D-0AE73F314D58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4F54C6CE-45A2-4389-B645-41A9E708FCB5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F3570C27-3FBA-4CDB-B17B-727153A10AD5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1FFF7160-4045-4C64-A3A3-9AABB135EB37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6A7B3AB7-9012-4446-8A33-3431532CB1B0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171EB2CC-A32F-4856-93A0-D9229FD05EC2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B68AED29-81A0-4272-8355-F0890387C285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412A0D6B-1885-4E44-8029-CF2A0CF076AF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E898722B-372B-42EF-9D9A-C66FFD480DDF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326CFADD-1EC2-4025-BB7A-DDE5CDD8DC61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DA021908-7BE9-4F33-9E7E-23B3B80E625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64058F44-BED2-4E0B-BF31-F3029BEE0CD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FE64C7E0-E214-49F5-95AB-7F23925A19F8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36CE054C-497F-4DD8-A2F6-AE88868659A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8D132105-F96C-4036-A4B3-8538949D4FEA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87648EB5-1D6A-4641-9FD2-FE482AE7A2AE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D2AA03AE-89E4-4AD4-804C-DDC50C89EB5A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659AE788-C5F3-4144-9EE5-2995986C4E4B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DFEA0343-68BD-45A9-8215-3C90983E716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9B117FD9-326C-4F19-BEF0-944B026CC809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AD0C7738-4D24-462A-A198-52B8F4DFBB1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3538E548-8E69-42B2-81DF-E2EC2C7557A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FE3194CE-7D21-4B85-9597-6EAB1F60833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9301AADD-6B8D-4E3C-9465-A750ED0BB96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89D971D1-40B1-406A-92B8-F34A7E88502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CDFF07EA-DAFD-4381-B63F-8248620FD3D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3A809004-1FA6-4B4D-8B1D-A1053EFB298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BC4345B0-43E6-47D8-956D-74BB856F4BB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6FB9CCF6-CFDA-4A1C-B60B-9931CDF8E80F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D14350BB-DA2E-4B44-B5E7-12766FA34D2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15C9F644-B58B-4764-9391-745DCCC79C78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80BCE7E7-809B-41C1-AB68-7B347ED3B753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E11A7AA2-3E77-444B-B182-5A47DB797C2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F983F1C2-92E1-4A5B-A06A-E56C83DAD1F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2DD26016-2BB2-4704-94AD-E407C53936EB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28C5F9D0-F8E4-4686-9944-344251C0F1C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D0B3D746-7476-4465-BD0E-0C7B91F5E440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54C4271B-671B-4482-AE2A-EDC7597B5B3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5F441DF9-25A8-407D-9F55-57B930AAFC22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742366D6-8175-419D-A596-F8F9C727DEE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187EFE0E-9B13-4B63-9BF4-4EA1B0AD253A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3434EB91-FE70-4363-8F4A-13E636045AD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3CF7A6C7-49AE-4B86-864B-79132BA7165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07D2230E-F03A-4620-9D12-1EF8E5FA990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2BC6D0E0-8A6A-440C-9490-745151E33B7A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B94B7A50-5295-4C22-A30B-E975590FAD1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1AFF1DEC-A9A2-45FD-B4D7-412381F6103E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D2B58C00-3E05-431A-86EA-876193127D5C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BA42E1FF-254C-4630-B99A-D7A8D4DE24F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0DF38FF6-9B32-4867-B6DF-7FC7E76D389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E5C5241E-66DB-46D3-BA54-DC91C84BD8F8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CF86AEF6-58D7-4FA5-9CAE-E53AD714A38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275C4FB1-A576-47B8-BEA4-6BC28C3FA03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E8F9721C-4850-4F25-955E-4FC024EB4C8B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D5472088-A1D0-4B14-A5CB-1115EF8CC2BD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C20BE5E6-3EBF-4DE6-ABA6-67413859C125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AB83D642-8916-4439-AA95-3ED2B5BBF043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80747F39-775E-4640-B3C7-7B1A97A7DCFF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8A1CFF44-65E6-4982-BDD1-7463E19C9EC1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AD026520-2D3B-4B7F-9130-95B309B1CF6E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A1E441CD-CADF-4A96-8AAA-D0BC2540C9F3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5227913B-0B33-4009-99FE-835D148974CC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F554C888-FD62-40D6-9D85-2E53A35F3457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014B64FB-A148-42F5-A6A6-F4D4A63D52C8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5D6E70AE-3356-4C54-85A3-D9072BE0FF34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9C7A9D7C-72C1-4FAA-8231-4CB5775F94A4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B157C1CB-4682-4151-9FD3-9ABEB9E2AC79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789F9726-7384-43CF-B072-1AD67C412771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7DE9C640-A64C-4DFC-8A93-F607BFA525B6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1760628B-0FA8-45FE-B27C-00C46D09B6A7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4F6A3D4C-084E-4C94-804D-A17E6735C52D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EEDE5542-6716-419D-81AB-A8A2E2F080C0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DFD47A46-2BDE-4F77-8E3F-975E8DE1952D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00F9A340-D27B-421F-970B-B12C028FF0E9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48694CCF-794A-4D2E-A1F3-E73E21A36242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18F190B0-3B7F-4644-9F32-F870433BDF38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735D1F87-4C27-41E3-B408-460CFB044030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1181743E-287B-4C0E-9DE1-3F697EADD7B1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03516F94-DCCB-4532-B7F1-195C3C18FD8D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4BD9DF7C-1F21-4181-9FC6-EED9B2306629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E7E3EB66-27EC-4E8F-A129-AB576E648771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83D67421-0EBA-48A5-8FE6-56DC7BC32110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8ED26015-1076-4F65-876E-004307CAD2F0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082C5FDD-9F5D-4C79-A6D0-20CB3C8E52FE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B4AF20BC-ADEB-44DE-B4E0-951A1C9FA382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37A4F448-CE2A-4601-B27C-9AF806848FFC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BFD1BFB1-CF1A-443C-A458-E10CB4E7FF26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23D9384A-AFAE-4667-9319-045EFBF9E7D1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D3A26FDA-65F1-4AD2-84F1-E1D67BB04BC2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DDDE9DA3-2A81-48B5-B555-4155B84C76B1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DF9CA79B-0360-4403-9C27-57E64AD8D477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DA09C6BD-57F0-4D5B-B5C9-8D72AC006635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68894AC9-175C-40A1-9BF6-D0577EB8AF98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3F26A742-F1CC-4FCD-BB10-D614E5A959B9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E39243DF-6F10-40BD-B7BB-56321F8B4742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64483DCC-2743-45C9-816A-72CD8C1C46D1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0513FC0E-4359-43A2-AA57-E1FD3B4AECAA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5EE68907-3423-473D-A448-27EB78C1FBD3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A01B2F35-57AF-46BE-A415-65E442154576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6FBC13D2-EB6E-4405-8650-F651146D99E0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99E2BF9E-EE32-4379-9672-E92C1F3BC42E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BAC0C5D0-A3B4-448E-AA1D-0F1EF6BA3BBA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87F6938C-6385-4594-99CF-D8D80DF4F954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59DC22E0-6634-42FF-BE5A-BB1AB8D3885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460AC16E-26A9-46C1-8452-9B7E643A7F7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168C45D5-6F21-4327-BE59-661EAD9EB0D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6C43B3A3-380E-4F70-A548-6EA19FAEEA0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13056C77-8750-4902-A0E2-C8325F2F6E6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1623124B-3497-43D5-BE91-CF764CA8758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10A402AE-63A5-4BFE-A7C9-2FEEB2BAC61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C0E40F5A-00A2-4221-85F0-DD2AEA7D3A5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11ACA5BA-FBD9-4611-B5BF-F05CF0A4204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EEB5CF5F-2ADE-4DD0-8367-22F709DD21F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74974602-093D-47BC-ADD7-49911C8D202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231AE930-0B78-4B76-B5E9-30E18E3CDDB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31BCBCCA-215A-4892-92A9-021D0E1EFEF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CA015E04-7DB0-41B6-9648-303D1047F30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95ED033F-45FC-43A5-B80B-455031A3E00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A2F40056-FD56-468A-BDFF-656A7DCE304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7412C008-4F53-4A16-A308-E4DA218380F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741FC9FC-273E-47C1-8C04-A0C4AF33D56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34A6BDF1-B97B-4631-B851-58C22324867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213F4AE8-EB49-41A6-AA90-87A8A4C08CD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666C66E5-11E1-4E04-A954-EA9D86C5B9C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471E68CC-F5BA-4FB8-A464-70AF6721B85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C62482CC-2F81-4B7D-A96B-7C4E6646B48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A6E3F1EE-91DF-4B98-B868-9F02E95B8CE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333DFA75-825D-4117-9D78-DE657567D7B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6044BE76-2F6C-47FE-8713-17AA5684B81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84E96FE3-80FE-4A99-A518-C88FABA2E69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52B32086-447F-467E-AA19-9B1DC4CDDE7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FECA2E60-CAEE-41F3-99FE-199F75B2B4FD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8932D15A-EC3C-4B9A-92C5-548F503E5932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3C22243C-55B7-45AE-B05A-AC2D3F431AA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F6DED46A-2E14-4DC9-91EA-FDD96850A6A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C3DA522D-0D1C-4C52-9B55-CC999FA5F78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99AF680E-DF01-4479-AA22-72098263A1B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08B5440C-FEA7-4C95-9BF1-2DD22F64F04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E9FC9310-C796-4875-8302-4A1EA198F1E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8638AB84-1D9E-49B6-82C0-BB4353DB192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48333E4B-646F-4AEB-BC05-95A1E2BB296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62EB1696-ABAA-4137-847F-817718D40BDF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71EAB948-14DD-4417-A349-95DCA7FE25D4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A6E5ADF2-B589-4598-8361-84F8FD99487B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0551AA09-EEF8-46C5-B713-E0542DE16E53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B4B38ACA-0098-4614-A458-4532801A621F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53DCD2D9-0B7E-42E0-83EE-3F29DB372E0A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CCE5954C-6F6E-4A43-8937-944AB895087E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3B082E1C-BF58-433E-8D45-0D4A0DB77E95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0F5958BF-3305-4598-A82A-6A88EC33CD1B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DEBB2AED-3E25-4E7F-A2B9-2DB57AB106B6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8FD9A1E1-AB1A-4A50-88BE-4B98AF63549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775FC686-212F-4128-9A8C-E791A7337CE9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E611F057-7B1C-46C0-9527-079885F36B0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ECF34744-735F-4A0D-880E-EBF3B54AB20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BFD9E361-21E0-481E-B13E-0CB743FE0899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F168847C-8E36-4A51-9B93-55B75F1970B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8BAC54AF-990B-4B83-941A-9123B7FDB316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586E0AC6-673A-40B0-BFC3-7A0CB41EAF86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F01FEF0E-DA13-4B36-8EE3-24149B88E3F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F2054481-F3F6-4616-AE7F-41068FED4720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2840F0B5-43E7-4A42-A162-9A77F2284CC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68D8E37C-9C49-4863-8BC3-FB03D91BC564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F706134C-4D05-49AA-8422-C63D836EAF9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47BAC0BE-DE6C-4AD8-9814-30E71220498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5A6C76F0-029C-4465-BC4C-0ED9A9AD310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95EBF468-BEE2-43AF-90AB-F8FC7ABC00A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ED843D41-FEB4-4C76-BB85-DC90DB143DF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8677F6E3-D5B5-4122-AC2D-DF413DAC1AB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D27FAA19-60B8-4611-8344-42C158D56BC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7589F8DA-685A-4CCF-8992-887A08C2EAED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749E4E1E-DC4D-4E4C-A8AC-6557CFBBEB6B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7DC03371-0736-4985-8B3E-0884AF33E3F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E6AC3BF1-1821-40B4-817F-F6F436D4CFF3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E81466F8-12FE-481D-952D-F9F6B1302FEF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4CA1A8D6-881E-40E2-930D-D8B6C6E7BE0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460AE31B-151C-4B85-94CA-A5E2C3042AD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69D5539B-FFB9-4007-B14C-05A3D40BD88D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BCEA3E95-745C-4D3D-8B3B-979EB9DB11C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4AAF8C6A-EF6B-4483-AEB7-877CA620977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B20F9F17-97F7-4914-BA05-6D92C5B403B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020088B8-CA8B-4A46-BCB0-AFE6483B12E7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FE8A1635-FB3B-4D2C-8B35-48E5FACE1E0A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04FC0C06-7A02-4441-8FD0-2315D810D30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94BC2BA3-A364-4EA2-B74A-94F50959DC1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AC85E227-9086-4693-B087-9789D1BBB84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2A95EE45-1FFE-4DB7-88EC-8ADBEA42DA0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0A33A0BB-C938-48A9-8B60-7D06FA9900EE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E55F3A29-1712-4E1A-A266-CD293DDC718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52846FB6-441F-47FC-A41A-C0179BCE3ECF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E061D422-E9BC-43A4-8FF1-555CA5139364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B838092F-4B0D-4FF8-A0AD-9ADB00D332F4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883914B0-AB05-4530-BA06-A33EBF3E548F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4BF39408-7ECA-4E55-AE8C-499D843ABA67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02B203DA-0470-4896-BB41-C77A9DFBDF1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6232DAC6-0E26-4231-953A-54DC140909D7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A8D7663F-5274-423B-9E1C-4C2799E39AF8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266213EE-7815-4A19-A1B1-BD20BA550859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BDB611ED-057D-4D35-88BB-85C10A55CF35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929321AB-63C0-4EB1-B557-564E35DF9773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DE7D9828-2F09-4A38-A7E7-04D0C4160F5A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F576B053-A6BC-4405-9267-F962B1300E8E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BF777890-5CF9-42D6-A683-B378F3EC4A44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5E5B2831-3684-4CE7-A13C-07CB4ED9C5B3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F9EE9984-8206-4CEA-BEC7-43557C7E619F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52C63595-8B5A-4DEB-90C3-03A62706DCF3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6B075D6F-0386-4055-8463-ED6A124A1CEB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C9FED474-4E1A-4A6A-B925-ABB473AD0654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68442408-022C-4638-B27B-7CA96A8F57D5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C65A4DEF-9EA7-4247-A9C3-EE43031D9F98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3BF8DDF0-266E-4BDF-9985-D7D895A60885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66D75C91-5171-4661-85F1-1FAD711BD321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431FAF90-2D86-4B1C-9856-8AEABBFC7DC9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F69CE081-C1FE-464B-9F9A-AE5CC1E771FC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70CE3352-10AF-4A27-BFDB-CCC5C60249BA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6E3469BB-5B7D-4FE1-8338-CB52835FD6A4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73160042-7912-4D47-9EEF-3B5E034D0824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710F43E6-5A75-454F-9F9B-DBE3628171BF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EBF2BAA6-2E33-4DF3-A463-E867A91A0BB2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9E6CCF5A-E113-48E3-AAC9-3A933D389565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4245FE4F-02E5-4F6F-9ACF-D1459C7CFD95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B8EA6549-6452-4DC7-A55F-5493A6C5223B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169D14B8-D3B0-44A3-91D4-B804E468A59C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B97F6D87-5EED-4C86-9DB9-3C23AB375388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5EEE9CF2-99BD-4706-863B-AF47B73F1D40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9618E870-E59B-4E08-8225-D621E497EBF6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10369BD0-D7B1-479D-A45B-8C0722EDCB60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42D37D28-93C8-4B4A-A1A5-E81E1CB59C40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0C2B53B8-7430-4772-B737-455B1DEB87D5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6899195E-ECC3-431F-9374-07644D3A77A2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721FE052-204F-4563-B828-1D9898BF6E58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D6E3075C-5434-4674-8FE3-1D1BE34C81F7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5BF0DECF-33B8-456B-9C1A-FEAA7F8D3C36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0813C8DD-F37A-4D3F-A819-98D8BC0357B1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19906280-0CAC-4F03-9150-31895358C873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83F505DF-29EB-4A1D-ACE9-208A7A823CB0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DA2A0E94-1BD4-4292-AADA-C55602B51609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9EFE78D2-6D75-41D4-86C8-2F4FDA23B1BD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C8774D36-7E05-4338-8193-D88E28DE3218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B56B3063-29A5-40FF-8FC8-0E8067EB3F83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CEE32912-FF86-462C-AD9C-D5D04C4ED42D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E21A1DED-3E71-41A9-AE38-424DEB229DD8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85D1333B-DF31-4D79-960F-8ED82EC90D01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90BFB34F-2046-4754-94F3-3D3D9CABC370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A31E2D00-6DAE-40D4-BA7F-D4E5FA936E61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BCA26033-BA6A-4908-BE89-C81386D78E62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2AB586C6-5B49-48AB-B873-8B0673C9D42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CB651FE1-074E-479B-BC30-84C6B1851B4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AE23AF25-B63A-4798-8B1A-4CD347B89EE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5A88C463-D4EC-4363-BE11-3D03B63F878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0CAADED2-0757-4297-B2D6-0533ABC5BEE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256B2F07-8AC5-49A1-A590-08B8F233786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381889B8-51F5-4492-B375-89B6264CAA88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E6D21207-3689-4072-AF90-B776ECEE182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635AA02D-85C9-4E1A-BE23-4001E85BC045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9790E43D-DDBD-4363-9A95-02E22380D42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A1E63DA2-4DD8-422E-8A88-04520251D6F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7AA4AC29-40F8-405F-81AA-8F3134FDA6A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E1A5A71F-DA31-4576-86DA-A5576158103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8854EB7A-AF02-4A53-A231-4303A415587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D05FACE4-99A8-4E96-9B23-5B5640E0B4E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5A2BD804-4475-4FD5-94B7-0962B8C4293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014514DA-DD85-46BC-A05C-8B259C04179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0C4B05F0-A736-416E-85A6-9CBA5B0D0DC9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5350C4A6-E668-4133-9079-2BE3382EAE9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4CEAB165-9048-450B-85D7-61D988806F8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DB9C4EE5-A5EE-4D3F-B3F3-3EFBFE806EA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D4F261BC-DC1D-46A0-B9F0-E0A90F3B1CB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3F09BCCD-B297-4B4F-A16D-FBE469AF0BD3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7F63D75D-211F-481E-BD53-226CEB52527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78E51859-F93A-432B-BA4F-35C4F4C3913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0F779729-1DF7-4F28-BCA8-EBCC6F964F7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21240508-8CCD-416B-B573-99B46FE338B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EC421BD5-1B07-4A6E-97C5-25179DCFEE0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9D4D69C7-A834-42F4-B5B8-10749B808A4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69F89E9F-D6E2-4DB3-BBB4-FC4DB6363B2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A4E27D6A-770E-4E3B-872F-EA7487E434B1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571F44D5-5C1F-4D93-894B-AEF3B064899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FBA9E097-00E7-4D7D-918B-599C1DF21A4E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EB59DCBB-37E2-4A97-B74C-2266ADC13FC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7D162328-1767-46ED-B867-4AF8C72719C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A74416E4-1C41-4068-BD47-E1AA9F402E1B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11283558-21FC-4B3C-80EF-CED1EE8A876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7F53EDF5-F657-4FB9-B0FB-D9D8FA768735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11F31C6D-C141-4FAF-BC29-92AF444C73D9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98F2414F-4920-449B-96BA-DDF75B47210D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12DF60C8-55B2-4408-B36D-1027812468D5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F9EE7B6C-D050-49E0-880F-E5DDA744CD48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5877735D-021B-45A3-8EB9-093F836EF3C8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ED7F6DAE-FEF1-4211-9C27-988FB70ACD05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921526BF-9424-4CF3-9D73-6176FD03E789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179672F1-0FA1-4CEB-87A8-2CEF2A984556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7A361B02-04B3-4A5D-A352-73EA0DFB4E8C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C1BB2C89-EC38-4044-BD96-8C4CA1FDD787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1" shapeId="0" xr:uid="{188F2BA8-9859-44BD-9463-7785ED7357B7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F5" authorId="1" shapeId="0" xr:uid="{042C98DE-6BE4-47BE-AB4F-F5252D5A445E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H5" authorId="1" shapeId="0" xr:uid="{CC877138-22E4-4977-B759-6E113F82C42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J5" authorId="1" shapeId="0" xr:uid="{E04D91DA-FCD8-4D60-ABBA-4A88572F28F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L5" authorId="2" shapeId="0" xr:uid="{3F6DC006-2A56-4492-AD0E-86F8825089D3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N5" authorId="1" shapeId="0" xr:uid="{A69ED29D-631F-448A-A1EB-68FA4EA4723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P5" authorId="2" shapeId="0" xr:uid="{89258808-1059-4D79-ACBC-232F141AAEE8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R5" authorId="2" shapeId="0" xr:uid="{4D635E89-F50E-44FC-81E8-640A88F9E497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T5" authorId="1" shapeId="0" xr:uid="{4C9A0CF1-9FAF-4DE6-93FD-8DA006388A6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X5" authorId="3" shapeId="0" xr:uid="{FD7D01DD-6835-4964-9531-767A961540F4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Z5" authorId="1" shapeId="0" xr:uid="{603D45E5-6FE9-4EA5-8073-78EAA4BA3DC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B5" authorId="3" shapeId="0" xr:uid="{0B5F54AA-A17B-4F05-A933-8E0F47572691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D5" authorId="1" shapeId="0" xr:uid="{28B2E10D-E44D-4AF4-A0BA-08EE4FDA6AF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F5" authorId="1" shapeId="0" xr:uid="{8F29ACC5-5695-473E-A3F0-8DFE91A37AD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H5" authorId="1" shapeId="0" xr:uid="{55808635-1D9C-4050-80B8-59BD4503A3E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J5" authorId="1" shapeId="0" xr:uid="{A3D19AA1-ACC6-448F-922B-B5F4B76FEC95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L5" authorId="1" shapeId="0" xr:uid="{34D61A26-C95B-48B0-BD7B-95342C505869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N5" authorId="1" shapeId="0" xr:uid="{66714733-BF85-4F51-A39E-F7D20888B70B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  <comment ref="AP5" authorId="1" shapeId="0" xr:uid="{93672F5B-32A3-4996-9A3F-58CEEAEC52E4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ບຸກຄະລາກອນ</t>
        </r>
      </text>
    </comment>
    <comment ref="AR5" authorId="1" shapeId="0" xr:uid="{2DB68023-A7F4-4729-B4D9-37C12D5B1DB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 xr:uid="{7E915FB1-1580-4DA1-BB7D-0A70B9362757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E6" authorId="0" shapeId="0" xr:uid="{58820112-A7F7-47AA-8942-94F06473244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 xr:uid="{64543084-59A5-4DC1-9A72-09AF9B762DD3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G6" authorId="0" shapeId="0" xr:uid="{23A5840E-880F-48E8-B6D9-6429886D550E}">
      <text>
        <r>
          <rPr>
            <b/>
            <sz val="9"/>
            <color indexed="81"/>
            <rFont val="Tahoma"/>
            <family val="2"/>
          </rPr>
          <t>In patient</t>
        </r>
      </text>
    </comment>
    <comment ref="H6" authorId="0" shapeId="0" xr:uid="{D204E79F-D62F-4DAD-9DCF-76A935624502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 shapeId="0" xr:uid="{32C24898-00D2-4BA9-8EBF-EFE09CFA955D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" authorId="0" shapeId="0" xr:uid="{EAE39A02-4BF2-4E1E-B91E-80780E9DFFD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6" authorId="0" shapeId="0" xr:uid="{B3FBE760-6DB7-4DF6-BB31-980818DEA78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6" authorId="0" shapeId="0" xr:uid="{F962F2A9-52EC-4CB8-AAFC-A16B7F880BB7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6" authorId="0" shapeId="0" xr:uid="{C7304E2E-3A41-4680-BE43-BFA09CCB8F85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6" authorId="0" shapeId="0" xr:uid="{FF2D788F-A7E8-4A26-AAB1-7A6ED17C94A4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O6" authorId="0" shapeId="0" xr:uid="{237171B9-AFC7-41C9-B416-8D4AA44F873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6" authorId="0" shapeId="0" xr:uid="{92D592FC-7DE9-4D82-90E6-DE4B90568C46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" authorId="0" shapeId="0" xr:uid="{CC1AAE44-CA57-4461-A7B6-A00BC14A4739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" authorId="0" shapeId="0" xr:uid="{FB98752D-6398-4E24-8708-4AE719DD9849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" authorId="0" shapeId="0" xr:uid="{D5A02F6E-D612-4D79-82DE-594704993A13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" authorId="0" shapeId="0" xr:uid="{0569F368-B84E-4B28-B660-1F32A8C24419}">
      <text>
        <r>
          <rPr>
            <b/>
            <sz val="9"/>
            <color indexed="81"/>
            <rFont val="Tahoma"/>
            <family val="2"/>
          </rPr>
          <t>Out patient</t>
        </r>
      </text>
    </comment>
    <comment ref="U6" authorId="0" shapeId="0" xr:uid="{4D5E8CEE-FC6F-49FA-A866-7A52D0BFAF8B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" authorId="0" shapeId="0" xr:uid="{D0D617BC-74E9-42AB-B397-B26037310123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6" authorId="0" shapeId="0" xr:uid="{335F1186-D01C-4BE7-A6B8-9CDF98F332D2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6" authorId="0" shapeId="0" xr:uid="{22776CCC-05C6-4525-B714-10E2C84581A1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6" authorId="0" shapeId="0" xr:uid="{BB603255-EDEF-491E-A97E-EE3534675C18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6" authorId="0" shapeId="0" xr:uid="{589FDF86-75BF-4373-8477-AE9FCC79244C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6" authorId="0" shapeId="0" xr:uid="{9757A670-3834-4310-92E7-12FC00D1E9C0}">
      <text>
        <r>
          <rPr>
            <b/>
            <sz val="9"/>
            <color indexed="81"/>
            <rFont val="Tahoma"/>
            <family val="2"/>
          </rPr>
          <t>In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6" authorId="0" shapeId="0" xr:uid="{3A5CDC13-4C73-4414-9758-F3E4147022FC}">
      <text>
        <r>
          <rPr>
            <b/>
            <sz val="9"/>
            <color indexed="81"/>
            <rFont val="Tahoma"/>
            <family val="2"/>
          </rPr>
          <t>Out patient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7" authorId="0" shapeId="0" xr:uid="{4A23D75C-0BF1-468C-889D-22FBF7858EEB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7" authorId="0" shapeId="0" xr:uid="{16718D7E-B5F0-4AD9-8BB8-0DD2EECF7CA1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8" authorId="0" shapeId="0" xr:uid="{3EBF973C-CAE7-416D-BB11-312062A698F3}">
      <text>
        <r>
          <rPr>
            <b/>
            <sz val="9"/>
            <color indexed="81"/>
            <rFont val="Tahoma"/>
            <family val="2"/>
          </rPr>
          <t>Sum OP of pharyngitis disease</t>
        </r>
      </text>
    </comment>
    <comment ref="AW8" authorId="0" shapeId="0" xr:uid="{59075C45-D73B-4125-9238-5FB7728F9938}">
      <text>
        <r>
          <rPr>
            <b/>
            <sz val="9"/>
            <color indexed="81"/>
            <rFont val="Tahoma"/>
            <family val="2"/>
          </rPr>
          <t>Sum OP of Pharyngitis</t>
        </r>
      </text>
    </comment>
    <comment ref="AV9" authorId="0" shapeId="0" xr:uid="{931CE1D1-2A35-466B-B453-D204E6DC6643}">
      <text>
        <r>
          <rPr>
            <b/>
            <sz val="9"/>
            <color indexed="81"/>
            <rFont val="Tahoma"/>
            <family val="2"/>
          </rPr>
          <t>Sum OP of Tonsillitis disease</t>
        </r>
      </text>
    </comment>
    <comment ref="AW9" authorId="0" shapeId="0" xr:uid="{C283B865-DC1E-4617-9556-B972C96004C4}">
      <text>
        <r>
          <rPr>
            <b/>
            <sz val="9"/>
            <color indexed="81"/>
            <rFont val="Tahoma"/>
            <family val="2"/>
          </rPr>
          <t>Sum OP of tonsillitis</t>
        </r>
      </text>
    </comment>
    <comment ref="AV10" authorId="0" shapeId="0" xr:uid="{459AE646-1283-4A20-9FB2-6CB9E9FB05B1}">
      <text>
        <r>
          <rPr>
            <b/>
            <sz val="9"/>
            <color indexed="81"/>
            <rFont val="Tahoma"/>
            <family val="2"/>
          </rPr>
          <t>Sum OP of Influenza disease</t>
        </r>
      </text>
    </comment>
    <comment ref="AW10" authorId="0" shapeId="0" xr:uid="{F34CE41A-43FA-4320-8A5C-83BD71CE2775}">
      <text>
        <r>
          <rPr>
            <b/>
            <sz val="9"/>
            <color indexed="81"/>
            <rFont val="Tahoma"/>
            <family val="2"/>
          </rPr>
          <t>Sum OP of Influenza</t>
        </r>
      </text>
    </comment>
    <comment ref="AV11" authorId="0" shapeId="0" xr:uid="{0B8EBFE6-22B0-4C72-A90F-70C0B9375F97}">
      <text>
        <r>
          <rPr>
            <b/>
            <sz val="9"/>
            <color indexed="81"/>
            <rFont val="Tahoma"/>
            <family val="2"/>
          </rPr>
          <t>Sum OP of Bronchitis disease</t>
        </r>
      </text>
    </comment>
    <comment ref="AW11" authorId="0" shapeId="0" xr:uid="{09489970-C6CC-4740-A0B6-B2266826D93D}">
      <text>
        <r>
          <rPr>
            <b/>
            <sz val="9"/>
            <color indexed="81"/>
            <rFont val="Tahoma"/>
            <family val="2"/>
          </rPr>
          <t>Sum OP of bronchitis</t>
        </r>
      </text>
    </comment>
    <comment ref="AV12" authorId="0" shapeId="0" xr:uid="{526BDDC1-346F-4EA3-87E3-22A03D78893E}">
      <text>
        <r>
          <rPr>
            <b/>
            <sz val="9"/>
            <color indexed="81"/>
            <rFont val="Tahoma"/>
            <family val="2"/>
          </rPr>
          <t>Sum OP of Stomatis disease</t>
        </r>
      </text>
    </comment>
    <comment ref="AW12" authorId="0" shapeId="0" xr:uid="{A79331B9-7737-44AC-A1F6-32FA6E952AD3}">
      <text>
        <r>
          <rPr>
            <b/>
            <sz val="9"/>
            <color indexed="81"/>
            <rFont val="Tahoma"/>
            <family val="2"/>
          </rPr>
          <t>Sum OP of Stomatitis</t>
        </r>
      </text>
    </comment>
    <comment ref="AV13" authorId="0" shapeId="0" xr:uid="{4EA3E030-76E6-4CC5-90CC-90AD40AFA911}">
      <text>
        <r>
          <rPr>
            <b/>
            <sz val="9"/>
            <color indexed="81"/>
            <rFont val="Tahoma"/>
            <family val="2"/>
          </rPr>
          <t>Sum OP of Dental pain disease</t>
        </r>
      </text>
    </comment>
    <comment ref="AW13" authorId="0" shapeId="0" xr:uid="{FD78384B-C4F2-45AB-8F3B-8B1FD64B6FAC}">
      <text>
        <r>
          <rPr>
            <b/>
            <sz val="9"/>
            <color indexed="81"/>
            <rFont val="Tahoma"/>
            <family val="2"/>
          </rPr>
          <t>Sum OP of dental pain</t>
        </r>
      </text>
    </comment>
    <comment ref="AV14" authorId="0" shapeId="0" xr:uid="{4205653B-130F-43ED-9BA4-80234F8FF525}">
      <text>
        <r>
          <rPr>
            <b/>
            <sz val="9"/>
            <color indexed="81"/>
            <rFont val="Tahoma"/>
            <family val="2"/>
          </rPr>
          <t>Sum op of Gastritis  disease</t>
        </r>
      </text>
    </comment>
    <comment ref="AW14" authorId="0" shapeId="0" xr:uid="{7CBB0A5B-54C5-451C-BD9C-BE101E052810}">
      <text>
        <r>
          <rPr>
            <b/>
            <sz val="9"/>
            <color indexed="81"/>
            <rFont val="Tahoma"/>
            <family val="2"/>
          </rPr>
          <t>Sum OP of Gastritis</t>
        </r>
      </text>
    </comment>
    <comment ref="AV15" authorId="0" shapeId="0" xr:uid="{10432729-CA76-4A71-AC49-5B504223E146}">
      <text>
        <r>
          <rPr>
            <b/>
            <sz val="9"/>
            <color indexed="81"/>
            <rFont val="Tahoma"/>
            <family val="2"/>
          </rPr>
          <t>Sum  OP of Diarrhea  disease</t>
        </r>
      </text>
    </comment>
    <comment ref="AW15" authorId="0" shapeId="0" xr:uid="{28FB7995-7168-4CB8-AFC3-733855E1D4A4}">
      <text>
        <r>
          <rPr>
            <b/>
            <sz val="9"/>
            <color indexed="81"/>
            <rFont val="Tahoma"/>
            <family val="2"/>
          </rPr>
          <t>Sum OP of Diarrhea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6" authorId="0" shapeId="0" xr:uid="{A652D451-7B01-4495-8255-BE7D4EA4B0E8}">
      <text>
        <r>
          <rPr>
            <b/>
            <sz val="9"/>
            <color indexed="81"/>
            <rFont val="Tahoma"/>
            <family val="2"/>
          </rPr>
          <t>Sum OP of Disentery  disease</t>
        </r>
      </text>
    </comment>
    <comment ref="AW16" authorId="0" shapeId="0" xr:uid="{CD3C626A-521A-44B4-82FF-1DE32F256F21}">
      <text>
        <r>
          <rPr>
            <b/>
            <sz val="9"/>
            <color indexed="81"/>
            <rFont val="Tahoma"/>
            <family val="2"/>
          </rPr>
          <t>Sum OP of Dysentery</t>
        </r>
      </text>
    </comment>
    <comment ref="AV17" authorId="0" shapeId="0" xr:uid="{041CBF37-75EC-47E2-83BA-5F264D7B0CED}">
      <text>
        <r>
          <rPr>
            <b/>
            <sz val="9"/>
            <color indexed="81"/>
            <rFont val="Tahoma"/>
            <family val="2"/>
          </rPr>
          <t>Sum OP of Conjunctivitis  disease</t>
        </r>
      </text>
    </comment>
    <comment ref="AW17" authorId="0" shapeId="0" xr:uid="{521CE032-8FD1-46D8-94CD-B8971EB8376A}">
      <text>
        <r>
          <rPr>
            <b/>
            <sz val="9"/>
            <color indexed="81"/>
            <rFont val="Tahoma"/>
            <family val="2"/>
          </rPr>
          <t>Sum OP of Conjunctivitis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8" authorId="0" shapeId="0" xr:uid="{77C937AC-6E51-4969-A70C-3588D3646293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W18" authorId="0" shapeId="0" xr:uid="{0A52CCF2-60AD-4878-895D-6F9146DE4F59}">
      <text>
        <r>
          <rPr>
            <b/>
            <sz val="9"/>
            <color indexed="81"/>
            <rFont val="Tahoma"/>
            <family val="2"/>
          </rPr>
          <t>Sum OP of Trauma</t>
        </r>
      </text>
    </comment>
    <comment ref="AV19" authorId="0" shapeId="0" xr:uid="{3A09B21F-A7FF-47F1-8782-6278AD46C80B}">
      <text>
        <r>
          <rPr>
            <b/>
            <sz val="9"/>
            <color indexed="81"/>
            <rFont val="Tahoma"/>
            <family val="2"/>
          </rPr>
          <t xml:space="preserve">Sum OP of Wound </t>
        </r>
      </text>
    </comment>
    <comment ref="AW19" authorId="0" shapeId="0" xr:uid="{C3025179-2059-4C2B-BBEE-1559C0BD15D8}">
      <text>
        <r>
          <rPr>
            <b/>
            <sz val="9"/>
            <color indexed="81"/>
            <rFont val="Tahoma"/>
            <family val="2"/>
          </rPr>
          <t>Sum OP of Wound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0" authorId="0" shapeId="0" xr:uid="{586BA5F7-24CC-4CEC-9B52-EBE50EF0864E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W20" authorId="0" shapeId="0" xr:uid="{0F659D39-3017-4A67-BE5F-FF5ECB5D69DD}">
      <text>
        <r>
          <rPr>
            <b/>
            <sz val="9"/>
            <color indexed="81"/>
            <rFont val="Tahoma"/>
            <family val="2"/>
          </rPr>
          <t>Sum OP of Abcess</t>
        </r>
      </text>
    </comment>
    <comment ref="AV21" authorId="0" shapeId="0" xr:uid="{B3B63090-99F2-4F9C-B89C-CF99372A263D}">
      <text>
        <r>
          <rPr>
            <b/>
            <sz val="9"/>
            <color indexed="81"/>
            <rFont val="Tahoma"/>
            <family val="2"/>
          </rPr>
          <t>Sum OP of HBP  disease</t>
        </r>
      </text>
    </comment>
    <comment ref="AW21" authorId="0" shapeId="0" xr:uid="{70D4F791-BF15-49E9-831C-A81D24BC5B2E}">
      <text>
        <r>
          <rPr>
            <b/>
            <sz val="9"/>
            <color indexed="81"/>
            <rFont val="Tahoma"/>
            <family val="2"/>
          </rPr>
          <t>Sum OP of HBP</t>
        </r>
      </text>
    </comment>
    <comment ref="AV22" authorId="0" shapeId="0" xr:uid="{08E27314-013C-4333-9825-CB2A70ACBA5E}">
      <text>
        <r>
          <rPr>
            <b/>
            <sz val="9"/>
            <color indexed="81"/>
            <rFont val="Tahoma"/>
            <family val="2"/>
          </rPr>
          <t>Sum OP of Insect bite</t>
        </r>
      </text>
    </comment>
    <comment ref="AW22" authorId="0" shapeId="0" xr:uid="{D81F47A5-5394-4AA3-BEE4-E0D9A91AB8E4}">
      <text>
        <r>
          <rPr>
            <b/>
            <sz val="9"/>
            <color indexed="81"/>
            <rFont val="Tahoma"/>
            <family val="2"/>
          </rPr>
          <t>Sum OP of Insect Biite</t>
        </r>
      </text>
    </comment>
    <comment ref="AV23" authorId="0" shapeId="0" xr:uid="{EEE886A2-06EE-490A-85B8-859482C72C17}">
      <text>
        <r>
          <rPr>
            <b/>
            <sz val="9"/>
            <color indexed="81"/>
            <rFont val="Tahoma"/>
            <family val="2"/>
          </rPr>
          <t>Sum OP of Allergy</t>
        </r>
      </text>
    </comment>
    <comment ref="AW23" authorId="0" shapeId="0" xr:uid="{2C8CCDA0-6311-469B-B765-56F78BB22588}">
      <text>
        <r>
          <rPr>
            <b/>
            <sz val="9"/>
            <color indexed="81"/>
            <rFont val="Tahoma"/>
            <family val="2"/>
          </rPr>
          <t>Sum OP of Allergy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4" authorId="0" shapeId="0" xr:uid="{687DDEAF-A383-4F25-801C-77320B8CEC32}">
      <text>
        <r>
          <rPr>
            <b/>
            <sz val="9"/>
            <color indexed="81"/>
            <rFont val="Tahoma"/>
            <family val="2"/>
          </rPr>
          <t>Sum OP of Tenia disease</t>
        </r>
      </text>
    </comment>
    <comment ref="AW24" authorId="0" shapeId="0" xr:uid="{D05D2959-1A77-4E96-9F3E-BD4653E536C5}">
      <text>
        <r>
          <rPr>
            <b/>
            <sz val="9"/>
            <color indexed="81"/>
            <rFont val="Tahoma"/>
            <family val="2"/>
          </rPr>
          <t>Sum OP of Tenia or fungal infection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5" authorId="0" shapeId="0" xr:uid="{5BFB5FA2-4AA8-4433-8C54-2D98E6497579}">
      <text>
        <r>
          <rPr>
            <b/>
            <sz val="9"/>
            <color indexed="81"/>
            <rFont val="Tahoma"/>
            <family val="2"/>
          </rPr>
          <t xml:space="preserve">Sum OP of Allergy Dermatitis  disease                </t>
        </r>
      </text>
    </comment>
    <comment ref="AW25" authorId="0" shapeId="0" xr:uid="{62510D31-7D68-48B6-B9DA-B5A4D8541AF2}">
      <text>
        <r>
          <rPr>
            <b/>
            <sz val="9"/>
            <color indexed="81"/>
            <rFont val="Tahoma"/>
            <family val="2"/>
          </rPr>
          <t>Sum OP of Allergy Dermatitis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6" authorId="0" shapeId="0" xr:uid="{1A91AB8E-1D0E-4591-9DC7-8BED529401EE}">
      <text>
        <r>
          <rPr>
            <b/>
            <sz val="9"/>
            <color indexed="81"/>
            <rFont val="Tahoma"/>
            <family val="2"/>
          </rPr>
          <t>Sum OP of Muscle/Neuritis disease</t>
        </r>
      </text>
    </comment>
    <comment ref="AW26" authorId="0" shapeId="0" xr:uid="{7632DCC9-05CF-4E6E-BACA-576B43117B8F}">
      <text>
        <r>
          <rPr>
            <b/>
            <sz val="9"/>
            <color indexed="81"/>
            <rFont val="Tahoma"/>
            <family val="2"/>
          </rPr>
          <t>Sum OP of Muscle &amp; Neuritis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7" authorId="0" shapeId="0" xr:uid="{AB81D307-361F-42AB-B84A-BC19DD40FB27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7" authorId="0" shapeId="0" xr:uid="{F495430C-55B8-47D4-A8F5-78DDB8C2E73A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8" authorId="0" shapeId="0" xr:uid="{75DA3E6A-674D-4CBA-BAAC-C98332EE40C6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8" authorId="0" shapeId="0" xr:uid="{68D2E632-28DB-4CB3-A510-0701F4593468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9" authorId="0" shapeId="0" xr:uid="{6A78F305-5E1F-4164-84CA-A967F7B3CD96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29" authorId="0" shapeId="0" xr:uid="{C4E04962-5DA9-4286-BC8F-1E1DF945E15D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0" authorId="0" shapeId="0" xr:uid="{78822127-D0F5-4D7D-BDD1-2EC4A8DA2E4B}">
      <text>
        <r>
          <rPr>
            <b/>
            <sz val="9"/>
            <color indexed="81"/>
            <rFont val="Tahoma"/>
            <family val="2"/>
          </rPr>
          <t xml:space="preserve">Sum OP of Anemia  disease                </t>
        </r>
      </text>
    </comment>
    <comment ref="AW30" authorId="0" shapeId="0" xr:uid="{F5A18F40-D1C2-42BB-AF71-396531784DAC}">
      <text>
        <r>
          <rPr>
            <b/>
            <sz val="9"/>
            <color indexed="81"/>
            <rFont val="Tahoma"/>
            <family val="2"/>
          </rPr>
          <t>Sum OP of Anemia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1" authorId="0" shapeId="0" xr:uid="{22617540-3024-424C-BDAF-B9D2126B34F0}">
      <text>
        <r>
          <rPr>
            <b/>
            <sz val="9"/>
            <color indexed="81"/>
            <rFont val="Tahoma"/>
            <family val="2"/>
          </rPr>
          <t xml:space="preserve">Sum OP of Typhoid  disease                </t>
        </r>
      </text>
    </comment>
    <comment ref="AW31" authorId="0" shapeId="0" xr:uid="{DEC22061-A1E2-40D6-8CE9-2DFC5A6470F8}">
      <text>
        <r>
          <rPr>
            <b/>
            <sz val="9"/>
            <color indexed="81"/>
            <rFont val="Tahoma"/>
            <family val="2"/>
          </rPr>
          <t>Sum OP of Typhoid</t>
        </r>
      </text>
    </comment>
    <comment ref="AV32" authorId="0" shapeId="0" xr:uid="{4C56E63C-6D91-4C3E-B8AE-B8877C428C9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2" authorId="0" shapeId="0" xr:uid="{9DC09822-8B3B-4FA9-A0FD-F67CEF5A4897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7" authorId="0" shapeId="0" xr:uid="{607339A4-95D3-4C2E-902E-17EF560E81D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7" authorId="0" shapeId="0" xr:uid="{05442CC3-C843-48A9-80C4-3C6D989AEE8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8" authorId="0" shapeId="0" xr:uid="{1E83748A-A594-4A34-95A7-21C79AC0620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8" authorId="0" shapeId="0" xr:uid="{66C05235-4139-4329-9615-9E8D54E11F8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39" authorId="0" shapeId="0" xr:uid="{35308089-D353-44BF-8E03-AA958D1E3F06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39" authorId="0" shapeId="0" xr:uid="{D3E20508-2AEF-46FA-B4AF-DAF125F2F62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0" authorId="0" shapeId="0" xr:uid="{A362509E-BC4E-4EEB-B052-0A6C1F9FEA29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0" authorId="0" shapeId="0" xr:uid="{14397120-DDFD-455A-B31B-084DE5F69B4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1" authorId="0" shapeId="0" xr:uid="{2652A3A9-CD66-4DD4-8DEC-AD842972736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1" authorId="0" shapeId="0" xr:uid="{05E1D008-834C-4E7F-9C65-B32CBD4C13CF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2" authorId="0" shapeId="0" xr:uid="{E26EC477-0421-4E45-ADA9-146745FE4722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2" authorId="0" shapeId="0" xr:uid="{D4BE27B6-D26B-4BD8-90C2-AF7A084909CD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3" authorId="0" shapeId="0" xr:uid="{B746962F-B240-436C-AC08-54F90B0928DF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3" authorId="0" shapeId="0" xr:uid="{79D98EFA-7B5B-4727-97E7-EE84E7FDA0A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4" authorId="0" shapeId="0" xr:uid="{23585568-3120-4979-BCF9-64607E4D5FE7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4" authorId="0" shapeId="0" xr:uid="{534B4A1A-AC58-43E6-BE5E-CBA8730DE294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5" authorId="0" shapeId="0" xr:uid="{0C03B243-9C15-4E15-BAC5-F3ADFF2084AA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5" authorId="0" shapeId="0" xr:uid="{6E271A10-F22A-450F-9F98-E815482440A8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6" authorId="0" shapeId="0" xr:uid="{E02777F0-1B51-4A9A-B8F7-186087320F9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6" authorId="0" shapeId="0" xr:uid="{8AF094E2-A725-4018-B2CC-07693F5048E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7" authorId="0" shapeId="0" xr:uid="{FA00922A-21FA-4A6A-BB2C-E65A341AA20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7" authorId="0" shapeId="0" xr:uid="{DC7B66F8-4987-4AE8-AA5E-45ECA92202D3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8" authorId="0" shapeId="0" xr:uid="{A58F80F4-36C3-4D03-8C44-D35AF8D11D6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8" authorId="0" shapeId="0" xr:uid="{DCE08C8C-EA63-4E1A-9951-F1CF13C76FF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49" authorId="0" shapeId="0" xr:uid="{222C9D56-A452-4453-B0C8-393E65F2B2E0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49" authorId="0" shapeId="0" xr:uid="{C5904CF5-D718-48D9-AF1A-A992FF92FC0C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0" authorId="0" shapeId="0" xr:uid="{B26D3B78-B609-48F7-B1F0-AA75A61FA76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0" authorId="0" shapeId="0" xr:uid="{03CAFDA8-4842-41D7-8771-9D40695D78A0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1" authorId="0" shapeId="0" xr:uid="{C86D04E6-4317-4909-B191-5712169A0844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1" authorId="0" shapeId="0" xr:uid="{08EE3294-3BB4-4776-A606-5FCD8841BF8A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2" authorId="0" shapeId="0" xr:uid="{6FCF4EAB-5E03-4E72-961C-88D7FB796AD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2" authorId="0" shapeId="0" xr:uid="{18AE1BFA-C024-4963-AB2D-517EB7FA6841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3" authorId="0" shapeId="0" xr:uid="{7B052883-5035-4447-9848-2AC6AB6AE91C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3" authorId="0" shapeId="0" xr:uid="{4F2ED792-AE81-4AC6-8C6A-86D0CB8B6C86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54" authorId="0" shapeId="0" xr:uid="{A09D9425-C8F6-4BE2-92BB-177014DDC0AB}">
      <text>
        <r>
          <rPr>
            <b/>
            <sz val="9"/>
            <color indexed="81"/>
            <rFont val="Tahoma"/>
            <family val="2"/>
          </rPr>
          <t xml:space="preserve">Sum OP of Prasitis  disease                </t>
        </r>
        <r>
          <rPr>
            <sz val="9"/>
            <color indexed="81"/>
            <rFont val="Tahoma"/>
            <family val="2"/>
          </rPr>
          <t xml:space="preserve">        </t>
        </r>
      </text>
    </comment>
    <comment ref="AW54" authorId="0" shapeId="0" xr:uid="{DA5CCB64-77BE-452D-8044-AC634523AFBE}">
      <text>
        <r>
          <rPr>
            <b/>
            <sz val="9"/>
            <color indexed="81"/>
            <rFont val="Tahoma"/>
            <family val="2"/>
          </rPr>
          <t>Sum OP of Parasitis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11" authorId="0" shapeId="0" xr:uid="{D50FBD1E-37F1-44B4-A8E5-AE899538A999}">
      <text>
        <r>
          <rPr>
            <b/>
            <sz val="9"/>
            <color indexed="81"/>
            <rFont val="Tahoma"/>
            <family val="2"/>
          </rPr>
          <t xml:space="preserve">Sum OP of Other  disease                </t>
        </r>
      </text>
    </comment>
    <comment ref="AW111" authorId="0" shapeId="0" xr:uid="{E2FA20A8-3F64-417A-A2E7-7C261769CFAC}">
      <text>
        <r>
          <rPr>
            <b/>
            <sz val="9"/>
            <color indexed="81"/>
            <rFont val="Tahoma"/>
            <family val="2"/>
          </rPr>
          <t>Sum OP of other Disease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5E5D89B6-2AE2-4FB2-BE64-E71DDD43CCB9}">
      <text>
        <r>
          <rPr>
            <b/>
            <sz val="9"/>
            <color indexed="81"/>
            <rFont val="Tahoma"/>
            <family val="2"/>
          </rPr>
          <t xml:space="preserve">Total of sum patients of each department </t>
        </r>
      </text>
    </comment>
    <comment ref="AV112" authorId="0" shapeId="0" xr:uid="{8365C46D-B916-4641-9003-D6A697627E5E}">
      <text>
        <r>
          <rPr>
            <b/>
            <sz val="9"/>
            <color indexed="81"/>
            <rFont val="Tahoma"/>
            <family val="2"/>
          </rPr>
          <t>Sum total of OP</t>
        </r>
      </text>
    </comment>
    <comment ref="AW112" authorId="0" shapeId="0" xr:uid="{96A5CA21-F237-4BF2-8819-1384767F2771}">
      <text>
        <r>
          <rPr>
            <b/>
            <sz val="9"/>
            <color indexed="81"/>
            <rFont val="Tahoma"/>
            <family val="2"/>
          </rPr>
          <t>Sum total of IP</t>
        </r>
      </text>
    </comment>
    <comment ref="AV114" authorId="0" shapeId="0" xr:uid="{FBA0F362-CEDA-40F7-8964-1E8E3F4B8DEF}">
      <text>
        <r>
          <rPr>
            <b/>
            <sz val="9"/>
            <color indexed="81"/>
            <rFont val="Tahoma"/>
            <family val="2"/>
          </rPr>
          <t>Total of Permanence &amp; random employee taked health check-up</t>
        </r>
      </text>
    </comment>
    <comment ref="AV115" authorId="0" shapeId="0" xr:uid="{FC3DE277-A8F7-4834-A2E7-2CCD3B501C46}">
      <text>
        <r>
          <rPr>
            <b/>
            <sz val="9"/>
            <color indexed="81"/>
            <rFont val="Tahoma"/>
            <family val="2"/>
          </rPr>
          <t>Total permanence employees of sum that taked health check-up</t>
        </r>
      </text>
    </comment>
    <comment ref="AV116" authorId="0" shapeId="0" xr:uid="{4CBA03BF-A64D-429D-B075-7A272ACF8BB6}">
      <text>
        <r>
          <rPr>
            <b/>
            <sz val="9"/>
            <color indexed="81"/>
            <rFont val="Tahoma"/>
            <family val="2"/>
          </rPr>
          <t>Total employee of sum that taked random health check-up</t>
        </r>
      </text>
    </comment>
    <comment ref="A125" authorId="0" shapeId="0" xr:uid="{71536019-C991-4707-A5C5-E17B9A315F4D}">
      <text>
        <r>
          <rPr>
            <b/>
            <sz val="9"/>
            <color indexed="81"/>
            <rFont val="Tahoma"/>
            <family val="2"/>
          </rPr>
          <t>Smmery of out patients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a.aporn</author>
    <author>nurse</author>
    <author>Bountanh.c</author>
    <author>bounthong.P</author>
  </authors>
  <commentList>
    <comment ref="B5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The list name of diseases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" authorId="1" shapeId="0" xr:uid="{6848FA2E-889B-4CF0-A79A-900A90A2756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ຂູດຄົ້ນ</t>
        </r>
      </text>
    </comment>
    <comment ref="E5" authorId="1" shapeId="0" xr:uid="{065A40D0-2CEE-4A2B-B846-30984A9B936C}">
      <text>
        <r>
          <rPr>
            <b/>
            <sz val="9"/>
            <color indexed="81"/>
            <rFont val="Tahoma"/>
            <family val="2"/>
          </rPr>
          <t>nurs ຈີໂອ&amp;ເອັກສະໂປ</t>
        </r>
      </text>
    </comment>
    <comment ref="G5" authorId="1" shapeId="0" xr:uid="{6DB6870E-BE83-40C0-A035-E791C32E7FC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ໄຟຟ້າ</t>
        </r>
      </text>
    </comment>
    <comment ref="I5" authorId="1" shapeId="0" xr:uid="{6F74DBC3-4AAB-4E83-95C1-33F302AAA66C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ກໍ່ສ້າງ</t>
        </r>
      </text>
    </comment>
    <comment ref="K5" authorId="2" shapeId="0" xr:uid="{DA802575-ADC5-42EC-B055-26DCB114FC37}">
      <text>
        <r>
          <rPr>
            <sz val="9"/>
            <color indexed="81"/>
            <rFont val="Tahoma"/>
            <family val="2"/>
          </rPr>
          <t xml:space="preserve">ເຮດອາ,ແອັດມີນ,ໄອທີ,ບັນຊີ-ການເງິນ,ແຄັມ
</t>
        </r>
      </text>
    </comment>
    <comment ref="M5" authorId="1" shapeId="0" xr:uid="{58DC6F57-4F33-4996-817A-F171C49FA00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ສ້ອມແປງ</t>
        </r>
      </text>
    </comment>
    <comment ref="O5" authorId="2" shapeId="0" xr:uid="{6126E325-2487-452F-AA15-3B8FF769701A}">
      <text>
        <r>
          <rPr>
            <b/>
            <sz val="9"/>
            <color indexed="81"/>
            <rFont val="Tahoma"/>
            <family val="2"/>
          </rPr>
          <t>Including: Warehouse, Fuel
ຈັດຊື້,ສາງເຄື່ອງ,ນ້ຳມັນ</t>
        </r>
      </text>
    </comment>
    <comment ref="Q5" authorId="2" shapeId="0" xr:uid="{65D8BC7D-DB0A-4B3F-A18B-47D494A25FF5}">
      <text>
        <r>
          <rPr>
            <sz val="9"/>
            <color indexed="81"/>
            <rFont val="Tahoma"/>
            <family val="2"/>
          </rPr>
          <t xml:space="preserve">ເຊັບຕີ່,ຊີຄິວລິ່ຕີ່
</t>
        </r>
      </text>
    </comment>
    <comment ref="S5" authorId="1" shapeId="0" xr:uid="{59854E0A-DEE5-45CA-9F5B-AC098E63EE71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ວິໄຈ</t>
        </r>
      </text>
    </comment>
    <comment ref="U5" authorId="3" shapeId="0" xr:uid="{D4219D77-7905-4F64-96CA-E811F024470E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ກະສິກຳ</t>
        </r>
      </text>
    </comment>
    <comment ref="W5" authorId="3" shapeId="0" xr:uid="{007E6299-EE6D-407E-BAE8-B5A1A181A65E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ສິ່ງແວດລ້ອມ ແະ ຊູມຊົນ</t>
        </r>
      </text>
    </comment>
    <comment ref="Y5" authorId="1" shapeId="0" xr:uid="{DBCC0F10-F8E4-485F-B46C-F0290C207CD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ຜຼ້ຮັບເໝົາ</t>
        </r>
      </text>
    </comment>
    <comment ref="AA5" authorId="3" shapeId="0" xr:uid="{6CC86A59-FB5E-4442-9801-AC93E2E63594}">
      <text>
        <r>
          <rPr>
            <b/>
            <sz val="9"/>
            <color indexed="81"/>
            <rFont val="Tahoma"/>
            <family val="2"/>
          </rPr>
          <t>bounthong.P:</t>
        </r>
        <r>
          <rPr>
            <sz val="9"/>
            <color indexed="81"/>
            <rFont val="Tahoma"/>
            <family val="2"/>
          </rPr>
          <t xml:space="preserve">
ແຂກຢ້ຽມຢາມ</t>
        </r>
      </text>
    </comment>
    <comment ref="AC5" authorId="1" shapeId="0" xr:uid="{800E4D9D-9255-4600-AED7-0BEC154FA823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FIXED PLAN MAINT-KL</t>
        </r>
      </text>
    </comment>
    <comment ref="AE5" authorId="1" shapeId="0" xr:uid="{58952480-08F3-4CA6-BEE5-3615BB08A456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ກົນຈັກໜັກ</t>
        </r>
      </text>
    </comment>
    <comment ref="AG5" authorId="1" shapeId="0" xr:uid="{48A1CFB4-8FD8-49AF-9845-4E9CB2E0E328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ພະແນກຜະລິດ</t>
        </r>
      </text>
    </comment>
    <comment ref="AI5" authorId="1" shapeId="0" xr:uid="{53A81064-FBBF-4503-904C-2A51829CDA72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ຈັດຊື໊ຈັດຈ້າງ</t>
        </r>
      </text>
    </comment>
    <comment ref="AK5" authorId="1" shapeId="0" xr:uid="{B6E14E6B-7329-4E72-ABAD-1B7A81F4694E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ບັນຊີ ການເງິນ</t>
        </r>
      </text>
    </comment>
    <comment ref="AS5" authorId="1" shapeId="0" xr:uid="{9EFC2513-57AD-4B8A-B630-BBBDB18B87B0}">
      <text>
        <r>
          <rPr>
            <b/>
            <sz val="9"/>
            <color indexed="81"/>
            <rFont val="Tahoma"/>
            <family val="2"/>
          </rPr>
          <t>nurse:</t>
        </r>
        <r>
          <rPr>
            <sz val="9"/>
            <color indexed="81"/>
            <rFont val="Tahoma"/>
            <family val="2"/>
          </rPr>
          <t xml:space="preserve">
ເຊີເວ</t>
        </r>
      </text>
    </comment>
  </commentList>
</comments>
</file>

<file path=xl/sharedStrings.xml><?xml version="1.0" encoding="utf-8"?>
<sst xmlns="http://schemas.openxmlformats.org/spreadsheetml/2006/main" count="8586" uniqueCount="247">
  <si>
    <t>Stomatitis</t>
  </si>
  <si>
    <t>Gastritis</t>
  </si>
  <si>
    <t>Dysentery</t>
  </si>
  <si>
    <t>Abcess</t>
  </si>
  <si>
    <t>HBP</t>
  </si>
  <si>
    <t>II.</t>
  </si>
  <si>
    <t>TOTAL</t>
  </si>
  <si>
    <t>MET</t>
  </si>
  <si>
    <t>III.</t>
  </si>
  <si>
    <t>TD</t>
  </si>
  <si>
    <t>MTD</t>
  </si>
  <si>
    <t>IT</t>
  </si>
  <si>
    <t>MIN</t>
  </si>
  <si>
    <t>EXPL</t>
  </si>
  <si>
    <t>GEO</t>
  </si>
  <si>
    <t>PPT</t>
  </si>
  <si>
    <t>ADM</t>
  </si>
  <si>
    <t>MTN</t>
  </si>
  <si>
    <t>RISK</t>
  </si>
  <si>
    <t>CONT</t>
  </si>
  <si>
    <t>OP</t>
  </si>
  <si>
    <t>IP</t>
  </si>
  <si>
    <t>RESULT</t>
  </si>
  <si>
    <t>KSO-IP</t>
  </si>
  <si>
    <t xml:space="preserve"> MET</t>
  </si>
  <si>
    <t xml:space="preserve">  ALC</t>
  </si>
  <si>
    <t xml:space="preserve"> KSO-OP</t>
  </si>
  <si>
    <t>ALC</t>
  </si>
  <si>
    <t>Tonsillitis</t>
  </si>
  <si>
    <t>LAB</t>
  </si>
  <si>
    <t>Conjunctivitis</t>
  </si>
  <si>
    <t>PO</t>
  </si>
  <si>
    <t>NE</t>
  </si>
  <si>
    <t>Parasitis</t>
  </si>
  <si>
    <t>V.</t>
  </si>
  <si>
    <t>DRUG &amp; ALC TEST</t>
  </si>
  <si>
    <t>Detail Of IP</t>
  </si>
  <si>
    <t>Health Check-up</t>
  </si>
  <si>
    <t>Insect  bite</t>
  </si>
  <si>
    <t>Other diseases</t>
  </si>
  <si>
    <t>Department</t>
  </si>
  <si>
    <t>Age</t>
  </si>
  <si>
    <t>N/S</t>
  </si>
  <si>
    <t>D/S</t>
  </si>
  <si>
    <t>Diagnosis</t>
  </si>
  <si>
    <t>Remark</t>
  </si>
  <si>
    <t>New Candidate</t>
  </si>
  <si>
    <t>Random</t>
  </si>
  <si>
    <t>Total</t>
  </si>
  <si>
    <t>Permanance</t>
  </si>
  <si>
    <t>DIAGNOSIS</t>
  </si>
  <si>
    <t>Pharyngitis</t>
  </si>
  <si>
    <t>VI.</t>
  </si>
  <si>
    <t>SUM</t>
  </si>
  <si>
    <t>I.</t>
  </si>
  <si>
    <t>ID card</t>
  </si>
  <si>
    <t>IV. SUMMARY OF OP</t>
  </si>
  <si>
    <t>SUMMARY</t>
  </si>
  <si>
    <t>Accident</t>
  </si>
  <si>
    <t>Contractor</t>
  </si>
  <si>
    <t>UTI</t>
  </si>
  <si>
    <t>OD</t>
  </si>
  <si>
    <t>Out patient</t>
  </si>
  <si>
    <t>In patient</t>
  </si>
  <si>
    <t>Disease Daily Report</t>
  </si>
  <si>
    <t xml:space="preserve">     New Candidate</t>
  </si>
  <si>
    <t>SHE</t>
  </si>
  <si>
    <t>SUPPLY</t>
  </si>
  <si>
    <t>PROJECT</t>
  </si>
  <si>
    <t xml:space="preserve">                     New candidate</t>
  </si>
  <si>
    <t xml:space="preserve"> Accident</t>
  </si>
  <si>
    <t>_</t>
  </si>
  <si>
    <t>PHS:</t>
  </si>
  <si>
    <t>BK:</t>
  </si>
  <si>
    <t>VRC:</t>
  </si>
  <si>
    <t>ARM:</t>
  </si>
  <si>
    <t>CtrOut</t>
  </si>
  <si>
    <t>CtrIn</t>
  </si>
  <si>
    <t>Diarrhea</t>
  </si>
  <si>
    <t>Rickettsia</t>
  </si>
  <si>
    <t>KSO</t>
  </si>
  <si>
    <t>Mar/1/2012</t>
  </si>
  <si>
    <t>Wound / Trauma</t>
  </si>
  <si>
    <t>ArthroMusculoNeuro pain</t>
  </si>
  <si>
    <t>Herpes simplex/Zoster</t>
  </si>
  <si>
    <t>Dengue Fever /H</t>
  </si>
  <si>
    <t>ENG</t>
  </si>
  <si>
    <t xml:space="preserve"> Chemical Poisoning</t>
  </si>
  <si>
    <t>Commoncold</t>
  </si>
  <si>
    <t>Insomnia/Sleepdisorder</t>
  </si>
  <si>
    <t>Otitis</t>
  </si>
  <si>
    <t>Dental Pain / Caries</t>
  </si>
  <si>
    <t>Allergy Food</t>
  </si>
  <si>
    <t>Dermatomycosis</t>
  </si>
  <si>
    <t>Allergic Dermatitis</t>
  </si>
  <si>
    <t>STD /PID</t>
  </si>
  <si>
    <t>Headache</t>
  </si>
  <si>
    <t>ELEC</t>
  </si>
  <si>
    <t>GEO&amp;EXP</t>
  </si>
  <si>
    <t>E &amp; S</t>
  </si>
  <si>
    <t>VISITOR</t>
  </si>
  <si>
    <t>Dizziness</t>
  </si>
  <si>
    <t>FPM</t>
  </si>
  <si>
    <t>PDT</t>
  </si>
  <si>
    <t>PCM</t>
  </si>
  <si>
    <t>SV</t>
  </si>
  <si>
    <t>HM</t>
  </si>
  <si>
    <t>F&amp;A</t>
  </si>
  <si>
    <t>HR</t>
  </si>
  <si>
    <t>SC</t>
  </si>
  <si>
    <t>WH</t>
  </si>
  <si>
    <t xml:space="preserve"> </t>
  </si>
  <si>
    <t>ARM</t>
  </si>
  <si>
    <t>Covid -19</t>
  </si>
  <si>
    <t>COVID-19</t>
  </si>
  <si>
    <t>MEDICAL DAILY REPORT01/05/2022</t>
  </si>
  <si>
    <t>MEDICAL DAILY REPORT02/05/2022</t>
  </si>
  <si>
    <t>MEDICAL DAILY REPORT03/05/2022</t>
  </si>
  <si>
    <t>MEDICAL DAILY REPORT04/05/2022</t>
  </si>
  <si>
    <t>MEDICAL DAILY REPORT05/05/2022</t>
  </si>
  <si>
    <t>MEDICAL DAILY REPORT06/05/2022</t>
  </si>
  <si>
    <t>MEDICAL DAILY REPORT07/05/2022</t>
  </si>
  <si>
    <t>MEDICAL DAILY REPORT08/05/2022</t>
  </si>
  <si>
    <t>MEDICAL DAILY REPORT09/05/2022</t>
  </si>
  <si>
    <t>MEDICAL DAILY REPORT10/05/2022</t>
  </si>
  <si>
    <t>Cold</t>
  </si>
  <si>
    <t>Fiver unknow origin</t>
  </si>
  <si>
    <t>URTI</t>
  </si>
  <si>
    <t>Pneumonia</t>
  </si>
  <si>
    <t>Asthma</t>
  </si>
  <si>
    <t>Bronchitis</t>
  </si>
  <si>
    <t>Flu</t>
  </si>
  <si>
    <t>Pleurisy</t>
  </si>
  <si>
    <t>LRTI</t>
  </si>
  <si>
    <t>Diarrhea/Gastroenteritis</t>
  </si>
  <si>
    <t>Duodenal ulcer</t>
  </si>
  <si>
    <t>Hyperacidity</t>
  </si>
  <si>
    <t>Appendicitis</t>
  </si>
  <si>
    <t>Sigmoiditis</t>
  </si>
  <si>
    <t>Hemorroid</t>
  </si>
  <si>
    <t>Gallstone</t>
  </si>
  <si>
    <t>Intestinal Obstruction</t>
  </si>
  <si>
    <t>ll/1</t>
  </si>
  <si>
    <t>I/1</t>
  </si>
  <si>
    <t xml:space="preserve"> Ath foot / Dermatomyc</t>
  </si>
  <si>
    <t>Furunc / Boils/Abscess</t>
  </si>
  <si>
    <t>Allergy Dermat/Cont Derm</t>
  </si>
  <si>
    <t>Skin/Nail/Toe infectin</t>
  </si>
  <si>
    <t>Laceration</t>
  </si>
  <si>
    <t>Puncture</t>
  </si>
  <si>
    <t>Abrasion</t>
  </si>
  <si>
    <t>Bruising</t>
  </si>
  <si>
    <t>Avulsion</t>
  </si>
  <si>
    <t>Skin Burn / Scald</t>
  </si>
  <si>
    <t>III/1</t>
  </si>
  <si>
    <t>IV/1</t>
  </si>
  <si>
    <t>Myalgia</t>
  </si>
  <si>
    <t>Sprain/Strain</t>
  </si>
  <si>
    <t>Fracture</t>
  </si>
  <si>
    <t>Dislocation</t>
  </si>
  <si>
    <t>Arthritis/Gout</t>
  </si>
  <si>
    <t>Sciatica</t>
  </si>
  <si>
    <t>V/1</t>
  </si>
  <si>
    <t>Hypertension</t>
  </si>
  <si>
    <t>Phlebitis/Varicose veins</t>
  </si>
  <si>
    <t>VI/1</t>
  </si>
  <si>
    <t>Ear infection</t>
  </si>
  <si>
    <t>Foreignbody in ear</t>
  </si>
  <si>
    <t>Sinusitis</t>
  </si>
  <si>
    <t>Foreignbody in nose</t>
  </si>
  <si>
    <t xml:space="preserve"> Epistaxis</t>
  </si>
  <si>
    <t>Foreignbody in throat</t>
  </si>
  <si>
    <t>Tonsilitis</t>
  </si>
  <si>
    <t>Allergic Rhinitis</t>
  </si>
  <si>
    <t>Impacted ear wax</t>
  </si>
  <si>
    <t>VII/1</t>
  </si>
  <si>
    <t>Keratitis</t>
  </si>
  <si>
    <t>Foreignbody in eye</t>
  </si>
  <si>
    <t>Injury in the eye</t>
  </si>
  <si>
    <t>Stye</t>
  </si>
  <si>
    <t>Pterigium</t>
  </si>
  <si>
    <t>Blephartis</t>
  </si>
  <si>
    <t>Error of refraction</t>
  </si>
  <si>
    <t>Eye irritation/dust/chem</t>
  </si>
  <si>
    <t>VIII/1</t>
  </si>
  <si>
    <t>Parotiditis</t>
  </si>
  <si>
    <t>Gingivitis</t>
  </si>
  <si>
    <t>tooth decay/toothache</t>
  </si>
  <si>
    <t>Oral thruh/Apthous ulcer</t>
  </si>
  <si>
    <t>Injury to the mouth</t>
  </si>
  <si>
    <t>IX/1</t>
  </si>
  <si>
    <t>Hyperthyroid</t>
  </si>
  <si>
    <t>X/1</t>
  </si>
  <si>
    <t>Dysmenorrhea</t>
  </si>
  <si>
    <t>Leucorrhea</t>
  </si>
  <si>
    <t>Pregnancy</t>
  </si>
  <si>
    <t>Threathened abortion</t>
  </si>
  <si>
    <t>Miscarriage</t>
  </si>
  <si>
    <t>XII/1</t>
  </si>
  <si>
    <t>Migrain</t>
  </si>
  <si>
    <t>Dizzy/Vertigo/Fainting</t>
  </si>
  <si>
    <t xml:space="preserve"> Malaise</t>
  </si>
  <si>
    <t>Tension headache</t>
  </si>
  <si>
    <t>Nevralgia</t>
  </si>
  <si>
    <t>Epilepsy</t>
  </si>
  <si>
    <t>Stroke</t>
  </si>
  <si>
    <t>XIII/1</t>
  </si>
  <si>
    <t>Malaria</t>
  </si>
  <si>
    <t>Helminthiasis</t>
  </si>
  <si>
    <t>XIV/1</t>
  </si>
  <si>
    <t>Snake bite</t>
  </si>
  <si>
    <t>Scorpion sting</t>
  </si>
  <si>
    <t>Bee/Wasp sting</t>
  </si>
  <si>
    <t xml:space="preserve">Animal bite </t>
  </si>
  <si>
    <t>Insect bite</t>
  </si>
  <si>
    <t>XV/1</t>
  </si>
  <si>
    <t>Incised wound</t>
  </si>
  <si>
    <t>XVI/1</t>
  </si>
  <si>
    <t>Labial herpes</t>
  </si>
  <si>
    <t>Measles</t>
  </si>
  <si>
    <t>Mumps</t>
  </si>
  <si>
    <t>Chicken pox</t>
  </si>
  <si>
    <t>Herpes zoster</t>
  </si>
  <si>
    <t>Typhoid</t>
  </si>
  <si>
    <t>XVII/1</t>
  </si>
  <si>
    <t>Dengue fever</t>
  </si>
  <si>
    <t>Leptospirosis</t>
  </si>
  <si>
    <t>TB</t>
  </si>
  <si>
    <t>Hepatitis A</t>
  </si>
  <si>
    <t>Hepatitis B</t>
  </si>
  <si>
    <t>BP Check</t>
  </si>
  <si>
    <t>Visual Test</t>
  </si>
  <si>
    <t>Pre-Employment cutter</t>
  </si>
  <si>
    <t>Pre-Employment Contr</t>
  </si>
  <si>
    <t>Vaccination HB</t>
  </si>
  <si>
    <t>Annual check ups</t>
  </si>
  <si>
    <t>ZCHU</t>
  </si>
  <si>
    <t xml:space="preserve">Drug test </t>
  </si>
  <si>
    <t>Covid-19 test</t>
  </si>
  <si>
    <t xml:space="preserve">Pre-Employment </t>
  </si>
  <si>
    <t xml:space="preserve">Others </t>
  </si>
  <si>
    <t>Other</t>
  </si>
  <si>
    <t>HE</t>
  </si>
  <si>
    <t>Parotiditis ຄາງທູມ</t>
  </si>
  <si>
    <t>PSG</t>
  </si>
  <si>
    <t>Parasitosis</t>
  </si>
  <si>
    <t xml:space="preserve"> Malaise ເມື່ອຍ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</si>
</sst>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B1mmm\-yy"/>
  </numFmts>
  <fonts count="36">
    <font>
      <sz val="11"/>
      <color theme="1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1"/>
      <color rgb="FF3F3F3F"/>
      <name val="Times New Roman"/>
      <family val="1"/>
    </font>
    <font>
      <b/>
      <sz val="10"/>
      <color rgb="FF3F3F3F"/>
      <name val="Times New Roman"/>
      <family val="1"/>
    </font>
    <font>
      <b/>
      <sz val="10"/>
      <color rgb="FFFF0000"/>
      <name val="Times New Roman"/>
      <family val="1"/>
    </font>
    <font>
      <b/>
      <sz val="9"/>
      <color rgb="FF3F3F3F"/>
      <name val="Times New Roman"/>
      <family val="1"/>
    </font>
    <font>
      <sz val="9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1"/>
      <color rgb="FF002060"/>
      <name val="Times New Roman"/>
      <family val="1"/>
    </font>
    <font>
      <b/>
      <sz val="16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3" tint="-0.249977111117893"/>
      <name val="Times New Roman"/>
      <family val="1"/>
    </font>
    <font>
      <b/>
      <sz val="12"/>
      <color rgb="FFFF0000"/>
      <name val="Times New Roman"/>
      <family val="1"/>
    </font>
    <font>
      <b/>
      <sz val="36"/>
      <color theme="1"/>
      <name val="Times New Roman"/>
      <family val="1"/>
    </font>
    <font>
      <sz val="11"/>
      <color rgb="FFFF0000"/>
      <name val="Calibri"/>
      <family val="2"/>
      <charset val="222"/>
      <scheme val="minor"/>
    </font>
    <font>
      <sz val="11"/>
      <name val="Calibri"/>
      <family val="2"/>
      <charset val="222"/>
      <scheme val="minor"/>
    </font>
    <font>
      <sz val="11"/>
      <color rgb="FFC00000"/>
      <name val="Calibri"/>
      <family val="2"/>
      <charset val="222"/>
      <scheme val="minor"/>
    </font>
    <font>
      <b/>
      <sz val="28"/>
      <color theme="1"/>
      <name val="Times New Roman"/>
      <family val="1"/>
    </font>
    <font>
      <b/>
      <sz val="9"/>
      <color rgb="FFFF0000"/>
      <name val="Times New Roman"/>
      <family val="1"/>
    </font>
    <font>
      <b/>
      <sz val="9"/>
      <color theme="1"/>
      <name val="Times New Roman"/>
      <family val="1"/>
    </font>
    <font>
      <b/>
      <sz val="9"/>
      <color rgb="FF002060"/>
      <name val="Times New Roman"/>
      <family val="1"/>
    </font>
    <font>
      <b/>
      <sz val="12"/>
      <color theme="1"/>
      <name val="Times New Roman"/>
      <family val="1"/>
    </font>
    <font>
      <b/>
      <sz val="9"/>
      <name val="Times New Roman"/>
      <family val="1"/>
    </font>
    <font>
      <b/>
      <sz val="12"/>
      <color rgb="FF002060"/>
      <name val="Times New Roman"/>
      <family val="1"/>
    </font>
    <font>
      <b/>
      <sz val="10"/>
      <color rgb="FF002060"/>
      <name val="Times New Roman"/>
      <family val="1"/>
    </font>
    <font>
      <b/>
      <u/>
      <sz val="11"/>
      <color theme="1"/>
      <name val="Times New Roman"/>
      <family val="1"/>
    </font>
    <font>
      <b/>
      <sz val="10"/>
      <name val="Times New Roman"/>
      <family val="1"/>
    </font>
    <font>
      <sz val="12"/>
      <name val="Arial Narrow"/>
      <family val="2"/>
    </font>
    <font>
      <sz val="12"/>
      <color indexed="8"/>
      <name val="Arial Narrow"/>
      <family val="2"/>
    </font>
    <font>
      <b/>
      <sz val="10"/>
      <color rgb="FF3F3F3F"/>
      <name val="Saysettha Lao"/>
      <family val="2"/>
    </font>
  </fonts>
  <fills count="3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80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3F3F3F"/>
      </right>
      <top/>
      <bottom style="thin">
        <color rgb="FF3F3F3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/>
      <top/>
      <bottom style="thin">
        <color rgb="FF3F3F3F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3F3F3F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rgb="FF3F3F3F"/>
      </top>
      <bottom style="thin">
        <color rgb="FF3F3F3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3F3F3F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rgb="FF3F3F3F"/>
      </top>
      <bottom style="thin">
        <color indexed="64"/>
      </bottom>
      <diagonal/>
    </border>
    <border>
      <left style="thin">
        <color rgb="FF3F3F3F"/>
      </left>
      <right/>
      <top style="thin">
        <color indexed="64"/>
      </top>
      <bottom style="thin">
        <color rgb="FF3F3F3F"/>
      </bottom>
      <diagonal/>
    </border>
    <border>
      <left/>
      <right style="thin">
        <color indexed="64"/>
      </right>
      <top style="thin">
        <color indexed="64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indexed="64"/>
      </bottom>
      <diagonal/>
    </border>
    <border>
      <left/>
      <right style="thin">
        <color rgb="FF3F3F3F"/>
      </right>
      <top/>
      <bottom/>
      <diagonal/>
    </border>
    <border>
      <left style="thin">
        <color indexed="64"/>
      </left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rgb="FF3F3F3F"/>
      </bottom>
      <diagonal/>
    </border>
    <border>
      <left/>
      <right style="thin">
        <color indexed="64"/>
      </right>
      <top/>
      <bottom/>
      <diagonal/>
    </border>
    <border>
      <left style="thin">
        <color rgb="FF3F3F3F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rgb="FF3F3F3F"/>
      </bottom>
      <diagonal/>
    </border>
    <border>
      <left/>
      <right style="thin">
        <color rgb="FF3F3F3F"/>
      </right>
      <top/>
      <bottom style="thin">
        <color indexed="64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n">
        <color rgb="FF3F3F3F"/>
      </bottom>
      <diagonal/>
    </border>
    <border>
      <left style="thin">
        <color rgb="FF3F3F3F"/>
      </left>
      <right/>
      <top style="thin">
        <color rgb="FF3F3F3F"/>
      </top>
      <bottom style="thin">
        <color indexed="64"/>
      </bottom>
      <diagonal/>
    </border>
    <border>
      <left/>
      <right style="thin">
        <color rgb="FF3F3F3F"/>
      </right>
      <top style="thin">
        <color rgb="FF3F3F3F"/>
      </top>
      <bottom style="thin">
        <color indexed="64"/>
      </bottom>
      <diagonal/>
    </border>
    <border>
      <left/>
      <right style="thin">
        <color rgb="FF3F3F3F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medium">
        <color rgb="FF3F3F3F"/>
      </bottom>
      <diagonal/>
    </border>
    <border>
      <left style="thin">
        <color indexed="64"/>
      </left>
      <right/>
      <top style="thin">
        <color indexed="64"/>
      </top>
      <bottom style="medium">
        <color rgb="FF3F3F3F"/>
      </bottom>
      <diagonal/>
    </border>
    <border>
      <left style="thin">
        <color indexed="64"/>
      </left>
      <right/>
      <top style="thin">
        <color rgb="FF3F3F3F"/>
      </top>
      <bottom style="medium">
        <color rgb="FF3F3F3F"/>
      </bottom>
      <diagonal/>
    </border>
    <border>
      <left style="thin">
        <color indexed="64"/>
      </left>
      <right/>
      <top style="medium">
        <color rgb="FF3F3F3F"/>
      </top>
      <bottom style="medium">
        <color rgb="FF3F3F3F"/>
      </bottom>
      <diagonal/>
    </border>
    <border>
      <left style="thin">
        <color indexed="64"/>
      </left>
      <right/>
      <top style="medium">
        <color rgb="FF3F3F3F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indexed="64"/>
      </right>
      <top style="thin">
        <color rgb="FF3F3F3F"/>
      </top>
      <bottom style="medium">
        <color rgb="FF3F3F3F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thin">
        <color rgb="FF3F3F3F"/>
      </left>
      <right/>
      <top style="thin">
        <color indexed="64"/>
      </top>
      <bottom style="medium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rgb="FFC00000"/>
      </bottom>
      <diagonal/>
    </border>
    <border>
      <left style="thin">
        <color rgb="FF3F3F3F"/>
      </left>
      <right style="thin">
        <color rgb="FF3F3F3F"/>
      </right>
      <top style="medium">
        <color rgb="FF3F3F3F"/>
      </top>
      <bottom style="medium">
        <color rgb="FF3F3F3F"/>
      </bottom>
      <diagonal/>
    </border>
    <border>
      <left/>
      <right/>
      <top style="medium">
        <color rgb="FF3F3F3F"/>
      </top>
      <bottom style="thin">
        <color indexed="64"/>
      </bottom>
      <diagonal/>
    </border>
    <border>
      <left style="thin">
        <color indexed="64"/>
      </left>
      <right/>
      <top style="medium">
        <color rgb="FFC00000"/>
      </top>
      <bottom style="thin">
        <color indexed="64"/>
      </bottom>
      <diagonal/>
    </border>
    <border>
      <left/>
      <right/>
      <top style="medium">
        <color rgb="FF3F3F3F"/>
      </top>
      <bottom style="medium">
        <color rgb="FF3F3F3F"/>
      </bottom>
      <diagonal/>
    </border>
    <border>
      <left/>
      <right/>
      <top style="medium">
        <color rgb="FFC00000"/>
      </top>
      <bottom style="thin">
        <color indexed="64"/>
      </bottom>
      <diagonal/>
    </border>
    <border>
      <left style="thin">
        <color rgb="FF3F3F3F"/>
      </left>
      <right style="thin">
        <color indexed="64"/>
      </right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/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1" fillId="2" borderId="1" applyNumberFormat="0" applyAlignment="0" applyProtection="0"/>
  </cellStyleXfs>
  <cellXfs count="429">
    <xf numFmtId="0" fontId="0" fillId="0" borderId="0" xfId="0"/>
    <xf numFmtId="0" fontId="3" fillId="4" borderId="3" xfId="1" applyFont="1" applyFill="1" applyBorder="1"/>
    <xf numFmtId="0" fontId="3" fillId="4" borderId="2" xfId="1" applyFont="1" applyFill="1" applyBorder="1"/>
    <xf numFmtId="0" fontId="4" fillId="9" borderId="2" xfId="1" applyFont="1" applyFill="1" applyBorder="1"/>
    <xf numFmtId="0" fontId="0" fillId="9" borderId="2" xfId="0" applyFill="1" applyBorder="1"/>
    <xf numFmtId="0" fontId="0" fillId="14" borderId="0" xfId="0" applyFill="1"/>
    <xf numFmtId="0" fontId="8" fillId="12" borderId="2" xfId="0" applyFont="1" applyFill="1" applyBorder="1"/>
    <xf numFmtId="0" fontId="8" fillId="13" borderId="6" xfId="0" applyFont="1" applyFill="1" applyBorder="1"/>
    <xf numFmtId="0" fontId="3" fillId="4" borderId="13" xfId="1" applyFont="1" applyFill="1" applyBorder="1" applyAlignment="1"/>
    <xf numFmtId="0" fontId="2" fillId="3" borderId="2" xfId="0" applyFont="1" applyFill="1" applyBorder="1"/>
    <xf numFmtId="0" fontId="8" fillId="17" borderId="2" xfId="0" applyFont="1" applyFill="1" applyBorder="1" applyAlignment="1">
      <alignment horizontal="center"/>
    </xf>
    <xf numFmtId="0" fontId="3" fillId="4" borderId="10" xfId="1" applyFont="1" applyFill="1" applyBorder="1" applyAlignment="1">
      <alignment horizontal="center"/>
    </xf>
    <xf numFmtId="0" fontId="3" fillId="4" borderId="5" xfId="1" applyFont="1" applyFill="1" applyBorder="1" applyAlignment="1">
      <alignment horizontal="center"/>
    </xf>
    <xf numFmtId="0" fontId="4" fillId="6" borderId="28" xfId="1" applyFont="1" applyFill="1" applyBorder="1"/>
    <xf numFmtId="0" fontId="4" fillId="7" borderId="28" xfId="1" applyFont="1" applyFill="1" applyBorder="1"/>
    <xf numFmtId="0" fontId="4" fillId="9" borderId="8" xfId="1" applyFont="1" applyFill="1" applyBorder="1"/>
    <xf numFmtId="0" fontId="4" fillId="9" borderId="3" xfId="1" applyFont="1" applyFill="1" applyBorder="1"/>
    <xf numFmtId="0" fontId="4" fillId="9" borderId="1" xfId="1" applyFont="1" applyFill="1"/>
    <xf numFmtId="0" fontId="4" fillId="9" borderId="15" xfId="1" applyFont="1" applyFill="1" applyBorder="1"/>
    <xf numFmtId="0" fontId="4" fillId="9" borderId="1" xfId="1" applyFont="1" applyFill="1" applyBorder="1"/>
    <xf numFmtId="0" fontId="4" fillId="9" borderId="16" xfId="1" applyFont="1" applyFill="1" applyBorder="1"/>
    <xf numFmtId="0" fontId="4" fillId="18" borderId="7" xfId="1" applyFont="1" applyFill="1" applyBorder="1" applyAlignment="1"/>
    <xf numFmtId="0" fontId="2" fillId="24" borderId="2" xfId="0" applyFont="1" applyFill="1" applyBorder="1"/>
    <xf numFmtId="0" fontId="2" fillId="7" borderId="2" xfId="0" applyFont="1" applyFill="1" applyBorder="1"/>
    <xf numFmtId="0" fontId="2" fillId="26" borderId="2" xfId="0" applyFont="1" applyFill="1" applyBorder="1" applyAlignment="1">
      <alignment horizontal="left"/>
    </xf>
    <xf numFmtId="0" fontId="2" fillId="26" borderId="7" xfId="0" applyFont="1" applyFill="1" applyBorder="1" applyAlignment="1"/>
    <xf numFmtId="0" fontId="2" fillId="26" borderId="4" xfId="0" applyFont="1" applyFill="1" applyBorder="1" applyAlignment="1"/>
    <xf numFmtId="0" fontId="2" fillId="26" borderId="6" xfId="0" applyFont="1" applyFill="1" applyBorder="1" applyAlignment="1"/>
    <xf numFmtId="0" fontId="10" fillId="15" borderId="17" xfId="0" applyFont="1" applyFill="1" applyBorder="1"/>
    <xf numFmtId="0" fontId="2" fillId="25" borderId="8" xfId="0" applyFont="1" applyFill="1" applyBorder="1"/>
    <xf numFmtId="0" fontId="3" fillId="9" borderId="8" xfId="1" applyFont="1" applyFill="1" applyBorder="1"/>
    <xf numFmtId="0" fontId="0" fillId="18" borderId="7" xfId="0" applyFill="1" applyBorder="1" applyAlignment="1"/>
    <xf numFmtId="0" fontId="6" fillId="3" borderId="2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18" fillId="3" borderId="8" xfId="0" applyFont="1" applyFill="1" applyBorder="1" applyAlignment="1">
      <alignment horizontal="center" vertical="center"/>
    </xf>
    <xf numFmtId="0" fontId="0" fillId="0" borderId="0" xfId="0"/>
    <xf numFmtId="0" fontId="4" fillId="9" borderId="9" xfId="1" applyFont="1" applyFill="1" applyBorder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0" fillId="0" borderId="14" xfId="0" applyBorder="1"/>
    <xf numFmtId="0" fontId="3" fillId="9" borderId="7" xfId="1" applyFont="1" applyFill="1" applyBorder="1"/>
    <xf numFmtId="0" fontId="3" fillId="4" borderId="9" xfId="1" applyFont="1" applyFill="1" applyBorder="1" applyAlignment="1"/>
    <xf numFmtId="0" fontId="4" fillId="18" borderId="4" xfId="1" applyFont="1" applyFill="1" applyBorder="1" applyAlignment="1">
      <alignment horizontal="left"/>
    </xf>
    <xf numFmtId="0" fontId="0" fillId="18" borderId="4" xfId="0" applyFill="1" applyBorder="1" applyAlignment="1">
      <alignment horizontal="left"/>
    </xf>
    <xf numFmtId="0" fontId="3" fillId="4" borderId="36" xfId="1" applyFont="1" applyFill="1" applyBorder="1" applyAlignment="1">
      <alignment horizontal="center"/>
    </xf>
    <xf numFmtId="0" fontId="4" fillId="9" borderId="7" xfId="1" applyFont="1" applyFill="1" applyBorder="1" applyAlignment="1"/>
    <xf numFmtId="0" fontId="4" fillId="9" borderId="6" xfId="1" applyFont="1" applyFill="1" applyBorder="1" applyAlignment="1"/>
    <xf numFmtId="0" fontId="4" fillId="9" borderId="7" xfId="1" applyFont="1" applyFill="1" applyBorder="1"/>
    <xf numFmtId="0" fontId="4" fillId="9" borderId="37" xfId="1" applyFont="1" applyFill="1" applyBorder="1"/>
    <xf numFmtId="0" fontId="3" fillId="9" borderId="13" xfId="1" applyFont="1" applyFill="1" applyBorder="1"/>
    <xf numFmtId="0" fontId="24" fillId="27" borderId="19" xfId="1" applyFont="1" applyFill="1" applyBorder="1" applyAlignment="1">
      <alignment horizontal="left"/>
    </xf>
    <xf numFmtId="0" fontId="24" fillId="27" borderId="2" xfId="1" applyFont="1" applyFill="1" applyBorder="1" applyAlignment="1">
      <alignment horizontal="left"/>
    </xf>
    <xf numFmtId="0" fontId="7" fillId="30" borderId="7" xfId="1" applyFont="1" applyFill="1" applyBorder="1" applyAlignment="1"/>
    <xf numFmtId="0" fontId="7" fillId="30" borderId="4" xfId="1" applyFont="1" applyFill="1" applyBorder="1" applyAlignment="1"/>
    <xf numFmtId="0" fontId="6" fillId="4" borderId="9" xfId="1" applyFont="1" applyFill="1" applyBorder="1" applyAlignment="1">
      <alignment horizontal="center" vertical="center"/>
    </xf>
    <xf numFmtId="0" fontId="26" fillId="16" borderId="4" xfId="1" applyFont="1" applyFill="1" applyBorder="1" applyAlignment="1"/>
    <xf numFmtId="0" fontId="6" fillId="4" borderId="2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0" fontId="4" fillId="8" borderId="7" xfId="1" applyFont="1" applyFill="1" applyBorder="1" applyAlignment="1">
      <alignment horizontal="center"/>
    </xf>
    <xf numFmtId="0" fontId="4" fillId="8" borderId="4" xfId="1" applyFont="1" applyFill="1" applyBorder="1" applyAlignment="1">
      <alignment horizontal="center"/>
    </xf>
    <xf numFmtId="0" fontId="0" fillId="0" borderId="0" xfId="0"/>
    <xf numFmtId="0" fontId="25" fillId="33" borderId="47" xfId="0" applyFont="1" applyFill="1" applyBorder="1"/>
    <xf numFmtId="0" fontId="25" fillId="10" borderId="48" xfId="0" applyFont="1" applyFill="1" applyBorder="1" applyAlignment="1">
      <alignment horizontal="center"/>
    </xf>
    <xf numFmtId="0" fontId="25" fillId="7" borderId="48" xfId="0" applyFont="1" applyFill="1" applyBorder="1" applyAlignment="1">
      <alignment horizontal="center"/>
    </xf>
    <xf numFmtId="0" fontId="25" fillId="27" borderId="48" xfId="0" applyFont="1" applyFill="1" applyBorder="1" applyAlignment="1">
      <alignment horizontal="center"/>
    </xf>
    <xf numFmtId="0" fontId="25" fillId="15" borderId="49" xfId="0" applyFont="1" applyFill="1" applyBorder="1" applyAlignment="1">
      <alignment horizontal="center"/>
    </xf>
    <xf numFmtId="0" fontId="25" fillId="11" borderId="50" xfId="0" applyFont="1" applyFill="1" applyBorder="1" applyAlignment="1">
      <alignment horizontal="left"/>
    </xf>
    <xf numFmtId="0" fontId="25" fillId="34" borderId="2" xfId="0" applyFont="1" applyFill="1" applyBorder="1"/>
    <xf numFmtId="0" fontId="25" fillId="6" borderId="51" xfId="0" applyFont="1" applyFill="1" applyBorder="1"/>
    <xf numFmtId="0" fontId="25" fillId="6" borderId="52" xfId="0" applyFont="1" applyFill="1" applyBorder="1"/>
    <xf numFmtId="0" fontId="11" fillId="26" borderId="2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11" fillId="11" borderId="12" xfId="0" applyFont="1" applyFill="1" applyBorder="1" applyAlignment="1">
      <alignment vertical="center"/>
    </xf>
    <xf numFmtId="0" fontId="11" fillId="11" borderId="19" xfId="0" applyFont="1" applyFill="1" applyBorder="1" applyAlignment="1">
      <alignment vertical="center"/>
    </xf>
    <xf numFmtId="0" fontId="11" fillId="11" borderId="13" xfId="0" applyFont="1" applyFill="1" applyBorder="1" applyAlignment="1">
      <alignment vertical="center"/>
    </xf>
    <xf numFmtId="0" fontId="11" fillId="11" borderId="9" xfId="0" applyFont="1" applyFill="1" applyBorder="1" applyAlignment="1">
      <alignment vertical="center"/>
    </xf>
    <xf numFmtId="0" fontId="25" fillId="5" borderId="4" xfId="0" applyFont="1" applyFill="1" applyBorder="1" applyAlignment="1">
      <alignment vertical="center"/>
    </xf>
    <xf numFmtId="0" fontId="8" fillId="6" borderId="4" xfId="0" applyFont="1" applyFill="1" applyBorder="1" applyAlignment="1"/>
    <xf numFmtId="0" fontId="4" fillId="13" borderId="1" xfId="1" applyFont="1" applyFill="1" applyBorder="1"/>
    <xf numFmtId="0" fontId="4" fillId="9" borderId="50" xfId="1" applyFont="1" applyFill="1" applyBorder="1"/>
    <xf numFmtId="0" fontId="0" fillId="9" borderId="50" xfId="0" applyFill="1" applyBorder="1"/>
    <xf numFmtId="0" fontId="7" fillId="23" borderId="6" xfId="1" applyFont="1" applyFill="1" applyBorder="1" applyAlignment="1">
      <alignment horizontal="center"/>
    </xf>
    <xf numFmtId="0" fontId="7" fillId="3" borderId="7" xfId="1" applyFont="1" applyFill="1" applyBorder="1" applyAlignment="1">
      <alignment horizontal="center"/>
    </xf>
    <xf numFmtId="0" fontId="7" fillId="3" borderId="6" xfId="1" applyFont="1" applyFill="1" applyBorder="1" applyAlignment="1">
      <alignment horizontal="center"/>
    </xf>
    <xf numFmtId="0" fontId="7" fillId="23" borderId="4" xfId="1" applyFont="1" applyFill="1" applyBorder="1" applyAlignment="1">
      <alignment horizontal="center"/>
    </xf>
    <xf numFmtId="0" fontId="6" fillId="4" borderId="13" xfId="1" applyFont="1" applyFill="1" applyBorder="1" applyAlignment="1">
      <alignment horizontal="center" vertical="center"/>
    </xf>
    <xf numFmtId="0" fontId="2" fillId="26" borderId="18" xfId="0" applyFont="1" applyFill="1" applyBorder="1" applyAlignment="1">
      <alignment horizontal="left"/>
    </xf>
    <xf numFmtId="0" fontId="2" fillId="26" borderId="4" xfId="0" applyFont="1" applyFill="1" applyBorder="1" applyAlignment="1">
      <alignment horizontal="left"/>
    </xf>
    <xf numFmtId="0" fontId="2" fillId="26" borderId="6" xfId="0" applyFont="1" applyFill="1" applyBorder="1" applyAlignment="1">
      <alignment horizontal="left"/>
    </xf>
    <xf numFmtId="0" fontId="2" fillId="26" borderId="7" xfId="0" applyFont="1" applyFill="1" applyBorder="1" applyAlignment="1">
      <alignment horizontal="left"/>
    </xf>
    <xf numFmtId="0" fontId="0" fillId="19" borderId="23" xfId="0" applyFill="1" applyBorder="1" applyAlignment="1">
      <alignment horizontal="center"/>
    </xf>
    <xf numFmtId="0" fontId="0" fillId="19" borderId="0" xfId="0" applyFill="1" applyBorder="1" applyAlignment="1">
      <alignment horizontal="center"/>
    </xf>
    <xf numFmtId="0" fontId="4" fillId="18" borderId="18" xfId="1" applyFont="1" applyFill="1" applyBorder="1" applyAlignment="1">
      <alignment horizontal="left"/>
    </xf>
    <xf numFmtId="0" fontId="0" fillId="18" borderId="18" xfId="0" applyFill="1" applyBorder="1" applyAlignment="1">
      <alignment horizontal="left"/>
    </xf>
    <xf numFmtId="0" fontId="0" fillId="19" borderId="31" xfId="0" applyFill="1" applyBorder="1" applyAlignment="1">
      <alignment horizontal="center"/>
    </xf>
    <xf numFmtId="0" fontId="25" fillId="5" borderId="7" xfId="0" applyFont="1" applyFill="1" applyBorder="1" applyAlignment="1">
      <alignment horizontal="center" vertical="center"/>
    </xf>
    <xf numFmtId="0" fontId="25" fillId="5" borderId="6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/>
    </xf>
    <xf numFmtId="0" fontId="8" fillId="6" borderId="6" xfId="0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6" fillId="4" borderId="12" xfId="1" applyFont="1" applyFill="1" applyBorder="1" applyAlignment="1">
      <alignment vertical="center"/>
    </xf>
    <xf numFmtId="0" fontId="6" fillId="4" borderId="13" xfId="1" applyFont="1" applyFill="1" applyBorder="1" applyAlignment="1">
      <alignment vertical="center"/>
    </xf>
    <xf numFmtId="0" fontId="28" fillId="15" borderId="2" xfId="0" applyFont="1" applyFill="1" applyBorder="1"/>
    <xf numFmtId="0" fontId="28" fillId="23" borderId="2" xfId="0" applyFont="1" applyFill="1" applyBorder="1"/>
    <xf numFmtId="0" fontId="28" fillId="7" borderId="2" xfId="0" applyFont="1" applyFill="1" applyBorder="1"/>
    <xf numFmtId="0" fontId="6" fillId="4" borderId="23" xfId="1" applyFont="1" applyFill="1" applyBorder="1" applyAlignment="1">
      <alignment vertical="center"/>
    </xf>
    <xf numFmtId="0" fontId="4" fillId="18" borderId="18" xfId="1" applyFont="1" applyFill="1" applyBorder="1" applyAlignment="1">
      <alignment horizontal="left"/>
    </xf>
    <xf numFmtId="0" fontId="5" fillId="7" borderId="11" xfId="1" applyFont="1" applyFill="1" applyBorder="1" applyAlignment="1">
      <alignment horizontal="left" vertical="center"/>
    </xf>
    <xf numFmtId="0" fontId="5" fillId="7" borderId="37" xfId="1" applyFont="1" applyFill="1" applyBorder="1" applyAlignment="1">
      <alignment horizontal="left" vertical="center"/>
    </xf>
    <xf numFmtId="0" fontId="5" fillId="7" borderId="7" xfId="1" applyFont="1" applyFill="1" applyBorder="1" applyAlignment="1">
      <alignment horizontal="left" vertical="center"/>
    </xf>
    <xf numFmtId="0" fontId="0" fillId="7" borderId="7" xfId="0" applyFill="1" applyBorder="1" applyAlignment="1">
      <alignment horizontal="left" vertical="center"/>
    </xf>
    <xf numFmtId="0" fontId="2" fillId="7" borderId="0" xfId="0" applyFont="1" applyFill="1"/>
    <xf numFmtId="0" fontId="5" fillId="7" borderId="25" xfId="1" applyFont="1" applyFill="1" applyBorder="1" applyAlignment="1">
      <alignment vertical="center"/>
    </xf>
    <xf numFmtId="0" fontId="5" fillId="7" borderId="30" xfId="1" applyFont="1" applyFill="1" applyBorder="1" applyAlignment="1"/>
    <xf numFmtId="0" fontId="5" fillId="7" borderId="35" xfId="1" applyFont="1" applyFill="1" applyBorder="1" applyAlignment="1"/>
    <xf numFmtId="0" fontId="9" fillId="7" borderId="0" xfId="0" applyFont="1" applyFill="1"/>
    <xf numFmtId="0" fontId="5" fillId="7" borderId="38" xfId="1" applyFont="1" applyFill="1" applyBorder="1" applyAlignment="1"/>
    <xf numFmtId="0" fontId="5" fillId="7" borderId="6" xfId="1" applyFont="1" applyFill="1" applyBorder="1" applyAlignment="1"/>
    <xf numFmtId="0" fontId="5" fillId="7" borderId="23" xfId="1" applyFont="1" applyFill="1" applyBorder="1" applyAlignment="1">
      <alignment horizontal="left" vertical="center"/>
    </xf>
    <xf numFmtId="0" fontId="7" fillId="5" borderId="1" xfId="2" applyFont="1" applyFill="1"/>
    <xf numFmtId="0" fontId="7" fillId="29" borderId="1" xfId="2" applyFont="1" applyFill="1"/>
    <xf numFmtId="0" fontId="7" fillId="23" borderId="4" xfId="1" applyFont="1" applyFill="1" applyBorder="1" applyAlignment="1">
      <alignment horizontal="center"/>
    </xf>
    <xf numFmtId="0" fontId="0" fillId="19" borderId="0" xfId="0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7" fillId="23" borderId="4" xfId="1" applyFont="1" applyFill="1" applyBorder="1" applyAlignment="1">
      <alignment horizontal="center"/>
    </xf>
    <xf numFmtId="0" fontId="0" fillId="19" borderId="0" xfId="0" applyFill="1" applyBorder="1" applyAlignment="1">
      <alignment horizontal="center"/>
    </xf>
    <xf numFmtId="0" fontId="25" fillId="5" borderId="4" xfId="0" applyFont="1" applyFill="1" applyBorder="1" applyAlignment="1">
      <alignment horizontal="center" vertical="center"/>
    </xf>
    <xf numFmtId="0" fontId="4" fillId="18" borderId="18" xfId="1" applyFont="1" applyFill="1" applyBorder="1" applyAlignment="1">
      <alignment horizontal="left"/>
    </xf>
    <xf numFmtId="0" fontId="0" fillId="18" borderId="18" xfId="0" applyFill="1" applyBorder="1" applyAlignment="1">
      <alignment horizontal="left"/>
    </xf>
    <xf numFmtId="0" fontId="6" fillId="4" borderId="9" xfId="1" applyFont="1" applyFill="1" applyBorder="1" applyAlignment="1">
      <alignment horizontal="center" vertical="center"/>
    </xf>
    <xf numFmtId="0" fontId="9" fillId="13" borderId="2" xfId="0" quotePrefix="1" applyFont="1" applyFill="1" applyBorder="1" applyAlignment="1">
      <alignment vertical="center"/>
    </xf>
    <xf numFmtId="0" fontId="11" fillId="35" borderId="2" xfId="0" applyFont="1" applyFill="1" applyBorder="1" applyAlignment="1">
      <alignment vertical="center"/>
    </xf>
    <xf numFmtId="0" fontId="0" fillId="35" borderId="26" xfId="0" applyFill="1" applyBorder="1" applyAlignment="1"/>
    <xf numFmtId="0" fontId="11" fillId="13" borderId="2" xfId="0" applyFont="1" applyFill="1" applyBorder="1" applyAlignment="1">
      <alignment horizontal="center" vertical="center"/>
    </xf>
    <xf numFmtId="0" fontId="32" fillId="26" borderId="2" xfId="0" applyFont="1" applyFill="1" applyBorder="1" applyAlignment="1">
      <alignment vertical="center"/>
    </xf>
    <xf numFmtId="0" fontId="11" fillId="15" borderId="7" xfId="0" applyFont="1" applyFill="1" applyBorder="1" applyAlignment="1">
      <alignment horizontal="center" vertical="center"/>
    </xf>
    <xf numFmtId="0" fontId="32" fillId="15" borderId="7" xfId="0" applyFont="1" applyFill="1" applyBorder="1" applyAlignment="1">
      <alignment vertical="center"/>
    </xf>
    <xf numFmtId="0" fontId="25" fillId="5" borderId="4" xfId="0" applyFont="1" applyFill="1" applyBorder="1" applyAlignment="1">
      <alignment horizontal="center" vertical="center"/>
    </xf>
    <xf numFmtId="0" fontId="7" fillId="3" borderId="7" xfId="1" applyFont="1" applyFill="1" applyBorder="1" applyAlignment="1">
      <alignment horizontal="center"/>
    </xf>
    <xf numFmtId="0" fontId="7" fillId="3" borderId="6" xfId="1" applyFont="1" applyFill="1" applyBorder="1" applyAlignment="1">
      <alignment horizontal="center"/>
    </xf>
    <xf numFmtId="0" fontId="7" fillId="23" borderId="4" xfId="1" applyFont="1" applyFill="1" applyBorder="1" applyAlignment="1">
      <alignment horizontal="center"/>
    </xf>
    <xf numFmtId="0" fontId="7" fillId="23" borderId="6" xfId="1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6" fillId="4" borderId="13" xfId="1" applyFont="1" applyFill="1" applyBorder="1" applyAlignment="1">
      <alignment horizontal="center" vertical="center"/>
    </xf>
    <xf numFmtId="0" fontId="0" fillId="19" borderId="23" xfId="0" applyFill="1" applyBorder="1" applyAlignment="1">
      <alignment horizontal="center"/>
    </xf>
    <xf numFmtId="0" fontId="0" fillId="19" borderId="0" xfId="0" applyFill="1" applyBorder="1" applyAlignment="1">
      <alignment horizontal="center"/>
    </xf>
    <xf numFmtId="0" fontId="0" fillId="19" borderId="31" xfId="0" applyFill="1" applyBorder="1" applyAlignment="1">
      <alignment horizontal="center"/>
    </xf>
    <xf numFmtId="0" fontId="2" fillId="26" borderId="7" xfId="0" applyFont="1" applyFill="1" applyBorder="1" applyAlignment="1">
      <alignment horizontal="left"/>
    </xf>
    <xf numFmtId="0" fontId="2" fillId="26" borderId="4" xfId="0" applyFont="1" applyFill="1" applyBorder="1" applyAlignment="1">
      <alignment horizontal="left"/>
    </xf>
    <xf numFmtId="0" fontId="2" fillId="26" borderId="6" xfId="0" applyFont="1" applyFill="1" applyBorder="1" applyAlignment="1">
      <alignment horizontal="left"/>
    </xf>
    <xf numFmtId="0" fontId="2" fillId="26" borderId="18" xfId="0" applyFont="1" applyFill="1" applyBorder="1" applyAlignment="1">
      <alignment horizontal="left"/>
    </xf>
    <xf numFmtId="0" fontId="32" fillId="26" borderId="0" xfId="0" applyFont="1" applyFill="1" applyBorder="1" applyAlignment="1">
      <alignment vertical="center"/>
    </xf>
    <xf numFmtId="0" fontId="33" fillId="36" borderId="60" xfId="0" applyFont="1" applyFill="1" applyBorder="1" applyAlignment="1">
      <alignment vertical="center"/>
    </xf>
    <xf numFmtId="0" fontId="33" fillId="37" borderId="7" xfId="0" applyFont="1" applyFill="1" applyBorder="1" applyAlignment="1">
      <alignment vertical="center"/>
    </xf>
    <xf numFmtId="0" fontId="33" fillId="36" borderId="12" xfId="0" applyFont="1" applyFill="1" applyBorder="1" applyAlignment="1">
      <alignment vertical="center"/>
    </xf>
    <xf numFmtId="0" fontId="4" fillId="9" borderId="63" xfId="1" applyFont="1" applyFill="1" applyBorder="1"/>
    <xf numFmtId="0" fontId="4" fillId="4" borderId="1" xfId="1" applyFont="1" applyFill="1"/>
    <xf numFmtId="0" fontId="4" fillId="4" borderId="3" xfId="1" applyFont="1" applyFill="1" applyBorder="1"/>
    <xf numFmtId="0" fontId="33" fillId="36" borderId="13" xfId="0" applyFont="1" applyFill="1" applyBorder="1" applyAlignment="1">
      <alignment vertical="center"/>
    </xf>
    <xf numFmtId="0" fontId="33" fillId="37" borderId="9" xfId="0" applyFont="1" applyFill="1" applyBorder="1" applyAlignment="1">
      <alignment vertical="center"/>
    </xf>
    <xf numFmtId="0" fontId="33" fillId="37" borderId="4" xfId="0" applyFont="1" applyFill="1" applyBorder="1" applyAlignment="1">
      <alignment vertical="center"/>
    </xf>
    <xf numFmtId="0" fontId="33" fillId="36" borderId="33" xfId="0" applyFont="1" applyFill="1" applyBorder="1" applyAlignment="1">
      <alignment vertical="center"/>
    </xf>
    <xf numFmtId="0" fontId="33" fillId="36" borderId="65" xfId="0" applyFont="1" applyFill="1" applyBorder="1" applyAlignment="1">
      <alignment vertical="center"/>
    </xf>
    <xf numFmtId="0" fontId="33" fillId="36" borderId="67" xfId="0" applyFont="1" applyFill="1" applyBorder="1" applyAlignment="1">
      <alignment vertical="center"/>
    </xf>
    <xf numFmtId="0" fontId="33" fillId="36" borderId="7" xfId="0" applyFont="1" applyFill="1" applyBorder="1" applyAlignment="1">
      <alignment vertical="center"/>
    </xf>
    <xf numFmtId="0" fontId="33" fillId="36" borderId="64" xfId="0" applyFont="1" applyFill="1" applyBorder="1" applyAlignment="1">
      <alignment vertical="center"/>
    </xf>
    <xf numFmtId="0" fontId="33" fillId="36" borderId="23" xfId="0" applyFont="1" applyFill="1" applyBorder="1" applyAlignment="1">
      <alignment vertical="center"/>
    </xf>
    <xf numFmtId="0" fontId="33" fillId="36" borderId="68" xfId="0" applyFont="1" applyFill="1" applyBorder="1" applyAlignment="1">
      <alignment vertical="center"/>
    </xf>
    <xf numFmtId="0" fontId="33" fillId="37" borderId="13" xfId="0" applyFont="1" applyFill="1" applyBorder="1" applyAlignment="1">
      <alignment vertical="center"/>
    </xf>
    <xf numFmtId="0" fontId="33" fillId="37" borderId="70" xfId="0" applyFont="1" applyFill="1" applyBorder="1" applyAlignment="1">
      <alignment vertical="center"/>
    </xf>
    <xf numFmtId="0" fontId="4" fillId="9" borderId="1" xfId="1" applyFont="1" applyFill="1" applyAlignment="1">
      <alignment horizontal="center"/>
    </xf>
    <xf numFmtId="0" fontId="4" fillId="9" borderId="69" xfId="1" applyFont="1" applyFill="1" applyBorder="1" applyAlignment="1">
      <alignment horizontal="center"/>
    </xf>
    <xf numFmtId="0" fontId="4" fillId="9" borderId="3" xfId="1" applyFont="1" applyFill="1" applyBorder="1" applyAlignment="1">
      <alignment horizontal="center"/>
    </xf>
    <xf numFmtId="0" fontId="4" fillId="9" borderId="63" xfId="1" applyFont="1" applyFill="1" applyBorder="1" applyAlignment="1">
      <alignment horizontal="center"/>
    </xf>
    <xf numFmtId="0" fontId="4" fillId="9" borderId="16" xfId="1" applyFont="1" applyFill="1" applyBorder="1" applyAlignment="1">
      <alignment horizontal="center"/>
    </xf>
    <xf numFmtId="0" fontId="33" fillId="37" borderId="64" xfId="0" applyFont="1" applyFill="1" applyBorder="1" applyAlignment="1">
      <alignment vertical="center"/>
    </xf>
    <xf numFmtId="0" fontId="33" fillId="37" borderId="71" xfId="0" applyFont="1" applyFill="1" applyBorder="1" applyAlignment="1">
      <alignment vertical="center"/>
    </xf>
    <xf numFmtId="0" fontId="33" fillId="36" borderId="72" xfId="0" applyFont="1" applyFill="1" applyBorder="1" applyAlignment="1">
      <alignment vertical="center"/>
    </xf>
    <xf numFmtId="0" fontId="4" fillId="4" borderId="73" xfId="1" applyFont="1" applyFill="1" applyBorder="1"/>
    <xf numFmtId="0" fontId="33" fillId="36" borderId="66" xfId="0" applyFont="1" applyFill="1" applyBorder="1" applyAlignment="1">
      <alignment vertical="center"/>
    </xf>
    <xf numFmtId="0" fontId="33" fillId="37" borderId="74" xfId="0" applyFont="1" applyFill="1" applyBorder="1" applyAlignment="1">
      <alignment vertical="center"/>
    </xf>
    <xf numFmtId="0" fontId="33" fillId="37" borderId="75" xfId="0" applyFont="1" applyFill="1" applyBorder="1" applyAlignment="1">
      <alignment vertical="center"/>
    </xf>
    <xf numFmtId="0" fontId="34" fillId="37" borderId="56" xfId="0" applyFont="1" applyFill="1" applyBorder="1" applyAlignment="1">
      <alignment vertical="center"/>
    </xf>
    <xf numFmtId="0" fontId="33" fillId="37" borderId="76" xfId="0" applyFont="1" applyFill="1" applyBorder="1" applyAlignment="1">
      <alignment vertical="center"/>
    </xf>
    <xf numFmtId="0" fontId="33" fillId="37" borderId="77" xfId="0" applyFont="1" applyFill="1" applyBorder="1" applyAlignment="1">
      <alignment vertical="center"/>
    </xf>
    <xf numFmtId="0" fontId="33" fillId="37" borderId="23" xfId="0" applyFont="1" applyFill="1" applyBorder="1" applyAlignment="1">
      <alignment vertical="center"/>
    </xf>
    <xf numFmtId="0" fontId="4" fillId="9" borderId="1" xfId="1" applyFont="1" applyFill="1" applyBorder="1" applyAlignment="1">
      <alignment horizontal="center"/>
    </xf>
    <xf numFmtId="0" fontId="33" fillId="37" borderId="33" xfId="0" applyFont="1" applyFill="1" applyBorder="1" applyAlignment="1">
      <alignment vertical="center"/>
    </xf>
    <xf numFmtId="0" fontId="4" fillId="9" borderId="78" xfId="1" applyFont="1" applyFill="1" applyBorder="1" applyAlignment="1">
      <alignment horizontal="center"/>
    </xf>
    <xf numFmtId="0" fontId="4" fillId="4" borderId="1" xfId="1" applyFont="1" applyFill="1" applyAlignment="1">
      <alignment horizontal="center"/>
    </xf>
    <xf numFmtId="0" fontId="8" fillId="13" borderId="2" xfId="0" applyFont="1" applyFill="1" applyBorder="1"/>
    <xf numFmtId="0" fontId="7" fillId="23" borderId="4" xfId="1" applyFont="1" applyFill="1" applyBorder="1" applyAlignment="1">
      <alignment horizontal="center"/>
    </xf>
    <xf numFmtId="0" fontId="7" fillId="23" borderId="6" xfId="1" applyFont="1" applyFill="1" applyBorder="1" applyAlignment="1">
      <alignment horizontal="center"/>
    </xf>
    <xf numFmtId="0" fontId="2" fillId="26" borderId="7" xfId="0" applyFont="1" applyFill="1" applyBorder="1" applyAlignment="1">
      <alignment horizontal="left"/>
    </xf>
    <xf numFmtId="0" fontId="2" fillId="26" borderId="4" xfId="0" applyFont="1" applyFill="1" applyBorder="1" applyAlignment="1">
      <alignment horizontal="left"/>
    </xf>
    <xf numFmtId="0" fontId="2" fillId="26" borderId="6" xfId="0" applyFont="1" applyFill="1" applyBorder="1" applyAlignment="1">
      <alignment horizontal="left"/>
    </xf>
    <xf numFmtId="0" fontId="2" fillId="26" borderId="18" xfId="0" applyFont="1" applyFill="1" applyBorder="1" applyAlignment="1">
      <alignment horizontal="left"/>
    </xf>
    <xf numFmtId="0" fontId="0" fillId="19" borderId="23" xfId="0" applyFill="1" applyBorder="1" applyAlignment="1">
      <alignment horizontal="center"/>
    </xf>
    <xf numFmtId="0" fontId="0" fillId="19" borderId="0" xfId="0" applyFill="1" applyBorder="1" applyAlignment="1">
      <alignment horizontal="center"/>
    </xf>
    <xf numFmtId="0" fontId="0" fillId="19" borderId="31" xfId="0" applyFill="1" applyBorder="1" applyAlignment="1">
      <alignment horizontal="center"/>
    </xf>
    <xf numFmtId="0" fontId="6" fillId="4" borderId="13" xfId="1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/>
    </xf>
    <xf numFmtId="0" fontId="7" fillId="3" borderId="7" xfId="1" applyFont="1" applyFill="1" applyBorder="1" applyAlignment="1">
      <alignment horizontal="center"/>
    </xf>
    <xf numFmtId="0" fontId="7" fillId="3" borderId="6" xfId="1" applyFont="1" applyFill="1" applyBorder="1" applyAlignment="1">
      <alignment horizontal="center"/>
    </xf>
    <xf numFmtId="0" fontId="35" fillId="7" borderId="30" xfId="1" applyFont="1" applyFill="1" applyBorder="1" applyAlignment="1"/>
    <xf numFmtId="0" fontId="4" fillId="9" borderId="15" xfId="1" applyFont="1" applyFill="1" applyBorder="1" applyAlignment="1">
      <alignment horizontal="center"/>
    </xf>
    <xf numFmtId="0" fontId="7" fillId="5" borderId="35" xfId="2" applyFont="1" applyFill="1" applyBorder="1"/>
    <xf numFmtId="0" fontId="5" fillId="7" borderId="79" xfId="1" applyFont="1" applyFill="1" applyBorder="1" applyAlignment="1"/>
    <xf numFmtId="0" fontId="5" fillId="7" borderId="5" xfId="1" applyFont="1" applyFill="1" applyBorder="1" applyAlignment="1"/>
    <xf numFmtId="0" fontId="5" fillId="7" borderId="2" xfId="1" applyFont="1" applyFill="1" applyBorder="1" applyAlignment="1"/>
    <xf numFmtId="0" fontId="9" fillId="7" borderId="2" xfId="0" applyFont="1" applyFill="1" applyBorder="1"/>
    <xf numFmtId="0" fontId="4" fillId="6" borderId="7" xfId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3" fillId="4" borderId="7" xfId="1" applyFont="1" applyFill="1" applyBorder="1" applyAlignment="1">
      <alignment horizontal="center"/>
    </xf>
    <xf numFmtId="0" fontId="3" fillId="4" borderId="4" xfId="1" applyFont="1" applyFill="1" applyBorder="1" applyAlignment="1">
      <alignment horizontal="center"/>
    </xf>
    <xf numFmtId="0" fontId="3" fillId="4" borderId="6" xfId="1" applyFont="1" applyFill="1" applyBorder="1" applyAlignment="1">
      <alignment horizontal="center"/>
    </xf>
    <xf numFmtId="0" fontId="10" fillId="15" borderId="7" xfId="0" applyFont="1" applyFill="1" applyBorder="1" applyAlignment="1">
      <alignment horizontal="center"/>
    </xf>
    <xf numFmtId="0" fontId="10" fillId="15" borderId="6" xfId="0" applyFont="1" applyFill="1" applyBorder="1" applyAlignment="1">
      <alignment horizontal="center"/>
    </xf>
    <xf numFmtId="0" fontId="4" fillId="13" borderId="7" xfId="1" applyFont="1" applyFill="1" applyBorder="1" applyAlignment="1">
      <alignment horizontal="center" vertical="center"/>
    </xf>
    <xf numFmtId="0" fontId="4" fillId="13" borderId="6" xfId="1" applyFont="1" applyFill="1" applyBorder="1" applyAlignment="1">
      <alignment horizontal="center" vertical="center"/>
    </xf>
    <xf numFmtId="0" fontId="4" fillId="13" borderId="27" xfId="1" applyFont="1" applyFill="1" applyBorder="1" applyAlignment="1">
      <alignment horizontal="center" vertical="center"/>
    </xf>
    <xf numFmtId="0" fontId="4" fillId="11" borderId="7" xfId="1" applyFont="1" applyFill="1" applyBorder="1" applyAlignment="1">
      <alignment horizontal="center" vertical="center"/>
    </xf>
    <xf numFmtId="0" fontId="4" fillId="11" borderId="6" xfId="1" applyFont="1" applyFill="1" applyBorder="1" applyAlignment="1">
      <alignment horizontal="center" vertical="center"/>
    </xf>
    <xf numFmtId="0" fontId="4" fillId="11" borderId="27" xfId="1" applyFont="1" applyFill="1" applyBorder="1" applyAlignment="1">
      <alignment horizontal="center" vertical="center"/>
    </xf>
    <xf numFmtId="0" fontId="0" fillId="18" borderId="7" xfId="0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0" fontId="0" fillId="18" borderId="6" xfId="0" applyFill="1" applyBorder="1" applyAlignment="1">
      <alignment horizontal="center"/>
    </xf>
    <xf numFmtId="0" fontId="4" fillId="19" borderId="23" xfId="1" applyFont="1" applyFill="1" applyBorder="1" applyAlignment="1">
      <alignment horizontal="left"/>
    </xf>
    <xf numFmtId="0" fontId="4" fillId="19" borderId="0" xfId="1" applyFont="1" applyFill="1" applyBorder="1" applyAlignment="1">
      <alignment horizontal="left"/>
    </xf>
    <xf numFmtId="0" fontId="4" fillId="19" borderId="31" xfId="1" applyFont="1" applyFill="1" applyBorder="1" applyAlignment="1">
      <alignment horizontal="left"/>
    </xf>
    <xf numFmtId="0" fontId="26" fillId="16" borderId="7" xfId="1" applyFont="1" applyFill="1" applyBorder="1" applyAlignment="1">
      <alignment horizontal="center"/>
    </xf>
    <xf numFmtId="0" fontId="26" fillId="16" borderId="6" xfId="1" applyFont="1" applyFill="1" applyBorder="1" applyAlignment="1">
      <alignment horizontal="center"/>
    </xf>
    <xf numFmtId="0" fontId="25" fillId="5" borderId="7" xfId="0" applyFont="1" applyFill="1" applyBorder="1" applyAlignment="1">
      <alignment horizontal="center" vertical="center"/>
    </xf>
    <xf numFmtId="0" fontId="25" fillId="5" borderId="4" xfId="0" applyFont="1" applyFill="1" applyBorder="1" applyAlignment="1">
      <alignment horizontal="center" vertical="center"/>
    </xf>
    <xf numFmtId="0" fontId="25" fillId="5" borderId="6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/>
    </xf>
    <xf numFmtId="0" fontId="8" fillId="6" borderId="6" xfId="0" applyFont="1" applyFill="1" applyBorder="1" applyAlignment="1">
      <alignment horizontal="center"/>
    </xf>
    <xf numFmtId="0" fontId="7" fillId="23" borderId="7" xfId="1" applyFont="1" applyFill="1" applyBorder="1" applyAlignment="1">
      <alignment horizontal="center"/>
    </xf>
    <xf numFmtId="0" fontId="7" fillId="23" borderId="4" xfId="1" applyFont="1" applyFill="1" applyBorder="1" applyAlignment="1">
      <alignment horizontal="center"/>
    </xf>
    <xf numFmtId="0" fontId="7" fillId="23" borderId="6" xfId="1" applyFont="1" applyFill="1" applyBorder="1" applyAlignment="1">
      <alignment horizontal="center"/>
    </xf>
    <xf numFmtId="0" fontId="8" fillId="12" borderId="7" xfId="0" applyFont="1" applyFill="1" applyBorder="1" applyAlignment="1">
      <alignment horizontal="center"/>
    </xf>
    <xf numFmtId="0" fontId="8" fillId="12" borderId="6" xfId="0" applyFont="1" applyFill="1" applyBorder="1" applyAlignment="1">
      <alignment horizontal="center"/>
    </xf>
    <xf numFmtId="0" fontId="7" fillId="17" borderId="7" xfId="1" applyFont="1" applyFill="1" applyBorder="1" applyAlignment="1">
      <alignment horizontal="center"/>
    </xf>
    <xf numFmtId="0" fontId="7" fillId="17" borderId="6" xfId="1" applyFont="1" applyFill="1" applyBorder="1" applyAlignment="1">
      <alignment horizontal="center"/>
    </xf>
    <xf numFmtId="0" fontId="7" fillId="13" borderId="7" xfId="1" applyFont="1" applyFill="1" applyBorder="1" applyAlignment="1">
      <alignment horizontal="center"/>
    </xf>
    <xf numFmtId="0" fontId="7" fillId="13" borderId="6" xfId="1" applyFont="1" applyFill="1" applyBorder="1" applyAlignment="1">
      <alignment horizontal="center"/>
    </xf>
    <xf numFmtId="0" fontId="11" fillId="31" borderId="7" xfId="0" applyFont="1" applyFill="1" applyBorder="1" applyAlignment="1">
      <alignment horizontal="center"/>
    </xf>
    <xf numFmtId="0" fontId="11" fillId="31" borderId="4" xfId="0" applyFont="1" applyFill="1" applyBorder="1" applyAlignment="1">
      <alignment horizontal="center"/>
    </xf>
    <xf numFmtId="0" fontId="11" fillId="31" borderId="57" xfId="0" applyFont="1" applyFill="1" applyBorder="1" applyAlignment="1">
      <alignment horizontal="center"/>
    </xf>
    <xf numFmtId="0" fontId="12" fillId="20" borderId="7" xfId="0" applyFont="1" applyFill="1" applyBorder="1" applyAlignment="1">
      <alignment horizontal="center"/>
    </xf>
    <xf numFmtId="0" fontId="12" fillId="20" borderId="4" xfId="0" applyFont="1" applyFill="1" applyBorder="1" applyAlignment="1">
      <alignment horizontal="center"/>
    </xf>
    <xf numFmtId="0" fontId="12" fillId="20" borderId="6" xfId="0" applyFont="1" applyFill="1" applyBorder="1" applyAlignment="1">
      <alignment horizontal="center"/>
    </xf>
    <xf numFmtId="0" fontId="4" fillId="18" borderId="7" xfId="1" applyFont="1" applyFill="1" applyBorder="1" applyAlignment="1">
      <alignment horizontal="center"/>
    </xf>
    <xf numFmtId="0" fontId="4" fillId="18" borderId="6" xfId="1" applyFont="1" applyFill="1" applyBorder="1" applyAlignment="1">
      <alignment horizontal="center"/>
    </xf>
    <xf numFmtId="0" fontId="4" fillId="18" borderId="4" xfId="1" applyFont="1" applyFill="1" applyBorder="1" applyAlignment="1">
      <alignment horizontal="center"/>
    </xf>
    <xf numFmtId="0" fontId="13" fillId="16" borderId="7" xfId="1" applyFont="1" applyFill="1" applyBorder="1" applyAlignment="1">
      <alignment horizontal="center"/>
    </xf>
    <xf numFmtId="0" fontId="13" fillId="16" borderId="4" xfId="1" applyFont="1" applyFill="1" applyBorder="1" applyAlignment="1">
      <alignment horizontal="center"/>
    </xf>
    <xf numFmtId="0" fontId="13" fillId="16" borderId="6" xfId="1" applyFont="1" applyFill="1" applyBorder="1" applyAlignment="1">
      <alignment horizontal="center"/>
    </xf>
    <xf numFmtId="0" fontId="26" fillId="16" borderId="13" xfId="1" applyFont="1" applyFill="1" applyBorder="1" applyAlignment="1">
      <alignment horizontal="center"/>
    </xf>
    <xf numFmtId="0" fontId="26" fillId="16" borderId="9" xfId="1" applyFont="1" applyFill="1" applyBorder="1" applyAlignment="1">
      <alignment horizontal="center"/>
    </xf>
    <xf numFmtId="0" fontId="26" fillId="16" borderId="14" xfId="1" applyFont="1" applyFill="1" applyBorder="1" applyAlignment="1">
      <alignment horizontal="center"/>
    </xf>
    <xf numFmtId="0" fontId="4" fillId="19" borderId="12" xfId="1" applyFont="1" applyFill="1" applyBorder="1" applyAlignment="1">
      <alignment horizontal="left"/>
    </xf>
    <xf numFmtId="0" fontId="4" fillId="19" borderId="19" xfId="1" applyFont="1" applyFill="1" applyBorder="1" applyAlignment="1">
      <alignment horizontal="left"/>
    </xf>
    <xf numFmtId="0" fontId="4" fillId="19" borderId="21" xfId="1" applyFont="1" applyFill="1" applyBorder="1" applyAlignment="1">
      <alignment horizontal="left"/>
    </xf>
    <xf numFmtId="0" fontId="26" fillId="16" borderId="4" xfId="1" applyFont="1" applyFill="1" applyBorder="1" applyAlignment="1">
      <alignment horizontal="center"/>
    </xf>
    <xf numFmtId="0" fontId="2" fillId="26" borderId="7" xfId="0" applyFont="1" applyFill="1" applyBorder="1" applyAlignment="1">
      <alignment horizontal="left"/>
    </xf>
    <xf numFmtId="0" fontId="2" fillId="26" borderId="4" xfId="0" applyFont="1" applyFill="1" applyBorder="1" applyAlignment="1">
      <alignment horizontal="left"/>
    </xf>
    <xf numFmtId="0" fontId="2" fillId="26" borderId="6" xfId="0" applyFont="1" applyFill="1" applyBorder="1" applyAlignment="1">
      <alignment horizontal="left"/>
    </xf>
    <xf numFmtId="0" fontId="4" fillId="6" borderId="29" xfId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2" fillId="26" borderId="18" xfId="0" applyFont="1" applyFill="1" applyBorder="1" applyAlignment="1">
      <alignment horizontal="left"/>
    </xf>
    <xf numFmtId="0" fontId="4" fillId="22" borderId="25" xfId="1" applyFont="1" applyFill="1" applyBorder="1" applyAlignment="1">
      <alignment horizontal="center"/>
    </xf>
    <xf numFmtId="0" fontId="4" fillId="22" borderId="30" xfId="1" applyFont="1" applyFill="1" applyBorder="1" applyAlignment="1">
      <alignment horizontal="center"/>
    </xf>
    <xf numFmtId="0" fontId="2" fillId="26" borderId="7" xfId="0" applyFont="1" applyFill="1" applyBorder="1" applyAlignment="1">
      <alignment horizontal="center"/>
    </xf>
    <xf numFmtId="0" fontId="2" fillId="26" borderId="4" xfId="0" applyFont="1" applyFill="1" applyBorder="1" applyAlignment="1">
      <alignment horizontal="center"/>
    </xf>
    <xf numFmtId="0" fontId="2" fillId="26" borderId="6" xfId="0" applyFont="1" applyFill="1" applyBorder="1" applyAlignment="1">
      <alignment horizontal="center"/>
    </xf>
    <xf numFmtId="0" fontId="4" fillId="10" borderId="18" xfId="1" applyFont="1" applyFill="1" applyBorder="1" applyAlignment="1">
      <alignment horizontal="center"/>
    </xf>
    <xf numFmtId="0" fontId="4" fillId="10" borderId="4" xfId="1" applyFont="1" applyFill="1" applyBorder="1" applyAlignment="1">
      <alignment horizontal="center"/>
    </xf>
    <xf numFmtId="0" fontId="4" fillId="10" borderId="6" xfId="1" applyFont="1" applyFill="1" applyBorder="1" applyAlignment="1">
      <alignment horizontal="center"/>
    </xf>
    <xf numFmtId="0" fontId="4" fillId="5" borderId="7" xfId="1" applyFont="1" applyFill="1" applyBorder="1" applyAlignment="1">
      <alignment horizontal="center"/>
    </xf>
    <xf numFmtId="0" fontId="4" fillId="5" borderId="4" xfId="1" applyFont="1" applyFill="1" applyBorder="1" applyAlignment="1">
      <alignment horizontal="center"/>
    </xf>
    <xf numFmtId="0" fontId="4" fillId="5" borderId="6" xfId="1" applyFont="1" applyFill="1" applyBorder="1" applyAlignment="1">
      <alignment horizontal="center"/>
    </xf>
    <xf numFmtId="0" fontId="4" fillId="21" borderId="25" xfId="1" applyFont="1" applyFill="1" applyBorder="1" applyAlignment="1">
      <alignment horizontal="center"/>
    </xf>
    <xf numFmtId="0" fontId="4" fillId="21" borderId="30" xfId="1" applyFont="1" applyFill="1" applyBorder="1" applyAlignment="1">
      <alignment horizontal="center"/>
    </xf>
    <xf numFmtId="0" fontId="0" fillId="19" borderId="13" xfId="0" applyFill="1" applyBorder="1" applyAlignment="1">
      <alignment horizontal="center"/>
    </xf>
    <xf numFmtId="0" fontId="0" fillId="19" borderId="9" xfId="0" applyFill="1" applyBorder="1" applyAlignment="1">
      <alignment horizontal="center"/>
    </xf>
    <xf numFmtId="0" fontId="0" fillId="19" borderId="14" xfId="0" applyFill="1" applyBorder="1" applyAlignment="1">
      <alignment horizontal="center"/>
    </xf>
    <xf numFmtId="0" fontId="11" fillId="15" borderId="7" xfId="0" applyFont="1" applyFill="1" applyBorder="1" applyAlignment="1">
      <alignment horizontal="center"/>
    </xf>
    <xf numFmtId="0" fontId="11" fillId="15" borderId="4" xfId="0" applyFont="1" applyFill="1" applyBorder="1" applyAlignment="1">
      <alignment horizontal="center"/>
    </xf>
    <xf numFmtId="0" fontId="11" fillId="15" borderId="6" xfId="0" applyFont="1" applyFill="1" applyBorder="1" applyAlignment="1">
      <alignment horizontal="center"/>
    </xf>
    <xf numFmtId="0" fontId="10" fillId="15" borderId="4" xfId="0" applyFont="1" applyFill="1" applyBorder="1" applyAlignment="1">
      <alignment horizontal="center"/>
    </xf>
    <xf numFmtId="0" fontId="0" fillId="19" borderId="23" xfId="0" applyFill="1" applyBorder="1" applyAlignment="1">
      <alignment horizontal="center"/>
    </xf>
    <xf numFmtId="0" fontId="0" fillId="19" borderId="0" xfId="0" applyFill="1" applyBorder="1" applyAlignment="1">
      <alignment horizontal="center"/>
    </xf>
    <xf numFmtId="0" fontId="0" fillId="19" borderId="31" xfId="0" applyFill="1" applyBorder="1" applyAlignment="1">
      <alignment horizontal="center"/>
    </xf>
    <xf numFmtId="0" fontId="4" fillId="13" borderId="18" xfId="1" applyFont="1" applyFill="1" applyBorder="1" applyAlignment="1">
      <alignment horizontal="center"/>
    </xf>
    <xf numFmtId="0" fontId="4" fillId="13" borderId="4" xfId="1" applyFont="1" applyFill="1" applyBorder="1" applyAlignment="1">
      <alignment horizontal="center"/>
    </xf>
    <xf numFmtId="0" fontId="4" fillId="13" borderId="27" xfId="1" applyFont="1" applyFill="1" applyBorder="1" applyAlignment="1">
      <alignment horizontal="center"/>
    </xf>
    <xf numFmtId="0" fontId="4" fillId="13" borderId="18" xfId="1" applyFont="1" applyFill="1" applyBorder="1" applyAlignment="1">
      <alignment horizontal="center" vertical="center"/>
    </xf>
    <xf numFmtId="0" fontId="4" fillId="13" borderId="4" xfId="1" applyFont="1" applyFill="1" applyBorder="1" applyAlignment="1">
      <alignment horizontal="center" vertical="center"/>
    </xf>
    <xf numFmtId="0" fontId="2" fillId="11" borderId="7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/>
    </xf>
    <xf numFmtId="0" fontId="2" fillId="11" borderId="6" xfId="0" applyFont="1" applyFill="1" applyBorder="1" applyAlignment="1">
      <alignment horizontal="center"/>
    </xf>
    <xf numFmtId="0" fontId="11" fillId="11" borderId="12" xfId="0" applyFont="1" applyFill="1" applyBorder="1" applyAlignment="1">
      <alignment horizontal="center" vertical="center"/>
    </xf>
    <xf numFmtId="0" fontId="11" fillId="11" borderId="21" xfId="0" applyFont="1" applyFill="1" applyBorder="1" applyAlignment="1">
      <alignment horizontal="center" vertical="center"/>
    </xf>
    <xf numFmtId="0" fontId="11" fillId="11" borderId="13" xfId="0" applyFont="1" applyFill="1" applyBorder="1" applyAlignment="1">
      <alignment horizontal="center" vertical="center"/>
    </xf>
    <xf numFmtId="0" fontId="11" fillId="11" borderId="14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11" borderId="7" xfId="0" applyFont="1" applyFill="1" applyBorder="1" applyAlignment="1">
      <alignment horizontal="center" vertical="center"/>
    </xf>
    <xf numFmtId="0" fontId="2" fillId="11" borderId="4" xfId="0" applyFont="1" applyFill="1" applyBorder="1" applyAlignment="1">
      <alignment horizontal="center" vertical="center"/>
    </xf>
    <xf numFmtId="0" fontId="2" fillId="11" borderId="6" xfId="0" applyFont="1" applyFill="1" applyBorder="1" applyAlignment="1">
      <alignment horizontal="center" vertical="center"/>
    </xf>
    <xf numFmtId="0" fontId="7" fillId="28" borderId="33" xfId="1" applyFont="1" applyFill="1" applyBorder="1" applyAlignment="1">
      <alignment horizontal="center"/>
    </xf>
    <xf numFmtId="0" fontId="7" fillId="28" borderId="26" xfId="1" applyFont="1" applyFill="1" applyBorder="1" applyAlignment="1">
      <alignment horizontal="center"/>
    </xf>
    <xf numFmtId="0" fontId="7" fillId="15" borderId="33" xfId="1" applyFont="1" applyFill="1" applyBorder="1" applyAlignment="1">
      <alignment horizontal="center"/>
    </xf>
    <xf numFmtId="0" fontId="7" fillId="15" borderId="26" xfId="1" applyFont="1" applyFill="1" applyBorder="1" applyAlignment="1">
      <alignment horizontal="center"/>
    </xf>
    <xf numFmtId="0" fontId="7" fillId="15" borderId="7" xfId="1" applyFont="1" applyFill="1" applyBorder="1" applyAlignment="1">
      <alignment horizontal="center"/>
    </xf>
    <xf numFmtId="0" fontId="7" fillId="15" borderId="6" xfId="1" applyFont="1" applyFill="1" applyBorder="1" applyAlignment="1">
      <alignment horizontal="center"/>
    </xf>
    <xf numFmtId="0" fontId="4" fillId="6" borderId="24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0" fontId="7" fillId="8" borderId="7" xfId="1" applyFont="1" applyFill="1" applyBorder="1" applyAlignment="1">
      <alignment horizontal="center"/>
    </xf>
    <xf numFmtId="0" fontId="7" fillId="8" borderId="6" xfId="1" applyFont="1" applyFill="1" applyBorder="1" applyAlignment="1">
      <alignment horizontal="center"/>
    </xf>
    <xf numFmtId="0" fontId="7" fillId="26" borderId="7" xfId="1" applyFont="1" applyFill="1" applyBorder="1" applyAlignment="1">
      <alignment horizontal="center"/>
    </xf>
    <xf numFmtId="0" fontId="7" fillId="26" borderId="6" xfId="1" applyFont="1" applyFill="1" applyBorder="1" applyAlignment="1">
      <alignment horizontal="center"/>
    </xf>
    <xf numFmtId="0" fontId="7" fillId="28" borderId="18" xfId="1" applyFont="1" applyFill="1" applyBorder="1" applyAlignment="1">
      <alignment horizontal="center"/>
    </xf>
    <xf numFmtId="0" fontId="7" fillId="28" borderId="4" xfId="1" applyFont="1" applyFill="1" applyBorder="1" applyAlignment="1">
      <alignment horizontal="center"/>
    </xf>
    <xf numFmtId="0" fontId="7" fillId="28" borderId="6" xfId="1" applyFont="1" applyFill="1" applyBorder="1" applyAlignment="1">
      <alignment horizontal="center"/>
    </xf>
    <xf numFmtId="0" fontId="7" fillId="28" borderId="7" xfId="1" applyFont="1" applyFill="1" applyBorder="1" applyAlignment="1">
      <alignment horizontal="center"/>
    </xf>
    <xf numFmtId="0" fontId="7" fillId="14" borderId="7" xfId="1" applyFont="1" applyFill="1" applyBorder="1" applyAlignment="1">
      <alignment horizontal="center"/>
    </xf>
    <xf numFmtId="0" fontId="7" fillId="14" borderId="6" xfId="1" applyFont="1" applyFill="1" applyBorder="1" applyAlignment="1">
      <alignment horizontal="center"/>
    </xf>
    <xf numFmtId="0" fontId="4" fillId="5" borderId="18" xfId="1" applyFont="1" applyFill="1" applyBorder="1" applyAlignment="1">
      <alignment horizontal="center"/>
    </xf>
    <xf numFmtId="0" fontId="4" fillId="16" borderId="7" xfId="1" applyFont="1" applyFill="1" applyBorder="1" applyAlignment="1">
      <alignment horizontal="center"/>
    </xf>
    <xf numFmtId="0" fontId="4" fillId="16" borderId="4" xfId="1" applyFont="1" applyFill="1" applyBorder="1" applyAlignment="1">
      <alignment horizontal="center"/>
    </xf>
    <xf numFmtId="0" fontId="4" fillId="16" borderId="6" xfId="1" applyFont="1" applyFill="1" applyBorder="1" applyAlignment="1">
      <alignment horizontal="center"/>
    </xf>
    <xf numFmtId="0" fontId="25" fillId="15" borderId="7" xfId="0" applyFont="1" applyFill="1" applyBorder="1" applyAlignment="1">
      <alignment horizontal="center"/>
    </xf>
    <xf numFmtId="0" fontId="25" fillId="15" borderId="6" xfId="0" applyFont="1" applyFill="1" applyBorder="1" applyAlignment="1">
      <alignment horizontal="center"/>
    </xf>
    <xf numFmtId="0" fontId="7" fillId="20" borderId="7" xfId="1" applyFont="1" applyFill="1" applyBorder="1" applyAlignment="1">
      <alignment horizontal="center"/>
    </xf>
    <xf numFmtId="0" fontId="7" fillId="20" borderId="6" xfId="1" applyFont="1" applyFill="1" applyBorder="1" applyAlignment="1">
      <alignment horizontal="center"/>
    </xf>
    <xf numFmtId="0" fontId="10" fillId="3" borderId="12" xfId="0" applyFont="1" applyFill="1" applyBorder="1" applyAlignment="1">
      <alignment horizontal="center" vertical="center"/>
    </xf>
    <xf numFmtId="0" fontId="10" fillId="3" borderId="21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0" fontId="10" fillId="3" borderId="14" xfId="0" applyFont="1" applyFill="1" applyBorder="1" applyAlignment="1">
      <alignment horizontal="center" vertical="center"/>
    </xf>
    <xf numFmtId="0" fontId="7" fillId="30" borderId="7" xfId="1" applyFont="1" applyFill="1" applyBorder="1" applyAlignment="1">
      <alignment horizontal="center" vertical="center"/>
    </xf>
    <xf numFmtId="0" fontId="7" fillId="30" borderId="6" xfId="1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center"/>
    </xf>
    <xf numFmtId="0" fontId="7" fillId="23" borderId="7" xfId="1" applyFont="1" applyFill="1" applyBorder="1" applyAlignment="1">
      <alignment horizontal="right"/>
    </xf>
    <xf numFmtId="0" fontId="7" fillId="23" borderId="4" xfId="1" applyFont="1" applyFill="1" applyBorder="1" applyAlignment="1">
      <alignment horizontal="right"/>
    </xf>
    <xf numFmtId="0" fontId="3" fillId="27" borderId="17" xfId="1" applyFont="1" applyFill="1" applyBorder="1" applyAlignment="1">
      <alignment horizontal="center" vertical="center"/>
    </xf>
    <xf numFmtId="0" fontId="3" fillId="27" borderId="8" xfId="1" applyFont="1" applyFill="1" applyBorder="1" applyAlignment="1">
      <alignment horizontal="center" vertical="center"/>
    </xf>
    <xf numFmtId="0" fontId="3" fillId="27" borderId="7" xfId="1" applyFont="1" applyFill="1" applyBorder="1" applyAlignment="1">
      <alignment horizontal="left"/>
    </xf>
    <xf numFmtId="0" fontId="3" fillId="27" borderId="6" xfId="1" applyFont="1" applyFill="1" applyBorder="1" applyAlignment="1">
      <alignment horizontal="left"/>
    </xf>
    <xf numFmtId="0" fontId="7" fillId="24" borderId="7" xfId="1" applyFont="1" applyFill="1" applyBorder="1" applyAlignment="1">
      <alignment horizontal="center"/>
    </xf>
    <xf numFmtId="0" fontId="7" fillId="24" borderId="6" xfId="1" applyFont="1" applyFill="1" applyBorder="1" applyAlignment="1">
      <alignment horizontal="center"/>
    </xf>
    <xf numFmtId="0" fontId="4" fillId="8" borderId="7" xfId="1" applyFont="1" applyFill="1" applyBorder="1" applyAlignment="1">
      <alignment horizontal="center"/>
    </xf>
    <xf numFmtId="0" fontId="4" fillId="8" borderId="4" xfId="1" applyFont="1" applyFill="1" applyBorder="1" applyAlignment="1">
      <alignment horizontal="center"/>
    </xf>
    <xf numFmtId="0" fontId="4" fillId="8" borderId="6" xfId="1" applyFont="1" applyFill="1" applyBorder="1" applyAlignment="1">
      <alignment horizontal="center"/>
    </xf>
    <xf numFmtId="0" fontId="6" fillId="4" borderId="12" xfId="1" applyFont="1" applyFill="1" applyBorder="1" applyAlignment="1">
      <alignment horizontal="center" vertical="center"/>
    </xf>
    <xf numFmtId="0" fontId="6" fillId="4" borderId="39" xfId="1" applyFont="1" applyFill="1" applyBorder="1" applyAlignment="1">
      <alignment horizontal="center" vertical="center"/>
    </xf>
    <xf numFmtId="0" fontId="6" fillId="4" borderId="13" xfId="1" applyFont="1" applyFill="1" applyBorder="1" applyAlignment="1">
      <alignment horizontal="center" vertical="center"/>
    </xf>
    <xf numFmtId="0" fontId="6" fillId="4" borderId="34" xfId="1" applyFont="1" applyFill="1" applyBorder="1" applyAlignment="1">
      <alignment horizontal="center" vertical="center"/>
    </xf>
    <xf numFmtId="0" fontId="7" fillId="15" borderId="33" xfId="1" applyFont="1" applyFill="1" applyBorder="1" applyAlignment="1">
      <alignment horizontal="center" vertical="center"/>
    </xf>
    <xf numFmtId="0" fontId="7" fillId="15" borderId="26" xfId="1" applyFont="1" applyFill="1" applyBorder="1" applyAlignment="1">
      <alignment horizontal="center" vertical="center"/>
    </xf>
    <xf numFmtId="0" fontId="7" fillId="35" borderId="7" xfId="1" applyFont="1" applyFill="1" applyBorder="1" applyAlignment="1">
      <alignment horizontal="center"/>
    </xf>
    <xf numFmtId="0" fontId="7" fillId="35" borderId="6" xfId="1" applyFont="1" applyFill="1" applyBorder="1" applyAlignment="1">
      <alignment horizontal="center"/>
    </xf>
    <xf numFmtId="0" fontId="3" fillId="4" borderId="21" xfId="1" applyFont="1" applyFill="1" applyBorder="1" applyAlignment="1">
      <alignment horizontal="center" vertical="center"/>
    </xf>
    <xf numFmtId="0" fontId="3" fillId="4" borderId="14" xfId="1" applyFont="1" applyFill="1" applyBorder="1" applyAlignment="1">
      <alignment horizontal="center" vertical="center"/>
    </xf>
    <xf numFmtId="0" fontId="7" fillId="21" borderId="7" xfId="1" applyFont="1" applyFill="1" applyBorder="1" applyAlignment="1">
      <alignment horizontal="center"/>
    </xf>
    <xf numFmtId="0" fontId="7" fillId="21" borderId="6" xfId="1" applyFont="1" applyFill="1" applyBorder="1" applyAlignment="1">
      <alignment horizontal="center"/>
    </xf>
    <xf numFmtId="0" fontId="0" fillId="14" borderId="0" xfId="0" applyFill="1" applyAlignment="1">
      <alignment horizontal="center"/>
    </xf>
    <xf numFmtId="0" fontId="0" fillId="14" borderId="9" xfId="0" applyFill="1" applyBorder="1" applyAlignment="1">
      <alignment horizontal="center"/>
    </xf>
    <xf numFmtId="0" fontId="17" fillId="15" borderId="7" xfId="1" applyFont="1" applyFill="1" applyBorder="1" applyAlignment="1">
      <alignment horizontal="center"/>
    </xf>
    <xf numFmtId="0" fontId="17" fillId="15" borderId="6" xfId="1" applyFont="1" applyFill="1" applyBorder="1" applyAlignment="1">
      <alignment horizontal="center"/>
    </xf>
    <xf numFmtId="0" fontId="4" fillId="6" borderId="4" xfId="1" applyFont="1" applyFill="1" applyBorder="1" applyAlignment="1">
      <alignment horizontal="center"/>
    </xf>
    <xf numFmtId="0" fontId="23" fillId="0" borderId="0" xfId="0" applyFont="1" applyAlignment="1">
      <alignment horizontal="center" vertical="center"/>
    </xf>
    <xf numFmtId="164" fontId="14" fillId="14" borderId="0" xfId="0" applyNumberFormat="1" applyFont="1" applyFill="1" applyAlignment="1">
      <alignment horizontal="center" vertical="center"/>
    </xf>
    <xf numFmtId="164" fontId="14" fillId="14" borderId="9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16" fontId="19" fillId="0" borderId="0" xfId="0" applyNumberFormat="1" applyFont="1" applyAlignment="1">
      <alignment horizontal="center" vertical="center"/>
    </xf>
    <xf numFmtId="0" fontId="8" fillId="3" borderId="4" xfId="0" applyFont="1" applyFill="1" applyBorder="1" applyAlignment="1">
      <alignment horizontal="center"/>
    </xf>
    <xf numFmtId="0" fontId="4" fillId="19" borderId="32" xfId="1" applyFont="1" applyFill="1" applyBorder="1" applyAlignment="1">
      <alignment horizontal="left"/>
    </xf>
    <xf numFmtId="0" fontId="8" fillId="6" borderId="57" xfId="0" applyFont="1" applyFill="1" applyBorder="1" applyAlignment="1">
      <alignment horizontal="center"/>
    </xf>
    <xf numFmtId="0" fontId="25" fillId="5" borderId="57" xfId="0" applyFont="1" applyFill="1" applyBorder="1" applyAlignment="1">
      <alignment horizontal="center" vertical="center"/>
    </xf>
    <xf numFmtId="0" fontId="7" fillId="15" borderId="7" xfId="1" applyFont="1" applyFill="1" applyBorder="1" applyAlignment="1">
      <alignment horizontal="center" vertical="center"/>
    </xf>
    <xf numFmtId="0" fontId="7" fillId="15" borderId="4" xfId="1" applyFont="1" applyFill="1" applyBorder="1" applyAlignment="1">
      <alignment horizontal="center" vertical="center"/>
    </xf>
    <xf numFmtId="0" fontId="7" fillId="15" borderId="6" xfId="1" applyFont="1" applyFill="1" applyBorder="1" applyAlignment="1">
      <alignment horizontal="center" vertical="center"/>
    </xf>
    <xf numFmtId="0" fontId="7" fillId="3" borderId="7" xfId="1" applyFont="1" applyFill="1" applyBorder="1" applyAlignment="1">
      <alignment horizontal="center"/>
    </xf>
    <xf numFmtId="0" fontId="7" fillId="3" borderId="6" xfId="1" applyFont="1" applyFill="1" applyBorder="1" applyAlignment="1">
      <alignment horizontal="center"/>
    </xf>
    <xf numFmtId="0" fontId="30" fillId="33" borderId="7" xfId="0" applyFont="1" applyFill="1" applyBorder="1" applyAlignment="1">
      <alignment horizontal="center" vertical="center"/>
    </xf>
    <xf numFmtId="0" fontId="30" fillId="33" borderId="6" xfId="0" applyFont="1" applyFill="1" applyBorder="1" applyAlignment="1">
      <alignment horizontal="center" vertical="center"/>
    </xf>
    <xf numFmtId="0" fontId="29" fillId="33" borderId="12" xfId="0" applyFont="1" applyFill="1" applyBorder="1" applyAlignment="1">
      <alignment horizontal="center" vertical="center"/>
    </xf>
    <xf numFmtId="0" fontId="29" fillId="33" borderId="21" xfId="0" applyFont="1" applyFill="1" applyBorder="1" applyAlignment="1">
      <alignment horizontal="center" vertical="center"/>
    </xf>
    <xf numFmtId="0" fontId="29" fillId="33" borderId="13" xfId="0" applyFont="1" applyFill="1" applyBorder="1" applyAlignment="1">
      <alignment horizontal="center" vertical="center"/>
    </xf>
    <xf numFmtId="0" fontId="29" fillId="33" borderId="14" xfId="0" applyFont="1" applyFill="1" applyBorder="1" applyAlignment="1">
      <alignment horizontal="center" vertical="center"/>
    </xf>
    <xf numFmtId="164" fontId="19" fillId="27" borderId="40" xfId="0" applyNumberFormat="1" applyFont="1" applyFill="1" applyBorder="1" applyAlignment="1">
      <alignment horizontal="center" vertical="center"/>
    </xf>
    <xf numFmtId="164" fontId="19" fillId="27" borderId="54" xfId="0" applyNumberFormat="1" applyFont="1" applyFill="1" applyBorder="1" applyAlignment="1">
      <alignment horizontal="center" vertical="center"/>
    </xf>
    <xf numFmtId="164" fontId="19" fillId="27" borderId="41" xfId="0" applyNumberFormat="1" applyFont="1" applyFill="1" applyBorder="1" applyAlignment="1">
      <alignment horizontal="center" vertical="center"/>
    </xf>
    <xf numFmtId="164" fontId="19" fillId="27" borderId="46" xfId="0" applyNumberFormat="1" applyFont="1" applyFill="1" applyBorder="1" applyAlignment="1">
      <alignment horizontal="center" vertical="center"/>
    </xf>
    <xf numFmtId="164" fontId="19" fillId="27" borderId="0" xfId="0" applyNumberFormat="1" applyFont="1" applyFill="1" applyBorder="1" applyAlignment="1">
      <alignment horizontal="center" vertical="center"/>
    </xf>
    <xf numFmtId="164" fontId="19" fillId="27" borderId="55" xfId="0" applyNumberFormat="1" applyFont="1" applyFill="1" applyBorder="1" applyAlignment="1">
      <alignment horizontal="center" vertical="center"/>
    </xf>
    <xf numFmtId="164" fontId="19" fillId="27" borderId="42" xfId="0" applyNumberFormat="1" applyFont="1" applyFill="1" applyBorder="1" applyAlignment="1">
      <alignment horizontal="center" vertical="center"/>
    </xf>
    <xf numFmtId="164" fontId="19" fillId="27" borderId="56" xfId="0" applyNumberFormat="1" applyFont="1" applyFill="1" applyBorder="1" applyAlignment="1">
      <alignment horizontal="center" vertical="center"/>
    </xf>
    <xf numFmtId="164" fontId="19" fillId="27" borderId="43" xfId="0" applyNumberFormat="1" applyFont="1" applyFill="1" applyBorder="1" applyAlignment="1">
      <alignment horizontal="center" vertical="center"/>
    </xf>
    <xf numFmtId="0" fontId="11" fillId="12" borderId="60" xfId="0" applyFont="1" applyFill="1" applyBorder="1" applyAlignment="1">
      <alignment horizontal="center" vertical="center"/>
    </xf>
    <xf numFmtId="0" fontId="11" fillId="12" borderId="61" xfId="0" applyFont="1" applyFill="1" applyBorder="1" applyAlignment="1">
      <alignment horizontal="center" vertical="center"/>
    </xf>
    <xf numFmtId="0" fontId="3" fillId="4" borderId="59" xfId="1" applyFont="1" applyFill="1" applyBorder="1" applyAlignment="1">
      <alignment horizontal="center" vertical="center"/>
    </xf>
    <xf numFmtId="0" fontId="3" fillId="4" borderId="62" xfId="1" applyFont="1" applyFill="1" applyBorder="1" applyAlignment="1">
      <alignment horizontal="center" vertical="center"/>
    </xf>
    <xf numFmtId="0" fontId="3" fillId="4" borderId="58" xfId="1" applyFont="1" applyFill="1" applyBorder="1" applyAlignment="1">
      <alignment horizontal="center" vertical="center"/>
    </xf>
    <xf numFmtId="0" fontId="29" fillId="7" borderId="7" xfId="0" applyFont="1" applyFill="1" applyBorder="1" applyAlignment="1">
      <alignment horizontal="center"/>
    </xf>
    <xf numFmtId="0" fontId="29" fillId="7" borderId="6" xfId="0" applyFont="1" applyFill="1" applyBorder="1" applyAlignment="1">
      <alignment horizontal="center"/>
    </xf>
    <xf numFmtId="0" fontId="11" fillId="31" borderId="6" xfId="0" applyFont="1" applyFill="1" applyBorder="1" applyAlignment="1">
      <alignment horizontal="center"/>
    </xf>
    <xf numFmtId="0" fontId="31" fillId="32" borderId="23" xfId="0" applyFont="1" applyFill="1" applyBorder="1" applyAlignment="1">
      <alignment horizontal="center" vertical="center"/>
    </xf>
    <xf numFmtId="0" fontId="31" fillId="32" borderId="31" xfId="0" applyFont="1" applyFill="1" applyBorder="1" applyAlignment="1">
      <alignment horizontal="center" vertical="center"/>
    </xf>
    <xf numFmtId="0" fontId="31" fillId="32" borderId="13" xfId="0" applyFont="1" applyFill="1" applyBorder="1" applyAlignment="1">
      <alignment horizontal="center" vertical="center"/>
    </xf>
    <xf numFmtId="0" fontId="31" fillId="32" borderId="14" xfId="0" applyFont="1" applyFill="1" applyBorder="1" applyAlignment="1">
      <alignment horizontal="center" vertical="center"/>
    </xf>
    <xf numFmtId="0" fontId="25" fillId="30" borderId="44" xfId="0" applyFont="1" applyFill="1" applyBorder="1" applyAlignment="1">
      <alignment horizontal="center"/>
    </xf>
    <xf numFmtId="0" fontId="25" fillId="30" borderId="45" xfId="0" applyFont="1" applyFill="1" applyBorder="1" applyAlignment="1">
      <alignment horizontal="center"/>
    </xf>
    <xf numFmtId="0" fontId="27" fillId="24" borderId="53" xfId="0" applyFont="1" applyFill="1" applyBorder="1" applyAlignment="1">
      <alignment horizontal="center" vertical="center"/>
    </xf>
    <xf numFmtId="0" fontId="27" fillId="24" borderId="8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8" fillId="3" borderId="60" xfId="0" applyFont="1" applyFill="1" applyBorder="1" applyAlignment="1">
      <alignment horizontal="center"/>
    </xf>
    <xf numFmtId="0" fontId="8" fillId="3" borderId="61" xfId="0" applyFont="1" applyFill="1" applyBorder="1" applyAlignment="1">
      <alignment horizontal="center"/>
    </xf>
  </cellXfs>
  <cellStyles count="3">
    <cellStyle name="Normal" xfId="0" builtinId="0"/>
    <cellStyle name="Output" xfId="1" builtinId="21"/>
    <cellStyle name="Output 2" xfId="2" xr:uid="{F0B0CDA7-79E5-4AF4-9320-BFBCF9EB8641}"/>
  </cellStyles>
  <dxfs count="0"/>
  <tableStyles count="0" defaultTableStyle="TableStyleMedium9" defaultPivotStyle="PivotStyleLight16"/>
  <colors>
    <mruColors>
      <color rgb="FFFF99FF"/>
      <color rgb="FFFF9999"/>
      <color rgb="FF33CC33"/>
      <color rgb="FF9999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>
                <a:latin typeface="Times New Roman" pitchFamily="18" charset="0"/>
              </a:rPr>
              <a:t>In Patients Chart</a:t>
            </a:r>
          </a:p>
        </c:rich>
      </c:tx>
      <c:layout>
        <c:manualLayout>
          <c:xMode val="edge"/>
          <c:yMode val="edge"/>
          <c:x val="0.36908776607110338"/>
          <c:y val="4.166666666666666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dLbls>
            <c:dLbl>
              <c:idx val="0"/>
              <c:layout>
                <c:manualLayout>
                  <c:x val="-2.027290199408733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729-46FC-9ACF-94195E3EA0EA}"/>
                </c:ext>
              </c:extLst>
            </c:dLbl>
            <c:dLbl>
              <c:idx val="1"/>
              <c:layout>
                <c:manualLayout>
                  <c:x val="-2.3391809993177679E-2"/>
                  <c:y val="-4.629629629629701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729-46FC-9ACF-94195E3EA0EA}"/>
                </c:ext>
              </c:extLst>
            </c:dLbl>
            <c:dLbl>
              <c:idx val="2"/>
              <c:layout>
                <c:manualLayout>
                  <c:x val="-2.183235599363253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729-46FC-9ACF-94195E3EA0EA}"/>
                </c:ext>
              </c:extLst>
            </c:dLbl>
            <c:dLbl>
              <c:idx val="3"/>
              <c:layout>
                <c:manualLayout>
                  <c:x val="-2.339180999317767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729-46FC-9ACF-94195E3EA0EA}"/>
                </c:ext>
              </c:extLst>
            </c:dLbl>
            <c:dLbl>
              <c:idx val="4"/>
              <c:layout>
                <c:manualLayout>
                  <c:x val="-2.339180999317767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729-46FC-9ACF-94195E3EA0EA}"/>
                </c:ext>
              </c:extLst>
            </c:dLbl>
            <c:dLbl>
              <c:idx val="5"/>
              <c:layout>
                <c:manualLayout>
                  <c:x val="-1.871344799454218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729-46FC-9ACF-94195E3EA0EA}"/>
                </c:ext>
              </c:extLst>
            </c:dLbl>
            <c:dLbl>
              <c:idx val="6"/>
              <c:layout>
                <c:manualLayout>
                  <c:x val="-2.027290199408733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729-46FC-9ACF-94195E3EA0EA}"/>
                </c:ext>
              </c:extLst>
            </c:dLbl>
            <c:dLbl>
              <c:idx val="7"/>
              <c:layout>
                <c:manualLayout>
                  <c:x val="-2.027290199408733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729-46FC-9ACF-94195E3EA0EA}"/>
                </c:ext>
              </c:extLst>
            </c:dLbl>
            <c:dLbl>
              <c:idx val="8"/>
              <c:layout>
                <c:manualLayout>
                  <c:x val="-2.3391809993177679E-2"/>
                  <c:y val="-4.629629629629701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729-46FC-9ACF-94195E3EA0EA}"/>
                </c:ext>
              </c:extLst>
            </c:dLbl>
            <c:dLbl>
              <c:idx val="9"/>
              <c:layout>
                <c:manualLayout>
                  <c:x val="-2.027290199408733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729-46FC-9ACF-94195E3EA0EA}"/>
                </c:ext>
              </c:extLst>
            </c:dLbl>
            <c:dLbl>
              <c:idx val="10"/>
              <c:layout>
                <c:manualLayout>
                  <c:x val="-2.3391809993177679E-2"/>
                  <c:y val="-9.25925925926004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729-46FC-9ACF-94195E3EA0EA}"/>
                </c:ext>
              </c:extLst>
            </c:dLbl>
            <c:dLbl>
              <c:idx val="11"/>
              <c:layout>
                <c:manualLayout>
                  <c:x val="-2.183235599363245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729-46FC-9ACF-94195E3EA0EA}"/>
                </c:ext>
              </c:extLst>
            </c:dLbl>
            <c:dLbl>
              <c:idx val="12"/>
              <c:layout>
                <c:manualLayout>
                  <c:x val="-2.183235599363253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729-46FC-9ACF-94195E3EA0EA}"/>
                </c:ext>
              </c:extLst>
            </c:dLbl>
            <c:dLbl>
              <c:idx val="13"/>
              <c:layout>
                <c:manualLayout>
                  <c:x val="-2.027290199408733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729-46FC-9ACF-94195E3EA0EA}"/>
                </c:ext>
              </c:extLst>
            </c:dLbl>
            <c:dLbl>
              <c:idx val="14"/>
              <c:layout>
                <c:manualLayout>
                  <c:x val="-2.0272901994087277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729-46FC-9ACF-94195E3EA0EA}"/>
                </c:ext>
              </c:extLst>
            </c:dLbl>
            <c:dLbl>
              <c:idx val="15"/>
              <c:layout>
                <c:manualLayout>
                  <c:x val="-2.027290199408733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729-46FC-9ACF-94195E3EA0EA}"/>
                </c:ext>
              </c:extLst>
            </c:dLbl>
            <c:dLbl>
              <c:idx val="16"/>
              <c:layout>
                <c:manualLayout>
                  <c:x val="-2.027290199408733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729-46FC-9ACF-94195E3EA0EA}"/>
                </c:ext>
              </c:extLst>
            </c:dLbl>
            <c:dLbl>
              <c:idx val="17"/>
              <c:layout>
                <c:manualLayout>
                  <c:x val="-1.871344799454216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729-46FC-9ACF-94195E3EA0EA}"/>
                </c:ext>
              </c:extLst>
            </c:dLbl>
            <c:dLbl>
              <c:idx val="18"/>
              <c:layout>
                <c:manualLayout>
                  <c:x val="-2.183235599363253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729-46FC-9ACF-94195E3EA0EA}"/>
                </c:ext>
              </c:extLst>
            </c:dLbl>
            <c:dLbl>
              <c:idx val="19"/>
              <c:layout>
                <c:manualLayout>
                  <c:x val="-2.183235599363253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729-46FC-9ACF-94195E3EA0EA}"/>
                </c:ext>
              </c:extLst>
            </c:dLbl>
            <c:dLbl>
              <c:idx val="20"/>
              <c:layout>
                <c:manualLayout>
                  <c:x val="-1.8713447994542162E-2"/>
                  <c:y val="4.629629629629701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729-46FC-9ACF-94195E3EA0EA}"/>
                </c:ext>
              </c:extLst>
            </c:dLbl>
            <c:dLbl>
              <c:idx val="21"/>
              <c:layout>
                <c:manualLayout>
                  <c:x val="-2.1832355993632532E-2"/>
                  <c:y val="4.629629629629701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729-46FC-9ACF-94195E3EA0EA}"/>
                </c:ext>
              </c:extLst>
            </c:dLbl>
            <c:dLbl>
              <c:idx val="22"/>
              <c:layout>
                <c:manualLayout>
                  <c:x val="-2.027290199408733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729-46FC-9ACF-94195E3EA0EA}"/>
                </c:ext>
              </c:extLst>
            </c:dLbl>
            <c:dLbl>
              <c:idx val="23"/>
              <c:layout>
                <c:manualLayout>
                  <c:x val="-2.183235599363253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729-46FC-9ACF-94195E3EA0EA}"/>
                </c:ext>
              </c:extLst>
            </c:dLbl>
            <c:dLbl>
              <c:idx val="24"/>
              <c:layout>
                <c:manualLayout>
                  <c:x val="-2.183235599363253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729-46FC-9ACF-94195E3EA0EA}"/>
                </c:ext>
              </c:extLst>
            </c:dLbl>
            <c:dLbl>
              <c:idx val="25"/>
              <c:layout>
                <c:manualLayout>
                  <c:x val="-2.183235599363253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729-46FC-9ACF-94195E3EA0EA}"/>
                </c:ext>
              </c:extLst>
            </c:dLbl>
            <c:dLbl>
              <c:idx val="26"/>
              <c:layout>
                <c:manualLayout>
                  <c:x val="-2.027290199408733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6729-46FC-9ACF-94195E3EA0EA}"/>
                </c:ext>
              </c:extLst>
            </c:dLbl>
            <c:dLbl>
              <c:idx val="27"/>
              <c:layout>
                <c:manualLayout>
                  <c:x val="-2.183235599363240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6729-46FC-9ACF-94195E3EA0EA}"/>
                </c:ext>
              </c:extLst>
            </c:dLbl>
            <c:dLbl>
              <c:idx val="28"/>
              <c:layout>
                <c:manualLayout>
                  <c:x val="-2.183235599363240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6729-46FC-9ACF-94195E3EA0EA}"/>
                </c:ext>
              </c:extLst>
            </c:dLbl>
            <c:dLbl>
              <c:idx val="29"/>
              <c:layout>
                <c:manualLayout>
                  <c:x val="-2.1832355993632632E-2"/>
                  <c:y val="-4.629629629629701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6729-46FC-9ACF-94195E3EA0E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Monthly!$B$7:$B$36</c:f>
              <c:strCache>
                <c:ptCount val="30"/>
                <c:pt idx="0">
                  <c:v>Commoncold</c:v>
                </c:pt>
                <c:pt idx="1">
                  <c:v>Pharyngitis</c:v>
                </c:pt>
                <c:pt idx="2">
                  <c:v>Tonsillitis</c:v>
                </c:pt>
                <c:pt idx="3">
                  <c:v>Otitis</c:v>
                </c:pt>
                <c:pt idx="4">
                  <c:v>Stomatitis</c:v>
                </c:pt>
                <c:pt idx="5">
                  <c:v>Dental Pain / Caries</c:v>
                </c:pt>
                <c:pt idx="6">
                  <c:v>Conjunctivitis</c:v>
                </c:pt>
                <c:pt idx="7">
                  <c:v>Gastritis</c:v>
                </c:pt>
                <c:pt idx="8">
                  <c:v>Diarrhea</c:v>
                </c:pt>
                <c:pt idx="9">
                  <c:v>Dysentery</c:v>
                </c:pt>
                <c:pt idx="10">
                  <c:v>Wound / Trauma</c:v>
                </c:pt>
                <c:pt idx="11">
                  <c:v>Abcess</c:v>
                </c:pt>
                <c:pt idx="12">
                  <c:v>Headache</c:v>
                </c:pt>
                <c:pt idx="13">
                  <c:v>HBP</c:v>
                </c:pt>
                <c:pt idx="14">
                  <c:v>Insect  bite</c:v>
                </c:pt>
                <c:pt idx="15">
                  <c:v>Allergy Food</c:v>
                </c:pt>
                <c:pt idx="16">
                  <c:v>Dermatomycosis</c:v>
                </c:pt>
                <c:pt idx="17">
                  <c:v>Allergic Dermatitis</c:v>
                </c:pt>
                <c:pt idx="18">
                  <c:v>ArthroMusculoNeuro pain</c:v>
                </c:pt>
                <c:pt idx="19">
                  <c:v>Herpes simplex/Zoster</c:v>
                </c:pt>
                <c:pt idx="20">
                  <c:v>Dengue Fever /H</c:v>
                </c:pt>
                <c:pt idx="21">
                  <c:v>Rickettsia</c:v>
                </c:pt>
                <c:pt idx="22">
                  <c:v>Parasitis</c:v>
                </c:pt>
                <c:pt idx="23">
                  <c:v>STD /PID</c:v>
                </c:pt>
                <c:pt idx="24">
                  <c:v>UTI</c:v>
                </c:pt>
                <c:pt idx="25">
                  <c:v> Chemical Poisoning</c:v>
                </c:pt>
                <c:pt idx="26">
                  <c:v>Insomnia/Sleepdisorder</c:v>
                </c:pt>
                <c:pt idx="27">
                  <c:v>Dizziness</c:v>
                </c:pt>
                <c:pt idx="28">
                  <c:v>Other diseases</c:v>
                </c:pt>
                <c:pt idx="29">
                  <c:v>Covid -19</c:v>
                </c:pt>
              </c:strCache>
            </c:strRef>
          </c:cat>
          <c:val>
            <c:numRef>
              <c:f>Monthly!$AV$7:$AV$36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729-46FC-9ACF-94195E3EA0E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04578048"/>
        <c:axId val="303988032"/>
      </c:lineChart>
      <c:catAx>
        <c:axId val="3045780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baseline="0">
                <a:latin typeface="Times New Roman" pitchFamily="18" charset="0"/>
              </a:defRPr>
            </a:pPr>
            <a:endParaRPr lang="en-US"/>
          </a:p>
        </c:txPr>
        <c:crossAx val="303988032"/>
        <c:crosses val="autoZero"/>
        <c:auto val="1"/>
        <c:lblAlgn val="ctr"/>
        <c:lblOffset val="100"/>
        <c:noMultiLvlLbl val="0"/>
      </c:catAx>
      <c:valAx>
        <c:axId val="3039880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one"/>
        <c:crossAx val="304578048"/>
        <c:crosses val="autoZero"/>
        <c:crossBetween val="between"/>
      </c:valAx>
      <c:spPr>
        <a:gradFill>
          <a:gsLst>
            <a:gs pos="0">
              <a:srgbClr val="000082"/>
            </a:gs>
            <a:gs pos="13000">
              <a:srgbClr val="0047FF"/>
            </a:gs>
            <a:gs pos="28000">
              <a:srgbClr val="000082"/>
            </a:gs>
            <a:gs pos="42999">
              <a:srgbClr val="0047FF"/>
            </a:gs>
            <a:gs pos="58000">
              <a:srgbClr val="000082"/>
            </a:gs>
            <a:gs pos="72000">
              <a:srgbClr val="0047FF"/>
            </a:gs>
            <a:gs pos="87000">
              <a:srgbClr val="000082"/>
            </a:gs>
            <a:gs pos="100000">
              <a:srgbClr val="0047FF"/>
            </a:gs>
          </a:gsLst>
          <a:lin ang="5400000" scaled="0"/>
        </a:gradFill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 Patients Chart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dLbls>
            <c:dLbl>
              <c:idx val="0"/>
              <c:layout>
                <c:manualLayout>
                  <c:x val="-2.6510717992268062E-2"/>
                  <c:y val="-1.38888888888896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CAC-43BD-8313-51EB035A77F3}"/>
                </c:ext>
              </c:extLst>
            </c:dLbl>
            <c:dLbl>
              <c:idx val="1"/>
              <c:layout>
                <c:manualLayout>
                  <c:x val="-2.3391809993177679E-2"/>
                  <c:y val="-2.31481481481481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AC-43BD-8313-51EB035A77F3}"/>
                </c:ext>
              </c:extLst>
            </c:dLbl>
            <c:dLbl>
              <c:idx val="2"/>
              <c:layout>
                <c:manualLayout>
                  <c:x val="-2.4951263992722874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CAC-43BD-8313-51EB035A77F3}"/>
                </c:ext>
              </c:extLst>
            </c:dLbl>
            <c:dLbl>
              <c:idx val="3"/>
              <c:layout>
                <c:manualLayout>
                  <c:x val="-2.1832355993632532E-2"/>
                  <c:y val="-3.70370370370370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AC-43BD-8313-51EB035A77F3}"/>
                </c:ext>
              </c:extLst>
            </c:dLbl>
            <c:dLbl>
              <c:idx val="4"/>
              <c:layout>
                <c:manualLayout>
                  <c:x val="-1.8713447994542162E-2"/>
                  <c:y val="-4.62962962962965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CAC-43BD-8313-51EB035A77F3}"/>
                </c:ext>
              </c:extLst>
            </c:dLbl>
            <c:dLbl>
              <c:idx val="5"/>
              <c:layout>
                <c:manualLayout>
                  <c:x val="-2.0273024785740851E-2"/>
                  <c:y val="-4.62962962962965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AC-43BD-8313-51EB035A77F3}"/>
                </c:ext>
              </c:extLst>
            </c:dLbl>
            <c:dLbl>
              <c:idx val="6"/>
              <c:layout>
                <c:manualLayout>
                  <c:x val="-2.6510717992268056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CAC-43BD-8313-51EB035A77F3}"/>
                </c:ext>
              </c:extLst>
            </c:dLbl>
            <c:dLbl>
              <c:idx val="7"/>
              <c:layout>
                <c:manualLayout>
                  <c:x val="-2.3391809993177679E-2"/>
                  <c:y val="-2.77777777777807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AC-43BD-8313-51EB035A77F3}"/>
                </c:ext>
              </c:extLst>
            </c:dLbl>
            <c:dLbl>
              <c:idx val="8"/>
              <c:layout>
                <c:manualLayout>
                  <c:x val="-2.1832355993632532E-2"/>
                  <c:y val="-2.77777777777807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CAC-43BD-8313-51EB035A77F3}"/>
                </c:ext>
              </c:extLst>
            </c:dLbl>
            <c:dLbl>
              <c:idx val="9"/>
              <c:layout>
                <c:manualLayout>
                  <c:x val="-2.3391809993177679E-2"/>
                  <c:y val="-2.77777777777807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AC-43BD-8313-51EB035A77F3}"/>
                </c:ext>
              </c:extLst>
            </c:dLbl>
            <c:dLbl>
              <c:idx val="10"/>
              <c:layout>
                <c:manualLayout>
                  <c:x val="-2.1832355993632532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CAC-43BD-8313-51EB035A77F3}"/>
                </c:ext>
              </c:extLst>
            </c:dLbl>
            <c:dLbl>
              <c:idx val="11"/>
              <c:layout>
                <c:manualLayout>
                  <c:x val="-1.8713447994542099E-2"/>
                  <c:y val="-2.77777777777807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AC-43BD-8313-51EB035A77F3}"/>
                </c:ext>
              </c:extLst>
            </c:dLbl>
            <c:dLbl>
              <c:idx val="12"/>
              <c:layout>
                <c:manualLayout>
                  <c:x val="-2.3391809993177679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CAC-43BD-8313-51EB035A77F3}"/>
                </c:ext>
              </c:extLst>
            </c:dLbl>
            <c:dLbl>
              <c:idx val="13"/>
              <c:layout>
                <c:manualLayout>
                  <c:x val="-2.1832355993632532E-2"/>
                  <c:y val="-3.24074074074097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CAC-43BD-8313-51EB035A77F3}"/>
                </c:ext>
              </c:extLst>
            </c:dLbl>
            <c:dLbl>
              <c:idx val="14"/>
              <c:layout>
                <c:manualLayout>
                  <c:x val="-2.3391809993177637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CAC-43BD-8313-51EB035A77F3}"/>
                </c:ext>
              </c:extLst>
            </c:dLbl>
            <c:dLbl>
              <c:idx val="15"/>
              <c:layout>
                <c:manualLayout>
                  <c:x val="-1.8713447994542162E-2"/>
                  <c:y val="-4.62962962962965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AC-43BD-8313-51EB035A77F3}"/>
                </c:ext>
              </c:extLst>
            </c:dLbl>
            <c:dLbl>
              <c:idx val="16"/>
              <c:layout>
                <c:manualLayout>
                  <c:x val="-1.8713447994542162E-2"/>
                  <c:y val="-3.70370370370370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CAC-43BD-8313-51EB035A77F3}"/>
                </c:ext>
              </c:extLst>
            </c:dLbl>
            <c:dLbl>
              <c:idx val="17"/>
              <c:layout>
                <c:manualLayout>
                  <c:x val="-2.1832355993632532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AC-43BD-8313-51EB035A77F3}"/>
                </c:ext>
              </c:extLst>
            </c:dLbl>
            <c:dLbl>
              <c:idx val="18"/>
              <c:layout>
                <c:manualLayout>
                  <c:x val="-2.1832355993632532E-2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CAC-43BD-8313-51EB035A77F3}"/>
                </c:ext>
              </c:extLst>
            </c:dLbl>
            <c:dLbl>
              <c:idx val="19"/>
              <c:layout>
                <c:manualLayout>
                  <c:x val="-2.3391809993177679E-2"/>
                  <c:y val="-3.24074074074097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CAC-43BD-8313-51EB035A77F3}"/>
                </c:ext>
              </c:extLst>
            </c:dLbl>
            <c:dLbl>
              <c:idx val="20"/>
              <c:layout>
                <c:manualLayout>
                  <c:x val="-2.0272901994087336E-2"/>
                  <c:y val="-3.24074074074097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CAC-43BD-8313-51EB035A77F3}"/>
                </c:ext>
              </c:extLst>
            </c:dLbl>
            <c:dLbl>
              <c:idx val="21"/>
              <c:layout>
                <c:manualLayout>
                  <c:x val="-2.1832355993632532E-2"/>
                  <c:y val="-3.24074074074097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CAC-43BD-8313-51EB035A77F3}"/>
                </c:ext>
              </c:extLst>
            </c:dLbl>
            <c:dLbl>
              <c:idx val="22"/>
              <c:layout>
                <c:manualLayout>
                  <c:x val="-2.1832355993632532E-2"/>
                  <c:y val="-2.77777777777807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CAC-43BD-8313-51EB035A77F3}"/>
                </c:ext>
              </c:extLst>
            </c:dLbl>
            <c:dLbl>
              <c:idx val="23"/>
              <c:layout>
                <c:manualLayout>
                  <c:x val="-1.8713447994542162E-2"/>
                  <c:y val="-2.77777777777807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CAC-43BD-8313-51EB035A77F3}"/>
                </c:ext>
              </c:extLst>
            </c:dLbl>
            <c:dLbl>
              <c:idx val="24"/>
              <c:layout>
                <c:manualLayout>
                  <c:x val="-2.0272901994087336E-2"/>
                  <c:y val="-3.70370370370370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CAC-43BD-8313-51EB035A77F3}"/>
                </c:ext>
              </c:extLst>
            </c:dLbl>
            <c:dLbl>
              <c:idx val="25"/>
              <c:layout>
                <c:manualLayout>
                  <c:x val="-2.6510717992268056E-2"/>
                  <c:y val="-1.85185185185185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1CAC-43BD-8313-51EB035A77F3}"/>
                </c:ext>
              </c:extLst>
            </c:dLbl>
            <c:dLbl>
              <c:idx val="26"/>
              <c:layout>
                <c:manualLayout>
                  <c:x val="-2.1832355993632532E-2"/>
                  <c:y val="-2.31481481481481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1CAC-43BD-8313-51EB035A77F3}"/>
                </c:ext>
              </c:extLst>
            </c:dLbl>
            <c:dLbl>
              <c:idx val="27"/>
              <c:layout>
                <c:manualLayout>
                  <c:x val="-2.1832355993632403E-2"/>
                  <c:y val="-2.31481481481481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1CAC-43BD-8313-51EB035A77F3}"/>
                </c:ext>
              </c:extLst>
            </c:dLbl>
            <c:dLbl>
              <c:idx val="28"/>
              <c:layout>
                <c:manualLayout>
                  <c:x val="-2.1832355993632403E-2"/>
                  <c:y val="-3.24074074074097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1CAC-43BD-8313-51EB035A77F3}"/>
                </c:ext>
              </c:extLst>
            </c:dLbl>
            <c:dLbl>
              <c:idx val="29"/>
              <c:layout>
                <c:manualLayout>
                  <c:x val="-2.3391809993177807E-2"/>
                  <c:y val="-3.24074074074097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1CAC-43BD-8313-51EB035A77F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Monthly!$B$7:$B$36</c:f>
              <c:strCache>
                <c:ptCount val="30"/>
                <c:pt idx="0">
                  <c:v>Commoncold</c:v>
                </c:pt>
                <c:pt idx="1">
                  <c:v>Pharyngitis</c:v>
                </c:pt>
                <c:pt idx="2">
                  <c:v>Tonsillitis</c:v>
                </c:pt>
                <c:pt idx="3">
                  <c:v>Otitis</c:v>
                </c:pt>
                <c:pt idx="4">
                  <c:v>Stomatitis</c:v>
                </c:pt>
                <c:pt idx="5">
                  <c:v>Dental Pain / Caries</c:v>
                </c:pt>
                <c:pt idx="6">
                  <c:v>Conjunctivitis</c:v>
                </c:pt>
                <c:pt idx="7">
                  <c:v>Gastritis</c:v>
                </c:pt>
                <c:pt idx="8">
                  <c:v>Diarrhea</c:v>
                </c:pt>
                <c:pt idx="9">
                  <c:v>Dysentery</c:v>
                </c:pt>
                <c:pt idx="10">
                  <c:v>Wound / Trauma</c:v>
                </c:pt>
                <c:pt idx="11">
                  <c:v>Abcess</c:v>
                </c:pt>
                <c:pt idx="12">
                  <c:v>Headache</c:v>
                </c:pt>
                <c:pt idx="13">
                  <c:v>HBP</c:v>
                </c:pt>
                <c:pt idx="14">
                  <c:v>Insect  bite</c:v>
                </c:pt>
                <c:pt idx="15">
                  <c:v>Allergy Food</c:v>
                </c:pt>
                <c:pt idx="16">
                  <c:v>Dermatomycosis</c:v>
                </c:pt>
                <c:pt idx="17">
                  <c:v>Allergic Dermatitis</c:v>
                </c:pt>
                <c:pt idx="18">
                  <c:v>ArthroMusculoNeuro pain</c:v>
                </c:pt>
                <c:pt idx="19">
                  <c:v>Herpes simplex/Zoster</c:v>
                </c:pt>
                <c:pt idx="20">
                  <c:v>Dengue Fever /H</c:v>
                </c:pt>
                <c:pt idx="21">
                  <c:v>Rickettsia</c:v>
                </c:pt>
                <c:pt idx="22">
                  <c:v>Parasitis</c:v>
                </c:pt>
                <c:pt idx="23">
                  <c:v>STD /PID</c:v>
                </c:pt>
                <c:pt idx="24">
                  <c:v>UTI</c:v>
                </c:pt>
                <c:pt idx="25">
                  <c:v> Chemical Poisoning</c:v>
                </c:pt>
                <c:pt idx="26">
                  <c:v>Insomnia/Sleepdisorder</c:v>
                </c:pt>
                <c:pt idx="27">
                  <c:v>Dizziness</c:v>
                </c:pt>
                <c:pt idx="28">
                  <c:v>Other diseases</c:v>
                </c:pt>
                <c:pt idx="29">
                  <c:v>Covid -19</c:v>
                </c:pt>
              </c:strCache>
            </c:strRef>
          </c:cat>
          <c:val>
            <c:numRef>
              <c:f>Monthly!$AU$7:$AU$36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CAC-43BD-8313-51EB035A77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04608768"/>
        <c:axId val="303989312"/>
      </c:lineChart>
      <c:catAx>
        <c:axId val="3046087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03989312"/>
        <c:crosses val="autoZero"/>
        <c:auto val="1"/>
        <c:lblAlgn val="ctr"/>
        <c:lblOffset val="100"/>
        <c:noMultiLvlLbl val="0"/>
      </c:catAx>
      <c:valAx>
        <c:axId val="3039893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one"/>
        <c:crossAx val="304608768"/>
        <c:crosses val="autoZero"/>
        <c:crossBetween val="between"/>
      </c:valAx>
      <c:spPr>
        <a:gradFill>
          <a:gsLst>
            <a:gs pos="0">
              <a:srgbClr val="000082"/>
            </a:gs>
            <a:gs pos="13000">
              <a:srgbClr val="0047FF"/>
            </a:gs>
            <a:gs pos="28000">
              <a:srgbClr val="000082"/>
            </a:gs>
            <a:gs pos="42999">
              <a:srgbClr val="0047FF"/>
            </a:gs>
            <a:gs pos="58000">
              <a:srgbClr val="000082"/>
            </a:gs>
            <a:gs pos="72000">
              <a:srgbClr val="0047FF"/>
            </a:gs>
            <a:gs pos="87000">
              <a:srgbClr val="000082"/>
            </a:gs>
            <a:gs pos="100000">
              <a:srgbClr val="0047FF"/>
            </a:gs>
          </a:gsLst>
          <a:lin ang="5400000" scaled="0"/>
        </a:gradFill>
      </c:spPr>
    </c:plotArea>
    <c:plotVisOnly val="1"/>
    <c:dispBlanksAs val="gap"/>
    <c:showDLblsOverMax val="0"/>
  </c:chart>
  <c:txPr>
    <a:bodyPr/>
    <a:lstStyle/>
    <a:p>
      <a:pPr>
        <a:defRPr baseline="0">
          <a:latin typeface="Times New Roman" pitchFamily="18" charset="0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8"/>
    </mc:Choice>
    <mc:Fallback>
      <c:style val="48"/>
    </mc:Fallback>
  </mc:AlternateContent>
  <c:chart>
    <c:title>
      <c:tx>
        <c:rich>
          <a:bodyPr/>
          <a:lstStyle/>
          <a:p>
            <a:pPr>
              <a:defRPr baseline="0">
                <a:latin typeface="Times New Roman" pitchFamily="18" charset="0"/>
              </a:defRPr>
            </a:pPr>
            <a:r>
              <a:rPr lang="en-US" baseline="0">
                <a:latin typeface="Times New Roman" pitchFamily="18" charset="0"/>
              </a:rPr>
              <a:t>Disease Chart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dLbls>
            <c:dLbl>
              <c:idx val="0"/>
              <c:layout>
                <c:manualLayout>
                  <c:x val="-2.7939464493597205E-2"/>
                  <c:y val="-2.42424242424242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9A-4C63-B675-9B08A0389F2A}"/>
                </c:ext>
              </c:extLst>
            </c:dLbl>
            <c:dLbl>
              <c:idx val="1"/>
              <c:layout>
                <c:manualLayout>
                  <c:x val="-2.4835079549866176E-2"/>
                  <c:y val="-2.02020202020202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C9A-4C63-B675-9B08A0389F2A}"/>
                </c:ext>
              </c:extLst>
            </c:dLbl>
            <c:dLbl>
              <c:idx val="2"/>
              <c:layout>
                <c:manualLayout>
                  <c:x val="-2.1730694606131161E-2"/>
                  <c:y val="-4.84848484848484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C9A-4C63-B675-9B08A0389F2A}"/>
                </c:ext>
              </c:extLst>
            </c:dLbl>
            <c:dLbl>
              <c:idx val="3"/>
              <c:layout>
                <c:manualLayout>
                  <c:x val="-1.8626309662399032E-2"/>
                  <c:y val="-4.04040404040403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C9A-4C63-B675-9B08A0389F2A}"/>
                </c:ext>
              </c:extLst>
            </c:dLbl>
            <c:dLbl>
              <c:idx val="4"/>
              <c:layout>
                <c:manualLayout>
                  <c:x val="-2.0178502134264649E-2"/>
                  <c:y val="-4.44444444444444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C9A-4C63-B675-9B08A0389F2A}"/>
                </c:ext>
              </c:extLst>
            </c:dLbl>
            <c:dLbl>
              <c:idx val="5"/>
              <c:layout>
                <c:manualLayout>
                  <c:x val="-1.8626309662399008E-2"/>
                  <c:y val="-4.04040404040404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C9A-4C63-B675-9B08A0389F2A}"/>
                </c:ext>
              </c:extLst>
            </c:dLbl>
            <c:dLbl>
              <c:idx val="6"/>
              <c:layout>
                <c:manualLayout>
                  <c:x val="-2.1730694606131161E-2"/>
                  <c:y val="-4.44444444444445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C9A-4C63-B675-9B08A0389F2A}"/>
                </c:ext>
              </c:extLst>
            </c:dLbl>
            <c:dLbl>
              <c:idx val="7"/>
              <c:layout>
                <c:manualLayout>
                  <c:x val="-2.3282887077997676E-2"/>
                  <c:y val="-3.23232323232323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C9A-4C63-B675-9B08A0389F2A}"/>
                </c:ext>
              </c:extLst>
            </c:dLbl>
            <c:dLbl>
              <c:idx val="8"/>
              <c:layout>
                <c:manualLayout>
                  <c:x val="-2.3282887077997676E-2"/>
                  <c:y val="-4.84848484848484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C9A-4C63-B675-9B08A0389F2A}"/>
                </c:ext>
              </c:extLst>
            </c:dLbl>
            <c:dLbl>
              <c:idx val="9"/>
              <c:layout>
                <c:manualLayout>
                  <c:x val="-2.3282887077997676E-2"/>
                  <c:y val="-4.84848484848485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C9A-4C63-B675-9B08A0389F2A}"/>
                </c:ext>
              </c:extLst>
            </c:dLbl>
            <c:dLbl>
              <c:idx val="10"/>
              <c:layout>
                <c:manualLayout>
                  <c:x val="-2.1730694606131161E-2"/>
                  <c:y val="-4.84848484848484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C9A-4C63-B675-9B08A0389F2A}"/>
                </c:ext>
              </c:extLst>
            </c:dLbl>
            <c:dLbl>
              <c:idx val="11"/>
              <c:layout>
                <c:manualLayout>
                  <c:x val="-2.3282887077997742E-2"/>
                  <c:y val="-4.44444444444445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C9A-4C63-B675-9B08A0389F2A}"/>
                </c:ext>
              </c:extLst>
            </c:dLbl>
            <c:dLbl>
              <c:idx val="12"/>
              <c:layout>
                <c:manualLayout>
                  <c:x val="-2.3282887077997676E-2"/>
                  <c:y val="-4.84848484848484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C9A-4C63-B675-9B08A0389F2A}"/>
                </c:ext>
              </c:extLst>
            </c:dLbl>
            <c:dLbl>
              <c:idx val="13"/>
              <c:layout>
                <c:manualLayout>
                  <c:x val="-2.0178502134264649E-2"/>
                  <c:y val="-4.84848484848484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C9A-4C63-B675-9B08A0389F2A}"/>
                </c:ext>
              </c:extLst>
            </c:dLbl>
            <c:dLbl>
              <c:idx val="14"/>
              <c:layout>
                <c:manualLayout>
                  <c:x val="-1.8626309662399088E-2"/>
                  <c:y val="-4.84848484848483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C9A-4C63-B675-9B08A0389F2A}"/>
                </c:ext>
              </c:extLst>
            </c:dLbl>
            <c:dLbl>
              <c:idx val="15"/>
              <c:layout>
                <c:manualLayout>
                  <c:x val="-2.1730694606131161E-2"/>
                  <c:y val="-4.44444444444445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C9A-4C63-B675-9B08A0389F2A}"/>
                </c:ext>
              </c:extLst>
            </c:dLbl>
            <c:dLbl>
              <c:idx val="16"/>
              <c:layout>
                <c:manualLayout>
                  <c:x val="-2.0178502134264649E-2"/>
                  <c:y val="-4.44444444444445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C9A-4C63-B675-9B08A0389F2A}"/>
                </c:ext>
              </c:extLst>
            </c:dLbl>
            <c:dLbl>
              <c:idx val="17"/>
              <c:layout>
                <c:manualLayout>
                  <c:x val="-1.8626309662399032E-2"/>
                  <c:y val="-4.44444444444445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C9A-4C63-B675-9B08A0389F2A}"/>
                </c:ext>
              </c:extLst>
            </c:dLbl>
            <c:dLbl>
              <c:idx val="18"/>
              <c:layout>
                <c:manualLayout>
                  <c:x val="-2.3282887077997676E-2"/>
                  <c:y val="-4.44444444444445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C9A-4C63-B675-9B08A0389F2A}"/>
                </c:ext>
              </c:extLst>
            </c:dLbl>
            <c:dLbl>
              <c:idx val="19"/>
              <c:layout>
                <c:manualLayout>
                  <c:x val="-2.3282887077997676E-2"/>
                  <c:y val="-4.84848484848483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C9A-4C63-B675-9B08A0389F2A}"/>
                </c:ext>
              </c:extLst>
            </c:dLbl>
            <c:dLbl>
              <c:idx val="20"/>
              <c:layout>
                <c:manualLayout>
                  <c:x val="-1.8626309662399032E-2"/>
                  <c:y val="-4.44444444444444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C9A-4C63-B675-9B08A0389F2A}"/>
                </c:ext>
              </c:extLst>
            </c:dLbl>
            <c:dLbl>
              <c:idx val="21"/>
              <c:layout>
                <c:manualLayout>
                  <c:x val="-2.1730694606131161E-2"/>
                  <c:y val="-4.44444444444445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C9A-4C63-B675-9B08A0389F2A}"/>
                </c:ext>
              </c:extLst>
            </c:dLbl>
            <c:dLbl>
              <c:idx val="22"/>
              <c:layout>
                <c:manualLayout>
                  <c:x val="-2.1730694606131161E-2"/>
                  <c:y val="-5.25252525252523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C9A-4C63-B675-9B08A0389F2A}"/>
                </c:ext>
              </c:extLst>
            </c:dLbl>
            <c:dLbl>
              <c:idx val="23"/>
              <c:layout>
                <c:manualLayout>
                  <c:x val="-2.1730694606131268E-2"/>
                  <c:y val="-4.84848484848483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C9A-4C63-B675-9B08A0389F2A}"/>
                </c:ext>
              </c:extLst>
            </c:dLbl>
            <c:dLbl>
              <c:idx val="24"/>
              <c:layout>
                <c:manualLayout>
                  <c:x val="-2.0178502134264781E-2"/>
                  <c:y val="-5.25252525252523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C9A-4C63-B675-9B08A0389F2A}"/>
                </c:ext>
              </c:extLst>
            </c:dLbl>
            <c:dLbl>
              <c:idx val="25"/>
              <c:layout>
                <c:manualLayout>
                  <c:x val="-2.3282887077997791E-2"/>
                  <c:y val="-4.44444444444445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C9A-4C63-B675-9B08A0389F2A}"/>
                </c:ext>
              </c:extLst>
            </c:dLbl>
            <c:dLbl>
              <c:idx val="26"/>
              <c:layout>
                <c:manualLayout>
                  <c:x val="-2.3282887077997791E-2"/>
                  <c:y val="-4.84848484848484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C9A-4C63-B675-9B08A0389F2A}"/>
                </c:ext>
              </c:extLst>
            </c:dLbl>
            <c:dLbl>
              <c:idx val="27"/>
              <c:layout>
                <c:manualLayout>
                  <c:x val="-2.4835079549866086E-2"/>
                  <c:y val="-5.25252525252523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C9A-4C63-B675-9B08A0389F2A}"/>
                </c:ext>
              </c:extLst>
            </c:dLbl>
            <c:dLbl>
              <c:idx val="28"/>
              <c:layout>
                <c:manualLayout>
                  <c:x val="-2.3282887077997791E-2"/>
                  <c:y val="-4.44444444444445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C9A-4C63-B675-9B08A0389F2A}"/>
                </c:ext>
              </c:extLst>
            </c:dLbl>
            <c:dLbl>
              <c:idx val="29"/>
              <c:layout>
                <c:manualLayout>
                  <c:x val="-1.8626309662399101E-2"/>
                  <c:y val="-5.25252525252523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C9A-4C63-B675-9B08A0389F2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Monthly!$B$7:$B$36</c:f>
              <c:strCache>
                <c:ptCount val="30"/>
                <c:pt idx="0">
                  <c:v>Commoncold</c:v>
                </c:pt>
                <c:pt idx="1">
                  <c:v>Pharyngitis</c:v>
                </c:pt>
                <c:pt idx="2">
                  <c:v>Tonsillitis</c:v>
                </c:pt>
                <c:pt idx="3">
                  <c:v>Otitis</c:v>
                </c:pt>
                <c:pt idx="4">
                  <c:v>Stomatitis</c:v>
                </c:pt>
                <c:pt idx="5">
                  <c:v>Dental Pain / Caries</c:v>
                </c:pt>
                <c:pt idx="6">
                  <c:v>Conjunctivitis</c:v>
                </c:pt>
                <c:pt idx="7">
                  <c:v>Gastritis</c:v>
                </c:pt>
                <c:pt idx="8">
                  <c:v>Diarrhea</c:v>
                </c:pt>
                <c:pt idx="9">
                  <c:v>Dysentery</c:v>
                </c:pt>
                <c:pt idx="10">
                  <c:v>Wound / Trauma</c:v>
                </c:pt>
                <c:pt idx="11">
                  <c:v>Abcess</c:v>
                </c:pt>
                <c:pt idx="12">
                  <c:v>Headache</c:v>
                </c:pt>
                <c:pt idx="13">
                  <c:v>HBP</c:v>
                </c:pt>
                <c:pt idx="14">
                  <c:v>Insect  bite</c:v>
                </c:pt>
                <c:pt idx="15">
                  <c:v>Allergy Food</c:v>
                </c:pt>
                <c:pt idx="16">
                  <c:v>Dermatomycosis</c:v>
                </c:pt>
                <c:pt idx="17">
                  <c:v>Allergic Dermatitis</c:v>
                </c:pt>
                <c:pt idx="18">
                  <c:v>ArthroMusculoNeuro pain</c:v>
                </c:pt>
                <c:pt idx="19">
                  <c:v>Herpes simplex/Zoster</c:v>
                </c:pt>
                <c:pt idx="20">
                  <c:v>Dengue Fever /H</c:v>
                </c:pt>
                <c:pt idx="21">
                  <c:v>Rickettsia</c:v>
                </c:pt>
                <c:pt idx="22">
                  <c:v>Parasitis</c:v>
                </c:pt>
                <c:pt idx="23">
                  <c:v>STD /PID</c:v>
                </c:pt>
                <c:pt idx="24">
                  <c:v>UTI</c:v>
                </c:pt>
                <c:pt idx="25">
                  <c:v> Chemical Poisoning</c:v>
                </c:pt>
                <c:pt idx="26">
                  <c:v>Insomnia/Sleepdisorder</c:v>
                </c:pt>
                <c:pt idx="27">
                  <c:v>Dizziness</c:v>
                </c:pt>
                <c:pt idx="28">
                  <c:v>Other diseases</c:v>
                </c:pt>
                <c:pt idx="29">
                  <c:v>Covid -19</c:v>
                </c:pt>
              </c:strCache>
            </c:strRef>
          </c:cat>
          <c:val>
            <c:numRef>
              <c:f>Monthly!$AW$7:$AW$36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C9A-4C63-B675-9B08A0389F2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04609280"/>
        <c:axId val="303991040"/>
      </c:lineChart>
      <c:catAx>
        <c:axId val="3046092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03991040"/>
        <c:crosses val="autoZero"/>
        <c:auto val="1"/>
        <c:lblAlgn val="ctr"/>
        <c:lblOffset val="100"/>
        <c:noMultiLvlLbl val="0"/>
      </c:catAx>
      <c:valAx>
        <c:axId val="3039910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one"/>
        <c:crossAx val="304609280"/>
        <c:crosses val="autoZero"/>
        <c:crossBetween val="between"/>
      </c:valAx>
      <c:spPr>
        <a:gradFill>
          <a:gsLst>
            <a:gs pos="0">
              <a:srgbClr val="000082"/>
            </a:gs>
            <a:gs pos="13000">
              <a:srgbClr val="0047FF"/>
            </a:gs>
            <a:gs pos="28000">
              <a:srgbClr val="000082"/>
            </a:gs>
            <a:gs pos="42999">
              <a:srgbClr val="0047FF"/>
            </a:gs>
            <a:gs pos="58000">
              <a:srgbClr val="000082"/>
            </a:gs>
            <a:gs pos="72000">
              <a:srgbClr val="0047FF"/>
            </a:gs>
            <a:gs pos="87000">
              <a:srgbClr val="000082"/>
            </a:gs>
            <a:gs pos="100000">
              <a:srgbClr val="0047FF"/>
            </a:gs>
          </a:gsLst>
          <a:lin ang="5400000" scaled="0"/>
        </a:gradFill>
      </c:spPr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8"/>
    </mc:Choice>
    <mc:Fallback>
      <c:style val="48"/>
    </mc:Fallback>
  </mc:AlternateContent>
  <c:chart>
    <c:title>
      <c:tx>
        <c:rich>
          <a:bodyPr/>
          <a:lstStyle/>
          <a:p>
            <a:pPr>
              <a:defRPr>
                <a:latin typeface="Times New Roman" pitchFamily="18" charset="0"/>
                <a:cs typeface="Times New Roman" pitchFamily="18" charset="0"/>
              </a:defRPr>
            </a:pPr>
            <a:r>
              <a:rPr lang="en-US">
                <a:latin typeface="Times New Roman" pitchFamily="18" charset="0"/>
                <a:cs typeface="Times New Roman" pitchFamily="18" charset="0"/>
              </a:rPr>
              <a:t>Sum of Patients of Each Department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Monthly!$C$5:$Z$5</c:f>
              <c:strCache>
                <c:ptCount val="23"/>
                <c:pt idx="0">
                  <c:v>MIN</c:v>
                </c:pt>
                <c:pt idx="2">
                  <c:v>GEO&amp;EXP</c:v>
                </c:pt>
                <c:pt idx="4">
                  <c:v>ELEC</c:v>
                </c:pt>
                <c:pt idx="6">
                  <c:v>ENG</c:v>
                </c:pt>
                <c:pt idx="8">
                  <c:v>ADM</c:v>
                </c:pt>
                <c:pt idx="10">
                  <c:v>MTN</c:v>
                </c:pt>
                <c:pt idx="12">
                  <c:v>WH</c:v>
                </c:pt>
                <c:pt idx="14">
                  <c:v>RISK</c:v>
                </c:pt>
                <c:pt idx="16">
                  <c:v>LAB</c:v>
                </c:pt>
                <c:pt idx="18">
                  <c:v>ARM</c:v>
                </c:pt>
                <c:pt idx="20">
                  <c:v>E &amp; S</c:v>
                </c:pt>
                <c:pt idx="22">
                  <c:v>CONT</c:v>
                </c:pt>
              </c:strCache>
            </c:strRef>
          </c:cat>
          <c:val>
            <c:numRef>
              <c:f>Monthly!$C$37:$Z$37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EB-4985-9B29-D658E70493C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04607744"/>
        <c:axId val="303993920"/>
      </c:lineChart>
      <c:catAx>
        <c:axId val="3046077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303993920"/>
        <c:crosses val="autoZero"/>
        <c:auto val="1"/>
        <c:lblAlgn val="ctr"/>
        <c:lblOffset val="100"/>
        <c:noMultiLvlLbl val="0"/>
      </c:catAx>
      <c:valAx>
        <c:axId val="3039939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one"/>
        <c:crossAx val="304607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4"/>
    </mc:Choice>
    <mc:Fallback>
      <c:style val="24"/>
    </mc:Fallback>
  </mc:AlternateContent>
  <c:chart>
    <c:title>
      <c:tx>
        <c:rich>
          <a:bodyPr/>
          <a:lstStyle/>
          <a:p>
            <a:pPr>
              <a:defRPr>
                <a:latin typeface="Times New Roman" pitchFamily="18" charset="0"/>
                <a:cs typeface="Times New Roman" pitchFamily="18" charset="0"/>
              </a:defRPr>
            </a:pPr>
            <a:r>
              <a:rPr lang="en-US">
                <a:latin typeface="Times New Roman" pitchFamily="18" charset="0"/>
                <a:cs typeface="Times New Roman" pitchFamily="18" charset="0"/>
              </a:rPr>
              <a:t>Amount Patients Get</a:t>
            </a:r>
            <a:r>
              <a:rPr lang="en-US" baseline="0">
                <a:latin typeface="Times New Roman" pitchFamily="18" charset="0"/>
                <a:cs typeface="Times New Roman" pitchFamily="18" charset="0"/>
              </a:rPr>
              <a:t> Disease On November 2011</a:t>
            </a:r>
            <a:endParaRPr lang="en-US">
              <a:latin typeface="Times New Roman" pitchFamily="18" charset="0"/>
              <a:cs typeface="Times New Roman" pitchFamily="18" charset="0"/>
            </a:endParaRPr>
          </a:p>
        </c:rich>
      </c:tx>
      <c:layout>
        <c:manualLayout>
          <c:xMode val="edge"/>
          <c:yMode val="edge"/>
          <c:x val="0.20101438609738126"/>
          <c:y val="0.13333333333333341"/>
        </c:manualLayout>
      </c:layout>
      <c:overlay val="0"/>
    </c:title>
    <c:autoTitleDeleted val="0"/>
    <c:view3D>
      <c:rotX val="80"/>
      <c:rotY val="9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Patient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Monthly!$B$7:$B$36</c:f>
              <c:strCache>
                <c:ptCount val="30"/>
                <c:pt idx="0">
                  <c:v>Commoncold</c:v>
                </c:pt>
                <c:pt idx="1">
                  <c:v>Pharyngitis</c:v>
                </c:pt>
                <c:pt idx="2">
                  <c:v>Tonsillitis</c:v>
                </c:pt>
                <c:pt idx="3">
                  <c:v>Otitis</c:v>
                </c:pt>
                <c:pt idx="4">
                  <c:v>Stomatitis</c:v>
                </c:pt>
                <c:pt idx="5">
                  <c:v>Dental Pain / Caries</c:v>
                </c:pt>
                <c:pt idx="6">
                  <c:v>Conjunctivitis</c:v>
                </c:pt>
                <c:pt idx="7">
                  <c:v>Gastritis</c:v>
                </c:pt>
                <c:pt idx="8">
                  <c:v>Diarrhea</c:v>
                </c:pt>
                <c:pt idx="9">
                  <c:v>Dysentery</c:v>
                </c:pt>
                <c:pt idx="10">
                  <c:v>Wound / Trauma</c:v>
                </c:pt>
                <c:pt idx="11">
                  <c:v>Abcess</c:v>
                </c:pt>
                <c:pt idx="12">
                  <c:v>Headache</c:v>
                </c:pt>
                <c:pt idx="13">
                  <c:v>HBP</c:v>
                </c:pt>
                <c:pt idx="14">
                  <c:v>Insect  bite</c:v>
                </c:pt>
                <c:pt idx="15">
                  <c:v>Allergy Food</c:v>
                </c:pt>
                <c:pt idx="16">
                  <c:v>Dermatomycosis</c:v>
                </c:pt>
                <c:pt idx="17">
                  <c:v>Allergic Dermatitis</c:v>
                </c:pt>
                <c:pt idx="18">
                  <c:v>ArthroMusculoNeuro pain</c:v>
                </c:pt>
                <c:pt idx="19">
                  <c:v>Herpes simplex/Zoster</c:v>
                </c:pt>
                <c:pt idx="20">
                  <c:v>Dengue Fever /H</c:v>
                </c:pt>
                <c:pt idx="21">
                  <c:v>Rickettsia</c:v>
                </c:pt>
                <c:pt idx="22">
                  <c:v>Parasitis</c:v>
                </c:pt>
                <c:pt idx="23">
                  <c:v>STD /PID</c:v>
                </c:pt>
                <c:pt idx="24">
                  <c:v>UTI</c:v>
                </c:pt>
                <c:pt idx="25">
                  <c:v> Chemical Poisoning</c:v>
                </c:pt>
                <c:pt idx="26">
                  <c:v>Insomnia/Sleepdisorder</c:v>
                </c:pt>
                <c:pt idx="27">
                  <c:v>Dizziness</c:v>
                </c:pt>
                <c:pt idx="28">
                  <c:v>Other diseases</c:v>
                </c:pt>
                <c:pt idx="29">
                  <c:v>Covid -19</c:v>
                </c:pt>
              </c:strCache>
            </c:strRef>
          </c:cat>
          <c:val>
            <c:numRef>
              <c:f>Monthly!$AW$7:$AW$36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C9-4688-A379-C4A1DE299C9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04609792"/>
        <c:axId val="303995072"/>
        <c:axId val="0"/>
      </c:bar3DChart>
      <c:catAx>
        <c:axId val="3046097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>
                <a:latin typeface="Times New Roman" pitchFamily="18" charset="0"/>
                <a:cs typeface="Times New Roman" pitchFamily="18" charset="0"/>
              </a:defRPr>
            </a:pPr>
            <a:endParaRPr lang="en-US"/>
          </a:p>
        </c:txPr>
        <c:crossAx val="303995072"/>
        <c:crosses val="autoZero"/>
        <c:auto val="1"/>
        <c:lblAlgn val="ctr"/>
        <c:lblOffset val="100"/>
        <c:noMultiLvlLbl val="0"/>
      </c:catAx>
      <c:valAx>
        <c:axId val="3039950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one"/>
        <c:crossAx val="304609792"/>
        <c:crosses val="autoZero"/>
        <c:crossBetween val="between"/>
      </c:valAx>
    </c:plotArea>
    <c:plotVisOnly val="1"/>
    <c:dispBlanksAs val="gap"/>
    <c:showDLblsOverMax val="0"/>
  </c:chart>
  <c:spPr>
    <a:gradFill>
      <a:gsLst>
        <a:gs pos="0">
          <a:srgbClr val="4F81BD">
            <a:tint val="66000"/>
            <a:satMod val="160000"/>
          </a:srgbClr>
        </a:gs>
        <a:gs pos="50000">
          <a:srgbClr val="4F81BD">
            <a:tint val="44500"/>
            <a:satMod val="160000"/>
          </a:srgbClr>
        </a:gs>
        <a:gs pos="100000">
          <a:srgbClr val="4F81BD">
            <a:tint val="23500"/>
            <a:satMod val="160000"/>
          </a:srgbClr>
        </a:gs>
      </a:gsLst>
      <a:lin ang="5400000" scaled="0"/>
    </a:gra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47625</xdr:colOff>
      <xdr:row>0</xdr:row>
      <xdr:rowOff>119062</xdr:rowOff>
    </xdr:from>
    <xdr:to>
      <xdr:col>47</xdr:col>
      <xdr:colOff>272955</xdr:colOff>
      <xdr:row>3</xdr:row>
      <xdr:rowOff>251331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ACD0E952-624E-473E-B044-8D2BD42D2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41969" y="119062"/>
          <a:ext cx="1796955" cy="73948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2</xdr:col>
      <xdr:colOff>579797</xdr:colOff>
      <xdr:row>3</xdr:row>
      <xdr:rowOff>227517</xdr:rowOff>
    </xdr:to>
    <xdr:pic>
      <xdr:nvPicPr>
        <xdr:cNvPr id="453" name="Picture 452" descr="Phonesack group.jpg">
          <a:extLst>
            <a:ext uri="{FF2B5EF4-FFF2-40B4-BE49-F238E27FC236}">
              <a16:creationId xmlns:a16="http://schemas.microsoft.com/office/drawing/2014/main" id="{03FA2AA5-0225-4779-A975-963D07361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8594" y="95250"/>
          <a:ext cx="1806141" cy="7394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71438</xdr:rowOff>
    </xdr:from>
    <xdr:to>
      <xdr:col>2</xdr:col>
      <xdr:colOff>496453</xdr:colOff>
      <xdr:row>3</xdr:row>
      <xdr:rowOff>203705</xdr:rowOff>
    </xdr:to>
    <xdr:pic>
      <xdr:nvPicPr>
        <xdr:cNvPr id="223" name="Picture 222" descr="Phonesack group.jpg">
          <a:extLst>
            <a:ext uri="{FF2B5EF4-FFF2-40B4-BE49-F238E27FC236}">
              <a16:creationId xmlns:a16="http://schemas.microsoft.com/office/drawing/2014/main" id="{958E0140-CD69-41EC-9DAA-9E83F04DA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71438"/>
          <a:ext cx="1806141" cy="739486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2</xdr:col>
      <xdr:colOff>579797</xdr:colOff>
      <xdr:row>3</xdr:row>
      <xdr:rowOff>227517</xdr:rowOff>
    </xdr:to>
    <xdr:pic>
      <xdr:nvPicPr>
        <xdr:cNvPr id="5" name="Picture 4" descr="Phonesack group.jpg">
          <a:extLst>
            <a:ext uri="{FF2B5EF4-FFF2-40B4-BE49-F238E27FC236}">
              <a16:creationId xmlns:a16="http://schemas.microsoft.com/office/drawing/2014/main" id="{316322C3-E219-45F3-B1AE-C67226367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10903" cy="741867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1F6434-AF08-4868-BBC5-E0B936997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72938" y="71437"/>
          <a:ext cx="1801718" cy="73948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2</xdr:col>
      <xdr:colOff>579797</xdr:colOff>
      <xdr:row>3</xdr:row>
      <xdr:rowOff>227517</xdr:rowOff>
    </xdr:to>
    <xdr:pic>
      <xdr:nvPicPr>
        <xdr:cNvPr id="7" name="Picture 6" descr="Phonesack group.jpg">
          <a:extLst>
            <a:ext uri="{FF2B5EF4-FFF2-40B4-BE49-F238E27FC236}">
              <a16:creationId xmlns:a16="http://schemas.microsoft.com/office/drawing/2014/main" id="{6D7A9EC8-8688-408F-BA04-E2E11B16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10903" cy="741867"/>
        </a:xfrm>
        <a:prstGeom prst="rect">
          <a:avLst/>
        </a:prstGeom>
      </xdr:spPr>
    </xdr:pic>
    <xdr:clientData/>
  </xdr:twoCellAnchor>
  <xdr:twoCellAnchor editAs="oneCell">
    <xdr:from>
      <xdr:col>41</xdr:col>
      <xdr:colOff>47625</xdr:colOff>
      <xdr:row>0</xdr:row>
      <xdr:rowOff>119062</xdr:rowOff>
    </xdr:from>
    <xdr:to>
      <xdr:col>47</xdr:col>
      <xdr:colOff>272955</xdr:colOff>
      <xdr:row>3</xdr:row>
      <xdr:rowOff>251331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692A03-FBFB-433A-BB71-A2E65AF3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7675" y="119062"/>
          <a:ext cx="1768380" cy="741869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2</xdr:col>
      <xdr:colOff>579797</xdr:colOff>
      <xdr:row>3</xdr:row>
      <xdr:rowOff>227517</xdr:rowOff>
    </xdr:to>
    <xdr:pic>
      <xdr:nvPicPr>
        <xdr:cNvPr id="9" name="Picture 8" descr="Phonesack group.jpg">
          <a:extLst>
            <a:ext uri="{FF2B5EF4-FFF2-40B4-BE49-F238E27FC236}">
              <a16:creationId xmlns:a16="http://schemas.microsoft.com/office/drawing/2014/main" id="{57E33CC9-6D59-4D99-8FA5-F65EC8CD6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10903" cy="7418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47625</xdr:rowOff>
    </xdr:from>
    <xdr:to>
      <xdr:col>3</xdr:col>
      <xdr:colOff>178594</xdr:colOff>
      <xdr:row>3</xdr:row>
      <xdr:rowOff>161926</xdr:rowOff>
    </xdr:to>
    <xdr:pic>
      <xdr:nvPicPr>
        <xdr:cNvPr id="665" name="Picture 664" descr="Phonesack group.jpg">
          <a:extLst>
            <a:ext uri="{FF2B5EF4-FFF2-40B4-BE49-F238E27FC236}">
              <a16:creationId xmlns:a16="http://schemas.microsoft.com/office/drawing/2014/main" id="{94BA37C5-28DA-4D80-8474-75F25E9A9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69344" cy="721520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DD804C-2B13-458C-872D-630D05889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8644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154781</xdr:colOff>
      <xdr:row>0</xdr:row>
      <xdr:rowOff>71438</xdr:rowOff>
    </xdr:from>
    <xdr:to>
      <xdr:col>2</xdr:col>
      <xdr:colOff>555984</xdr:colOff>
      <xdr:row>3</xdr:row>
      <xdr:rowOff>203705</xdr:rowOff>
    </xdr:to>
    <xdr:pic>
      <xdr:nvPicPr>
        <xdr:cNvPr id="223" name="Picture 222" descr="Phonesack group.jpg">
          <a:extLst>
            <a:ext uri="{FF2B5EF4-FFF2-40B4-BE49-F238E27FC236}">
              <a16:creationId xmlns:a16="http://schemas.microsoft.com/office/drawing/2014/main" id="{B42D17B9-0FD2-446B-93A8-576B74572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4781" y="71438"/>
          <a:ext cx="1806141" cy="739486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58CBCF-1773-48D1-ABA3-23E310CDA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8644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129886</xdr:colOff>
      <xdr:row>0</xdr:row>
      <xdr:rowOff>34637</xdr:rowOff>
    </xdr:from>
    <xdr:to>
      <xdr:col>2</xdr:col>
      <xdr:colOff>533254</xdr:colOff>
      <xdr:row>3</xdr:row>
      <xdr:rowOff>167987</xdr:rowOff>
    </xdr:to>
    <xdr:pic>
      <xdr:nvPicPr>
        <xdr:cNvPr id="223" name="Picture 222" descr="Phonesack group.jpg">
          <a:extLst>
            <a:ext uri="{FF2B5EF4-FFF2-40B4-BE49-F238E27FC236}">
              <a16:creationId xmlns:a16="http://schemas.microsoft.com/office/drawing/2014/main" id="{20C57E61-D5CD-4B00-B289-1B286EDAE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9886" y="34637"/>
          <a:ext cx="1806141" cy="739486"/>
        </a:xfrm>
        <a:prstGeom prst="rect">
          <a:avLst/>
        </a:prstGeom>
      </xdr:spPr>
    </xdr:pic>
    <xdr:clientData/>
  </xdr:twoCellAnchor>
  <xdr:twoCellAnchor editAs="oneCell">
    <xdr:from>
      <xdr:col>25</xdr:col>
      <xdr:colOff>251114</xdr:colOff>
      <xdr:row>0</xdr:row>
      <xdr:rowOff>86591</xdr:rowOff>
    </xdr:from>
    <xdr:to>
      <xdr:col>32</xdr:col>
      <xdr:colOff>219764</xdr:colOff>
      <xdr:row>3</xdr:row>
      <xdr:rowOff>219943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67A01941-CA89-4D94-B560-CD87102F3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1114" y="86591"/>
          <a:ext cx="1796955" cy="739488"/>
        </a:xfrm>
        <a:prstGeom prst="rect">
          <a:avLst/>
        </a:prstGeom>
      </xdr:spPr>
    </xdr:pic>
    <xdr:clientData/>
  </xdr:twoCellAnchor>
  <xdr:twoCellAnchor editAs="oneCell">
    <xdr:from>
      <xdr:col>26</xdr:col>
      <xdr:colOff>35720</xdr:colOff>
      <xdr:row>0</xdr:row>
      <xdr:rowOff>107156</xdr:rowOff>
    </xdr:from>
    <xdr:to>
      <xdr:col>33</xdr:col>
      <xdr:colOff>3875</xdr:colOff>
      <xdr:row>3</xdr:row>
      <xdr:rowOff>239425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F92DCC-103D-4C8B-8403-6FF627DBF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8145" y="107156"/>
          <a:ext cx="1768380" cy="741869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2</xdr:col>
      <xdr:colOff>579797</xdr:colOff>
      <xdr:row>3</xdr:row>
      <xdr:rowOff>227517</xdr:rowOff>
    </xdr:to>
    <xdr:pic>
      <xdr:nvPicPr>
        <xdr:cNvPr id="5" name="Picture 4" descr="Phonesack group.jpg">
          <a:extLst>
            <a:ext uri="{FF2B5EF4-FFF2-40B4-BE49-F238E27FC236}">
              <a16:creationId xmlns:a16="http://schemas.microsoft.com/office/drawing/2014/main" id="{6597FD57-8EEC-4BEA-ABAF-82FCB30A4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10903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3</xdr:col>
      <xdr:colOff>178594</xdr:colOff>
      <xdr:row>3</xdr:row>
      <xdr:rowOff>161926</xdr:rowOff>
    </xdr:to>
    <xdr:pic>
      <xdr:nvPicPr>
        <xdr:cNvPr id="6" name="Picture 5" descr="Phonesack group.jpg">
          <a:extLst>
            <a:ext uri="{FF2B5EF4-FFF2-40B4-BE49-F238E27FC236}">
              <a16:creationId xmlns:a16="http://schemas.microsoft.com/office/drawing/2014/main" id="{8A7EA435-8ADA-43D8-88A6-B8247E689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69344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BD3B7-3443-451D-9E76-298EE178B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8644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206375</xdr:colOff>
      <xdr:row>0</xdr:row>
      <xdr:rowOff>71438</xdr:rowOff>
    </xdr:from>
    <xdr:to>
      <xdr:col>2</xdr:col>
      <xdr:colOff>599641</xdr:colOff>
      <xdr:row>3</xdr:row>
      <xdr:rowOff>199736</xdr:rowOff>
    </xdr:to>
    <xdr:pic>
      <xdr:nvPicPr>
        <xdr:cNvPr id="223" name="Picture 222" descr="Phonesack group.jpg">
          <a:extLst>
            <a:ext uri="{FF2B5EF4-FFF2-40B4-BE49-F238E27FC236}">
              <a16:creationId xmlns:a16="http://schemas.microsoft.com/office/drawing/2014/main" id="{E26862F1-BE16-47FB-9D84-6DB39CF9F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6375" y="71438"/>
          <a:ext cx="1806141" cy="739486"/>
        </a:xfrm>
        <a:prstGeom prst="rect">
          <a:avLst/>
        </a:prstGeom>
      </xdr:spPr>
    </xdr:pic>
    <xdr:clientData/>
  </xdr:twoCellAnchor>
  <xdr:twoCellAnchor editAs="oneCell">
    <xdr:from>
      <xdr:col>25</xdr:col>
      <xdr:colOff>261938</xdr:colOff>
      <xdr:row>0</xdr:row>
      <xdr:rowOff>71437</xdr:rowOff>
    </xdr:from>
    <xdr:to>
      <xdr:col>33</xdr:col>
      <xdr:colOff>5726</xdr:colOff>
      <xdr:row>3</xdr:row>
      <xdr:rowOff>199737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EB90F179-4694-42AA-BEF4-ACDCD2EF3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938" y="71437"/>
          <a:ext cx="1796955" cy="739488"/>
        </a:xfrm>
        <a:prstGeom prst="rect">
          <a:avLst/>
        </a:prstGeom>
      </xdr:spPr>
    </xdr:pic>
    <xdr:clientData/>
  </xdr:twoCellAnchor>
  <xdr:twoCellAnchor editAs="oneCell">
    <xdr:from>
      <xdr:col>26</xdr:col>
      <xdr:colOff>35720</xdr:colOff>
      <xdr:row>0</xdr:row>
      <xdr:rowOff>107156</xdr:rowOff>
    </xdr:from>
    <xdr:to>
      <xdr:col>33</xdr:col>
      <xdr:colOff>14458</xdr:colOff>
      <xdr:row>3</xdr:row>
      <xdr:rowOff>239425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B7BC8E-DF10-4F58-AAE4-25828B68F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8145" y="107156"/>
          <a:ext cx="1768380" cy="741869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2</xdr:col>
      <xdr:colOff>579797</xdr:colOff>
      <xdr:row>3</xdr:row>
      <xdr:rowOff>227517</xdr:rowOff>
    </xdr:to>
    <xdr:pic>
      <xdr:nvPicPr>
        <xdr:cNvPr id="5" name="Picture 4" descr="Phonesack group.jpg">
          <a:extLst>
            <a:ext uri="{FF2B5EF4-FFF2-40B4-BE49-F238E27FC236}">
              <a16:creationId xmlns:a16="http://schemas.microsoft.com/office/drawing/2014/main" id="{F73FB695-5E8E-4169-828E-CD4119C0A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10903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3</xdr:col>
      <xdr:colOff>178594</xdr:colOff>
      <xdr:row>3</xdr:row>
      <xdr:rowOff>161926</xdr:rowOff>
    </xdr:to>
    <xdr:pic>
      <xdr:nvPicPr>
        <xdr:cNvPr id="6" name="Picture 5" descr="Phonesack group.jpg">
          <a:extLst>
            <a:ext uri="{FF2B5EF4-FFF2-40B4-BE49-F238E27FC236}">
              <a16:creationId xmlns:a16="http://schemas.microsoft.com/office/drawing/2014/main" id="{92034E02-3814-48D7-9BC5-B90A01292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69344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D874E5-F20E-4E83-A96D-A1F7EF692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8644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95250</xdr:rowOff>
    </xdr:from>
    <xdr:to>
      <xdr:col>2</xdr:col>
      <xdr:colOff>607579</xdr:colOff>
      <xdr:row>3</xdr:row>
      <xdr:rowOff>223548</xdr:rowOff>
    </xdr:to>
    <xdr:pic>
      <xdr:nvPicPr>
        <xdr:cNvPr id="223" name="Picture 222" descr="Phonesack group.jpg">
          <a:extLst>
            <a:ext uri="{FF2B5EF4-FFF2-40B4-BE49-F238E27FC236}">
              <a16:creationId xmlns:a16="http://schemas.microsoft.com/office/drawing/2014/main" id="{F6DD9F0D-B5F2-4B8B-A44B-D20FAB8D0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4313" y="95250"/>
          <a:ext cx="1806141" cy="739486"/>
        </a:xfrm>
        <a:prstGeom prst="rect">
          <a:avLst/>
        </a:prstGeom>
      </xdr:spPr>
    </xdr:pic>
    <xdr:clientData/>
  </xdr:twoCellAnchor>
  <xdr:twoCellAnchor editAs="oneCell">
    <xdr:from>
      <xdr:col>25</xdr:col>
      <xdr:colOff>261938</xdr:colOff>
      <xdr:row>0</xdr:row>
      <xdr:rowOff>87312</xdr:rowOff>
    </xdr:from>
    <xdr:to>
      <xdr:col>32</xdr:col>
      <xdr:colOff>252318</xdr:colOff>
      <xdr:row>3</xdr:row>
      <xdr:rowOff>215612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936DE9EF-FC7B-4561-84B1-86B38A23B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1938" y="87312"/>
          <a:ext cx="1796955" cy="739488"/>
        </a:xfrm>
        <a:prstGeom prst="rect">
          <a:avLst/>
        </a:prstGeom>
      </xdr:spPr>
    </xdr:pic>
    <xdr:clientData/>
  </xdr:twoCellAnchor>
  <xdr:twoCellAnchor editAs="oneCell">
    <xdr:from>
      <xdr:col>26</xdr:col>
      <xdr:colOff>35720</xdr:colOff>
      <xdr:row>0</xdr:row>
      <xdr:rowOff>107156</xdr:rowOff>
    </xdr:from>
    <xdr:to>
      <xdr:col>33</xdr:col>
      <xdr:colOff>3875</xdr:colOff>
      <xdr:row>3</xdr:row>
      <xdr:rowOff>239425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AF9125-E67E-4390-AED4-ECA85F11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8145" y="107156"/>
          <a:ext cx="1768380" cy="741869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2</xdr:col>
      <xdr:colOff>579797</xdr:colOff>
      <xdr:row>3</xdr:row>
      <xdr:rowOff>227517</xdr:rowOff>
    </xdr:to>
    <xdr:pic>
      <xdr:nvPicPr>
        <xdr:cNvPr id="5" name="Picture 4" descr="Phonesack group.jpg">
          <a:extLst>
            <a:ext uri="{FF2B5EF4-FFF2-40B4-BE49-F238E27FC236}">
              <a16:creationId xmlns:a16="http://schemas.microsoft.com/office/drawing/2014/main" id="{D354D139-5513-4354-BCC2-1FB2CC3A8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10903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3</xdr:col>
      <xdr:colOff>178594</xdr:colOff>
      <xdr:row>3</xdr:row>
      <xdr:rowOff>161926</xdr:rowOff>
    </xdr:to>
    <xdr:pic>
      <xdr:nvPicPr>
        <xdr:cNvPr id="6" name="Picture 5" descr="Phonesack group.jpg">
          <a:extLst>
            <a:ext uri="{FF2B5EF4-FFF2-40B4-BE49-F238E27FC236}">
              <a16:creationId xmlns:a16="http://schemas.microsoft.com/office/drawing/2014/main" id="{4A80346A-AD42-44FE-A725-6A8010C17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69344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A4AA1A-CEA9-4593-A6BB-8E093057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8644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206375</xdr:colOff>
      <xdr:row>0</xdr:row>
      <xdr:rowOff>111125</xdr:rowOff>
    </xdr:from>
    <xdr:to>
      <xdr:col>2</xdr:col>
      <xdr:colOff>599641</xdr:colOff>
      <xdr:row>3</xdr:row>
      <xdr:rowOff>239423</xdr:rowOff>
    </xdr:to>
    <xdr:pic>
      <xdr:nvPicPr>
        <xdr:cNvPr id="223" name="Picture 222" descr="Phonesack group.jpg">
          <a:extLst>
            <a:ext uri="{FF2B5EF4-FFF2-40B4-BE49-F238E27FC236}">
              <a16:creationId xmlns:a16="http://schemas.microsoft.com/office/drawing/2014/main" id="{65B7CDFE-CD94-4C1B-B723-AA7DDE29D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6375" y="111125"/>
          <a:ext cx="1806141" cy="739486"/>
        </a:xfrm>
        <a:prstGeom prst="rect">
          <a:avLst/>
        </a:prstGeom>
      </xdr:spPr>
    </xdr:pic>
    <xdr:clientData/>
  </xdr:twoCellAnchor>
  <xdr:twoCellAnchor editAs="oneCell">
    <xdr:from>
      <xdr:col>25</xdr:col>
      <xdr:colOff>269876</xdr:colOff>
      <xdr:row>0</xdr:row>
      <xdr:rowOff>87312</xdr:rowOff>
    </xdr:from>
    <xdr:to>
      <xdr:col>33</xdr:col>
      <xdr:colOff>11018</xdr:colOff>
      <xdr:row>3</xdr:row>
      <xdr:rowOff>215612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4F6048FD-8063-4B45-8F04-B465D454C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9876" y="87312"/>
          <a:ext cx="1796955" cy="739488"/>
        </a:xfrm>
        <a:prstGeom prst="rect">
          <a:avLst/>
        </a:prstGeom>
      </xdr:spPr>
    </xdr:pic>
    <xdr:clientData/>
  </xdr:twoCellAnchor>
  <xdr:twoCellAnchor editAs="oneCell">
    <xdr:from>
      <xdr:col>26</xdr:col>
      <xdr:colOff>35720</xdr:colOff>
      <xdr:row>0</xdr:row>
      <xdr:rowOff>107156</xdr:rowOff>
    </xdr:from>
    <xdr:to>
      <xdr:col>33</xdr:col>
      <xdr:colOff>11812</xdr:colOff>
      <xdr:row>3</xdr:row>
      <xdr:rowOff>239425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60D6AF-312C-4150-B474-D23073EC9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8145" y="107156"/>
          <a:ext cx="1768380" cy="741869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2</xdr:col>
      <xdr:colOff>579797</xdr:colOff>
      <xdr:row>3</xdr:row>
      <xdr:rowOff>227517</xdr:rowOff>
    </xdr:to>
    <xdr:pic>
      <xdr:nvPicPr>
        <xdr:cNvPr id="5" name="Picture 4" descr="Phonesack group.jpg">
          <a:extLst>
            <a:ext uri="{FF2B5EF4-FFF2-40B4-BE49-F238E27FC236}">
              <a16:creationId xmlns:a16="http://schemas.microsoft.com/office/drawing/2014/main" id="{0CD7A1DE-D6FA-41E7-A2D1-9B9603F94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10903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3</xdr:col>
      <xdr:colOff>178594</xdr:colOff>
      <xdr:row>3</xdr:row>
      <xdr:rowOff>161926</xdr:rowOff>
    </xdr:to>
    <xdr:pic>
      <xdr:nvPicPr>
        <xdr:cNvPr id="6" name="Picture 5" descr="Phonesack group.jpg">
          <a:extLst>
            <a:ext uri="{FF2B5EF4-FFF2-40B4-BE49-F238E27FC236}">
              <a16:creationId xmlns:a16="http://schemas.microsoft.com/office/drawing/2014/main" id="{05970CCA-EE7A-4DAA-A745-ADF47CA02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69344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B29245-F346-4BB6-A8E7-4A713C985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8644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79375</xdr:rowOff>
    </xdr:from>
    <xdr:to>
      <xdr:col>2</xdr:col>
      <xdr:colOff>623454</xdr:colOff>
      <xdr:row>3</xdr:row>
      <xdr:rowOff>207673</xdr:rowOff>
    </xdr:to>
    <xdr:pic>
      <xdr:nvPicPr>
        <xdr:cNvPr id="444" name="Picture 443" descr="Phonesack group.jpg">
          <a:extLst>
            <a:ext uri="{FF2B5EF4-FFF2-40B4-BE49-F238E27FC236}">
              <a16:creationId xmlns:a16="http://schemas.microsoft.com/office/drawing/2014/main" id="{9B2E63A8-2956-41C3-BDB6-4B7DA8DDF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0188" y="79375"/>
          <a:ext cx="1806141" cy="739486"/>
        </a:xfrm>
        <a:prstGeom prst="rect">
          <a:avLst/>
        </a:prstGeom>
      </xdr:spPr>
    </xdr:pic>
    <xdr:clientData/>
  </xdr:twoCellAnchor>
  <xdr:twoCellAnchor editAs="oneCell">
    <xdr:from>
      <xdr:col>26</xdr:col>
      <xdr:colOff>23812</xdr:colOff>
      <xdr:row>0</xdr:row>
      <xdr:rowOff>103188</xdr:rowOff>
    </xdr:from>
    <xdr:to>
      <xdr:col>33</xdr:col>
      <xdr:colOff>42767</xdr:colOff>
      <xdr:row>3</xdr:row>
      <xdr:rowOff>231488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8BDEDEF2-D66D-435F-9724-EF374B117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1625" y="103188"/>
          <a:ext cx="1796955" cy="739488"/>
        </a:xfrm>
        <a:prstGeom prst="rect">
          <a:avLst/>
        </a:prstGeom>
      </xdr:spPr>
    </xdr:pic>
    <xdr:clientData/>
  </xdr:twoCellAnchor>
  <xdr:twoCellAnchor editAs="oneCell">
    <xdr:from>
      <xdr:col>26</xdr:col>
      <xdr:colOff>35720</xdr:colOff>
      <xdr:row>0</xdr:row>
      <xdr:rowOff>107156</xdr:rowOff>
    </xdr:from>
    <xdr:to>
      <xdr:col>33</xdr:col>
      <xdr:colOff>11812</xdr:colOff>
      <xdr:row>3</xdr:row>
      <xdr:rowOff>239425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5E644F-407A-4BD4-B0C3-B84CE65D7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8145" y="107156"/>
          <a:ext cx="1768380" cy="741869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2</xdr:col>
      <xdr:colOff>579797</xdr:colOff>
      <xdr:row>3</xdr:row>
      <xdr:rowOff>227517</xdr:rowOff>
    </xdr:to>
    <xdr:pic>
      <xdr:nvPicPr>
        <xdr:cNvPr id="5" name="Picture 4" descr="Phonesack group.jpg">
          <a:extLst>
            <a:ext uri="{FF2B5EF4-FFF2-40B4-BE49-F238E27FC236}">
              <a16:creationId xmlns:a16="http://schemas.microsoft.com/office/drawing/2014/main" id="{05BF81EB-E602-4242-B4E2-9CDA96887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10903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3</xdr:col>
      <xdr:colOff>178594</xdr:colOff>
      <xdr:row>3</xdr:row>
      <xdr:rowOff>161926</xdr:rowOff>
    </xdr:to>
    <xdr:pic>
      <xdr:nvPicPr>
        <xdr:cNvPr id="6" name="Picture 5" descr="Phonesack group.jpg">
          <a:extLst>
            <a:ext uri="{FF2B5EF4-FFF2-40B4-BE49-F238E27FC236}">
              <a16:creationId xmlns:a16="http://schemas.microsoft.com/office/drawing/2014/main" id="{F4BE476C-551D-4E95-A210-05E688841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69344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99DF9-4DEC-4579-A178-4E9DBC7B8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8644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23" name="Picture 222" descr="Phonesack group.jpg">
          <a:extLst>
            <a:ext uri="{FF2B5EF4-FFF2-40B4-BE49-F238E27FC236}">
              <a16:creationId xmlns:a16="http://schemas.microsoft.com/office/drawing/2014/main" id="{00B2B0D5-8437-471A-BEC9-04AF92B8C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806141" cy="739486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5" name="Picture 4" descr="Phonesack group.jpg">
          <a:extLst>
            <a:ext uri="{FF2B5EF4-FFF2-40B4-BE49-F238E27FC236}">
              <a16:creationId xmlns:a16="http://schemas.microsoft.com/office/drawing/2014/main" id="{EDE6B197-0D5E-406C-8691-6CA89C8F1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10903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6" name="Picture 5" descr="Phonesack group.jpg">
          <a:extLst>
            <a:ext uri="{FF2B5EF4-FFF2-40B4-BE49-F238E27FC236}">
              <a16:creationId xmlns:a16="http://schemas.microsoft.com/office/drawing/2014/main" id="{00F70D7C-53B2-4D7A-B200-CB3DAA26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69344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48D8FB-1161-47B3-BC37-784AA993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8644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F0D75D50-BBF3-4CC8-A821-165B25093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CBD23DF3-D2F6-4637-9089-6525D5EE4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B6B052B8-A800-47A3-9695-16CA564C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27B7BD-E75C-4507-B1D1-5B73FDFC3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1E6F83DC-0004-41BD-A6E3-7A882FA93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0643C7ED-2F85-4C03-AB01-08F3F1E9C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B6967DBE-E5DC-4AF7-AFF9-8034C85D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5AB246-0D63-4487-BF69-F606C2E96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577A6433-B43C-4FAF-860B-C463C0647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AAD1088A-A410-4808-9241-C973C9A3A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BFB5B863-23C1-47EE-9FFE-7CFC45D8A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C3EE38-4CAC-4984-A179-3540B3218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EA10E745-ACC5-412F-906D-BAF57EBE7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F2208A32-7CF6-420E-9204-AA40CDD08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A9F57E2E-66F6-4E2D-A9F0-F963AC143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8779A9-4F93-4468-A446-B8181F7BE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E7354B3D-0C48-4AF2-A60F-FF20EAB8F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82ADCEB5-0739-4BD1-997D-A7727ACA7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F7B48AA9-666D-4887-A0F1-0EEEA31D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2584D3-ED5F-4173-B55C-3ACD22BDC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5C4F6208-5CC6-40E7-9C23-333F70986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DD125DDA-A027-4099-90AE-42A95E067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18D99114-003A-442D-A56C-C86BEC2F2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6FF122-E285-4D14-800A-77B84DF32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917D2CC0-4D1B-4A86-8A68-A0AA6D97D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2AC98F50-E05D-4FDC-9104-D5D29B2B4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7052038B-7191-4097-9CBA-1E07BC12A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4C389D-A023-4D19-AED1-069577B3F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80A9DCBB-150F-480B-8EED-06CB311D0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A7BB6A59-D510-47A0-AF47-CD709C69F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BDD1C716-DBED-489D-8BDE-A1E179B6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31F9AE-81AA-4C6C-9CE9-D0725BBA9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98740ED7-EA7B-4E2F-ACF7-8398C050B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0C6979CF-3A67-4E00-82B3-922D5935E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70CC0372-871B-4D0F-8054-284417A3E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2BD7A3-9CF1-4ED0-AA58-839BA8A2F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C69A8FED-3AE3-4ACD-A326-D7E9AB5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EE3C601C-F126-4555-BAEA-BA7D2B93D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C7A13C1B-E23F-458C-A700-AF5568911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4A6329-8FDA-4D7C-A032-F330D8507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888F3A53-F18C-40B7-9162-C364339E9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3889AE88-B25C-4724-8690-0AD14C1E4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24F5EEEB-277F-4B80-B6E9-B2B43DAE6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358D47-D4CC-4FAF-AE15-A66D58F6F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FED600D3-8AD2-42FF-91B9-4A813C7BD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57C3B484-C504-4B9B-B625-25D02D33C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6811555D-9BAF-437F-810C-D0E26FCA9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AC3187-4A08-4D72-AB94-97E3EEB3D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98180250-C52A-4E36-876C-2ADD1B9CF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25B0FFFE-C18D-4A7B-BE69-10F37C998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D53B7781-9E72-4978-B7CC-AC742CF44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9BBEC7-BC8A-4C79-B3B0-E17AA3FE7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4F2CC4FD-0B5E-4EBC-B243-8B45C01C2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CDBF4AC3-1D14-4BB3-8DBB-8459BD718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C9F09867-D4FD-424E-A140-984AE8D60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3DF212-E157-452C-9742-DACC72F51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DC6329D5-AA2F-4E00-9905-1C56A5133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BF159D6D-58A3-46A8-ABBA-6513CD19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5F30F892-CEB9-4B2F-90F8-6D5FD4ABE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519929-E4EA-4F1D-A33C-B769B6667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12897174-6459-4F09-839F-324370E54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781951F6-2C5E-42E4-9A26-2E91055E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28935438-A934-41D2-9DFC-2FC87D2EB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7D88C8-7EFB-4EBE-B111-38DBFBBAB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8786A843-0BD9-4A6C-83B1-E3A9084E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51655B05-AC3D-466D-9651-7EB2F4879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0D0ADC95-E2EE-4B6C-B6F8-C6584BBF6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B2AD5-98FB-43B2-B381-CDECBDD7C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01C7ABB6-BED3-46C6-BDBD-938A3B8BF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FF2A8DE9-D1EB-4971-A2DB-5DF4EFD03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6CCB5530-B95F-44DF-9545-CAD7A8FAA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6D8015-6EC3-4382-838F-05F198F98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832132AA-227A-4370-91B0-AA1825AE6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7ACE1B29-123C-403C-BA52-84B281F3C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AE19114F-ECE7-4EC4-9DD8-B9B2BF3C7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F0C010-6702-4769-BD29-A60497D4E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9CA98ED0-CE93-4AA2-9D99-60E5B1B79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DC89568C-9D98-4A43-8FB4-FC2B3CBAB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B58E07D9-F90F-4CC9-A07B-9E681BF6B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F1E7AF-C8B1-4B81-99CF-D9CD002EE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71437</xdr:rowOff>
    </xdr:from>
    <xdr:to>
      <xdr:col>1</xdr:col>
      <xdr:colOff>1536266</xdr:colOff>
      <xdr:row>3</xdr:row>
      <xdr:rowOff>199735</xdr:rowOff>
    </xdr:to>
    <xdr:pic>
      <xdr:nvPicPr>
        <xdr:cNvPr id="2" name="Picture 1" descr="Phonesack group.jpg">
          <a:extLst>
            <a:ext uri="{FF2B5EF4-FFF2-40B4-BE49-F238E27FC236}">
              <a16:creationId xmlns:a16="http://schemas.microsoft.com/office/drawing/2014/main" id="{509AAA01-2173-4EFB-9908-52568718B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71437"/>
          <a:ext cx="1793441" cy="737898"/>
        </a:xfrm>
        <a:prstGeom prst="rect">
          <a:avLst/>
        </a:prstGeom>
      </xdr:spPr>
    </xdr:pic>
    <xdr:clientData/>
  </xdr:twoCellAnchor>
  <xdr:twoCellAnchor editAs="oneCell">
    <xdr:from>
      <xdr:col>0</xdr:col>
      <xdr:colOff>178594</xdr:colOff>
      <xdr:row>0</xdr:row>
      <xdr:rowOff>95250</xdr:rowOff>
    </xdr:from>
    <xdr:to>
      <xdr:col>1</xdr:col>
      <xdr:colOff>1532297</xdr:colOff>
      <xdr:row>3</xdr:row>
      <xdr:rowOff>227517</xdr:rowOff>
    </xdr:to>
    <xdr:pic>
      <xdr:nvPicPr>
        <xdr:cNvPr id="3" name="Picture 2" descr="Phonesack group.jpg">
          <a:extLst>
            <a:ext uri="{FF2B5EF4-FFF2-40B4-BE49-F238E27FC236}">
              <a16:creationId xmlns:a16="http://schemas.microsoft.com/office/drawing/2014/main" id="{0628092B-40EA-4602-A7B1-D9503ED70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594" y="95250"/>
          <a:ext cx="1801378" cy="741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47625</xdr:rowOff>
    </xdr:from>
    <xdr:to>
      <xdr:col>2</xdr:col>
      <xdr:colOff>273844</xdr:colOff>
      <xdr:row>3</xdr:row>
      <xdr:rowOff>161926</xdr:rowOff>
    </xdr:to>
    <xdr:pic>
      <xdr:nvPicPr>
        <xdr:cNvPr id="4" name="Picture 3" descr="Phonesack group.jpg">
          <a:extLst>
            <a:ext uri="{FF2B5EF4-FFF2-40B4-BE49-F238E27FC236}">
              <a16:creationId xmlns:a16="http://schemas.microsoft.com/office/drawing/2014/main" id="{96435C97-60F4-45FD-9AED-18E6E327D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"/>
          <a:ext cx="2359819" cy="723901"/>
        </a:xfrm>
        <a:prstGeom prst="rect">
          <a:avLst/>
        </a:prstGeom>
      </xdr:spPr>
    </xdr:pic>
    <xdr:clientData/>
  </xdr:twoCellAnchor>
  <xdr:twoCellAnchor editAs="oneCell">
    <xdr:from>
      <xdr:col>41</xdr:col>
      <xdr:colOff>178594</xdr:colOff>
      <xdr:row>0</xdr:row>
      <xdr:rowOff>71437</xdr:rowOff>
    </xdr:from>
    <xdr:to>
      <xdr:col>48</xdr:col>
      <xdr:colOff>87218</xdr:colOff>
      <xdr:row>3</xdr:row>
      <xdr:rowOff>203706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938A54-026F-4085-8220-B705975C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4919" y="71437"/>
          <a:ext cx="1775524" cy="74186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0</xdr:rowOff>
    </xdr:from>
    <xdr:to>
      <xdr:col>27</xdr:col>
      <xdr:colOff>297656</xdr:colOff>
      <xdr:row>61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62</xdr:row>
      <xdr:rowOff>0</xdr:rowOff>
    </xdr:from>
    <xdr:to>
      <xdr:col>27</xdr:col>
      <xdr:colOff>285750</xdr:colOff>
      <xdr:row>76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77</xdr:row>
      <xdr:rowOff>0</xdr:rowOff>
    </xdr:from>
    <xdr:to>
      <xdr:col>27</xdr:col>
      <xdr:colOff>273843</xdr:colOff>
      <xdr:row>93</xdr:row>
      <xdr:rowOff>95250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94</xdr:row>
      <xdr:rowOff>0</xdr:rowOff>
    </xdr:from>
    <xdr:to>
      <xdr:col>27</xdr:col>
      <xdr:colOff>285750</xdr:colOff>
      <xdr:row>108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F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35718</xdr:colOff>
      <xdr:row>76</xdr:row>
      <xdr:rowOff>95250</xdr:rowOff>
    </xdr:from>
    <xdr:to>
      <xdr:col>58</xdr:col>
      <xdr:colOff>311150</xdr:colOff>
      <xdr:row>110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F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3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J74"/>
  <sheetViews>
    <sheetView view="pageBreakPreview" zoomScale="80" zoomScaleSheetLayoutView="80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T34" sqref="T34"/>
    </sheetView>
  </sheetViews>
  <sheetFormatPr defaultColWidth="9.140625" defaultRowHeight="15"/>
  <cols>
    <col min="1" max="1" width="3.42578125" style="75" customWidth="1"/>
    <col min="2" max="2" width="17.710937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52" width="9.140625" style="75"/>
    <col min="53" max="53" width="9.140625" style="75" customWidth="1"/>
    <col min="54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115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86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7">
        <v>1</v>
      </c>
      <c r="B7" s="117" t="s">
        <v>88</v>
      </c>
      <c r="C7" s="118"/>
      <c r="D7" s="124"/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>
        <v>1</v>
      </c>
      <c r="U7" s="125"/>
      <c r="V7" s="124"/>
      <c r="W7" s="125"/>
      <c r="X7" s="124"/>
      <c r="Y7" s="125"/>
      <c r="Z7" s="124">
        <v>1</v>
      </c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D7+F7+H7+J7+L7+N7+P7+R7+T7+V7+X7+Z7+AB7+AD7+AF7+AH7+AJ7+AL7+AN7+AP7+AR7+AT7</f>
        <v>2</v>
      </c>
      <c r="AW7" s="7">
        <f>E7+G7+I7+K7+M7+O7+Q7+S7+U7+W7+Y7+AA7+AC7+AE7+AG7+AI7+AK7+AM7+AO7+AQ7+AS7+AU7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">
        <v>2</v>
      </c>
      <c r="B8" s="112" t="s">
        <v>51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35" si="0">D8+F8+H8+J8+L8+N8+P8+R8+T8+V8+X8+Z8+AB8+AD8+AF8+AH8+AJ8+AL8+AN8+AP8+AR8+AT8</f>
        <v>0</v>
      </c>
      <c r="AW8" s="7">
        <f t="shared" ref="AW8:AW36" si="1">E8+G8+I8+K8+M8+O8+Q8+S8+U8+W8+Y8+AA8+AC8+AE8+AG8+AI8+AK8+AM8+AO8+AQ8+AS8+AU8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>
      <c r="A9" s="17">
        <v>3</v>
      </c>
      <c r="B9" s="112" t="s">
        <v>28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7">
        <f t="shared" si="1"/>
        <v>0</v>
      </c>
    </row>
    <row r="10" spans="1:62">
      <c r="A10" s="17">
        <v>4</v>
      </c>
      <c r="B10" s="112" t="s">
        <v>90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7">
        <f t="shared" si="1"/>
        <v>0</v>
      </c>
    </row>
    <row r="11" spans="1:62">
      <c r="A11" s="17">
        <v>5</v>
      </c>
      <c r="B11" s="112" t="s">
        <v>0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7">
        <f t="shared" si="1"/>
        <v>0</v>
      </c>
    </row>
    <row r="12" spans="1:62">
      <c r="A12" s="17">
        <v>6</v>
      </c>
      <c r="B12" s="112" t="s">
        <v>91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7">
        <f t="shared" si="1"/>
        <v>0</v>
      </c>
    </row>
    <row r="13" spans="1:62">
      <c r="A13" s="17">
        <v>7</v>
      </c>
      <c r="B13" s="112" t="s">
        <v>30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7">
        <f t="shared" si="1"/>
        <v>0</v>
      </c>
    </row>
    <row r="14" spans="1:62">
      <c r="A14" s="17">
        <v>8</v>
      </c>
      <c r="B14" s="112" t="s">
        <v>1</v>
      </c>
      <c r="C14" s="119"/>
      <c r="D14" s="124">
        <v>1</v>
      </c>
      <c r="E14" s="125"/>
      <c r="F14" s="124">
        <v>2</v>
      </c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>
        <v>1</v>
      </c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4</v>
      </c>
      <c r="AW14" s="7">
        <f t="shared" si="1"/>
        <v>0</v>
      </c>
    </row>
    <row r="15" spans="1:62">
      <c r="A15" s="17">
        <v>9</v>
      </c>
      <c r="B15" s="112" t="s">
        <v>78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>
        <v>1</v>
      </c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1</v>
      </c>
      <c r="AW15" s="7">
        <f t="shared" si="1"/>
        <v>0</v>
      </c>
    </row>
    <row r="16" spans="1:62">
      <c r="A16" s="17">
        <v>10</v>
      </c>
      <c r="B16" s="112" t="s">
        <v>2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7">
        <f t="shared" si="1"/>
        <v>0</v>
      </c>
    </row>
    <row r="17" spans="1:49">
      <c r="A17" s="17">
        <v>11</v>
      </c>
      <c r="B17" s="112" t="s">
        <v>82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0</v>
      </c>
      <c r="AW17" s="7">
        <f t="shared" si="1"/>
        <v>0</v>
      </c>
    </row>
    <row r="18" spans="1:49">
      <c r="A18" s="17">
        <v>12</v>
      </c>
      <c r="B18" s="112" t="s">
        <v>3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7">
        <f t="shared" si="1"/>
        <v>0</v>
      </c>
    </row>
    <row r="19" spans="1:49">
      <c r="A19" s="17">
        <v>13</v>
      </c>
      <c r="B19" s="116" t="s">
        <v>96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7">
        <f t="shared" si="1"/>
        <v>0</v>
      </c>
    </row>
    <row r="20" spans="1:49">
      <c r="A20" s="17">
        <v>14</v>
      </c>
      <c r="B20" s="112" t="s">
        <v>4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7">
        <f t="shared" si="1"/>
        <v>0</v>
      </c>
    </row>
    <row r="21" spans="1:49">
      <c r="A21" s="17">
        <v>15</v>
      </c>
      <c r="B21" s="112" t="s">
        <v>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7">
        <f t="shared" si="1"/>
        <v>0</v>
      </c>
    </row>
    <row r="22" spans="1:49">
      <c r="A22" s="17">
        <v>16</v>
      </c>
      <c r="B22" s="112" t="s">
        <v>92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7">
        <f t="shared" si="1"/>
        <v>0</v>
      </c>
    </row>
    <row r="23" spans="1:49">
      <c r="A23" s="17">
        <v>17</v>
      </c>
      <c r="B23" s="112" t="s">
        <v>93</v>
      </c>
      <c r="C23" s="119"/>
      <c r="D23" s="124"/>
      <c r="E23" s="125"/>
      <c r="F23" s="124"/>
      <c r="G23" s="125"/>
      <c r="H23" s="124">
        <v>1</v>
      </c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>
        <v>1</v>
      </c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2</v>
      </c>
      <c r="AW23" s="7">
        <f t="shared" si="1"/>
        <v>0</v>
      </c>
    </row>
    <row r="24" spans="1:49">
      <c r="A24" s="17">
        <v>18</v>
      </c>
      <c r="B24" s="112" t="s">
        <v>94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7">
        <f t="shared" si="1"/>
        <v>0</v>
      </c>
    </row>
    <row r="25" spans="1:49">
      <c r="A25" s="17">
        <v>19</v>
      </c>
      <c r="B25" s="112" t="s">
        <v>83</v>
      </c>
      <c r="C25" s="120"/>
      <c r="D25" s="124">
        <v>1</v>
      </c>
      <c r="E25" s="125"/>
      <c r="F25" s="124"/>
      <c r="G25" s="125"/>
      <c r="H25" s="124"/>
      <c r="I25" s="125"/>
      <c r="J25" s="124"/>
      <c r="K25" s="125"/>
      <c r="L25" s="124">
        <v>1</v>
      </c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2</v>
      </c>
      <c r="AW25" s="7">
        <f t="shared" si="1"/>
        <v>0</v>
      </c>
    </row>
    <row r="26" spans="1:49">
      <c r="A26" s="17">
        <v>20</v>
      </c>
      <c r="B26" s="112" t="s">
        <v>84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7">
        <f t="shared" si="1"/>
        <v>0</v>
      </c>
    </row>
    <row r="27" spans="1:49">
      <c r="A27" s="17">
        <v>21</v>
      </c>
      <c r="B27" s="112" t="s">
        <v>85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7">
        <f t="shared" si="1"/>
        <v>0</v>
      </c>
    </row>
    <row r="28" spans="1:49">
      <c r="A28" s="17">
        <v>22</v>
      </c>
      <c r="B28" s="113" t="s">
        <v>79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7">
        <f t="shared" si="1"/>
        <v>0</v>
      </c>
    </row>
    <row r="29" spans="1:49">
      <c r="A29" s="17">
        <v>23</v>
      </c>
      <c r="B29" s="114" t="s">
        <v>33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>
        <v>1</v>
      </c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1</v>
      </c>
      <c r="AW29" s="7">
        <f t="shared" si="1"/>
        <v>0</v>
      </c>
    </row>
    <row r="30" spans="1:49">
      <c r="A30" s="20">
        <v>24</v>
      </c>
      <c r="B30" s="114" t="s">
        <v>95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7">
        <f t="shared" si="1"/>
        <v>0</v>
      </c>
    </row>
    <row r="31" spans="1:49">
      <c r="A31" s="3">
        <v>25</v>
      </c>
      <c r="B31" s="114" t="s">
        <v>60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7">
        <f t="shared" si="1"/>
        <v>0</v>
      </c>
    </row>
    <row r="32" spans="1:49" ht="14.25" customHeight="1">
      <c r="A32" s="3">
        <v>26</v>
      </c>
      <c r="B32" s="114" t="s">
        <v>87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7">
        <f t="shared" si="1"/>
        <v>0</v>
      </c>
    </row>
    <row r="33" spans="1:61" ht="13.5" customHeight="1">
      <c r="A33" s="3">
        <v>27</v>
      </c>
      <c r="B33" s="123" t="s">
        <v>89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7">
        <f t="shared" si="1"/>
        <v>0</v>
      </c>
    </row>
    <row r="34" spans="1:61">
      <c r="A34" s="3">
        <v>28</v>
      </c>
      <c r="B34" s="115" t="s">
        <v>101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>D34+F34+H34+J34+L34+N34+P34+R34+T34+V34+X34+Z34+AB34+AD34+AF34+AH34+AJ34+AL34+AN34+AP34+AR34+AT34</f>
        <v>0</v>
      </c>
      <c r="AW34" s="7">
        <f t="shared" si="1"/>
        <v>0</v>
      </c>
    </row>
    <row r="35" spans="1:61">
      <c r="A35" s="3">
        <v>29</v>
      </c>
      <c r="B35" s="115" t="s">
        <v>39</v>
      </c>
      <c r="C35" s="122"/>
      <c r="D35" s="124"/>
      <c r="E35" s="125"/>
      <c r="F35" s="124"/>
      <c r="G35" s="125"/>
      <c r="H35" s="124">
        <v>1</v>
      </c>
      <c r="I35" s="125"/>
      <c r="J35" s="124"/>
      <c r="K35" s="125"/>
      <c r="L35" s="124"/>
      <c r="M35" s="125"/>
      <c r="N35" s="124">
        <v>1</v>
      </c>
      <c r="O35" s="125"/>
      <c r="P35" s="124"/>
      <c r="Q35" s="125"/>
      <c r="R35" s="124">
        <v>1</v>
      </c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3</v>
      </c>
      <c r="AW35" s="7">
        <f t="shared" si="1"/>
        <v>0</v>
      </c>
    </row>
    <row r="36" spans="1:61">
      <c r="A36" s="3">
        <v>30</v>
      </c>
      <c r="B36" s="115" t="s">
        <v>114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>
        <v>1</v>
      </c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>D36+F36+H36+J36+L36+N36+P36+R36+T36+V36+X36+Z36+AB36+AD36+AF36+AH36+AJ36+AL36+AN36+AP36+AR36+AT36</f>
        <v>0</v>
      </c>
      <c r="AW36" s="7">
        <f t="shared" si="1"/>
        <v>1</v>
      </c>
    </row>
    <row r="37" spans="1:61" ht="15" customHeight="1">
      <c r="A37" s="361" t="s">
        <v>6</v>
      </c>
      <c r="B37" s="362"/>
      <c r="C37" s="363"/>
      <c r="D37" s="13">
        <f>SUM(D7:D36)</f>
        <v>2</v>
      </c>
      <c r="E37" s="14">
        <f>SUM(E7:E36)</f>
        <v>0</v>
      </c>
      <c r="F37" s="13">
        <f t="shared" ref="F37:AU37" si="2">SUM(F7:F36)</f>
        <v>2</v>
      </c>
      <c r="G37" s="14">
        <f t="shared" si="2"/>
        <v>0</v>
      </c>
      <c r="H37" s="13">
        <f t="shared" si="2"/>
        <v>2</v>
      </c>
      <c r="I37" s="14">
        <f t="shared" si="2"/>
        <v>0</v>
      </c>
      <c r="J37" s="13">
        <f t="shared" si="2"/>
        <v>0</v>
      </c>
      <c r="K37" s="14">
        <f t="shared" si="2"/>
        <v>0</v>
      </c>
      <c r="L37" s="13">
        <f t="shared" si="2"/>
        <v>2</v>
      </c>
      <c r="M37" s="14">
        <f t="shared" si="2"/>
        <v>0</v>
      </c>
      <c r="N37" s="13">
        <f t="shared" si="2"/>
        <v>1</v>
      </c>
      <c r="O37" s="14">
        <f t="shared" si="2"/>
        <v>0</v>
      </c>
      <c r="P37" s="13">
        <f t="shared" si="2"/>
        <v>0</v>
      </c>
      <c r="Q37" s="14">
        <f t="shared" si="2"/>
        <v>0</v>
      </c>
      <c r="R37" s="13">
        <f t="shared" si="2"/>
        <v>1</v>
      </c>
      <c r="S37" s="14">
        <f t="shared" si="2"/>
        <v>0</v>
      </c>
      <c r="T37" s="13">
        <f t="shared" si="2"/>
        <v>2</v>
      </c>
      <c r="U37" s="14">
        <f t="shared" si="2"/>
        <v>1</v>
      </c>
      <c r="V37" s="13">
        <f t="shared" si="2"/>
        <v>0</v>
      </c>
      <c r="W37" s="14">
        <f t="shared" si="2"/>
        <v>0</v>
      </c>
      <c r="X37" s="13">
        <f t="shared" si="2"/>
        <v>0</v>
      </c>
      <c r="Y37" s="14">
        <f t="shared" si="2"/>
        <v>0</v>
      </c>
      <c r="Z37" s="13">
        <f t="shared" si="2"/>
        <v>3</v>
      </c>
      <c r="AA37" s="14">
        <f t="shared" si="2"/>
        <v>0</v>
      </c>
      <c r="AB37" s="13">
        <f t="shared" si="2"/>
        <v>0</v>
      </c>
      <c r="AC37" s="14">
        <f t="shared" si="2"/>
        <v>0</v>
      </c>
      <c r="AD37" s="13">
        <f t="shared" si="2"/>
        <v>0</v>
      </c>
      <c r="AE37" s="14">
        <f t="shared" si="2"/>
        <v>0</v>
      </c>
      <c r="AF37" s="13">
        <f t="shared" si="2"/>
        <v>0</v>
      </c>
      <c r="AG37" s="14">
        <f t="shared" si="2"/>
        <v>0</v>
      </c>
      <c r="AH37" s="13">
        <f t="shared" si="2"/>
        <v>0</v>
      </c>
      <c r="AI37" s="14">
        <f t="shared" si="2"/>
        <v>0</v>
      </c>
      <c r="AJ37" s="13">
        <f t="shared" si="2"/>
        <v>0</v>
      </c>
      <c r="AK37" s="14">
        <f t="shared" si="2"/>
        <v>0</v>
      </c>
      <c r="AL37" s="13">
        <f t="shared" si="2"/>
        <v>0</v>
      </c>
      <c r="AM37" s="14">
        <f t="shared" si="2"/>
        <v>0</v>
      </c>
      <c r="AN37" s="13">
        <f t="shared" si="2"/>
        <v>0</v>
      </c>
      <c r="AO37" s="14">
        <f>SUM(AO7:AO36)</f>
        <v>0</v>
      </c>
      <c r="AP37" s="13">
        <f t="shared" ref="AP37:AQ37" si="3">SUM(AP7:AP36)</f>
        <v>0</v>
      </c>
      <c r="AQ37" s="14">
        <f t="shared" si="3"/>
        <v>0</v>
      </c>
      <c r="AR37" s="13">
        <f t="shared" ref="AR37:AS37" si="4">SUM(AR7:AR36)</f>
        <v>0</v>
      </c>
      <c r="AS37" s="14">
        <f t="shared" si="4"/>
        <v>0</v>
      </c>
      <c r="AT37" s="13">
        <f t="shared" si="2"/>
        <v>0</v>
      </c>
      <c r="AU37" s="14">
        <f t="shared" si="2"/>
        <v>0</v>
      </c>
      <c r="AV37" s="6">
        <f>AV7+AV8+AV9+AV10+AV11+AV12+AV13+AV14+AV15+AV16+AV17+AV18+AV19+AV20+AV21+AV22+AV23+AV24+AV25+AV26+AV27+AV28+AV29+AV30+AV31+AV32+AV33+AV34+AV35+AV36</f>
        <v>15</v>
      </c>
      <c r="AW37" s="7">
        <f>AW7+AW8+AW9+AW10+AW11+AW12+AW13+AW14+AW15+AW16+AW17+AW18+AW20+AW21+AW22+AW23+AW24+AW25+AW26+AW27+AW29+AW30+AW31+AW32+AW33+AW34+AW36</f>
        <v>1</v>
      </c>
      <c r="BC37" s="384"/>
      <c r="BD37" s="384"/>
      <c r="BE37" s="384"/>
      <c r="BF37" s="384"/>
      <c r="BG37" s="384"/>
      <c r="BH37" s="384"/>
      <c r="BI37" s="384"/>
    </row>
    <row r="38" spans="1:61" ht="15" customHeight="1">
      <c r="A38" s="361" t="s">
        <v>57</v>
      </c>
      <c r="B38" s="362"/>
      <c r="C38" s="363"/>
      <c r="D38" s="217">
        <f>D37+E37</f>
        <v>2</v>
      </c>
      <c r="E38" s="218"/>
      <c r="F38" s="217">
        <f>F37+G37</f>
        <v>2</v>
      </c>
      <c r="G38" s="218"/>
      <c r="H38" s="217">
        <f t="shared" ref="H38" si="5">H37+I37</f>
        <v>2</v>
      </c>
      <c r="I38" s="218"/>
      <c r="J38" s="217">
        <f t="shared" ref="J38" si="6">J37+K37</f>
        <v>0</v>
      </c>
      <c r="K38" s="218"/>
      <c r="L38" s="217">
        <f t="shared" ref="L38" si="7">L37+M37</f>
        <v>2</v>
      </c>
      <c r="M38" s="218"/>
      <c r="N38" s="217">
        <f t="shared" ref="N38" si="8">N37+O37</f>
        <v>1</v>
      </c>
      <c r="O38" s="218"/>
      <c r="P38" s="217">
        <f t="shared" ref="P38" si="9">P37+Q37</f>
        <v>0</v>
      </c>
      <c r="Q38" s="218"/>
      <c r="R38" s="217">
        <f t="shared" ref="R38" si="10">R37+S37</f>
        <v>1</v>
      </c>
      <c r="S38" s="218"/>
      <c r="T38" s="217">
        <f t="shared" ref="T38" si="11">T37+U37</f>
        <v>3</v>
      </c>
      <c r="U38" s="218"/>
      <c r="V38" s="217">
        <f t="shared" ref="V38" si="12">V37+W37</f>
        <v>0</v>
      </c>
      <c r="W38" s="218"/>
      <c r="X38" s="380">
        <f>X37+Y37</f>
        <v>0</v>
      </c>
      <c r="Y38" s="218"/>
      <c r="Z38" s="380">
        <f t="shared" ref="Z38" si="13">Z37+AA37</f>
        <v>3</v>
      </c>
      <c r="AA38" s="218"/>
      <c r="AB38" s="380">
        <f t="shared" ref="AB38" si="14">AB37+AC37</f>
        <v>0</v>
      </c>
      <c r="AC38" s="218"/>
      <c r="AD38" s="380">
        <f t="shared" ref="AD38" si="15">AD37+AE37</f>
        <v>0</v>
      </c>
      <c r="AE38" s="218"/>
      <c r="AF38" s="380">
        <f t="shared" ref="AF38" si="16">AF37+AG37</f>
        <v>0</v>
      </c>
      <c r="AG38" s="218"/>
      <c r="AH38" s="380">
        <f t="shared" ref="AH38" si="17">AH37+AI37</f>
        <v>0</v>
      </c>
      <c r="AI38" s="218"/>
      <c r="AJ38" s="380">
        <f t="shared" ref="AJ38" si="18">AJ37+AK37</f>
        <v>0</v>
      </c>
      <c r="AK38" s="218"/>
      <c r="AL38" s="380">
        <f t="shared" ref="AL38" si="19">AL37+AM37</f>
        <v>0</v>
      </c>
      <c r="AM38" s="218"/>
      <c r="AN38" s="380">
        <f t="shared" ref="AN38" si="20">AN37+AO37</f>
        <v>0</v>
      </c>
      <c r="AO38" s="218"/>
      <c r="AP38" s="380">
        <f t="shared" ref="AP38" si="21">AP37+AQ37</f>
        <v>0</v>
      </c>
      <c r="AQ38" s="218"/>
      <c r="AR38" s="380">
        <f t="shared" ref="AR38" si="22">AR37+AS37</f>
        <v>0</v>
      </c>
      <c r="AS38" s="218"/>
      <c r="AT38" s="380">
        <f t="shared" ref="AT38" si="23">AT37+AU37</f>
        <v>0</v>
      </c>
      <c r="AU38" s="218"/>
      <c r="AV38" s="378">
        <f>AV37+AW37</f>
        <v>16</v>
      </c>
      <c r="AW38" s="379"/>
      <c r="BC38" s="384"/>
      <c r="BD38" s="384"/>
      <c r="BE38" s="384"/>
      <c r="BF38" s="384"/>
      <c r="BG38" s="384"/>
      <c r="BH38" s="384"/>
      <c r="BI38" s="384"/>
    </row>
    <row r="39" spans="1:61" ht="15" customHeight="1">
      <c r="A39" s="2" t="s">
        <v>5</v>
      </c>
      <c r="B39" s="219" t="s">
        <v>37</v>
      </c>
      <c r="C39" s="221"/>
      <c r="D39" s="351" t="s">
        <v>12</v>
      </c>
      <c r="E39" s="352"/>
      <c r="F39" s="351" t="s">
        <v>13</v>
      </c>
      <c r="G39" s="352"/>
      <c r="H39" s="351" t="s">
        <v>14</v>
      </c>
      <c r="I39" s="352"/>
      <c r="J39" s="351" t="s">
        <v>15</v>
      </c>
      <c r="K39" s="352"/>
      <c r="L39" s="351" t="s">
        <v>16</v>
      </c>
      <c r="M39" s="352"/>
      <c r="N39" s="351" t="s">
        <v>17</v>
      </c>
      <c r="O39" s="352"/>
      <c r="P39" s="351" t="s">
        <v>67</v>
      </c>
      <c r="Q39" s="352"/>
      <c r="R39" s="351" t="s">
        <v>18</v>
      </c>
      <c r="S39" s="352"/>
      <c r="T39" s="351" t="s">
        <v>29</v>
      </c>
      <c r="U39" s="352"/>
      <c r="V39" s="351" t="s">
        <v>19</v>
      </c>
      <c r="W39" s="352"/>
      <c r="X39" s="351" t="s">
        <v>66</v>
      </c>
      <c r="Y39" s="352"/>
      <c r="Z39" s="351" t="s">
        <v>68</v>
      </c>
      <c r="AA39" s="352"/>
      <c r="AB39" s="351"/>
      <c r="AC39" s="352"/>
      <c r="AD39" s="128"/>
      <c r="AE39" s="128"/>
      <c r="AF39" s="128"/>
      <c r="AG39" s="128"/>
      <c r="AH39" s="128"/>
      <c r="AI39" s="128"/>
      <c r="AJ39" s="128"/>
      <c r="AK39" s="128"/>
      <c r="AL39" s="128"/>
      <c r="AM39" s="128"/>
      <c r="AN39" s="129"/>
      <c r="AO39" s="129"/>
      <c r="AP39" s="129"/>
      <c r="AQ39" s="129"/>
      <c r="AR39" s="129"/>
      <c r="AS39" s="129"/>
      <c r="AT39" s="351"/>
      <c r="AU39" s="352"/>
      <c r="AV39" s="219" t="s">
        <v>48</v>
      </c>
      <c r="AW39" s="221"/>
      <c r="BC39" s="384"/>
      <c r="BD39" s="384"/>
      <c r="BE39" s="384"/>
      <c r="BF39" s="384"/>
      <c r="BG39" s="384"/>
      <c r="BH39" s="384"/>
      <c r="BI39" s="384"/>
    </row>
    <row r="40" spans="1:61">
      <c r="A40" s="41">
        <v>1</v>
      </c>
      <c r="B40" s="355" t="s">
        <v>58</v>
      </c>
      <c r="C40" s="51" t="s">
        <v>49</v>
      </c>
      <c r="D40" s="244"/>
      <c r="E40" s="246"/>
      <c r="F40" s="393"/>
      <c r="G40" s="394"/>
      <c r="H40" s="323"/>
      <c r="I40" s="324"/>
      <c r="J40" s="329"/>
      <c r="K40" s="330"/>
      <c r="L40" s="335"/>
      <c r="M40" s="336"/>
      <c r="N40" s="343"/>
      <c r="O40" s="344"/>
      <c r="P40" s="359"/>
      <c r="Q40" s="360"/>
      <c r="R40" s="249"/>
      <c r="S40" s="250"/>
      <c r="T40" s="251"/>
      <c r="U40" s="252"/>
      <c r="V40" s="374"/>
      <c r="W40" s="375"/>
      <c r="X40" s="251"/>
      <c r="Y40" s="252"/>
      <c r="Z40" s="327"/>
      <c r="AA40" s="328"/>
      <c r="AB40" s="244"/>
      <c r="AC40" s="24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30"/>
      <c r="AO40" s="130"/>
      <c r="AP40" s="130"/>
      <c r="AQ40" s="130"/>
      <c r="AR40" s="130"/>
      <c r="AS40" s="130"/>
      <c r="AT40" s="370"/>
      <c r="AU40" s="371"/>
      <c r="AV40" s="247">
        <f>SUM(AV7:AV36)</f>
        <v>15</v>
      </c>
      <c r="AW40" s="248"/>
    </row>
    <row r="41" spans="1:61">
      <c r="A41" s="41">
        <v>2</v>
      </c>
      <c r="B41" s="356"/>
      <c r="C41" s="52" t="s">
        <v>59</v>
      </c>
      <c r="D41" s="353" t="s">
        <v>72</v>
      </c>
      <c r="E41" s="354"/>
      <c r="F41" s="245"/>
      <c r="G41" s="246"/>
      <c r="H41" s="353" t="s">
        <v>73</v>
      </c>
      <c r="I41" s="354"/>
      <c r="J41" s="245"/>
      <c r="K41" s="246"/>
      <c r="L41" s="353" t="s">
        <v>74</v>
      </c>
      <c r="M41" s="354"/>
      <c r="N41" s="245"/>
      <c r="O41" s="246"/>
      <c r="P41" s="353" t="s">
        <v>75</v>
      </c>
      <c r="Q41" s="354"/>
      <c r="R41" s="245"/>
      <c r="S41" s="246"/>
      <c r="T41" s="244"/>
      <c r="U41" s="245"/>
      <c r="V41" s="245"/>
      <c r="W41" s="246"/>
      <c r="X41" s="244"/>
      <c r="Y41" s="245"/>
      <c r="Z41" s="245"/>
      <c r="AA41" s="246"/>
      <c r="AB41" s="244"/>
      <c r="AC41" s="245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30"/>
      <c r="AO41" s="130"/>
      <c r="AP41" s="130"/>
      <c r="AQ41" s="130"/>
      <c r="AR41" s="130"/>
      <c r="AS41" s="130"/>
      <c r="AT41" s="245"/>
      <c r="AU41" s="246"/>
      <c r="AV41" s="247">
        <f>F41+J41+N41+R41+V41+Z41+AT41</f>
        <v>0</v>
      </c>
      <c r="AW41" s="248"/>
    </row>
    <row r="42" spans="1:61">
      <c r="A42" s="50"/>
      <c r="B42" s="355" t="s">
        <v>47</v>
      </c>
      <c r="C42" s="51" t="s">
        <v>49</v>
      </c>
      <c r="D42" s="244"/>
      <c r="E42" s="246"/>
      <c r="F42" s="86"/>
      <c r="G42" s="87"/>
      <c r="H42" s="323"/>
      <c r="I42" s="324"/>
      <c r="J42" s="329"/>
      <c r="K42" s="330"/>
      <c r="L42" s="335"/>
      <c r="M42" s="336"/>
      <c r="N42" s="343"/>
      <c r="O42" s="344"/>
      <c r="P42" s="359"/>
      <c r="Q42" s="360"/>
      <c r="R42" s="249"/>
      <c r="S42" s="250"/>
      <c r="T42" s="251"/>
      <c r="U42" s="252"/>
      <c r="V42" s="374"/>
      <c r="W42" s="375"/>
      <c r="X42" s="251"/>
      <c r="Y42" s="252"/>
      <c r="Z42" s="327"/>
      <c r="AA42" s="328"/>
      <c r="AB42" s="88"/>
      <c r="AC42" s="85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30"/>
      <c r="AO42" s="130"/>
      <c r="AP42" s="130"/>
      <c r="AQ42" s="130"/>
      <c r="AR42" s="130"/>
      <c r="AS42" s="130"/>
      <c r="AT42" s="370"/>
      <c r="AU42" s="371"/>
      <c r="AV42" s="247">
        <f>SUM(D42:AU42)</f>
        <v>0</v>
      </c>
      <c r="AW42" s="248"/>
    </row>
    <row r="43" spans="1:61">
      <c r="A43" s="30">
        <v>3</v>
      </c>
      <c r="B43" s="356"/>
      <c r="C43" s="52" t="s">
        <v>59</v>
      </c>
      <c r="D43" s="353" t="s">
        <v>72</v>
      </c>
      <c r="E43" s="354"/>
      <c r="F43" s="245"/>
      <c r="G43" s="246"/>
      <c r="H43" s="353" t="s">
        <v>73</v>
      </c>
      <c r="I43" s="354"/>
      <c r="J43" s="245"/>
      <c r="K43" s="246"/>
      <c r="L43" s="353" t="s">
        <v>74</v>
      </c>
      <c r="M43" s="354"/>
      <c r="N43" s="245"/>
      <c r="O43" s="246"/>
      <c r="P43" s="353" t="s">
        <v>75</v>
      </c>
      <c r="Q43" s="354"/>
      <c r="R43" s="245"/>
      <c r="S43" s="246"/>
      <c r="T43" s="244"/>
      <c r="U43" s="245"/>
      <c r="V43" s="245"/>
      <c r="W43" s="246"/>
      <c r="X43" s="244"/>
      <c r="Y43" s="245"/>
      <c r="Z43" s="245"/>
      <c r="AA43" s="246"/>
      <c r="AB43" s="244"/>
      <c r="AC43" s="245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30"/>
      <c r="AO43" s="130"/>
      <c r="AP43" s="130"/>
      <c r="AQ43" s="130"/>
      <c r="AR43" s="130"/>
      <c r="AS43" s="130"/>
      <c r="AT43" s="245"/>
      <c r="AU43" s="246"/>
      <c r="AV43" s="247">
        <f>F43+J43+N43+R43+V43+Z43+AT43</f>
        <v>0</v>
      </c>
      <c r="AW43" s="248"/>
    </row>
    <row r="44" spans="1:61">
      <c r="A44" s="30">
        <v>5</v>
      </c>
      <c r="B44" s="357" t="s">
        <v>65</v>
      </c>
      <c r="C44" s="358"/>
      <c r="D44" s="244"/>
      <c r="E44" s="246"/>
      <c r="F44" s="349" t="s">
        <v>45</v>
      </c>
      <c r="G44" s="350"/>
      <c r="H44" s="53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247">
        <f>D44</f>
        <v>0</v>
      </c>
      <c r="AW44" s="248"/>
    </row>
    <row r="45" spans="1:61">
      <c r="A45" s="372" t="s">
        <v>8</v>
      </c>
      <c r="B45" s="364" t="s">
        <v>35</v>
      </c>
      <c r="C45" s="365"/>
      <c r="D45" s="337" t="s">
        <v>58</v>
      </c>
      <c r="E45" s="287"/>
      <c r="F45" s="287"/>
      <c r="G45" s="287"/>
      <c r="H45" s="287"/>
      <c r="I45" s="287"/>
      <c r="J45" s="287"/>
      <c r="K45" s="288"/>
      <c r="L45" s="338" t="s">
        <v>47</v>
      </c>
      <c r="M45" s="339"/>
      <c r="N45" s="339"/>
      <c r="O45" s="339"/>
      <c r="P45" s="339"/>
      <c r="Q45" s="339"/>
      <c r="R45" s="339"/>
      <c r="S45" s="340"/>
      <c r="T45" s="253" t="s">
        <v>46</v>
      </c>
      <c r="U45" s="254"/>
      <c r="V45" s="254"/>
      <c r="W45" s="254"/>
      <c r="X45" s="254"/>
      <c r="Y45" s="254"/>
      <c r="Z45" s="254"/>
      <c r="AA45" s="254"/>
      <c r="AB45" s="254"/>
      <c r="AC45" s="254"/>
      <c r="AD45" s="254"/>
      <c r="AE45" s="254"/>
      <c r="AF45" s="254"/>
      <c r="AG45" s="254"/>
      <c r="AH45" s="254"/>
      <c r="AI45" s="254"/>
      <c r="AJ45" s="254"/>
      <c r="AK45" s="254"/>
      <c r="AL45" s="254"/>
      <c r="AM45" s="254"/>
      <c r="AN45" s="254"/>
      <c r="AO45" s="254"/>
      <c r="AP45" s="254"/>
      <c r="AQ45" s="254"/>
      <c r="AR45" s="254"/>
      <c r="AS45" s="254"/>
      <c r="AT45" s="254"/>
      <c r="AU45" s="254"/>
      <c r="AV45" s="254"/>
      <c r="AW45" s="255"/>
    </row>
    <row r="46" spans="1:61">
      <c r="A46" s="373"/>
      <c r="B46" s="366"/>
      <c r="C46" s="367"/>
      <c r="D46" s="331" t="s">
        <v>49</v>
      </c>
      <c r="E46" s="332"/>
      <c r="F46" s="332"/>
      <c r="G46" s="333"/>
      <c r="H46" s="334" t="s">
        <v>59</v>
      </c>
      <c r="I46" s="332"/>
      <c r="J46" s="332"/>
      <c r="K46" s="333"/>
      <c r="L46" s="334" t="s">
        <v>49</v>
      </c>
      <c r="M46" s="332"/>
      <c r="N46" s="332"/>
      <c r="O46" s="333"/>
      <c r="P46" s="390" t="s">
        <v>59</v>
      </c>
      <c r="Q46" s="391"/>
      <c r="R46" s="391"/>
      <c r="S46" s="392"/>
      <c r="T46" s="238" t="s">
        <v>80</v>
      </c>
      <c r="U46" s="239"/>
      <c r="V46" s="239"/>
      <c r="W46" s="239"/>
      <c r="X46" s="239"/>
      <c r="Y46" s="239"/>
      <c r="Z46" s="239"/>
      <c r="AA46" s="240"/>
      <c r="AB46" s="238" t="s">
        <v>59</v>
      </c>
      <c r="AC46" s="239"/>
      <c r="AD46" s="239"/>
      <c r="AE46" s="239"/>
      <c r="AF46" s="239"/>
      <c r="AG46" s="239"/>
      <c r="AH46" s="239"/>
      <c r="AI46" s="239"/>
      <c r="AJ46" s="239"/>
      <c r="AK46" s="239"/>
      <c r="AL46" s="239"/>
      <c r="AM46" s="239"/>
      <c r="AN46" s="239"/>
      <c r="AO46" s="239"/>
      <c r="AP46" s="239"/>
      <c r="AQ46" s="239"/>
      <c r="AR46" s="239"/>
      <c r="AS46" s="239"/>
      <c r="AT46" s="239"/>
      <c r="AU46" s="239"/>
      <c r="AV46" s="239"/>
      <c r="AW46" s="389"/>
    </row>
    <row r="47" spans="1:61">
      <c r="A47" s="40"/>
      <c r="B47" s="89"/>
      <c r="C47" s="55"/>
      <c r="D47" s="334" t="s">
        <v>32</v>
      </c>
      <c r="E47" s="333"/>
      <c r="F47" s="319" t="s">
        <v>31</v>
      </c>
      <c r="G47" s="320"/>
      <c r="H47" s="319" t="s">
        <v>32</v>
      </c>
      <c r="I47" s="320"/>
      <c r="J47" s="321" t="s">
        <v>31</v>
      </c>
      <c r="K47" s="322"/>
      <c r="L47" s="319" t="s">
        <v>32</v>
      </c>
      <c r="M47" s="320"/>
      <c r="N47" s="323" t="s">
        <v>31</v>
      </c>
      <c r="O47" s="324"/>
      <c r="P47" s="368" t="s">
        <v>32</v>
      </c>
      <c r="Q47" s="369"/>
      <c r="R47" s="341" t="s">
        <v>31</v>
      </c>
      <c r="S47" s="342"/>
      <c r="T47" s="238" t="s">
        <v>32</v>
      </c>
      <c r="U47" s="239"/>
      <c r="V47" s="239"/>
      <c r="W47" s="240"/>
      <c r="X47" s="238" t="s">
        <v>31</v>
      </c>
      <c r="Y47" s="239"/>
      <c r="Z47" s="239"/>
      <c r="AA47" s="240"/>
      <c r="AB47" s="238" t="s">
        <v>32</v>
      </c>
      <c r="AC47" s="239"/>
      <c r="AD47" s="239"/>
      <c r="AE47" s="239"/>
      <c r="AF47" s="239"/>
      <c r="AG47" s="239"/>
      <c r="AH47" s="239"/>
      <c r="AI47" s="239"/>
      <c r="AJ47" s="239"/>
      <c r="AK47" s="239"/>
      <c r="AL47" s="239"/>
      <c r="AM47" s="239"/>
      <c r="AN47" s="239"/>
      <c r="AO47" s="239"/>
      <c r="AP47" s="239"/>
      <c r="AQ47" s="239"/>
      <c r="AR47" s="239"/>
      <c r="AS47" s="239"/>
      <c r="AT47" s="240"/>
      <c r="AU47" s="238" t="s">
        <v>31</v>
      </c>
      <c r="AV47" s="239"/>
      <c r="AW47" s="389"/>
    </row>
    <row r="48" spans="1:61">
      <c r="A48" s="3">
        <v>1</v>
      </c>
      <c r="B48" s="46" t="s">
        <v>7</v>
      </c>
      <c r="C48" s="47"/>
      <c r="D48" s="217"/>
      <c r="E48" s="218"/>
      <c r="F48" s="275"/>
      <c r="G48" s="276"/>
      <c r="H48" s="275"/>
      <c r="I48" s="276"/>
      <c r="J48" s="275"/>
      <c r="K48" s="276"/>
      <c r="L48" s="275"/>
      <c r="M48" s="276"/>
      <c r="N48" s="217"/>
      <c r="O48" s="218"/>
      <c r="P48" s="275"/>
      <c r="Q48" s="276"/>
      <c r="R48" s="217"/>
      <c r="S48" s="218"/>
      <c r="T48" s="241"/>
      <c r="U48" s="242"/>
      <c r="V48" s="242"/>
      <c r="W48" s="243"/>
      <c r="X48" s="241"/>
      <c r="Y48" s="242"/>
      <c r="Z48" s="242"/>
      <c r="AA48" s="243"/>
      <c r="AB48" s="241"/>
      <c r="AC48" s="242"/>
      <c r="AD48" s="242"/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3"/>
      <c r="AU48" s="241"/>
      <c r="AV48" s="242"/>
      <c r="AW48" s="388"/>
    </row>
    <row r="49" spans="1:49">
      <c r="A49" s="4">
        <v>2</v>
      </c>
      <c r="B49" s="46" t="s">
        <v>27</v>
      </c>
      <c r="C49" s="47"/>
      <c r="D49" s="217"/>
      <c r="E49" s="218"/>
      <c r="F49" s="325"/>
      <c r="G49" s="326"/>
      <c r="H49" s="325"/>
      <c r="I49" s="326"/>
      <c r="J49" s="325"/>
      <c r="K49" s="326"/>
      <c r="L49" s="325"/>
      <c r="M49" s="326"/>
      <c r="N49" s="217"/>
      <c r="O49" s="218"/>
      <c r="P49" s="325"/>
      <c r="Q49" s="326"/>
      <c r="R49" s="217"/>
      <c r="S49" s="218"/>
      <c r="T49" s="241"/>
      <c r="U49" s="242"/>
      <c r="V49" s="242"/>
      <c r="W49" s="243"/>
      <c r="X49" s="241"/>
      <c r="Y49" s="242"/>
      <c r="Z49" s="242"/>
      <c r="AA49" s="243"/>
      <c r="AB49" s="241"/>
      <c r="AC49" s="242"/>
      <c r="AD49" s="242"/>
      <c r="AE49" s="242"/>
      <c r="AF49" s="242"/>
      <c r="AG49" s="242"/>
      <c r="AH49" s="242"/>
      <c r="AI49" s="242"/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3"/>
      <c r="AU49" s="241"/>
      <c r="AV49" s="242"/>
      <c r="AW49" s="388"/>
    </row>
    <row r="50" spans="1:49">
      <c r="A50" s="219" t="s">
        <v>56</v>
      </c>
      <c r="B50" s="220"/>
      <c r="C50" s="220"/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1"/>
    </row>
    <row r="51" spans="1:49">
      <c r="A51" s="19">
        <v>1</v>
      </c>
      <c r="B51" s="25" t="s">
        <v>12</v>
      </c>
      <c r="C51" s="27"/>
      <c r="D51" s="256">
        <f>D37+E37</f>
        <v>2</v>
      </c>
      <c r="E51" s="257"/>
      <c r="F51" s="257"/>
      <c r="G51" s="258"/>
      <c r="H51" s="19">
        <v>5</v>
      </c>
      <c r="I51" s="24" t="s">
        <v>16</v>
      </c>
      <c r="J51" s="93"/>
      <c r="K51" s="91"/>
      <c r="L51" s="91"/>
      <c r="M51" s="92"/>
      <c r="N51" s="256">
        <f>L37+M37</f>
        <v>2</v>
      </c>
      <c r="O51" s="257"/>
      <c r="P51" s="257"/>
      <c r="Q51" s="257"/>
      <c r="R51" s="258"/>
      <c r="S51" s="4">
        <v>9</v>
      </c>
      <c r="T51" s="25" t="s">
        <v>29</v>
      </c>
      <c r="U51" s="26"/>
      <c r="V51" s="26"/>
      <c r="W51" s="26"/>
      <c r="X51" s="26"/>
      <c r="Y51" s="27"/>
      <c r="Z51" s="256">
        <f>T37+U37</f>
        <v>3</v>
      </c>
      <c r="AA51" s="257"/>
      <c r="AB51" s="257"/>
      <c r="AC51" s="257"/>
      <c r="AD51" s="257"/>
      <c r="AE51" s="257"/>
      <c r="AF51" s="257"/>
      <c r="AG51" s="257"/>
      <c r="AH51" s="257"/>
      <c r="AI51" s="257"/>
      <c r="AJ51" s="257"/>
      <c r="AK51" s="257"/>
      <c r="AL51" s="257"/>
      <c r="AM51" s="257"/>
      <c r="AN51" s="257"/>
      <c r="AO51" s="257"/>
      <c r="AP51" s="257"/>
      <c r="AQ51" s="257"/>
      <c r="AR51" s="257"/>
      <c r="AS51" s="257"/>
      <c r="AT51" s="257"/>
      <c r="AU51" s="257"/>
      <c r="AV51" s="257"/>
      <c r="AW51" s="258"/>
    </row>
    <row r="52" spans="1:49">
      <c r="A52" s="19">
        <v>2</v>
      </c>
      <c r="B52" s="25" t="s">
        <v>13</v>
      </c>
      <c r="C52" s="27"/>
      <c r="D52" s="256">
        <f>F37+G37</f>
        <v>2</v>
      </c>
      <c r="E52" s="257"/>
      <c r="F52" s="257"/>
      <c r="G52" s="258"/>
      <c r="H52" s="19">
        <v>6</v>
      </c>
      <c r="I52" s="272" t="s">
        <v>17</v>
      </c>
      <c r="J52" s="273"/>
      <c r="K52" s="273"/>
      <c r="L52" s="273"/>
      <c r="M52" s="274"/>
      <c r="N52" s="256">
        <f>N37+O37</f>
        <v>1</v>
      </c>
      <c r="O52" s="257"/>
      <c r="P52" s="257"/>
      <c r="Q52" s="257"/>
      <c r="R52" s="258"/>
      <c r="S52" s="4">
        <v>10</v>
      </c>
      <c r="T52" s="272" t="s">
        <v>19</v>
      </c>
      <c r="U52" s="273"/>
      <c r="V52" s="273"/>
      <c r="W52" s="273"/>
      <c r="X52" s="273"/>
      <c r="Y52" s="274"/>
      <c r="Z52" s="256">
        <f>V37+W37</f>
        <v>0</v>
      </c>
      <c r="AA52" s="257"/>
      <c r="AB52" s="257"/>
      <c r="AC52" s="257"/>
      <c r="AD52" s="257"/>
      <c r="AE52" s="257"/>
      <c r="AF52" s="257"/>
      <c r="AG52" s="257"/>
      <c r="AH52" s="257"/>
      <c r="AI52" s="257"/>
      <c r="AJ52" s="257"/>
      <c r="AK52" s="257"/>
      <c r="AL52" s="257"/>
      <c r="AM52" s="257"/>
      <c r="AN52" s="257"/>
      <c r="AO52" s="257"/>
      <c r="AP52" s="257"/>
      <c r="AQ52" s="257"/>
      <c r="AR52" s="257"/>
      <c r="AS52" s="257"/>
      <c r="AT52" s="257"/>
      <c r="AU52" s="257"/>
      <c r="AV52" s="257"/>
      <c r="AW52" s="258"/>
    </row>
    <row r="53" spans="1:49">
      <c r="A53" s="19">
        <v>3</v>
      </c>
      <c r="B53" s="25" t="s">
        <v>14</v>
      </c>
      <c r="C53" s="27"/>
      <c r="D53" s="256">
        <f>H37+I37</f>
        <v>2</v>
      </c>
      <c r="E53" s="257"/>
      <c r="F53" s="257"/>
      <c r="G53" s="258"/>
      <c r="H53" s="19">
        <v>7</v>
      </c>
      <c r="I53" s="90" t="s">
        <v>67</v>
      </c>
      <c r="J53" s="91"/>
      <c r="K53" s="91"/>
      <c r="L53" s="91"/>
      <c r="M53" s="92"/>
      <c r="N53" s="256">
        <f>P37+Q37</f>
        <v>0</v>
      </c>
      <c r="O53" s="257"/>
      <c r="P53" s="257"/>
      <c r="Q53" s="257"/>
      <c r="R53" s="258"/>
      <c r="S53" s="4">
        <v>11</v>
      </c>
      <c r="T53" s="25" t="s">
        <v>66</v>
      </c>
      <c r="U53" s="26"/>
      <c r="V53" s="26"/>
      <c r="W53" s="26"/>
      <c r="X53" s="26"/>
      <c r="Y53" s="27"/>
      <c r="Z53" s="256">
        <f>X37+Y37</f>
        <v>0</v>
      </c>
      <c r="AA53" s="257"/>
      <c r="AB53" s="257"/>
      <c r="AC53" s="257"/>
      <c r="AD53" s="257"/>
      <c r="AE53" s="257"/>
      <c r="AF53" s="257"/>
      <c r="AG53" s="257"/>
      <c r="AH53" s="257"/>
      <c r="AI53" s="257"/>
      <c r="AJ53" s="257"/>
      <c r="AK53" s="257"/>
      <c r="AL53" s="257"/>
      <c r="AM53" s="257"/>
      <c r="AN53" s="257"/>
      <c r="AO53" s="257"/>
      <c r="AP53" s="257"/>
      <c r="AQ53" s="257"/>
      <c r="AR53" s="257"/>
      <c r="AS53" s="257"/>
      <c r="AT53" s="257"/>
      <c r="AU53" s="257"/>
      <c r="AV53" s="257"/>
      <c r="AW53" s="258"/>
    </row>
    <row r="54" spans="1:49">
      <c r="A54" s="19">
        <v>4</v>
      </c>
      <c r="B54" s="25" t="s">
        <v>15</v>
      </c>
      <c r="C54" s="27"/>
      <c r="D54" s="256">
        <f>J37+K37</f>
        <v>0</v>
      </c>
      <c r="E54" s="257"/>
      <c r="F54" s="257"/>
      <c r="G54" s="258"/>
      <c r="H54" s="19">
        <v>8</v>
      </c>
      <c r="I54" s="277" t="s">
        <v>18</v>
      </c>
      <c r="J54" s="273"/>
      <c r="K54" s="273"/>
      <c r="L54" s="273"/>
      <c r="M54" s="274"/>
      <c r="N54" s="256">
        <f>R37+S37</f>
        <v>1</v>
      </c>
      <c r="O54" s="257"/>
      <c r="P54" s="257"/>
      <c r="Q54" s="257"/>
      <c r="R54" s="258"/>
      <c r="S54" s="4">
        <v>12</v>
      </c>
      <c r="T54" s="25" t="s">
        <v>68</v>
      </c>
      <c r="U54" s="26"/>
      <c r="V54" s="26"/>
      <c r="W54" s="26"/>
      <c r="X54" s="26"/>
      <c r="Y54" s="27"/>
      <c r="Z54" s="256">
        <f>Z37+AA37</f>
        <v>3</v>
      </c>
      <c r="AA54" s="257"/>
      <c r="AB54" s="257"/>
      <c r="AC54" s="257"/>
      <c r="AD54" s="257"/>
      <c r="AE54" s="257"/>
      <c r="AF54" s="257"/>
      <c r="AG54" s="257"/>
      <c r="AH54" s="257"/>
      <c r="AI54" s="257"/>
      <c r="AJ54" s="257"/>
      <c r="AK54" s="257"/>
      <c r="AL54" s="257"/>
      <c r="AM54" s="257"/>
      <c r="AN54" s="257"/>
      <c r="AO54" s="257"/>
      <c r="AP54" s="257"/>
      <c r="AQ54" s="257"/>
      <c r="AR54" s="257"/>
      <c r="AS54" s="257"/>
      <c r="AT54" s="257"/>
      <c r="AU54" s="257"/>
      <c r="AV54" s="257"/>
      <c r="AW54" s="258"/>
    </row>
    <row r="55" spans="1:49">
      <c r="A55" s="2" t="s">
        <v>34</v>
      </c>
      <c r="B55" s="8" t="s">
        <v>36</v>
      </c>
      <c r="C55" s="42"/>
      <c r="D55" s="56" t="s">
        <v>41</v>
      </c>
      <c r="E55" s="236" t="s">
        <v>55</v>
      </c>
      <c r="F55" s="237"/>
      <c r="G55" s="265" t="s">
        <v>40</v>
      </c>
      <c r="H55" s="266"/>
      <c r="I55" s="267"/>
      <c r="J55" s="236" t="s">
        <v>44</v>
      </c>
      <c r="K55" s="271"/>
      <c r="L55" s="271"/>
      <c r="M55" s="271"/>
      <c r="N55" s="237"/>
      <c r="O55" s="236" t="s">
        <v>43</v>
      </c>
      <c r="P55" s="237"/>
      <c r="Q55" s="236" t="s">
        <v>42</v>
      </c>
      <c r="R55" s="237"/>
      <c r="S55" s="262" t="s">
        <v>45</v>
      </c>
      <c r="T55" s="263"/>
      <c r="U55" s="263"/>
      <c r="V55" s="263"/>
      <c r="W55" s="263"/>
      <c r="X55" s="263"/>
      <c r="Y55" s="263"/>
      <c r="Z55" s="263"/>
      <c r="AA55" s="263"/>
      <c r="AB55" s="263"/>
      <c r="AC55" s="263"/>
      <c r="AD55" s="263"/>
      <c r="AE55" s="263"/>
      <c r="AF55" s="263"/>
      <c r="AG55" s="263"/>
      <c r="AH55" s="263"/>
      <c r="AI55" s="263"/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4"/>
    </row>
    <row r="56" spans="1:49">
      <c r="A56" s="15">
        <v>1</v>
      </c>
      <c r="B56" s="259"/>
      <c r="C56" s="260"/>
      <c r="D56" s="21"/>
      <c r="E56" s="259"/>
      <c r="F56" s="260"/>
      <c r="G56" s="259"/>
      <c r="H56" s="261"/>
      <c r="I56" s="260"/>
      <c r="J56" s="259"/>
      <c r="K56" s="261"/>
      <c r="L56" s="261"/>
      <c r="M56" s="261"/>
      <c r="N56" s="260"/>
      <c r="O56" s="259"/>
      <c r="P56" s="260"/>
      <c r="Q56" s="259"/>
      <c r="R56" s="260"/>
      <c r="S56" s="268"/>
      <c r="T56" s="269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70"/>
    </row>
    <row r="57" spans="1:49">
      <c r="A57" s="16">
        <v>2</v>
      </c>
      <c r="B57" s="111"/>
      <c r="C57" s="43"/>
      <c r="D57" s="21"/>
      <c r="E57" s="259"/>
      <c r="F57" s="260"/>
      <c r="G57" s="259"/>
      <c r="H57" s="261"/>
      <c r="I57" s="260"/>
      <c r="J57" s="259"/>
      <c r="K57" s="261"/>
      <c r="L57" s="261"/>
      <c r="M57" s="261"/>
      <c r="N57" s="260"/>
      <c r="O57" s="259"/>
      <c r="P57" s="260"/>
      <c r="Q57" s="259"/>
      <c r="R57" s="260"/>
      <c r="S57" s="233"/>
      <c r="T57" s="234"/>
      <c r="U57" s="234"/>
      <c r="V57" s="234"/>
      <c r="W57" s="234"/>
      <c r="X57" s="234"/>
      <c r="Y57" s="234"/>
      <c r="Z57" s="234"/>
      <c r="AA57" s="234"/>
      <c r="AB57" s="234"/>
      <c r="AC57" s="234"/>
      <c r="AD57" s="234"/>
      <c r="AE57" s="234"/>
      <c r="AF57" s="234"/>
      <c r="AG57" s="234"/>
      <c r="AH57" s="234"/>
      <c r="AI57" s="234"/>
      <c r="AJ57" s="234"/>
      <c r="AK57" s="234"/>
      <c r="AL57" s="234"/>
      <c r="AM57" s="234"/>
      <c r="AN57" s="234"/>
      <c r="AO57" s="234"/>
      <c r="AP57" s="234"/>
      <c r="AQ57" s="234"/>
      <c r="AR57" s="234"/>
      <c r="AS57" s="234"/>
      <c r="AT57" s="234"/>
      <c r="AU57" s="234"/>
      <c r="AV57" s="234"/>
      <c r="AW57" s="235"/>
    </row>
    <row r="58" spans="1:49">
      <c r="A58" s="17">
        <v>3</v>
      </c>
      <c r="B58" s="111"/>
      <c r="C58" s="43"/>
      <c r="D58" s="21"/>
      <c r="E58" s="259"/>
      <c r="F58" s="260"/>
      <c r="G58" s="259"/>
      <c r="H58" s="261"/>
      <c r="I58" s="260"/>
      <c r="J58" s="259"/>
      <c r="K58" s="261"/>
      <c r="L58" s="261"/>
      <c r="M58" s="261"/>
      <c r="N58" s="260"/>
      <c r="O58" s="259"/>
      <c r="P58" s="260"/>
      <c r="Q58" s="259"/>
      <c r="R58" s="260"/>
      <c r="S58" s="233"/>
      <c r="T58" s="234"/>
      <c r="U58" s="234"/>
      <c r="V58" s="234"/>
      <c r="W58" s="234"/>
      <c r="X58" s="234"/>
      <c r="Y58" s="234"/>
      <c r="Z58" s="234"/>
      <c r="AA58" s="234"/>
      <c r="AB58" s="234"/>
      <c r="AC58" s="234"/>
      <c r="AD58" s="234"/>
      <c r="AE58" s="234"/>
      <c r="AF58" s="234"/>
      <c r="AG58" s="234"/>
      <c r="AH58" s="234"/>
      <c r="AI58" s="234"/>
      <c r="AJ58" s="234"/>
      <c r="AK58" s="234"/>
      <c r="AL58" s="234"/>
      <c r="AM58" s="234"/>
      <c r="AN58" s="234"/>
      <c r="AO58" s="234"/>
      <c r="AP58" s="234"/>
      <c r="AQ58" s="234"/>
      <c r="AR58" s="234"/>
      <c r="AS58" s="234"/>
      <c r="AT58" s="234"/>
      <c r="AU58" s="234"/>
      <c r="AV58" s="234"/>
      <c r="AW58" s="235"/>
    </row>
    <row r="59" spans="1:49">
      <c r="A59" s="17">
        <v>4</v>
      </c>
      <c r="B59" s="96"/>
      <c r="C59" s="43"/>
      <c r="D59" s="21"/>
      <c r="E59" s="259"/>
      <c r="F59" s="260"/>
      <c r="G59" s="259"/>
      <c r="H59" s="261"/>
      <c r="I59" s="260"/>
      <c r="J59" s="259"/>
      <c r="K59" s="261"/>
      <c r="L59" s="261"/>
      <c r="M59" s="261"/>
      <c r="N59" s="260"/>
      <c r="O59" s="259"/>
      <c r="P59" s="260"/>
      <c r="Q59" s="259"/>
      <c r="R59" s="260"/>
      <c r="S59" s="233"/>
      <c r="T59" s="234"/>
      <c r="U59" s="234"/>
      <c r="V59" s="234"/>
      <c r="W59" s="234"/>
      <c r="X59" s="234"/>
      <c r="Y59" s="234"/>
      <c r="Z59" s="234"/>
      <c r="AA59" s="234"/>
      <c r="AB59" s="234"/>
      <c r="AC59" s="234"/>
      <c r="AD59" s="234"/>
      <c r="AE59" s="234"/>
      <c r="AF59" s="234"/>
      <c r="AG59" s="234"/>
      <c r="AH59" s="234"/>
      <c r="AI59" s="234"/>
      <c r="AJ59" s="234"/>
      <c r="AK59" s="234"/>
      <c r="AL59" s="234"/>
      <c r="AM59" s="234"/>
      <c r="AN59" s="234"/>
      <c r="AO59" s="234"/>
      <c r="AP59" s="234"/>
      <c r="AQ59" s="234"/>
      <c r="AR59" s="234"/>
      <c r="AS59" s="234"/>
      <c r="AT59" s="234"/>
      <c r="AU59" s="234"/>
      <c r="AV59" s="234"/>
      <c r="AW59" s="235"/>
    </row>
    <row r="60" spans="1:49">
      <c r="A60" s="18">
        <v>5</v>
      </c>
      <c r="B60" s="97"/>
      <c r="C60" s="44"/>
      <c r="D60" s="31"/>
      <c r="E60" s="230"/>
      <c r="F60" s="232"/>
      <c r="G60" s="230"/>
      <c r="H60" s="231"/>
      <c r="I60" s="232"/>
      <c r="J60" s="230"/>
      <c r="K60" s="231"/>
      <c r="L60" s="231"/>
      <c r="M60" s="231"/>
      <c r="N60" s="232"/>
      <c r="O60" s="230"/>
      <c r="P60" s="232"/>
      <c r="Q60" s="230"/>
      <c r="R60" s="232"/>
      <c r="S60" s="233"/>
      <c r="T60" s="234"/>
      <c r="U60" s="234"/>
      <c r="V60" s="234"/>
      <c r="W60" s="234"/>
      <c r="X60" s="234"/>
      <c r="Y60" s="234"/>
      <c r="Z60" s="234"/>
      <c r="AA60" s="234"/>
      <c r="AB60" s="234"/>
      <c r="AC60" s="234"/>
      <c r="AD60" s="234"/>
      <c r="AE60" s="234"/>
      <c r="AF60" s="234"/>
      <c r="AG60" s="234"/>
      <c r="AH60" s="234"/>
      <c r="AI60" s="234"/>
      <c r="AJ60" s="234"/>
      <c r="AK60" s="234"/>
      <c r="AL60" s="234"/>
      <c r="AM60" s="234"/>
      <c r="AN60" s="234"/>
      <c r="AO60" s="234"/>
      <c r="AP60" s="234"/>
      <c r="AQ60" s="234"/>
      <c r="AR60" s="234"/>
      <c r="AS60" s="234"/>
      <c r="AT60" s="234"/>
      <c r="AU60" s="234"/>
      <c r="AV60" s="234"/>
      <c r="AW60" s="235"/>
    </row>
    <row r="61" spans="1:49">
      <c r="A61" s="1" t="s">
        <v>52</v>
      </c>
      <c r="B61" s="11" t="s">
        <v>57</v>
      </c>
      <c r="C61" s="45"/>
      <c r="D61" s="12"/>
      <c r="E61" s="283" t="s">
        <v>26</v>
      </c>
      <c r="F61" s="284"/>
      <c r="G61" s="285"/>
      <c r="H61" s="286" t="s">
        <v>23</v>
      </c>
      <c r="I61" s="287"/>
      <c r="J61" s="288"/>
      <c r="K61" s="227" t="s">
        <v>76</v>
      </c>
      <c r="L61" s="228"/>
      <c r="M61" s="227" t="s">
        <v>77</v>
      </c>
      <c r="N61" s="229"/>
      <c r="O61" s="289" t="s">
        <v>24</v>
      </c>
      <c r="P61" s="290"/>
      <c r="Q61" s="278" t="s">
        <v>25</v>
      </c>
      <c r="R61" s="279"/>
      <c r="S61" s="387"/>
      <c r="T61" s="234"/>
      <c r="U61" s="234"/>
      <c r="V61" s="234"/>
      <c r="W61" s="234"/>
      <c r="X61" s="234"/>
      <c r="Y61" s="234"/>
      <c r="Z61" s="234"/>
      <c r="AA61" s="234"/>
      <c r="AB61" s="234"/>
      <c r="AC61" s="234"/>
      <c r="AD61" s="234"/>
      <c r="AE61" s="234"/>
      <c r="AF61" s="234"/>
      <c r="AG61" s="234"/>
      <c r="AH61" s="234"/>
      <c r="AI61" s="234"/>
      <c r="AJ61" s="234"/>
      <c r="AK61" s="234"/>
      <c r="AL61" s="234"/>
      <c r="AM61" s="234"/>
      <c r="AN61" s="234"/>
      <c r="AO61" s="234"/>
      <c r="AP61" s="234"/>
      <c r="AQ61" s="234"/>
      <c r="AR61" s="234"/>
      <c r="AS61" s="234"/>
      <c r="AT61" s="234"/>
      <c r="AU61" s="234"/>
      <c r="AV61" s="234"/>
      <c r="AW61" s="235"/>
    </row>
    <row r="62" spans="1:49">
      <c r="A62" s="19">
        <v>1</v>
      </c>
      <c r="B62" s="301" t="s">
        <v>9</v>
      </c>
      <c r="C62" s="302"/>
      <c r="D62" s="303"/>
      <c r="E62" s="304">
        <f>AV37-V37</f>
        <v>15</v>
      </c>
      <c r="F62" s="305"/>
      <c r="G62" s="225"/>
      <c r="H62" s="224">
        <f>AW37-W37</f>
        <v>1</v>
      </c>
      <c r="I62" s="305"/>
      <c r="J62" s="225"/>
      <c r="K62" s="224">
        <f>V37</f>
        <v>0</v>
      </c>
      <c r="L62" s="225"/>
      <c r="M62" s="224">
        <f>W37</f>
        <v>0</v>
      </c>
      <c r="N62" s="226"/>
      <c r="O62" s="82">
        <f>SUM(O64:O69)</f>
        <v>0</v>
      </c>
      <c r="P62" s="82">
        <f t="shared" ref="P62:R62" si="24">SUM(P64:P69)</f>
        <v>0</v>
      </c>
      <c r="Q62" s="82">
        <f t="shared" si="24"/>
        <v>0</v>
      </c>
      <c r="R62" s="82">
        <f t="shared" si="24"/>
        <v>0</v>
      </c>
      <c r="S62" s="233"/>
      <c r="T62" s="234"/>
      <c r="U62" s="234"/>
      <c r="V62" s="234"/>
      <c r="W62" s="234"/>
      <c r="X62" s="234"/>
      <c r="Y62" s="234"/>
      <c r="Z62" s="234"/>
      <c r="AA62" s="234"/>
      <c r="AB62" s="234"/>
      <c r="AC62" s="234"/>
      <c r="AD62" s="234"/>
      <c r="AE62" s="234"/>
      <c r="AF62" s="234"/>
      <c r="AG62" s="234"/>
      <c r="AH62" s="234"/>
      <c r="AI62" s="234"/>
      <c r="AJ62" s="234"/>
      <c r="AK62" s="234"/>
      <c r="AL62" s="234"/>
      <c r="AM62" s="234"/>
      <c r="AN62" s="234"/>
      <c r="AO62" s="234"/>
      <c r="AP62" s="234"/>
      <c r="AQ62" s="234"/>
      <c r="AR62" s="234"/>
      <c r="AS62" s="234"/>
      <c r="AT62" s="234"/>
      <c r="AU62" s="234"/>
      <c r="AV62" s="234"/>
      <c r="AW62" s="235"/>
    </row>
    <row r="63" spans="1:49">
      <c r="A63" s="20">
        <v>2</v>
      </c>
      <c r="B63" s="294" t="s">
        <v>10</v>
      </c>
      <c r="C63" s="295"/>
      <c r="D63" s="296"/>
      <c r="E63" s="222">
        <f>E62</f>
        <v>15</v>
      </c>
      <c r="F63" s="297"/>
      <c r="G63" s="223"/>
      <c r="H63" s="222">
        <f>H62</f>
        <v>1</v>
      </c>
      <c r="I63" s="297"/>
      <c r="J63" s="223"/>
      <c r="K63" s="222">
        <f>K62</f>
        <v>0</v>
      </c>
      <c r="L63" s="223"/>
      <c r="M63" s="222">
        <f>M62</f>
        <v>0</v>
      </c>
      <c r="N63" s="223"/>
      <c r="O63" s="28">
        <f>O62</f>
        <v>0</v>
      </c>
      <c r="P63" s="28">
        <f>P62</f>
        <v>0</v>
      </c>
      <c r="Q63" s="28">
        <f>Q62</f>
        <v>0</v>
      </c>
      <c r="R63" s="28">
        <f>R62</f>
        <v>0</v>
      </c>
      <c r="S63" s="233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5"/>
    </row>
    <row r="64" spans="1:49">
      <c r="A64" s="48">
        <v>3</v>
      </c>
      <c r="B64" s="309" t="s">
        <v>70</v>
      </c>
      <c r="C64" s="310"/>
      <c r="D64" s="316" t="s">
        <v>49</v>
      </c>
      <c r="E64" s="317"/>
      <c r="F64" s="317"/>
      <c r="G64" s="317"/>
      <c r="H64" s="317"/>
      <c r="I64" s="317"/>
      <c r="J64" s="318"/>
      <c r="K64" s="280">
        <f>AV40</f>
        <v>15</v>
      </c>
      <c r="L64" s="281"/>
      <c r="M64" s="281"/>
      <c r="N64" s="282"/>
      <c r="O64" s="22">
        <f>D48</f>
        <v>0</v>
      </c>
      <c r="P64" s="22">
        <f>F48</f>
        <v>0</v>
      </c>
      <c r="Q64" s="22">
        <f>D49</f>
        <v>0</v>
      </c>
      <c r="R64" s="22">
        <f>F49</f>
        <v>0</v>
      </c>
      <c r="S64" s="298"/>
      <c r="T64" s="299"/>
      <c r="U64" s="299"/>
      <c r="V64" s="299"/>
      <c r="W64" s="299"/>
      <c r="X64" s="299"/>
      <c r="Y64" s="299"/>
      <c r="Z64" s="299"/>
      <c r="AA64" s="299"/>
      <c r="AB64" s="299"/>
      <c r="AC64" s="299"/>
      <c r="AD64" s="299"/>
      <c r="AE64" s="299"/>
      <c r="AF64" s="299"/>
      <c r="AG64" s="299"/>
      <c r="AH64" s="299"/>
      <c r="AI64" s="299"/>
      <c r="AJ64" s="299"/>
      <c r="AK64" s="299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299"/>
      <c r="AW64" s="300"/>
    </row>
    <row r="65" spans="1:49">
      <c r="A65" s="49">
        <v>7</v>
      </c>
      <c r="B65" s="311"/>
      <c r="C65" s="312"/>
      <c r="D65" s="306" t="s">
        <v>59</v>
      </c>
      <c r="E65" s="307"/>
      <c r="F65" s="307"/>
      <c r="G65" s="307"/>
      <c r="H65" s="307"/>
      <c r="I65" s="307"/>
      <c r="J65" s="308"/>
      <c r="K65" s="280">
        <f>AV41</f>
        <v>0</v>
      </c>
      <c r="L65" s="281"/>
      <c r="M65" s="281"/>
      <c r="N65" s="282"/>
      <c r="O65" s="23">
        <f>H48</f>
        <v>0</v>
      </c>
      <c r="P65" s="23">
        <f>J48</f>
        <v>0</v>
      </c>
      <c r="Q65" s="23">
        <f>H49</f>
        <v>0</v>
      </c>
      <c r="R65" s="23">
        <f>J49</f>
        <v>0</v>
      </c>
      <c r="S65" s="298"/>
      <c r="T65" s="299"/>
      <c r="U65" s="299"/>
      <c r="V65" s="299"/>
      <c r="W65" s="299"/>
      <c r="X65" s="299"/>
      <c r="Y65" s="299"/>
      <c r="Z65" s="299"/>
      <c r="AA65" s="299"/>
      <c r="AB65" s="299"/>
      <c r="AC65" s="299"/>
      <c r="AD65" s="299"/>
      <c r="AE65" s="299"/>
      <c r="AF65" s="299"/>
      <c r="AG65" s="299"/>
      <c r="AH65" s="299"/>
      <c r="AI65" s="299"/>
      <c r="AJ65" s="299"/>
      <c r="AK65" s="299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99"/>
      <c r="AW65" s="300"/>
    </row>
    <row r="66" spans="1:49">
      <c r="A66" s="36">
        <v>5</v>
      </c>
      <c r="B66" s="309" t="s">
        <v>47</v>
      </c>
      <c r="C66" s="310"/>
      <c r="D66" s="316" t="s">
        <v>49</v>
      </c>
      <c r="E66" s="317"/>
      <c r="F66" s="317"/>
      <c r="G66" s="317"/>
      <c r="H66" s="317"/>
      <c r="I66" s="317"/>
      <c r="J66" s="318"/>
      <c r="K66" s="280">
        <f>AV42</f>
        <v>0</v>
      </c>
      <c r="L66" s="281"/>
      <c r="M66" s="281"/>
      <c r="N66" s="282"/>
      <c r="O66" s="29">
        <f>L48</f>
        <v>0</v>
      </c>
      <c r="P66" s="29">
        <f>N48</f>
        <v>0</v>
      </c>
      <c r="Q66" s="29">
        <f>L49</f>
        <v>0</v>
      </c>
      <c r="R66" s="29">
        <f>N49</f>
        <v>0</v>
      </c>
      <c r="S66" s="94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31"/>
      <c r="AO66" s="131"/>
      <c r="AP66" s="131"/>
      <c r="AQ66" s="131"/>
      <c r="AR66" s="131"/>
      <c r="AS66" s="131"/>
      <c r="AT66" s="95"/>
      <c r="AU66" s="95"/>
      <c r="AV66" s="95"/>
      <c r="AW66" s="98"/>
    </row>
    <row r="67" spans="1:49">
      <c r="A67" s="48">
        <v>4</v>
      </c>
      <c r="B67" s="311"/>
      <c r="C67" s="312"/>
      <c r="D67" s="306" t="s">
        <v>59</v>
      </c>
      <c r="E67" s="307"/>
      <c r="F67" s="307"/>
      <c r="G67" s="307"/>
      <c r="H67" s="307"/>
      <c r="I67" s="307"/>
      <c r="J67" s="308"/>
      <c r="K67" s="280">
        <f>AV43</f>
        <v>0</v>
      </c>
      <c r="L67" s="281"/>
      <c r="M67" s="281"/>
      <c r="N67" s="282"/>
      <c r="O67" s="29">
        <f>P48</f>
        <v>0</v>
      </c>
      <c r="P67" s="29">
        <f>R48</f>
        <v>0</v>
      </c>
      <c r="Q67" s="29">
        <f>P49</f>
        <v>0</v>
      </c>
      <c r="R67" s="29">
        <f>R49</f>
        <v>0</v>
      </c>
      <c r="S67" s="298"/>
      <c r="T67" s="299"/>
      <c r="U67" s="299"/>
      <c r="V67" s="299"/>
      <c r="W67" s="299"/>
      <c r="X67" s="299"/>
      <c r="Y67" s="299"/>
      <c r="Z67" s="299"/>
      <c r="AA67" s="299"/>
      <c r="AB67" s="299"/>
      <c r="AC67" s="299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299"/>
      <c r="AW67" s="300"/>
    </row>
    <row r="68" spans="1:49">
      <c r="A68" s="36"/>
      <c r="B68" s="76" t="s">
        <v>69</v>
      </c>
      <c r="C68" s="77"/>
      <c r="D68" s="316" t="s">
        <v>49</v>
      </c>
      <c r="E68" s="317"/>
      <c r="F68" s="317"/>
      <c r="G68" s="317"/>
      <c r="H68" s="317"/>
      <c r="I68" s="317"/>
      <c r="J68" s="318"/>
      <c r="K68" s="280">
        <f>SUM(T48,X48)</f>
        <v>0</v>
      </c>
      <c r="L68" s="281"/>
      <c r="M68" s="281"/>
      <c r="N68" s="282"/>
      <c r="O68" s="29">
        <f>T48</f>
        <v>0</v>
      </c>
      <c r="P68" s="29">
        <f>V48</f>
        <v>0</v>
      </c>
      <c r="Q68" s="29" t="s">
        <v>71</v>
      </c>
      <c r="R68" s="29" t="s">
        <v>71</v>
      </c>
      <c r="S68" s="94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31"/>
      <c r="AO68" s="131"/>
      <c r="AP68" s="131"/>
      <c r="AQ68" s="131"/>
      <c r="AR68" s="131"/>
      <c r="AS68" s="131"/>
      <c r="AT68" s="95"/>
      <c r="AU68" s="95"/>
      <c r="AV68" s="95"/>
      <c r="AW68" s="98"/>
    </row>
    <row r="69" spans="1:49">
      <c r="A69" s="49">
        <v>6</v>
      </c>
      <c r="B69" s="78"/>
      <c r="C69" s="79"/>
      <c r="D69" s="316" t="s">
        <v>59</v>
      </c>
      <c r="E69" s="317"/>
      <c r="F69" s="317"/>
      <c r="G69" s="317"/>
      <c r="H69" s="317"/>
      <c r="I69" s="317"/>
      <c r="J69" s="318"/>
      <c r="K69" s="280">
        <f>SUM(AB48,AU48,)</f>
        <v>0</v>
      </c>
      <c r="L69" s="281"/>
      <c r="M69" s="281"/>
      <c r="N69" s="282"/>
      <c r="O69" s="23">
        <f>AB48</f>
        <v>0</v>
      </c>
      <c r="P69" s="23">
        <f>AU48</f>
        <v>0</v>
      </c>
      <c r="Q69" s="23" t="s">
        <v>71</v>
      </c>
      <c r="R69" s="23" t="s">
        <v>71</v>
      </c>
      <c r="S69" s="94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31"/>
      <c r="AO69" s="131"/>
      <c r="AP69" s="131"/>
      <c r="AQ69" s="131"/>
      <c r="AR69" s="131"/>
      <c r="AS69" s="131"/>
      <c r="AT69" s="95"/>
      <c r="AU69" s="95"/>
      <c r="AV69" s="95"/>
      <c r="AW69" s="98"/>
    </row>
    <row r="70" spans="1:49">
      <c r="A70" s="313" t="s">
        <v>53</v>
      </c>
      <c r="B70" s="314"/>
      <c r="C70" s="314"/>
      <c r="D70" s="314"/>
      <c r="E70" s="314"/>
      <c r="F70" s="314"/>
      <c r="G70" s="314"/>
      <c r="H70" s="314"/>
      <c r="I70" s="314"/>
      <c r="J70" s="314"/>
      <c r="K70" s="314"/>
      <c r="L70" s="314"/>
      <c r="M70" s="314"/>
      <c r="N70" s="315"/>
      <c r="O70" s="9" t="s">
        <v>32</v>
      </c>
      <c r="P70" s="9" t="s">
        <v>31</v>
      </c>
      <c r="Q70" s="9" t="s">
        <v>32</v>
      </c>
      <c r="R70" s="9" t="s">
        <v>31</v>
      </c>
      <c r="S70" s="291"/>
      <c r="T70" s="292"/>
      <c r="U70" s="292"/>
      <c r="V70" s="292"/>
      <c r="W70" s="292"/>
      <c r="X70" s="292"/>
      <c r="Y70" s="292"/>
      <c r="Z70" s="292"/>
      <c r="AA70" s="292"/>
      <c r="AB70" s="292"/>
      <c r="AC70" s="292"/>
      <c r="AD70" s="292"/>
      <c r="AE70" s="292"/>
      <c r="AF70" s="292"/>
      <c r="AG70" s="292"/>
      <c r="AH70" s="292"/>
      <c r="AI70" s="292"/>
      <c r="AJ70" s="29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3"/>
    </row>
    <row r="73" spans="1:49" ht="15" customHeight="1"/>
    <row r="74" spans="1:49" ht="15" customHeight="1"/>
  </sheetData>
  <mergeCells count="272">
    <mergeCell ref="X39:Y39"/>
    <mergeCell ref="V39:W39"/>
    <mergeCell ref="T39:U39"/>
    <mergeCell ref="D39:E39"/>
    <mergeCell ref="Z40:AA40"/>
    <mergeCell ref="X40:Y40"/>
    <mergeCell ref="T40:U40"/>
    <mergeCell ref="R40:S40"/>
    <mergeCell ref="P40:Q40"/>
    <mergeCell ref="N40:O40"/>
    <mergeCell ref="J40:K40"/>
    <mergeCell ref="H40:I40"/>
    <mergeCell ref="F40:G40"/>
    <mergeCell ref="AD38:AE38"/>
    <mergeCell ref="AF38:AG38"/>
    <mergeCell ref="AH38:AI38"/>
    <mergeCell ref="AL5:AM5"/>
    <mergeCell ref="AN5:AO5"/>
    <mergeCell ref="AN38:AO38"/>
    <mergeCell ref="AP5:AQ5"/>
    <mergeCell ref="AR5:AS5"/>
    <mergeCell ref="S61:AW61"/>
    <mergeCell ref="S60:AW60"/>
    <mergeCell ref="S58:AW58"/>
    <mergeCell ref="Z51:AW51"/>
    <mergeCell ref="AU49:AW49"/>
    <mergeCell ref="AB49:AT49"/>
    <mergeCell ref="X49:AA49"/>
    <mergeCell ref="T49:W49"/>
    <mergeCell ref="AU48:AW48"/>
    <mergeCell ref="T48:W48"/>
    <mergeCell ref="R48:S48"/>
    <mergeCell ref="AU47:AW47"/>
    <mergeCell ref="AB46:AW46"/>
    <mergeCell ref="P46:S46"/>
    <mergeCell ref="AV43:AW43"/>
    <mergeCell ref="AT43:AU43"/>
    <mergeCell ref="BB3:BJ4"/>
    <mergeCell ref="I1:W4"/>
    <mergeCell ref="AB5:AC5"/>
    <mergeCell ref="AT5:AU5"/>
    <mergeCell ref="BC37:BI39"/>
    <mergeCell ref="BB5:BJ8"/>
    <mergeCell ref="AV5:AW5"/>
    <mergeCell ref="AB39:AC39"/>
    <mergeCell ref="AT39:AU39"/>
    <mergeCell ref="V5:W5"/>
    <mergeCell ref="P39:Q39"/>
    <mergeCell ref="R39:S39"/>
    <mergeCell ref="J5:K5"/>
    <mergeCell ref="L5:M5"/>
    <mergeCell ref="N5:O5"/>
    <mergeCell ref="P5:Q5"/>
    <mergeCell ref="R5:S5"/>
    <mergeCell ref="V38:W38"/>
    <mergeCell ref="J39:K39"/>
    <mergeCell ref="L39:M39"/>
    <mergeCell ref="N39:O39"/>
    <mergeCell ref="X5:Y5"/>
    <mergeCell ref="AD5:AE5"/>
    <mergeCell ref="AF5:AG5"/>
    <mergeCell ref="E2:H4"/>
    <mergeCell ref="AV38:AW38"/>
    <mergeCell ref="X38:Y38"/>
    <mergeCell ref="Z38:AA38"/>
    <mergeCell ref="A38:C38"/>
    <mergeCell ref="D38:E38"/>
    <mergeCell ref="F38:G38"/>
    <mergeCell ref="H38:I38"/>
    <mergeCell ref="AT38:AU38"/>
    <mergeCell ref="AJ38:AK38"/>
    <mergeCell ref="AL38:AM38"/>
    <mergeCell ref="AP38:AQ38"/>
    <mergeCell ref="AR38:AS38"/>
    <mergeCell ref="T5:U5"/>
    <mergeCell ref="D5:E5"/>
    <mergeCell ref="F5:G5"/>
    <mergeCell ref="Z5:AA5"/>
    <mergeCell ref="AB38:AC38"/>
    <mergeCell ref="J38:K38"/>
    <mergeCell ref="L38:M38"/>
    <mergeCell ref="N38:O38"/>
    <mergeCell ref="H5:I5"/>
    <mergeCell ref="AH5:AI5"/>
    <mergeCell ref="AJ5:AK5"/>
    <mergeCell ref="AB40:AC40"/>
    <mergeCell ref="AT40:AU40"/>
    <mergeCell ref="A45:A46"/>
    <mergeCell ref="V42:W42"/>
    <mergeCell ref="D44:E44"/>
    <mergeCell ref="B40:B41"/>
    <mergeCell ref="V40:W40"/>
    <mergeCell ref="T41:U41"/>
    <mergeCell ref="Z41:AA41"/>
    <mergeCell ref="L41:M41"/>
    <mergeCell ref="P43:Q43"/>
    <mergeCell ref="N43:O43"/>
    <mergeCell ref="L43:M43"/>
    <mergeCell ref="J43:K43"/>
    <mergeCell ref="H43:I43"/>
    <mergeCell ref="AT42:AU42"/>
    <mergeCell ref="AT41:AU41"/>
    <mergeCell ref="AB41:AC41"/>
    <mergeCell ref="X41:Y41"/>
    <mergeCell ref="V41:W41"/>
    <mergeCell ref="R41:S41"/>
    <mergeCell ref="P41:Q41"/>
    <mergeCell ref="N41:O41"/>
    <mergeCell ref="J41:K41"/>
    <mergeCell ref="B42:B43"/>
    <mergeCell ref="B44:C44"/>
    <mergeCell ref="P42:Q42"/>
    <mergeCell ref="D49:E49"/>
    <mergeCell ref="F49:G49"/>
    <mergeCell ref="D54:G54"/>
    <mergeCell ref="A37:C37"/>
    <mergeCell ref="B39:C39"/>
    <mergeCell ref="B45:C46"/>
    <mergeCell ref="L40:M40"/>
    <mergeCell ref="L49:M49"/>
    <mergeCell ref="J49:K49"/>
    <mergeCell ref="L48:M48"/>
    <mergeCell ref="J48:K48"/>
    <mergeCell ref="H48:I48"/>
    <mergeCell ref="H41:I41"/>
    <mergeCell ref="P47:Q47"/>
    <mergeCell ref="P49:Q49"/>
    <mergeCell ref="N49:O49"/>
    <mergeCell ref="P48:Q48"/>
    <mergeCell ref="N48:O48"/>
    <mergeCell ref="L46:O46"/>
    <mergeCell ref="D47:E47"/>
    <mergeCell ref="F47:G47"/>
    <mergeCell ref="R47:S47"/>
    <mergeCell ref="N42:O42"/>
    <mergeCell ref="T47:W47"/>
    <mergeCell ref="X47:AA47"/>
    <mergeCell ref="T46:AA46"/>
    <mergeCell ref="B5:C6"/>
    <mergeCell ref="F44:G44"/>
    <mergeCell ref="S65:AW65"/>
    <mergeCell ref="D65:J65"/>
    <mergeCell ref="D64:J64"/>
    <mergeCell ref="Z39:AA39"/>
    <mergeCell ref="AV39:AW39"/>
    <mergeCell ref="AV40:AW40"/>
    <mergeCell ref="S57:AW57"/>
    <mergeCell ref="D40:E40"/>
    <mergeCell ref="D41:E41"/>
    <mergeCell ref="F39:G39"/>
    <mergeCell ref="H39:I39"/>
    <mergeCell ref="F41:G41"/>
    <mergeCell ref="AV41:AW41"/>
    <mergeCell ref="D43:E43"/>
    <mergeCell ref="F43:G43"/>
    <mergeCell ref="N51:R51"/>
    <mergeCell ref="X42:Y42"/>
    <mergeCell ref="Z42:AA42"/>
    <mergeCell ref="D42:E42"/>
    <mergeCell ref="H42:I42"/>
    <mergeCell ref="J42:K42"/>
    <mergeCell ref="D46:G46"/>
    <mergeCell ref="H46:K46"/>
    <mergeCell ref="L42:M42"/>
    <mergeCell ref="D45:K45"/>
    <mergeCell ref="L45:S45"/>
    <mergeCell ref="X43:Y43"/>
    <mergeCell ref="R43:S43"/>
    <mergeCell ref="H47:I47"/>
    <mergeCell ref="J47:K47"/>
    <mergeCell ref="L47:M47"/>
    <mergeCell ref="N47:O47"/>
    <mergeCell ref="G59:I59"/>
    <mergeCell ref="J59:N59"/>
    <mergeCell ref="O59:P59"/>
    <mergeCell ref="H49:I49"/>
    <mergeCell ref="D48:E48"/>
    <mergeCell ref="O58:P58"/>
    <mergeCell ref="S70:AW70"/>
    <mergeCell ref="B63:D63"/>
    <mergeCell ref="E63:G63"/>
    <mergeCell ref="H63:J63"/>
    <mergeCell ref="S63:AW63"/>
    <mergeCell ref="S67:AW67"/>
    <mergeCell ref="K66:N66"/>
    <mergeCell ref="K69:N69"/>
    <mergeCell ref="B62:D62"/>
    <mergeCell ref="E62:G62"/>
    <mergeCell ref="H62:J62"/>
    <mergeCell ref="D67:J67"/>
    <mergeCell ref="B66:C67"/>
    <mergeCell ref="B64:C65"/>
    <mergeCell ref="K64:N64"/>
    <mergeCell ref="S64:AW64"/>
    <mergeCell ref="K67:N67"/>
    <mergeCell ref="S62:AW62"/>
    <mergeCell ref="A70:N70"/>
    <mergeCell ref="D66:J66"/>
    <mergeCell ref="D69:J69"/>
    <mergeCell ref="D68:J68"/>
    <mergeCell ref="K68:N68"/>
    <mergeCell ref="Q61:R61"/>
    <mergeCell ref="K65:N65"/>
    <mergeCell ref="K63:L63"/>
    <mergeCell ref="E58:F58"/>
    <mergeCell ref="G58:I58"/>
    <mergeCell ref="G56:I56"/>
    <mergeCell ref="E56:F56"/>
    <mergeCell ref="J58:N58"/>
    <mergeCell ref="Q57:R57"/>
    <mergeCell ref="Q58:R58"/>
    <mergeCell ref="E59:F59"/>
    <mergeCell ref="J57:N57"/>
    <mergeCell ref="O57:P57"/>
    <mergeCell ref="J56:N56"/>
    <mergeCell ref="Q56:R56"/>
    <mergeCell ref="E60:F60"/>
    <mergeCell ref="J60:N60"/>
    <mergeCell ref="O60:P60"/>
    <mergeCell ref="Q60:R60"/>
    <mergeCell ref="Q59:R59"/>
    <mergeCell ref="E61:G61"/>
    <mergeCell ref="H61:J61"/>
    <mergeCell ref="O61:P61"/>
    <mergeCell ref="AV42:AW42"/>
    <mergeCell ref="Z54:AW54"/>
    <mergeCell ref="E57:F57"/>
    <mergeCell ref="G57:I57"/>
    <mergeCell ref="E55:F55"/>
    <mergeCell ref="S55:AW55"/>
    <mergeCell ref="O56:P56"/>
    <mergeCell ref="G55:I55"/>
    <mergeCell ref="B56:C56"/>
    <mergeCell ref="S56:AW56"/>
    <mergeCell ref="J55:N55"/>
    <mergeCell ref="D52:G52"/>
    <mergeCell ref="I52:M52"/>
    <mergeCell ref="N52:R52"/>
    <mergeCell ref="Z52:AW52"/>
    <mergeCell ref="Z53:AW53"/>
    <mergeCell ref="D51:G51"/>
    <mergeCell ref="F48:G48"/>
    <mergeCell ref="O55:P55"/>
    <mergeCell ref="I54:M54"/>
    <mergeCell ref="N54:R54"/>
    <mergeCell ref="T52:Y52"/>
    <mergeCell ref="D53:G53"/>
    <mergeCell ref="N53:R53"/>
    <mergeCell ref="R49:S49"/>
    <mergeCell ref="A50:AW50"/>
    <mergeCell ref="M63:N63"/>
    <mergeCell ref="K62:L62"/>
    <mergeCell ref="M62:N62"/>
    <mergeCell ref="K61:L61"/>
    <mergeCell ref="M61:N61"/>
    <mergeCell ref="G60:I60"/>
    <mergeCell ref="P38:Q38"/>
    <mergeCell ref="R38:S38"/>
    <mergeCell ref="T38:U38"/>
    <mergeCell ref="S59:AW59"/>
    <mergeCell ref="Q55:R55"/>
    <mergeCell ref="AB47:AT47"/>
    <mergeCell ref="X48:AA48"/>
    <mergeCell ref="AB48:AT48"/>
    <mergeCell ref="T43:U43"/>
    <mergeCell ref="V43:W43"/>
    <mergeCell ref="Z43:AA43"/>
    <mergeCell ref="AB43:AC43"/>
    <mergeCell ref="AV44:AW44"/>
    <mergeCell ref="R42:S42"/>
    <mergeCell ref="T42:U42"/>
    <mergeCell ref="T45:AW45"/>
  </mergeCells>
  <pageMargins left="0.7" right="0.7" top="0.75" bottom="0.75" header="0.3" footer="0.3"/>
  <pageSetup scale="59" orientation="landscape" r:id="rId1"/>
  <colBreaks count="1" manualBreakCount="1">
    <brk id="49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J74"/>
  <sheetViews>
    <sheetView zoomScale="80" zoomScaleNormal="80" workbookViewId="0">
      <pane xSplit="3" ySplit="6" topLeftCell="D19" activePane="bottomRight" state="frozen"/>
      <selection pane="topRight" activeCell="D1" sqref="D1"/>
      <selection pane="bottomLeft" activeCell="A7" sqref="A7"/>
      <selection pane="bottomRight" activeCell="AZ30" sqref="AZ30"/>
    </sheetView>
  </sheetViews>
  <sheetFormatPr defaultColWidth="9.140625" defaultRowHeight="15"/>
  <cols>
    <col min="1" max="1" width="3.42578125" style="75" customWidth="1"/>
    <col min="2" max="2" width="17.710937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116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86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7">
        <v>1</v>
      </c>
      <c r="B7" s="117" t="s">
        <v>88</v>
      </c>
      <c r="C7" s="118"/>
      <c r="D7" s="124">
        <v>1</v>
      </c>
      <c r="E7" s="125"/>
      <c r="F7" s="124">
        <v>2</v>
      </c>
      <c r="G7" s="125"/>
      <c r="H7" s="124"/>
      <c r="I7" s="125"/>
      <c r="J7" s="124"/>
      <c r="K7" s="125"/>
      <c r="L7" s="124">
        <v>2</v>
      </c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D7+F7+H7+J7+L7+N7+P7+R7+T7+V7+X7+Z7+AB7+AD7+AF7+AH7+AJ7+AL7+AN7+AP7+AR7+AT7</f>
        <v>5</v>
      </c>
      <c r="AW7" s="7">
        <f>E7+G7+I7+K7+M7+O7+Q7+S7+U7+W7+Y7+AA7+AC7+AE7+AG7+AI7+AK7+AM7+AO7+AQ7+AS7+AU7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">
        <v>2</v>
      </c>
      <c r="B8" s="112" t="s">
        <v>51</v>
      </c>
      <c r="C8" s="119"/>
      <c r="D8" s="124"/>
      <c r="E8" s="125"/>
      <c r="F8" s="124">
        <v>3</v>
      </c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W36" si="0">D8+F8+H8+J8+L8+N8+P8+R8+T8+V8+X8+Z8+AB8+AD8+AF8+AH8+AJ8+AL8+AN8+AP8+AR8+AT8</f>
        <v>3</v>
      </c>
      <c r="AW8" s="7">
        <f t="shared" si="0"/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>
      <c r="A9" s="17">
        <v>3</v>
      </c>
      <c r="B9" s="112" t="s">
        <v>28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7">
        <f t="shared" si="0"/>
        <v>0</v>
      </c>
    </row>
    <row r="10" spans="1:62">
      <c r="A10" s="17">
        <v>4</v>
      </c>
      <c r="B10" s="112" t="s">
        <v>90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7">
        <f t="shared" si="0"/>
        <v>0</v>
      </c>
    </row>
    <row r="11" spans="1:62">
      <c r="A11" s="17">
        <v>5</v>
      </c>
      <c r="B11" s="112" t="s">
        <v>0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7">
        <f t="shared" si="0"/>
        <v>0</v>
      </c>
    </row>
    <row r="12" spans="1:62">
      <c r="A12" s="17">
        <v>6</v>
      </c>
      <c r="B12" s="112" t="s">
        <v>91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7">
        <f t="shared" si="0"/>
        <v>0</v>
      </c>
    </row>
    <row r="13" spans="1:62">
      <c r="A13" s="17">
        <v>7</v>
      </c>
      <c r="B13" s="112" t="s">
        <v>30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>
        <v>1</v>
      </c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1</v>
      </c>
      <c r="AW13" s="7">
        <f t="shared" si="0"/>
        <v>0</v>
      </c>
    </row>
    <row r="14" spans="1:62">
      <c r="A14" s="17">
        <v>8</v>
      </c>
      <c r="B14" s="112" t="s">
        <v>1</v>
      </c>
      <c r="C14" s="119"/>
      <c r="D14" s="124"/>
      <c r="E14" s="125"/>
      <c r="F14" s="124">
        <v>2</v>
      </c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2</v>
      </c>
      <c r="AW14" s="7">
        <f t="shared" si="0"/>
        <v>0</v>
      </c>
    </row>
    <row r="15" spans="1:62">
      <c r="A15" s="17">
        <v>9</v>
      </c>
      <c r="B15" s="112" t="s">
        <v>78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7">
        <f t="shared" si="0"/>
        <v>0</v>
      </c>
    </row>
    <row r="16" spans="1:62">
      <c r="A16" s="17">
        <v>10</v>
      </c>
      <c r="B16" s="112" t="s">
        <v>2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7">
        <f t="shared" si="0"/>
        <v>0</v>
      </c>
    </row>
    <row r="17" spans="1:49">
      <c r="A17" s="17">
        <v>11</v>
      </c>
      <c r="B17" s="112" t="s">
        <v>82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>
        <v>1</v>
      </c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1</v>
      </c>
      <c r="AW17" s="7">
        <f t="shared" si="0"/>
        <v>0</v>
      </c>
    </row>
    <row r="18" spans="1:49">
      <c r="A18" s="17">
        <v>12</v>
      </c>
      <c r="B18" s="112" t="s">
        <v>3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7">
        <f t="shared" si="0"/>
        <v>0</v>
      </c>
    </row>
    <row r="19" spans="1:49">
      <c r="A19" s="17">
        <v>13</v>
      </c>
      <c r="B19" s="116" t="s">
        <v>96</v>
      </c>
      <c r="C19" s="119"/>
      <c r="D19" s="124"/>
      <c r="E19" s="125"/>
      <c r="F19" s="124">
        <v>1</v>
      </c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>
        <v>1</v>
      </c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2</v>
      </c>
      <c r="AW19" s="7">
        <f t="shared" si="0"/>
        <v>0</v>
      </c>
    </row>
    <row r="20" spans="1:49">
      <c r="A20" s="17">
        <v>14</v>
      </c>
      <c r="B20" s="112" t="s">
        <v>4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7">
        <f t="shared" si="0"/>
        <v>0</v>
      </c>
    </row>
    <row r="21" spans="1:49">
      <c r="A21" s="17">
        <v>15</v>
      </c>
      <c r="B21" s="112" t="s">
        <v>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7">
        <f t="shared" si="0"/>
        <v>0</v>
      </c>
    </row>
    <row r="22" spans="1:49">
      <c r="A22" s="17">
        <v>16</v>
      </c>
      <c r="B22" s="112" t="s">
        <v>92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7">
        <f t="shared" si="0"/>
        <v>0</v>
      </c>
    </row>
    <row r="23" spans="1:49">
      <c r="A23" s="17">
        <v>17</v>
      </c>
      <c r="B23" s="112" t="s">
        <v>93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>
        <v>1</v>
      </c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1</v>
      </c>
      <c r="AW23" s="7">
        <f t="shared" si="0"/>
        <v>0</v>
      </c>
    </row>
    <row r="24" spans="1:49">
      <c r="A24" s="17">
        <v>18</v>
      </c>
      <c r="B24" s="112" t="s">
        <v>94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7">
        <f t="shared" si="0"/>
        <v>0</v>
      </c>
    </row>
    <row r="25" spans="1:49">
      <c r="A25" s="17">
        <v>19</v>
      </c>
      <c r="B25" s="112" t="s">
        <v>83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7">
        <f t="shared" si="0"/>
        <v>0</v>
      </c>
    </row>
    <row r="26" spans="1:49">
      <c r="A26" s="17">
        <v>20</v>
      </c>
      <c r="B26" s="112" t="s">
        <v>84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7">
        <f t="shared" si="0"/>
        <v>0</v>
      </c>
    </row>
    <row r="27" spans="1:49">
      <c r="A27" s="17">
        <v>21</v>
      </c>
      <c r="B27" s="112" t="s">
        <v>85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7">
        <f t="shared" si="0"/>
        <v>0</v>
      </c>
    </row>
    <row r="28" spans="1:49">
      <c r="A28" s="17">
        <v>22</v>
      </c>
      <c r="B28" s="113" t="s">
        <v>79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7">
        <f t="shared" si="0"/>
        <v>0</v>
      </c>
    </row>
    <row r="29" spans="1:49">
      <c r="A29" s="17">
        <v>23</v>
      </c>
      <c r="B29" s="114" t="s">
        <v>33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7">
        <f t="shared" si="0"/>
        <v>0</v>
      </c>
    </row>
    <row r="30" spans="1:49">
      <c r="A30" s="20">
        <v>24</v>
      </c>
      <c r="B30" s="114" t="s">
        <v>95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7">
        <f t="shared" si="0"/>
        <v>0</v>
      </c>
    </row>
    <row r="31" spans="1:49">
      <c r="A31" s="3">
        <v>25</v>
      </c>
      <c r="B31" s="114" t="s">
        <v>60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7">
        <f t="shared" si="0"/>
        <v>0</v>
      </c>
    </row>
    <row r="32" spans="1:49" ht="14.25" customHeight="1">
      <c r="A32" s="3">
        <v>26</v>
      </c>
      <c r="B32" s="114" t="s">
        <v>87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7">
        <f t="shared" si="0"/>
        <v>0</v>
      </c>
    </row>
    <row r="33" spans="1:61" ht="13.5" customHeight="1">
      <c r="A33" s="3">
        <v>27</v>
      </c>
      <c r="B33" s="123" t="s">
        <v>89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7">
        <f t="shared" si="0"/>
        <v>0</v>
      </c>
    </row>
    <row r="34" spans="1:61">
      <c r="A34" s="3">
        <v>28</v>
      </c>
      <c r="B34" s="115" t="s">
        <v>101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>D34+F34+H34+J34+L34+N34+P34+R34+T34+V34+X34+Z34+AB34+AD34+AF34+AH34+AJ34+AL34+AN34+AP34+AR34+AT34</f>
        <v>0</v>
      </c>
      <c r="AW34" s="7">
        <f t="shared" si="0"/>
        <v>0</v>
      </c>
    </row>
    <row r="35" spans="1:61">
      <c r="A35" s="3">
        <v>29</v>
      </c>
      <c r="B35" s="115" t="s">
        <v>39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7">
        <f t="shared" si="0"/>
        <v>0</v>
      </c>
    </row>
    <row r="36" spans="1:61">
      <c r="A36" s="3">
        <v>30</v>
      </c>
      <c r="B36" s="115" t="s">
        <v>114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>D36+F36+H36+J36+L36+N36+P36+R36+T36+V36+X36+Z36+AB36+AD36+AF36+AH36+AJ36+AL36+AN36+AP36+AR36+AT36</f>
        <v>0</v>
      </c>
      <c r="AW36" s="7">
        <f t="shared" si="0"/>
        <v>0</v>
      </c>
    </row>
    <row r="37" spans="1:61" ht="15" customHeight="1">
      <c r="A37" s="361" t="s">
        <v>6</v>
      </c>
      <c r="B37" s="362"/>
      <c r="C37" s="363"/>
      <c r="D37" s="13">
        <f>SUM(D7:D36)</f>
        <v>1</v>
      </c>
      <c r="E37" s="14">
        <f>SUM(E7:E36)</f>
        <v>0</v>
      </c>
      <c r="F37" s="13">
        <f t="shared" ref="F37:AU37" si="1">SUM(F7:F36)</f>
        <v>8</v>
      </c>
      <c r="G37" s="14">
        <f t="shared" si="1"/>
        <v>0</v>
      </c>
      <c r="H37" s="13">
        <f t="shared" si="1"/>
        <v>0</v>
      </c>
      <c r="I37" s="14">
        <f t="shared" si="1"/>
        <v>0</v>
      </c>
      <c r="J37" s="13">
        <f t="shared" si="1"/>
        <v>0</v>
      </c>
      <c r="K37" s="14">
        <f t="shared" si="1"/>
        <v>0</v>
      </c>
      <c r="L37" s="13">
        <f t="shared" si="1"/>
        <v>2</v>
      </c>
      <c r="M37" s="14">
        <f t="shared" si="1"/>
        <v>0</v>
      </c>
      <c r="N37" s="13">
        <f t="shared" si="1"/>
        <v>1</v>
      </c>
      <c r="O37" s="14">
        <f t="shared" si="1"/>
        <v>0</v>
      </c>
      <c r="P37" s="13">
        <f t="shared" si="1"/>
        <v>0</v>
      </c>
      <c r="Q37" s="14">
        <f t="shared" si="1"/>
        <v>0</v>
      </c>
      <c r="R37" s="13">
        <f t="shared" si="1"/>
        <v>0</v>
      </c>
      <c r="S37" s="14">
        <f t="shared" si="1"/>
        <v>0</v>
      </c>
      <c r="T37" s="13">
        <f t="shared" si="1"/>
        <v>0</v>
      </c>
      <c r="U37" s="14">
        <f t="shared" si="1"/>
        <v>0</v>
      </c>
      <c r="V37" s="13">
        <f t="shared" si="1"/>
        <v>1</v>
      </c>
      <c r="W37" s="14">
        <f t="shared" si="1"/>
        <v>0</v>
      </c>
      <c r="X37" s="13">
        <f t="shared" si="1"/>
        <v>0</v>
      </c>
      <c r="Y37" s="14">
        <f t="shared" si="1"/>
        <v>0</v>
      </c>
      <c r="Z37" s="13">
        <f t="shared" si="1"/>
        <v>2</v>
      </c>
      <c r="AA37" s="14">
        <f t="shared" si="1"/>
        <v>0</v>
      </c>
      <c r="AB37" s="13">
        <f t="shared" si="1"/>
        <v>0</v>
      </c>
      <c r="AC37" s="14">
        <f t="shared" si="1"/>
        <v>0</v>
      </c>
      <c r="AD37" s="13">
        <f t="shared" si="1"/>
        <v>0</v>
      </c>
      <c r="AE37" s="14">
        <f t="shared" si="1"/>
        <v>0</v>
      </c>
      <c r="AF37" s="13">
        <f t="shared" si="1"/>
        <v>0</v>
      </c>
      <c r="AG37" s="14">
        <f t="shared" si="1"/>
        <v>0</v>
      </c>
      <c r="AH37" s="13">
        <f t="shared" si="1"/>
        <v>0</v>
      </c>
      <c r="AI37" s="14">
        <f t="shared" si="1"/>
        <v>0</v>
      </c>
      <c r="AJ37" s="13">
        <f t="shared" si="1"/>
        <v>0</v>
      </c>
      <c r="AK37" s="14">
        <f t="shared" si="1"/>
        <v>0</v>
      </c>
      <c r="AL37" s="13">
        <f t="shared" si="1"/>
        <v>0</v>
      </c>
      <c r="AM37" s="14">
        <f t="shared" si="1"/>
        <v>0</v>
      </c>
      <c r="AN37" s="13">
        <f t="shared" si="1"/>
        <v>0</v>
      </c>
      <c r="AO37" s="14">
        <f>SUM(AO7:AO36)</f>
        <v>0</v>
      </c>
      <c r="AP37" s="13">
        <f t="shared" ref="AP37:AS37" si="2">SUM(AP7:AP36)</f>
        <v>0</v>
      </c>
      <c r="AQ37" s="14">
        <f t="shared" si="2"/>
        <v>0</v>
      </c>
      <c r="AR37" s="13">
        <f t="shared" si="2"/>
        <v>0</v>
      </c>
      <c r="AS37" s="14">
        <f t="shared" si="2"/>
        <v>0</v>
      </c>
      <c r="AT37" s="13">
        <f t="shared" si="1"/>
        <v>0</v>
      </c>
      <c r="AU37" s="14">
        <f t="shared" si="1"/>
        <v>0</v>
      </c>
      <c r="AV37" s="6">
        <f>AV7+AV8+AV9+AV10+AV11+AV12+AV13+AV14+AV15+AV16+AV17+AV18+AV19+AV20+AV21+AV22+AV23+AV24+AV25+AV26+AV27+AV28+AV29+AV30+AV31+AV32+AV33+AV34+AV35+AV36</f>
        <v>15</v>
      </c>
      <c r="AW37" s="7">
        <f>AW7+AW8+AW9+AW10+AW11+AW12+AW13+AW14+AW15+AW16+AW17+AW18+AW19+AW21+AW22+AW23+AW24+AW25+AW26+AW27+AW28+AW29+AW30+AW31+AW32+AW33+AW34+AW35</f>
        <v>0</v>
      </c>
      <c r="BC37" s="384"/>
      <c r="BD37" s="384"/>
      <c r="BE37" s="384"/>
      <c r="BF37" s="384"/>
      <c r="BG37" s="384"/>
      <c r="BH37" s="384"/>
      <c r="BI37" s="384"/>
    </row>
    <row r="38" spans="1:61" ht="15" customHeight="1">
      <c r="A38" s="361" t="s">
        <v>57</v>
      </c>
      <c r="B38" s="362"/>
      <c r="C38" s="363"/>
      <c r="D38" s="217">
        <f>D37+E37</f>
        <v>1</v>
      </c>
      <c r="E38" s="218"/>
      <c r="F38" s="217">
        <f>F37+G37</f>
        <v>8</v>
      </c>
      <c r="G38" s="218"/>
      <c r="H38" s="217">
        <f t="shared" ref="H38" si="3">H37+I37</f>
        <v>0</v>
      </c>
      <c r="I38" s="218"/>
      <c r="J38" s="217">
        <f t="shared" ref="J38" si="4">J37+K37</f>
        <v>0</v>
      </c>
      <c r="K38" s="218"/>
      <c r="L38" s="217">
        <f t="shared" ref="L38" si="5">L37+M37</f>
        <v>2</v>
      </c>
      <c r="M38" s="218"/>
      <c r="N38" s="217">
        <f t="shared" ref="N38" si="6">N37+O37</f>
        <v>1</v>
      </c>
      <c r="O38" s="218"/>
      <c r="P38" s="217">
        <f t="shared" ref="P38" si="7">P37+Q37</f>
        <v>0</v>
      </c>
      <c r="Q38" s="218"/>
      <c r="R38" s="217">
        <f t="shared" ref="R38" si="8">R37+S37</f>
        <v>0</v>
      </c>
      <c r="S38" s="218"/>
      <c r="T38" s="217">
        <f t="shared" ref="T38" si="9">T37+U37</f>
        <v>0</v>
      </c>
      <c r="U38" s="218"/>
      <c r="V38" s="217">
        <f t="shared" ref="V38" si="10">V37+W37</f>
        <v>1</v>
      </c>
      <c r="W38" s="218"/>
      <c r="X38" s="380">
        <f>X37+Y37</f>
        <v>0</v>
      </c>
      <c r="Y38" s="218"/>
      <c r="Z38" s="380">
        <f t="shared" ref="Z38" si="11">Z37+AA37</f>
        <v>2</v>
      </c>
      <c r="AA38" s="218"/>
      <c r="AB38" s="380">
        <f t="shared" ref="AB38" si="12">AB37+AC37</f>
        <v>0</v>
      </c>
      <c r="AC38" s="218"/>
      <c r="AD38" s="380">
        <f t="shared" ref="AD38" si="13">AD37+AE37</f>
        <v>0</v>
      </c>
      <c r="AE38" s="218"/>
      <c r="AF38" s="380">
        <f t="shared" ref="AF38" si="14">AF37+AG37</f>
        <v>0</v>
      </c>
      <c r="AG38" s="218"/>
      <c r="AH38" s="380">
        <f t="shared" ref="AH38" si="15">AH37+AI37</f>
        <v>0</v>
      </c>
      <c r="AI38" s="218"/>
      <c r="AJ38" s="380">
        <f t="shared" ref="AJ38" si="16">AJ37+AK37</f>
        <v>0</v>
      </c>
      <c r="AK38" s="218"/>
      <c r="AL38" s="380">
        <f t="shared" ref="AL38" si="17">AL37+AM37</f>
        <v>0</v>
      </c>
      <c r="AM38" s="218"/>
      <c r="AN38" s="380">
        <f t="shared" ref="AN38" si="18">AN37+AO37</f>
        <v>0</v>
      </c>
      <c r="AO38" s="218"/>
      <c r="AP38" s="380">
        <f t="shared" ref="AP38" si="19">AP37+AQ37</f>
        <v>0</v>
      </c>
      <c r="AQ38" s="218"/>
      <c r="AR38" s="380">
        <f t="shared" ref="AR38" si="20">AR37+AS37</f>
        <v>0</v>
      </c>
      <c r="AS38" s="218"/>
      <c r="AT38" s="380">
        <f t="shared" ref="AT38" si="21">AT37+AU37</f>
        <v>0</v>
      </c>
      <c r="AU38" s="218"/>
      <c r="AV38" s="378">
        <f>AV37+AW37</f>
        <v>15</v>
      </c>
      <c r="AW38" s="379"/>
      <c r="BC38" s="384"/>
      <c r="BD38" s="384"/>
      <c r="BE38" s="384"/>
      <c r="BF38" s="384"/>
      <c r="BG38" s="384"/>
      <c r="BH38" s="384"/>
      <c r="BI38" s="384"/>
    </row>
    <row r="39" spans="1:61" ht="15" customHeight="1">
      <c r="A39" s="2" t="s">
        <v>5</v>
      </c>
      <c r="B39" s="219" t="s">
        <v>37</v>
      </c>
      <c r="C39" s="221"/>
      <c r="D39" s="351" t="s">
        <v>12</v>
      </c>
      <c r="E39" s="352"/>
      <c r="F39" s="351" t="s">
        <v>13</v>
      </c>
      <c r="G39" s="352"/>
      <c r="H39" s="351" t="s">
        <v>14</v>
      </c>
      <c r="I39" s="352"/>
      <c r="J39" s="351" t="s">
        <v>15</v>
      </c>
      <c r="K39" s="352"/>
      <c r="L39" s="351" t="s">
        <v>16</v>
      </c>
      <c r="M39" s="352"/>
      <c r="N39" s="351" t="s">
        <v>17</v>
      </c>
      <c r="O39" s="352"/>
      <c r="P39" s="351" t="s">
        <v>67</v>
      </c>
      <c r="Q39" s="352"/>
      <c r="R39" s="351" t="s">
        <v>18</v>
      </c>
      <c r="S39" s="352"/>
      <c r="T39" s="351" t="s">
        <v>29</v>
      </c>
      <c r="U39" s="352"/>
      <c r="V39" s="351" t="s">
        <v>19</v>
      </c>
      <c r="W39" s="352"/>
      <c r="X39" s="351" t="s">
        <v>66</v>
      </c>
      <c r="Y39" s="352"/>
      <c r="Z39" s="351" t="s">
        <v>68</v>
      </c>
      <c r="AA39" s="352"/>
      <c r="AB39" s="351"/>
      <c r="AC39" s="352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8"/>
      <c r="AT39" s="351"/>
      <c r="AU39" s="352"/>
      <c r="AV39" s="219" t="s">
        <v>48</v>
      </c>
      <c r="AW39" s="221"/>
      <c r="BC39" s="384"/>
      <c r="BD39" s="384"/>
      <c r="BE39" s="384"/>
      <c r="BF39" s="384"/>
      <c r="BG39" s="384"/>
      <c r="BH39" s="384"/>
      <c r="BI39" s="384"/>
    </row>
    <row r="40" spans="1:61">
      <c r="A40" s="41">
        <v>1</v>
      </c>
      <c r="B40" s="355" t="s">
        <v>58</v>
      </c>
      <c r="C40" s="51" t="s">
        <v>49</v>
      </c>
      <c r="D40" s="244"/>
      <c r="E40" s="246"/>
      <c r="F40" s="393"/>
      <c r="G40" s="394"/>
      <c r="H40" s="323"/>
      <c r="I40" s="324"/>
      <c r="J40" s="329"/>
      <c r="K40" s="330"/>
      <c r="L40" s="335"/>
      <c r="M40" s="336"/>
      <c r="N40" s="343"/>
      <c r="O40" s="344"/>
      <c r="P40" s="359"/>
      <c r="Q40" s="360"/>
      <c r="R40" s="249"/>
      <c r="S40" s="250"/>
      <c r="T40" s="251"/>
      <c r="U40" s="252"/>
      <c r="V40" s="374"/>
      <c r="W40" s="375"/>
      <c r="X40" s="251"/>
      <c r="Y40" s="252"/>
      <c r="Z40" s="327"/>
      <c r="AA40" s="328"/>
      <c r="AB40" s="244"/>
      <c r="AC40" s="246"/>
      <c r="AD40" s="146"/>
      <c r="AE40" s="146"/>
      <c r="AF40" s="146"/>
      <c r="AG40" s="146"/>
      <c r="AH40" s="146"/>
      <c r="AI40" s="146"/>
      <c r="AJ40" s="146"/>
      <c r="AK40" s="146"/>
      <c r="AL40" s="146"/>
      <c r="AM40" s="146"/>
      <c r="AN40" s="146"/>
      <c r="AO40" s="146"/>
      <c r="AP40" s="146"/>
      <c r="AQ40" s="146"/>
      <c r="AR40" s="146"/>
      <c r="AS40" s="146"/>
      <c r="AT40" s="370"/>
      <c r="AU40" s="371"/>
      <c r="AV40" s="247">
        <f>SUM(AV7:AV36)</f>
        <v>15</v>
      </c>
      <c r="AW40" s="248"/>
    </row>
    <row r="41" spans="1:61">
      <c r="A41" s="41">
        <v>2</v>
      </c>
      <c r="B41" s="356"/>
      <c r="C41" s="52" t="s">
        <v>59</v>
      </c>
      <c r="D41" s="353" t="s">
        <v>72</v>
      </c>
      <c r="E41" s="354"/>
      <c r="F41" s="245"/>
      <c r="G41" s="246"/>
      <c r="H41" s="353" t="s">
        <v>73</v>
      </c>
      <c r="I41" s="354"/>
      <c r="J41" s="245"/>
      <c r="K41" s="246"/>
      <c r="L41" s="353" t="s">
        <v>74</v>
      </c>
      <c r="M41" s="354"/>
      <c r="N41" s="245"/>
      <c r="O41" s="246"/>
      <c r="P41" s="353" t="s">
        <v>75</v>
      </c>
      <c r="Q41" s="354"/>
      <c r="R41" s="245"/>
      <c r="S41" s="246"/>
      <c r="T41" s="244"/>
      <c r="U41" s="245"/>
      <c r="V41" s="245"/>
      <c r="W41" s="246"/>
      <c r="X41" s="244"/>
      <c r="Y41" s="245"/>
      <c r="Z41" s="245"/>
      <c r="AA41" s="246"/>
      <c r="AB41" s="244"/>
      <c r="AC41" s="245"/>
      <c r="AD41" s="146"/>
      <c r="AE41" s="146"/>
      <c r="AF41" s="146"/>
      <c r="AG41" s="146"/>
      <c r="AH41" s="146"/>
      <c r="AI41" s="146"/>
      <c r="AJ41" s="146"/>
      <c r="AK41" s="146"/>
      <c r="AL41" s="146"/>
      <c r="AM41" s="146"/>
      <c r="AN41" s="146"/>
      <c r="AO41" s="146"/>
      <c r="AP41" s="146"/>
      <c r="AQ41" s="146"/>
      <c r="AR41" s="146"/>
      <c r="AS41" s="146"/>
      <c r="AT41" s="245"/>
      <c r="AU41" s="246"/>
      <c r="AV41" s="247">
        <f>F41+J41+N41+R41+V41+Z41+AT41</f>
        <v>0</v>
      </c>
      <c r="AW41" s="248"/>
    </row>
    <row r="42" spans="1:61">
      <c r="A42" s="50"/>
      <c r="B42" s="355" t="s">
        <v>47</v>
      </c>
      <c r="C42" s="51" t="s">
        <v>49</v>
      </c>
      <c r="D42" s="244"/>
      <c r="E42" s="246"/>
      <c r="F42" s="144"/>
      <c r="G42" s="145"/>
      <c r="H42" s="323"/>
      <c r="I42" s="324"/>
      <c r="J42" s="329"/>
      <c r="K42" s="330"/>
      <c r="L42" s="335"/>
      <c r="M42" s="336"/>
      <c r="N42" s="343"/>
      <c r="O42" s="344"/>
      <c r="P42" s="359"/>
      <c r="Q42" s="360"/>
      <c r="R42" s="249"/>
      <c r="S42" s="250"/>
      <c r="T42" s="251"/>
      <c r="U42" s="252"/>
      <c r="V42" s="374"/>
      <c r="W42" s="375"/>
      <c r="X42" s="251"/>
      <c r="Y42" s="252"/>
      <c r="Z42" s="327"/>
      <c r="AA42" s="328"/>
      <c r="AB42" s="146"/>
      <c r="AC42" s="147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370"/>
      <c r="AU42" s="371"/>
      <c r="AV42" s="247">
        <f>SUM(D42:AU42)</f>
        <v>0</v>
      </c>
      <c r="AW42" s="248"/>
    </row>
    <row r="43" spans="1:61">
      <c r="A43" s="30">
        <v>3</v>
      </c>
      <c r="B43" s="356"/>
      <c r="C43" s="52" t="s">
        <v>59</v>
      </c>
      <c r="D43" s="353" t="s">
        <v>72</v>
      </c>
      <c r="E43" s="354"/>
      <c r="F43" s="245"/>
      <c r="G43" s="246"/>
      <c r="H43" s="353" t="s">
        <v>73</v>
      </c>
      <c r="I43" s="354"/>
      <c r="J43" s="245"/>
      <c r="K43" s="246"/>
      <c r="L43" s="353" t="s">
        <v>74</v>
      </c>
      <c r="M43" s="354"/>
      <c r="N43" s="245"/>
      <c r="O43" s="246"/>
      <c r="P43" s="353" t="s">
        <v>75</v>
      </c>
      <c r="Q43" s="354"/>
      <c r="R43" s="245"/>
      <c r="S43" s="246"/>
      <c r="T43" s="244"/>
      <c r="U43" s="245"/>
      <c r="V43" s="245"/>
      <c r="W43" s="246"/>
      <c r="X43" s="244"/>
      <c r="Y43" s="245"/>
      <c r="Z43" s="245"/>
      <c r="AA43" s="246"/>
      <c r="AB43" s="244"/>
      <c r="AC43" s="245"/>
      <c r="AD43" s="146"/>
      <c r="AE43" s="146"/>
      <c r="AF43" s="146"/>
      <c r="AG43" s="146"/>
      <c r="AH43" s="146"/>
      <c r="AI43" s="146"/>
      <c r="AJ43" s="146"/>
      <c r="AK43" s="146"/>
      <c r="AL43" s="146"/>
      <c r="AM43" s="146"/>
      <c r="AN43" s="146"/>
      <c r="AO43" s="146"/>
      <c r="AP43" s="146"/>
      <c r="AQ43" s="146"/>
      <c r="AR43" s="146"/>
      <c r="AS43" s="146"/>
      <c r="AT43" s="245"/>
      <c r="AU43" s="246"/>
      <c r="AV43" s="247">
        <f>F43+J43+N43+R43+V43+Z43+AT43</f>
        <v>0</v>
      </c>
      <c r="AW43" s="248"/>
    </row>
    <row r="44" spans="1:61">
      <c r="A44" s="30">
        <v>5</v>
      </c>
      <c r="B44" s="357" t="s">
        <v>65</v>
      </c>
      <c r="C44" s="358"/>
      <c r="D44" s="244"/>
      <c r="E44" s="246"/>
      <c r="F44" s="349" t="s">
        <v>45</v>
      </c>
      <c r="G44" s="350"/>
      <c r="H44" s="53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247">
        <f>D44</f>
        <v>0</v>
      </c>
      <c r="AW44" s="248"/>
    </row>
    <row r="45" spans="1:61">
      <c r="A45" s="372" t="s">
        <v>8</v>
      </c>
      <c r="B45" s="364" t="s">
        <v>35</v>
      </c>
      <c r="C45" s="365"/>
      <c r="D45" s="337" t="s">
        <v>58</v>
      </c>
      <c r="E45" s="287"/>
      <c r="F45" s="287"/>
      <c r="G45" s="287"/>
      <c r="H45" s="287"/>
      <c r="I45" s="287"/>
      <c r="J45" s="287"/>
      <c r="K45" s="288"/>
      <c r="L45" s="338" t="s">
        <v>47</v>
      </c>
      <c r="M45" s="339"/>
      <c r="N45" s="339"/>
      <c r="O45" s="339"/>
      <c r="P45" s="339"/>
      <c r="Q45" s="339"/>
      <c r="R45" s="339"/>
      <c r="S45" s="340"/>
      <c r="T45" s="253" t="s">
        <v>46</v>
      </c>
      <c r="U45" s="254"/>
      <c r="V45" s="254"/>
      <c r="W45" s="254"/>
      <c r="X45" s="254"/>
      <c r="Y45" s="254"/>
      <c r="Z45" s="254"/>
      <c r="AA45" s="254"/>
      <c r="AB45" s="254"/>
      <c r="AC45" s="254"/>
      <c r="AD45" s="254"/>
      <c r="AE45" s="254"/>
      <c r="AF45" s="254"/>
      <c r="AG45" s="254"/>
      <c r="AH45" s="254"/>
      <c r="AI45" s="254"/>
      <c r="AJ45" s="254"/>
      <c r="AK45" s="254"/>
      <c r="AL45" s="254"/>
      <c r="AM45" s="254"/>
      <c r="AN45" s="254"/>
      <c r="AO45" s="254"/>
      <c r="AP45" s="254"/>
      <c r="AQ45" s="254"/>
      <c r="AR45" s="254"/>
      <c r="AS45" s="254"/>
      <c r="AT45" s="254"/>
      <c r="AU45" s="254"/>
      <c r="AV45" s="254"/>
      <c r="AW45" s="255"/>
    </row>
    <row r="46" spans="1:61">
      <c r="A46" s="373"/>
      <c r="B46" s="366"/>
      <c r="C46" s="367"/>
      <c r="D46" s="331" t="s">
        <v>49</v>
      </c>
      <c r="E46" s="332"/>
      <c r="F46" s="332"/>
      <c r="G46" s="333"/>
      <c r="H46" s="334" t="s">
        <v>59</v>
      </c>
      <c r="I46" s="332"/>
      <c r="J46" s="332"/>
      <c r="K46" s="333"/>
      <c r="L46" s="334" t="s">
        <v>49</v>
      </c>
      <c r="M46" s="332"/>
      <c r="N46" s="332"/>
      <c r="O46" s="333"/>
      <c r="P46" s="390" t="s">
        <v>59</v>
      </c>
      <c r="Q46" s="391"/>
      <c r="R46" s="391"/>
      <c r="S46" s="392"/>
      <c r="T46" s="238" t="s">
        <v>80</v>
      </c>
      <c r="U46" s="239"/>
      <c r="V46" s="239"/>
      <c r="W46" s="239"/>
      <c r="X46" s="239"/>
      <c r="Y46" s="239"/>
      <c r="Z46" s="239"/>
      <c r="AA46" s="240"/>
      <c r="AB46" s="238" t="s">
        <v>59</v>
      </c>
      <c r="AC46" s="239"/>
      <c r="AD46" s="239"/>
      <c r="AE46" s="239"/>
      <c r="AF46" s="239"/>
      <c r="AG46" s="239"/>
      <c r="AH46" s="239"/>
      <c r="AI46" s="239"/>
      <c r="AJ46" s="239"/>
      <c r="AK46" s="239"/>
      <c r="AL46" s="239"/>
      <c r="AM46" s="239"/>
      <c r="AN46" s="239"/>
      <c r="AO46" s="239"/>
      <c r="AP46" s="239"/>
      <c r="AQ46" s="239"/>
      <c r="AR46" s="239"/>
      <c r="AS46" s="239"/>
      <c r="AT46" s="239"/>
      <c r="AU46" s="239"/>
      <c r="AV46" s="239"/>
      <c r="AW46" s="389"/>
    </row>
    <row r="47" spans="1:61">
      <c r="A47" s="40"/>
      <c r="B47" s="149"/>
      <c r="C47" s="135"/>
      <c r="D47" s="334" t="s">
        <v>32</v>
      </c>
      <c r="E47" s="333"/>
      <c r="F47" s="319" t="s">
        <v>31</v>
      </c>
      <c r="G47" s="320"/>
      <c r="H47" s="319" t="s">
        <v>32</v>
      </c>
      <c r="I47" s="320"/>
      <c r="J47" s="321" t="s">
        <v>31</v>
      </c>
      <c r="K47" s="322"/>
      <c r="L47" s="319" t="s">
        <v>32</v>
      </c>
      <c r="M47" s="320"/>
      <c r="N47" s="323" t="s">
        <v>31</v>
      </c>
      <c r="O47" s="324"/>
      <c r="P47" s="368" t="s">
        <v>32</v>
      </c>
      <c r="Q47" s="369"/>
      <c r="R47" s="341" t="s">
        <v>31</v>
      </c>
      <c r="S47" s="342"/>
      <c r="T47" s="238" t="s">
        <v>32</v>
      </c>
      <c r="U47" s="239"/>
      <c r="V47" s="239"/>
      <c r="W47" s="240"/>
      <c r="X47" s="238" t="s">
        <v>31</v>
      </c>
      <c r="Y47" s="239"/>
      <c r="Z47" s="239"/>
      <c r="AA47" s="240"/>
      <c r="AB47" s="238" t="s">
        <v>32</v>
      </c>
      <c r="AC47" s="239"/>
      <c r="AD47" s="239"/>
      <c r="AE47" s="239"/>
      <c r="AF47" s="239"/>
      <c r="AG47" s="239"/>
      <c r="AH47" s="239"/>
      <c r="AI47" s="239"/>
      <c r="AJ47" s="239"/>
      <c r="AK47" s="239"/>
      <c r="AL47" s="239"/>
      <c r="AM47" s="239"/>
      <c r="AN47" s="239"/>
      <c r="AO47" s="239"/>
      <c r="AP47" s="239"/>
      <c r="AQ47" s="239"/>
      <c r="AR47" s="239"/>
      <c r="AS47" s="239"/>
      <c r="AT47" s="240"/>
      <c r="AU47" s="238" t="s">
        <v>31</v>
      </c>
      <c r="AV47" s="239"/>
      <c r="AW47" s="389"/>
    </row>
    <row r="48" spans="1:61">
      <c r="A48" s="3">
        <v>1</v>
      </c>
      <c r="B48" s="46" t="s">
        <v>7</v>
      </c>
      <c r="C48" s="47"/>
      <c r="D48" s="217"/>
      <c r="E48" s="218"/>
      <c r="F48" s="275"/>
      <c r="G48" s="276"/>
      <c r="H48" s="275"/>
      <c r="I48" s="276"/>
      <c r="J48" s="275"/>
      <c r="K48" s="276"/>
      <c r="L48" s="275"/>
      <c r="M48" s="276"/>
      <c r="N48" s="217"/>
      <c r="O48" s="218"/>
      <c r="P48" s="275"/>
      <c r="Q48" s="276"/>
      <c r="R48" s="217"/>
      <c r="S48" s="218"/>
      <c r="T48" s="241"/>
      <c r="U48" s="242"/>
      <c r="V48" s="242"/>
      <c r="W48" s="243"/>
      <c r="X48" s="241"/>
      <c r="Y48" s="242"/>
      <c r="Z48" s="242"/>
      <c r="AA48" s="243"/>
      <c r="AB48" s="241"/>
      <c r="AC48" s="242"/>
      <c r="AD48" s="242"/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3"/>
      <c r="AU48" s="241"/>
      <c r="AV48" s="242"/>
      <c r="AW48" s="388"/>
    </row>
    <row r="49" spans="1:49">
      <c r="A49" s="4">
        <v>2</v>
      </c>
      <c r="B49" s="46" t="s">
        <v>27</v>
      </c>
      <c r="C49" s="47"/>
      <c r="D49" s="217"/>
      <c r="E49" s="218"/>
      <c r="F49" s="325"/>
      <c r="G49" s="326"/>
      <c r="H49" s="325"/>
      <c r="I49" s="326"/>
      <c r="J49" s="325"/>
      <c r="K49" s="326"/>
      <c r="L49" s="325"/>
      <c r="M49" s="326"/>
      <c r="N49" s="217"/>
      <c r="O49" s="218"/>
      <c r="P49" s="325"/>
      <c r="Q49" s="326"/>
      <c r="R49" s="217"/>
      <c r="S49" s="218"/>
      <c r="T49" s="241"/>
      <c r="U49" s="242"/>
      <c r="V49" s="242"/>
      <c r="W49" s="243"/>
      <c r="X49" s="241"/>
      <c r="Y49" s="242"/>
      <c r="Z49" s="242"/>
      <c r="AA49" s="243"/>
      <c r="AB49" s="241"/>
      <c r="AC49" s="242"/>
      <c r="AD49" s="242"/>
      <c r="AE49" s="242"/>
      <c r="AF49" s="242"/>
      <c r="AG49" s="242"/>
      <c r="AH49" s="242"/>
      <c r="AI49" s="242"/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3"/>
      <c r="AU49" s="241"/>
      <c r="AV49" s="242"/>
      <c r="AW49" s="388"/>
    </row>
    <row r="50" spans="1:49">
      <c r="A50" s="219" t="s">
        <v>56</v>
      </c>
      <c r="B50" s="220"/>
      <c r="C50" s="220"/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1"/>
    </row>
    <row r="51" spans="1:49">
      <c r="A51" s="19">
        <v>1</v>
      </c>
      <c r="B51" s="25" t="s">
        <v>12</v>
      </c>
      <c r="C51" s="27"/>
      <c r="D51" s="256">
        <f>D37+E37</f>
        <v>1</v>
      </c>
      <c r="E51" s="257"/>
      <c r="F51" s="257"/>
      <c r="G51" s="258"/>
      <c r="H51" s="19">
        <v>5</v>
      </c>
      <c r="I51" s="24" t="s">
        <v>16</v>
      </c>
      <c r="J51" s="153"/>
      <c r="K51" s="154"/>
      <c r="L51" s="154"/>
      <c r="M51" s="155"/>
      <c r="N51" s="256">
        <f>L37+M37</f>
        <v>2</v>
      </c>
      <c r="O51" s="257"/>
      <c r="P51" s="257"/>
      <c r="Q51" s="257"/>
      <c r="R51" s="258"/>
      <c r="S51" s="4">
        <v>9</v>
      </c>
      <c r="T51" s="25" t="s">
        <v>29</v>
      </c>
      <c r="U51" s="26"/>
      <c r="V51" s="26"/>
      <c r="W51" s="26"/>
      <c r="X51" s="26"/>
      <c r="Y51" s="27"/>
      <c r="Z51" s="256">
        <f>T37+U37</f>
        <v>0</v>
      </c>
      <c r="AA51" s="257"/>
      <c r="AB51" s="257"/>
      <c r="AC51" s="257"/>
      <c r="AD51" s="257"/>
      <c r="AE51" s="257"/>
      <c r="AF51" s="257"/>
      <c r="AG51" s="257"/>
      <c r="AH51" s="257"/>
      <c r="AI51" s="257"/>
      <c r="AJ51" s="257"/>
      <c r="AK51" s="257"/>
      <c r="AL51" s="257"/>
      <c r="AM51" s="257"/>
      <c r="AN51" s="257"/>
      <c r="AO51" s="257"/>
      <c r="AP51" s="257"/>
      <c r="AQ51" s="257"/>
      <c r="AR51" s="257"/>
      <c r="AS51" s="257"/>
      <c r="AT51" s="257"/>
      <c r="AU51" s="257"/>
      <c r="AV51" s="257"/>
      <c r="AW51" s="258"/>
    </row>
    <row r="52" spans="1:49">
      <c r="A52" s="19">
        <v>2</v>
      </c>
      <c r="B52" s="25" t="s">
        <v>13</v>
      </c>
      <c r="C52" s="27"/>
      <c r="D52" s="256">
        <f>F37+G37</f>
        <v>8</v>
      </c>
      <c r="E52" s="257"/>
      <c r="F52" s="257"/>
      <c r="G52" s="258"/>
      <c r="H52" s="19">
        <v>6</v>
      </c>
      <c r="I52" s="272" t="s">
        <v>17</v>
      </c>
      <c r="J52" s="273"/>
      <c r="K52" s="273"/>
      <c r="L52" s="273"/>
      <c r="M52" s="274"/>
      <c r="N52" s="256">
        <f>N37+O37</f>
        <v>1</v>
      </c>
      <c r="O52" s="257"/>
      <c r="P52" s="257"/>
      <c r="Q52" s="257"/>
      <c r="R52" s="258"/>
      <c r="S52" s="4">
        <v>10</v>
      </c>
      <c r="T52" s="272" t="s">
        <v>19</v>
      </c>
      <c r="U52" s="273"/>
      <c r="V52" s="273"/>
      <c r="W52" s="273"/>
      <c r="X52" s="273"/>
      <c r="Y52" s="274"/>
      <c r="Z52" s="256">
        <f>V37+W37</f>
        <v>1</v>
      </c>
      <c r="AA52" s="257"/>
      <c r="AB52" s="257"/>
      <c r="AC52" s="257"/>
      <c r="AD52" s="257"/>
      <c r="AE52" s="257"/>
      <c r="AF52" s="257"/>
      <c r="AG52" s="257"/>
      <c r="AH52" s="257"/>
      <c r="AI52" s="257"/>
      <c r="AJ52" s="257"/>
      <c r="AK52" s="257"/>
      <c r="AL52" s="257"/>
      <c r="AM52" s="257"/>
      <c r="AN52" s="257"/>
      <c r="AO52" s="257"/>
      <c r="AP52" s="257"/>
      <c r="AQ52" s="257"/>
      <c r="AR52" s="257"/>
      <c r="AS52" s="257"/>
      <c r="AT52" s="257"/>
      <c r="AU52" s="257"/>
      <c r="AV52" s="257"/>
      <c r="AW52" s="258"/>
    </row>
    <row r="53" spans="1:49">
      <c r="A53" s="19">
        <v>3</v>
      </c>
      <c r="B53" s="25" t="s">
        <v>14</v>
      </c>
      <c r="C53" s="27"/>
      <c r="D53" s="256">
        <f>H37+I37</f>
        <v>0</v>
      </c>
      <c r="E53" s="257"/>
      <c r="F53" s="257"/>
      <c r="G53" s="258"/>
      <c r="H53" s="19">
        <v>7</v>
      </c>
      <c r="I53" s="156" t="s">
        <v>67</v>
      </c>
      <c r="J53" s="154"/>
      <c r="K53" s="154"/>
      <c r="L53" s="154"/>
      <c r="M53" s="155"/>
      <c r="N53" s="256">
        <f>P37+Q37</f>
        <v>0</v>
      </c>
      <c r="O53" s="257"/>
      <c r="P53" s="257"/>
      <c r="Q53" s="257"/>
      <c r="R53" s="258"/>
      <c r="S53" s="4">
        <v>11</v>
      </c>
      <c r="T53" s="25" t="s">
        <v>66</v>
      </c>
      <c r="U53" s="26"/>
      <c r="V53" s="26"/>
      <c r="W53" s="26"/>
      <c r="X53" s="26"/>
      <c r="Y53" s="27"/>
      <c r="Z53" s="256">
        <f>X37+Y37</f>
        <v>0</v>
      </c>
      <c r="AA53" s="257"/>
      <c r="AB53" s="257"/>
      <c r="AC53" s="257"/>
      <c r="AD53" s="257"/>
      <c r="AE53" s="257"/>
      <c r="AF53" s="257"/>
      <c r="AG53" s="257"/>
      <c r="AH53" s="257"/>
      <c r="AI53" s="257"/>
      <c r="AJ53" s="257"/>
      <c r="AK53" s="257"/>
      <c r="AL53" s="257"/>
      <c r="AM53" s="257"/>
      <c r="AN53" s="257"/>
      <c r="AO53" s="257"/>
      <c r="AP53" s="257"/>
      <c r="AQ53" s="257"/>
      <c r="AR53" s="257"/>
      <c r="AS53" s="257"/>
      <c r="AT53" s="257"/>
      <c r="AU53" s="257"/>
      <c r="AV53" s="257"/>
      <c r="AW53" s="258"/>
    </row>
    <row r="54" spans="1:49">
      <c r="A54" s="19">
        <v>4</v>
      </c>
      <c r="B54" s="25" t="s">
        <v>15</v>
      </c>
      <c r="C54" s="27"/>
      <c r="D54" s="256">
        <f>J37+K37</f>
        <v>0</v>
      </c>
      <c r="E54" s="257"/>
      <c r="F54" s="257"/>
      <c r="G54" s="258"/>
      <c r="H54" s="19">
        <v>8</v>
      </c>
      <c r="I54" s="277" t="s">
        <v>18</v>
      </c>
      <c r="J54" s="273"/>
      <c r="K54" s="273"/>
      <c r="L54" s="273"/>
      <c r="M54" s="274"/>
      <c r="N54" s="256">
        <f>R37+S37</f>
        <v>0</v>
      </c>
      <c r="O54" s="257"/>
      <c r="P54" s="257"/>
      <c r="Q54" s="257"/>
      <c r="R54" s="258"/>
      <c r="S54" s="4">
        <v>12</v>
      </c>
      <c r="T54" s="25" t="s">
        <v>68</v>
      </c>
      <c r="U54" s="26"/>
      <c r="V54" s="26"/>
      <c r="W54" s="26"/>
      <c r="X54" s="26"/>
      <c r="Y54" s="27"/>
      <c r="Z54" s="256">
        <f>Z37+AA37</f>
        <v>2</v>
      </c>
      <c r="AA54" s="257"/>
      <c r="AB54" s="257"/>
      <c r="AC54" s="257"/>
      <c r="AD54" s="257"/>
      <c r="AE54" s="257"/>
      <c r="AF54" s="257"/>
      <c r="AG54" s="257"/>
      <c r="AH54" s="257"/>
      <c r="AI54" s="257"/>
      <c r="AJ54" s="257"/>
      <c r="AK54" s="257"/>
      <c r="AL54" s="257"/>
      <c r="AM54" s="257"/>
      <c r="AN54" s="257"/>
      <c r="AO54" s="257"/>
      <c r="AP54" s="257"/>
      <c r="AQ54" s="257"/>
      <c r="AR54" s="257"/>
      <c r="AS54" s="257"/>
      <c r="AT54" s="257"/>
      <c r="AU54" s="257"/>
      <c r="AV54" s="257"/>
      <c r="AW54" s="258"/>
    </row>
    <row r="55" spans="1:49">
      <c r="A55" s="2" t="s">
        <v>34</v>
      </c>
      <c r="B55" s="8" t="s">
        <v>36</v>
      </c>
      <c r="C55" s="42"/>
      <c r="D55" s="56" t="s">
        <v>41</v>
      </c>
      <c r="E55" s="236" t="s">
        <v>55</v>
      </c>
      <c r="F55" s="237"/>
      <c r="G55" s="265" t="s">
        <v>40</v>
      </c>
      <c r="H55" s="266"/>
      <c r="I55" s="267"/>
      <c r="J55" s="236" t="s">
        <v>44</v>
      </c>
      <c r="K55" s="271"/>
      <c r="L55" s="271"/>
      <c r="M55" s="271"/>
      <c r="N55" s="237"/>
      <c r="O55" s="236" t="s">
        <v>43</v>
      </c>
      <c r="P55" s="237"/>
      <c r="Q55" s="236" t="s">
        <v>42</v>
      </c>
      <c r="R55" s="237"/>
      <c r="S55" s="262" t="s">
        <v>45</v>
      </c>
      <c r="T55" s="263"/>
      <c r="U55" s="263"/>
      <c r="V55" s="263"/>
      <c r="W55" s="263"/>
      <c r="X55" s="263"/>
      <c r="Y55" s="263"/>
      <c r="Z55" s="263"/>
      <c r="AA55" s="263"/>
      <c r="AB55" s="263"/>
      <c r="AC55" s="263"/>
      <c r="AD55" s="263"/>
      <c r="AE55" s="263"/>
      <c r="AF55" s="263"/>
      <c r="AG55" s="263"/>
      <c r="AH55" s="263"/>
      <c r="AI55" s="263"/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4"/>
    </row>
    <row r="56" spans="1:49">
      <c r="A56" s="15">
        <v>1</v>
      </c>
      <c r="B56" s="259"/>
      <c r="C56" s="260"/>
      <c r="D56" s="21"/>
      <c r="E56" s="259"/>
      <c r="F56" s="260"/>
      <c r="G56" s="259"/>
      <c r="H56" s="261"/>
      <c r="I56" s="260"/>
      <c r="J56" s="259"/>
      <c r="K56" s="261"/>
      <c r="L56" s="261"/>
      <c r="M56" s="261"/>
      <c r="N56" s="260"/>
      <c r="O56" s="259"/>
      <c r="P56" s="260"/>
      <c r="Q56" s="259"/>
      <c r="R56" s="260"/>
      <c r="S56" s="268"/>
      <c r="T56" s="269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70"/>
    </row>
    <row r="57" spans="1:49">
      <c r="A57" s="16">
        <v>2</v>
      </c>
      <c r="B57" s="133"/>
      <c r="C57" s="43"/>
      <c r="D57" s="21"/>
      <c r="E57" s="259"/>
      <c r="F57" s="260"/>
      <c r="G57" s="259"/>
      <c r="H57" s="261"/>
      <c r="I57" s="260"/>
      <c r="J57" s="259"/>
      <c r="K57" s="261"/>
      <c r="L57" s="261"/>
      <c r="M57" s="261"/>
      <c r="N57" s="260"/>
      <c r="O57" s="259"/>
      <c r="P57" s="260"/>
      <c r="Q57" s="259"/>
      <c r="R57" s="260"/>
      <c r="S57" s="233"/>
      <c r="T57" s="234"/>
      <c r="U57" s="234"/>
      <c r="V57" s="234"/>
      <c r="W57" s="234"/>
      <c r="X57" s="234"/>
      <c r="Y57" s="234"/>
      <c r="Z57" s="234"/>
      <c r="AA57" s="234"/>
      <c r="AB57" s="234"/>
      <c r="AC57" s="234"/>
      <c r="AD57" s="234"/>
      <c r="AE57" s="234"/>
      <c r="AF57" s="234"/>
      <c r="AG57" s="234"/>
      <c r="AH57" s="234"/>
      <c r="AI57" s="234"/>
      <c r="AJ57" s="234"/>
      <c r="AK57" s="234"/>
      <c r="AL57" s="234"/>
      <c r="AM57" s="234"/>
      <c r="AN57" s="234"/>
      <c r="AO57" s="234"/>
      <c r="AP57" s="234"/>
      <c r="AQ57" s="234"/>
      <c r="AR57" s="234"/>
      <c r="AS57" s="234"/>
      <c r="AT57" s="234"/>
      <c r="AU57" s="234"/>
      <c r="AV57" s="234"/>
      <c r="AW57" s="235"/>
    </row>
    <row r="58" spans="1:49">
      <c r="A58" s="17">
        <v>3</v>
      </c>
      <c r="B58" s="133"/>
      <c r="C58" s="43"/>
      <c r="D58" s="21"/>
      <c r="E58" s="259"/>
      <c r="F58" s="260"/>
      <c r="G58" s="259"/>
      <c r="H58" s="261"/>
      <c r="I58" s="260"/>
      <c r="J58" s="259"/>
      <c r="K58" s="261"/>
      <c r="L58" s="261"/>
      <c r="M58" s="261"/>
      <c r="N58" s="260"/>
      <c r="O58" s="259"/>
      <c r="P58" s="260"/>
      <c r="Q58" s="259"/>
      <c r="R58" s="260"/>
      <c r="S58" s="233"/>
      <c r="T58" s="234"/>
      <c r="U58" s="234"/>
      <c r="V58" s="234"/>
      <c r="W58" s="234"/>
      <c r="X58" s="234"/>
      <c r="Y58" s="234"/>
      <c r="Z58" s="234"/>
      <c r="AA58" s="234"/>
      <c r="AB58" s="234"/>
      <c r="AC58" s="234"/>
      <c r="AD58" s="234"/>
      <c r="AE58" s="234"/>
      <c r="AF58" s="234"/>
      <c r="AG58" s="234"/>
      <c r="AH58" s="234"/>
      <c r="AI58" s="234"/>
      <c r="AJ58" s="234"/>
      <c r="AK58" s="234"/>
      <c r="AL58" s="234"/>
      <c r="AM58" s="234"/>
      <c r="AN58" s="234"/>
      <c r="AO58" s="234"/>
      <c r="AP58" s="234"/>
      <c r="AQ58" s="234"/>
      <c r="AR58" s="234"/>
      <c r="AS58" s="234"/>
      <c r="AT58" s="234"/>
      <c r="AU58" s="234"/>
      <c r="AV58" s="234"/>
      <c r="AW58" s="235"/>
    </row>
    <row r="59" spans="1:49">
      <c r="A59" s="17">
        <v>4</v>
      </c>
      <c r="B59" s="133"/>
      <c r="C59" s="43"/>
      <c r="D59" s="21"/>
      <c r="E59" s="259"/>
      <c r="F59" s="260"/>
      <c r="G59" s="259"/>
      <c r="H59" s="261"/>
      <c r="I59" s="260"/>
      <c r="J59" s="259"/>
      <c r="K59" s="261"/>
      <c r="L59" s="261"/>
      <c r="M59" s="261"/>
      <c r="N59" s="260"/>
      <c r="O59" s="259"/>
      <c r="P59" s="260"/>
      <c r="Q59" s="259"/>
      <c r="R59" s="260"/>
      <c r="S59" s="233"/>
      <c r="T59" s="234"/>
      <c r="U59" s="234"/>
      <c r="V59" s="234"/>
      <c r="W59" s="234"/>
      <c r="X59" s="234"/>
      <c r="Y59" s="234"/>
      <c r="Z59" s="234"/>
      <c r="AA59" s="234"/>
      <c r="AB59" s="234"/>
      <c r="AC59" s="234"/>
      <c r="AD59" s="234"/>
      <c r="AE59" s="234"/>
      <c r="AF59" s="234"/>
      <c r="AG59" s="234"/>
      <c r="AH59" s="234"/>
      <c r="AI59" s="234"/>
      <c r="AJ59" s="234"/>
      <c r="AK59" s="234"/>
      <c r="AL59" s="234"/>
      <c r="AM59" s="234"/>
      <c r="AN59" s="234"/>
      <c r="AO59" s="234"/>
      <c r="AP59" s="234"/>
      <c r="AQ59" s="234"/>
      <c r="AR59" s="234"/>
      <c r="AS59" s="234"/>
      <c r="AT59" s="234"/>
      <c r="AU59" s="234"/>
      <c r="AV59" s="234"/>
      <c r="AW59" s="235"/>
    </row>
    <row r="60" spans="1:49">
      <c r="A60" s="18">
        <v>5</v>
      </c>
      <c r="B60" s="134"/>
      <c r="C60" s="44"/>
      <c r="D60" s="31"/>
      <c r="E60" s="230"/>
      <c r="F60" s="232"/>
      <c r="G60" s="230"/>
      <c r="H60" s="231"/>
      <c r="I60" s="232"/>
      <c r="J60" s="230"/>
      <c r="K60" s="231"/>
      <c r="L60" s="231"/>
      <c r="M60" s="231"/>
      <c r="N60" s="232"/>
      <c r="O60" s="230"/>
      <c r="P60" s="232"/>
      <c r="Q60" s="230"/>
      <c r="R60" s="232"/>
      <c r="S60" s="233"/>
      <c r="T60" s="234"/>
      <c r="U60" s="234"/>
      <c r="V60" s="234"/>
      <c r="W60" s="234"/>
      <c r="X60" s="234"/>
      <c r="Y60" s="234"/>
      <c r="Z60" s="234"/>
      <c r="AA60" s="234"/>
      <c r="AB60" s="234"/>
      <c r="AC60" s="234"/>
      <c r="AD60" s="234"/>
      <c r="AE60" s="234"/>
      <c r="AF60" s="234"/>
      <c r="AG60" s="234"/>
      <c r="AH60" s="234"/>
      <c r="AI60" s="234"/>
      <c r="AJ60" s="234"/>
      <c r="AK60" s="234"/>
      <c r="AL60" s="234"/>
      <c r="AM60" s="234"/>
      <c r="AN60" s="234"/>
      <c r="AO60" s="234"/>
      <c r="AP60" s="234"/>
      <c r="AQ60" s="234"/>
      <c r="AR60" s="234"/>
      <c r="AS60" s="234"/>
      <c r="AT60" s="234"/>
      <c r="AU60" s="234"/>
      <c r="AV60" s="234"/>
      <c r="AW60" s="235"/>
    </row>
    <row r="61" spans="1:49">
      <c r="A61" s="1" t="s">
        <v>52</v>
      </c>
      <c r="B61" s="11" t="s">
        <v>57</v>
      </c>
      <c r="C61" s="45"/>
      <c r="D61" s="12"/>
      <c r="E61" s="283" t="s">
        <v>26</v>
      </c>
      <c r="F61" s="284"/>
      <c r="G61" s="285"/>
      <c r="H61" s="286" t="s">
        <v>23</v>
      </c>
      <c r="I61" s="287"/>
      <c r="J61" s="288"/>
      <c r="K61" s="227" t="s">
        <v>76</v>
      </c>
      <c r="L61" s="228"/>
      <c r="M61" s="227" t="s">
        <v>77</v>
      </c>
      <c r="N61" s="229"/>
      <c r="O61" s="289" t="s">
        <v>24</v>
      </c>
      <c r="P61" s="290"/>
      <c r="Q61" s="278" t="s">
        <v>25</v>
      </c>
      <c r="R61" s="279"/>
      <c r="S61" s="387"/>
      <c r="T61" s="234"/>
      <c r="U61" s="234"/>
      <c r="V61" s="234"/>
      <c r="W61" s="234"/>
      <c r="X61" s="234"/>
      <c r="Y61" s="234"/>
      <c r="Z61" s="234"/>
      <c r="AA61" s="234"/>
      <c r="AB61" s="234"/>
      <c r="AC61" s="234"/>
      <c r="AD61" s="234"/>
      <c r="AE61" s="234"/>
      <c r="AF61" s="234"/>
      <c r="AG61" s="234"/>
      <c r="AH61" s="234"/>
      <c r="AI61" s="234"/>
      <c r="AJ61" s="234"/>
      <c r="AK61" s="234"/>
      <c r="AL61" s="234"/>
      <c r="AM61" s="234"/>
      <c r="AN61" s="234"/>
      <c r="AO61" s="234"/>
      <c r="AP61" s="234"/>
      <c r="AQ61" s="234"/>
      <c r="AR61" s="234"/>
      <c r="AS61" s="234"/>
      <c r="AT61" s="234"/>
      <c r="AU61" s="234"/>
      <c r="AV61" s="234"/>
      <c r="AW61" s="235"/>
    </row>
    <row r="62" spans="1:49">
      <c r="A62" s="19">
        <v>1</v>
      </c>
      <c r="B62" s="301" t="s">
        <v>9</v>
      </c>
      <c r="C62" s="302"/>
      <c r="D62" s="303"/>
      <c r="E62" s="304">
        <f>AV37-V37</f>
        <v>14</v>
      </c>
      <c r="F62" s="305"/>
      <c r="G62" s="225"/>
      <c r="H62" s="224">
        <f>AW37-W37</f>
        <v>0</v>
      </c>
      <c r="I62" s="305"/>
      <c r="J62" s="225"/>
      <c r="K62" s="224">
        <f>V37</f>
        <v>1</v>
      </c>
      <c r="L62" s="225"/>
      <c r="M62" s="224">
        <f>W37</f>
        <v>0</v>
      </c>
      <c r="N62" s="226"/>
      <c r="O62" s="82">
        <f>SUM(O64:O69)</f>
        <v>0</v>
      </c>
      <c r="P62" s="82">
        <f t="shared" ref="P62:R62" si="22">SUM(P64:P69)</f>
        <v>0</v>
      </c>
      <c r="Q62" s="82">
        <f t="shared" si="22"/>
        <v>0</v>
      </c>
      <c r="R62" s="82">
        <f t="shared" si="22"/>
        <v>0</v>
      </c>
      <c r="S62" s="233"/>
      <c r="T62" s="234"/>
      <c r="U62" s="234"/>
      <c r="V62" s="234"/>
      <c r="W62" s="234"/>
      <c r="X62" s="234"/>
      <c r="Y62" s="234"/>
      <c r="Z62" s="234"/>
      <c r="AA62" s="234"/>
      <c r="AB62" s="234"/>
      <c r="AC62" s="234"/>
      <c r="AD62" s="234"/>
      <c r="AE62" s="234"/>
      <c r="AF62" s="234"/>
      <c r="AG62" s="234"/>
      <c r="AH62" s="234"/>
      <c r="AI62" s="234"/>
      <c r="AJ62" s="234"/>
      <c r="AK62" s="234"/>
      <c r="AL62" s="234"/>
      <c r="AM62" s="234"/>
      <c r="AN62" s="234"/>
      <c r="AO62" s="234"/>
      <c r="AP62" s="234"/>
      <c r="AQ62" s="234"/>
      <c r="AR62" s="234"/>
      <c r="AS62" s="234"/>
      <c r="AT62" s="234"/>
      <c r="AU62" s="234"/>
      <c r="AV62" s="234"/>
      <c r="AW62" s="235"/>
    </row>
    <row r="63" spans="1:49">
      <c r="A63" s="20">
        <v>2</v>
      </c>
      <c r="B63" s="294" t="s">
        <v>10</v>
      </c>
      <c r="C63" s="295"/>
      <c r="D63" s="296"/>
      <c r="E63" s="222">
        <f>E62</f>
        <v>14</v>
      </c>
      <c r="F63" s="297"/>
      <c r="G63" s="223"/>
      <c r="H63" s="222">
        <f>H62</f>
        <v>0</v>
      </c>
      <c r="I63" s="297"/>
      <c r="J63" s="223"/>
      <c r="K63" s="222">
        <f>K62</f>
        <v>1</v>
      </c>
      <c r="L63" s="223"/>
      <c r="M63" s="222">
        <f>M62</f>
        <v>0</v>
      </c>
      <c r="N63" s="223"/>
      <c r="O63" s="28">
        <f>O62</f>
        <v>0</v>
      </c>
      <c r="P63" s="28">
        <f>P62</f>
        <v>0</v>
      </c>
      <c r="Q63" s="28">
        <f>Q62</f>
        <v>0</v>
      </c>
      <c r="R63" s="28">
        <f>R62</f>
        <v>0</v>
      </c>
      <c r="S63" s="233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5"/>
    </row>
    <row r="64" spans="1:49">
      <c r="A64" s="48">
        <v>3</v>
      </c>
      <c r="B64" s="309" t="s">
        <v>70</v>
      </c>
      <c r="C64" s="310"/>
      <c r="D64" s="316" t="s">
        <v>49</v>
      </c>
      <c r="E64" s="317"/>
      <c r="F64" s="317"/>
      <c r="G64" s="317"/>
      <c r="H64" s="317"/>
      <c r="I64" s="317"/>
      <c r="J64" s="318"/>
      <c r="K64" s="280">
        <f>AV40</f>
        <v>15</v>
      </c>
      <c r="L64" s="281"/>
      <c r="M64" s="281"/>
      <c r="N64" s="282"/>
      <c r="O64" s="22">
        <f>D48</f>
        <v>0</v>
      </c>
      <c r="P64" s="22">
        <f>F48</f>
        <v>0</v>
      </c>
      <c r="Q64" s="22">
        <f>D49</f>
        <v>0</v>
      </c>
      <c r="R64" s="22">
        <f>F49</f>
        <v>0</v>
      </c>
      <c r="S64" s="298"/>
      <c r="T64" s="299"/>
      <c r="U64" s="299"/>
      <c r="V64" s="299"/>
      <c r="W64" s="299"/>
      <c r="X64" s="299"/>
      <c r="Y64" s="299"/>
      <c r="Z64" s="299"/>
      <c r="AA64" s="299"/>
      <c r="AB64" s="299"/>
      <c r="AC64" s="299"/>
      <c r="AD64" s="299"/>
      <c r="AE64" s="299"/>
      <c r="AF64" s="299"/>
      <c r="AG64" s="299"/>
      <c r="AH64" s="299"/>
      <c r="AI64" s="299"/>
      <c r="AJ64" s="299"/>
      <c r="AK64" s="299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299"/>
      <c r="AW64" s="300"/>
    </row>
    <row r="65" spans="1:49">
      <c r="A65" s="49">
        <v>7</v>
      </c>
      <c r="B65" s="311"/>
      <c r="C65" s="312"/>
      <c r="D65" s="306" t="s">
        <v>59</v>
      </c>
      <c r="E65" s="307"/>
      <c r="F65" s="307"/>
      <c r="G65" s="307"/>
      <c r="H65" s="307"/>
      <c r="I65" s="307"/>
      <c r="J65" s="308"/>
      <c r="K65" s="280">
        <f>AV41</f>
        <v>0</v>
      </c>
      <c r="L65" s="281"/>
      <c r="M65" s="281"/>
      <c r="N65" s="282"/>
      <c r="O65" s="23">
        <f>H48</f>
        <v>0</v>
      </c>
      <c r="P65" s="23">
        <f>J48</f>
        <v>0</v>
      </c>
      <c r="Q65" s="23">
        <f>H49</f>
        <v>0</v>
      </c>
      <c r="R65" s="23">
        <f>J49</f>
        <v>0</v>
      </c>
      <c r="S65" s="298"/>
      <c r="T65" s="299"/>
      <c r="U65" s="299"/>
      <c r="V65" s="299"/>
      <c r="W65" s="299"/>
      <c r="X65" s="299"/>
      <c r="Y65" s="299"/>
      <c r="Z65" s="299"/>
      <c r="AA65" s="299"/>
      <c r="AB65" s="299"/>
      <c r="AC65" s="299"/>
      <c r="AD65" s="299"/>
      <c r="AE65" s="299"/>
      <c r="AF65" s="299"/>
      <c r="AG65" s="299"/>
      <c r="AH65" s="299"/>
      <c r="AI65" s="299"/>
      <c r="AJ65" s="299"/>
      <c r="AK65" s="299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99"/>
      <c r="AW65" s="300"/>
    </row>
    <row r="66" spans="1:49">
      <c r="A66" s="36">
        <v>5</v>
      </c>
      <c r="B66" s="309" t="s">
        <v>47</v>
      </c>
      <c r="C66" s="310"/>
      <c r="D66" s="316" t="s">
        <v>49</v>
      </c>
      <c r="E66" s="317"/>
      <c r="F66" s="317"/>
      <c r="G66" s="317"/>
      <c r="H66" s="317"/>
      <c r="I66" s="317"/>
      <c r="J66" s="318"/>
      <c r="K66" s="280">
        <f>AV42</f>
        <v>0</v>
      </c>
      <c r="L66" s="281"/>
      <c r="M66" s="281"/>
      <c r="N66" s="282"/>
      <c r="O66" s="29">
        <f>L48</f>
        <v>0</v>
      </c>
      <c r="P66" s="29">
        <f>N48</f>
        <v>0</v>
      </c>
      <c r="Q66" s="29">
        <f>L49</f>
        <v>0</v>
      </c>
      <c r="R66" s="29">
        <f>N49</f>
        <v>0</v>
      </c>
      <c r="S66" s="150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2"/>
    </row>
    <row r="67" spans="1:49">
      <c r="A67" s="48">
        <v>4</v>
      </c>
      <c r="B67" s="311"/>
      <c r="C67" s="312"/>
      <c r="D67" s="306" t="s">
        <v>59</v>
      </c>
      <c r="E67" s="307"/>
      <c r="F67" s="307"/>
      <c r="G67" s="307"/>
      <c r="H67" s="307"/>
      <c r="I67" s="307"/>
      <c r="J67" s="308"/>
      <c r="K67" s="280">
        <f>AV43</f>
        <v>0</v>
      </c>
      <c r="L67" s="281"/>
      <c r="M67" s="281"/>
      <c r="N67" s="282"/>
      <c r="O67" s="29">
        <f>P48</f>
        <v>0</v>
      </c>
      <c r="P67" s="29">
        <f>R48</f>
        <v>0</v>
      </c>
      <c r="Q67" s="29">
        <f>P49</f>
        <v>0</v>
      </c>
      <c r="R67" s="29">
        <f>R49</f>
        <v>0</v>
      </c>
      <c r="S67" s="298"/>
      <c r="T67" s="299"/>
      <c r="U67" s="299"/>
      <c r="V67" s="299"/>
      <c r="W67" s="299"/>
      <c r="X67" s="299"/>
      <c r="Y67" s="299"/>
      <c r="Z67" s="299"/>
      <c r="AA67" s="299"/>
      <c r="AB67" s="299"/>
      <c r="AC67" s="299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299"/>
      <c r="AW67" s="300"/>
    </row>
    <row r="68" spans="1:49">
      <c r="A68" s="36"/>
      <c r="B68" s="76" t="s">
        <v>69</v>
      </c>
      <c r="C68" s="77"/>
      <c r="D68" s="316" t="s">
        <v>49</v>
      </c>
      <c r="E68" s="317"/>
      <c r="F68" s="317"/>
      <c r="G68" s="317"/>
      <c r="H68" s="317"/>
      <c r="I68" s="317"/>
      <c r="J68" s="318"/>
      <c r="K68" s="280">
        <f>SUM(T48,X48)</f>
        <v>0</v>
      </c>
      <c r="L68" s="281"/>
      <c r="M68" s="281"/>
      <c r="N68" s="282"/>
      <c r="O68" s="29">
        <f>T48</f>
        <v>0</v>
      </c>
      <c r="P68" s="29">
        <f>V48</f>
        <v>0</v>
      </c>
      <c r="Q68" s="29" t="s">
        <v>71</v>
      </c>
      <c r="R68" s="29" t="s">
        <v>71</v>
      </c>
      <c r="S68" s="150"/>
      <c r="T68" s="151"/>
      <c r="U68" s="151"/>
      <c r="V68" s="151"/>
      <c r="W68" s="151"/>
      <c r="X68" s="151"/>
      <c r="Y68" s="151"/>
      <c r="Z68" s="151"/>
      <c r="AA68" s="151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2"/>
    </row>
    <row r="69" spans="1:49">
      <c r="A69" s="49">
        <v>6</v>
      </c>
      <c r="B69" s="78"/>
      <c r="C69" s="79"/>
      <c r="D69" s="316" t="s">
        <v>59</v>
      </c>
      <c r="E69" s="317"/>
      <c r="F69" s="317"/>
      <c r="G69" s="317"/>
      <c r="H69" s="317"/>
      <c r="I69" s="317"/>
      <c r="J69" s="318"/>
      <c r="K69" s="280">
        <f>SUM(AB48,AU48,)</f>
        <v>0</v>
      </c>
      <c r="L69" s="281"/>
      <c r="M69" s="281"/>
      <c r="N69" s="282"/>
      <c r="O69" s="23">
        <f>AB48</f>
        <v>0</v>
      </c>
      <c r="P69" s="23">
        <f>AU48</f>
        <v>0</v>
      </c>
      <c r="Q69" s="23" t="s">
        <v>71</v>
      </c>
      <c r="R69" s="23" t="s">
        <v>71</v>
      </c>
      <c r="S69" s="150"/>
      <c r="T69" s="151"/>
      <c r="U69" s="151"/>
      <c r="V69" s="151"/>
      <c r="W69" s="151"/>
      <c r="X69" s="151"/>
      <c r="Y69" s="151"/>
      <c r="Z69" s="151"/>
      <c r="AA69" s="151"/>
      <c r="AB69" s="151"/>
      <c r="AC69" s="151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  <c r="AO69" s="151"/>
      <c r="AP69" s="151"/>
      <c r="AQ69" s="151"/>
      <c r="AR69" s="151"/>
      <c r="AS69" s="151"/>
      <c r="AT69" s="151"/>
      <c r="AU69" s="151"/>
      <c r="AV69" s="151"/>
      <c r="AW69" s="152"/>
    </row>
    <row r="70" spans="1:49">
      <c r="A70" s="313" t="s">
        <v>53</v>
      </c>
      <c r="B70" s="314"/>
      <c r="C70" s="314"/>
      <c r="D70" s="314"/>
      <c r="E70" s="314"/>
      <c r="F70" s="314"/>
      <c r="G70" s="314"/>
      <c r="H70" s="314"/>
      <c r="I70" s="314"/>
      <c r="J70" s="314"/>
      <c r="K70" s="314"/>
      <c r="L70" s="314"/>
      <c r="M70" s="314"/>
      <c r="N70" s="315"/>
      <c r="O70" s="9" t="s">
        <v>32</v>
      </c>
      <c r="P70" s="9" t="s">
        <v>31</v>
      </c>
      <c r="Q70" s="9" t="s">
        <v>32</v>
      </c>
      <c r="R70" s="9" t="s">
        <v>31</v>
      </c>
      <c r="S70" s="291"/>
      <c r="T70" s="292"/>
      <c r="U70" s="292"/>
      <c r="V70" s="292"/>
      <c r="W70" s="292"/>
      <c r="X70" s="292"/>
      <c r="Y70" s="292"/>
      <c r="Z70" s="292"/>
      <c r="AA70" s="292"/>
      <c r="AB70" s="292"/>
      <c r="AC70" s="292"/>
      <c r="AD70" s="292"/>
      <c r="AE70" s="292"/>
      <c r="AF70" s="292"/>
      <c r="AG70" s="292"/>
      <c r="AH70" s="292"/>
      <c r="AI70" s="292"/>
      <c r="AJ70" s="29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3"/>
    </row>
    <row r="73" spans="1:49" ht="15" customHeight="1"/>
    <row r="74" spans="1:49" ht="15" customHeight="1"/>
  </sheetData>
  <mergeCells count="272">
    <mergeCell ref="S63:AW63"/>
    <mergeCell ref="S64:AW64"/>
    <mergeCell ref="S65:AW65"/>
    <mergeCell ref="S67:AW67"/>
    <mergeCell ref="S70:AW70"/>
    <mergeCell ref="A50:AW50"/>
    <mergeCell ref="Z51:AW51"/>
    <mergeCell ref="Z52:AW52"/>
    <mergeCell ref="Z53:AW53"/>
    <mergeCell ref="Z54:AW54"/>
    <mergeCell ref="S55:AW55"/>
    <mergeCell ref="S56:AW56"/>
    <mergeCell ref="S57:AW57"/>
    <mergeCell ref="S58:AW58"/>
    <mergeCell ref="D53:G53"/>
    <mergeCell ref="N53:R53"/>
    <mergeCell ref="D54:G54"/>
    <mergeCell ref="I54:M54"/>
    <mergeCell ref="N54:R54"/>
    <mergeCell ref="D51:G51"/>
    <mergeCell ref="N51:R51"/>
    <mergeCell ref="D52:G52"/>
    <mergeCell ref="I52:M52"/>
    <mergeCell ref="N52:R52"/>
    <mergeCell ref="AB48:AT48"/>
    <mergeCell ref="AU48:AW48"/>
    <mergeCell ref="AB49:AT49"/>
    <mergeCell ref="AU49:AW49"/>
    <mergeCell ref="T49:W49"/>
    <mergeCell ref="X49:AA49"/>
    <mergeCell ref="T47:W47"/>
    <mergeCell ref="X47:AA47"/>
    <mergeCell ref="T48:W48"/>
    <mergeCell ref="X48:AA48"/>
    <mergeCell ref="AT40:AU40"/>
    <mergeCell ref="AV40:AW40"/>
    <mergeCell ref="AT41:AU41"/>
    <mergeCell ref="AV41:AW41"/>
    <mergeCell ref="AT42:AU42"/>
    <mergeCell ref="AV42:AW42"/>
    <mergeCell ref="AT43:AU43"/>
    <mergeCell ref="AV43:AW43"/>
    <mergeCell ref="AV44:AW44"/>
    <mergeCell ref="I1:W4"/>
    <mergeCell ref="E2:H4"/>
    <mergeCell ref="B5:C6"/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T5:U5"/>
    <mergeCell ref="V5:W5"/>
    <mergeCell ref="X5:Y5"/>
    <mergeCell ref="Z5:AA5"/>
    <mergeCell ref="V38:W38"/>
    <mergeCell ref="X38:Y38"/>
    <mergeCell ref="Z38:AA38"/>
    <mergeCell ref="AB38:AC38"/>
    <mergeCell ref="AD38:AE38"/>
    <mergeCell ref="B40:B41"/>
    <mergeCell ref="D41:E41"/>
    <mergeCell ref="F41:G41"/>
    <mergeCell ref="H41:I41"/>
    <mergeCell ref="J41:K41"/>
    <mergeCell ref="L41:M41"/>
    <mergeCell ref="AF38:AG38"/>
    <mergeCell ref="J38:K38"/>
    <mergeCell ref="L38:M38"/>
    <mergeCell ref="N38:O38"/>
    <mergeCell ref="P38:Q38"/>
    <mergeCell ref="R38:S38"/>
    <mergeCell ref="T38:U38"/>
    <mergeCell ref="N40:O40"/>
    <mergeCell ref="J40:K40"/>
    <mergeCell ref="L40:M40"/>
    <mergeCell ref="D40:E40"/>
    <mergeCell ref="F40:G40"/>
    <mergeCell ref="H40:I40"/>
    <mergeCell ref="Z39:AA39"/>
    <mergeCell ref="AB39:AC39"/>
    <mergeCell ref="T39:U39"/>
    <mergeCell ref="V39:W39"/>
    <mergeCell ref="X39:Y39"/>
    <mergeCell ref="A37:C37"/>
    <mergeCell ref="A38:C38"/>
    <mergeCell ref="D38:E38"/>
    <mergeCell ref="F38:G38"/>
    <mergeCell ref="H38:I38"/>
    <mergeCell ref="P5:Q5"/>
    <mergeCell ref="R5:S5"/>
    <mergeCell ref="N39:O39"/>
    <mergeCell ref="P39:Q39"/>
    <mergeCell ref="R39:S39"/>
    <mergeCell ref="B39:C39"/>
    <mergeCell ref="D39:E39"/>
    <mergeCell ref="F39:G39"/>
    <mergeCell ref="H39:I39"/>
    <mergeCell ref="J39:K39"/>
    <mergeCell ref="L39:M39"/>
    <mergeCell ref="Z40:AA40"/>
    <mergeCell ref="AB40:AC40"/>
    <mergeCell ref="T40:U40"/>
    <mergeCell ref="V40:W40"/>
    <mergeCell ref="X40:Y40"/>
    <mergeCell ref="P40:Q40"/>
    <mergeCell ref="R40:S40"/>
    <mergeCell ref="T43:U43"/>
    <mergeCell ref="N42:O42"/>
    <mergeCell ref="P42:Q42"/>
    <mergeCell ref="V43:W43"/>
    <mergeCell ref="X43:Y43"/>
    <mergeCell ref="Z43:AA43"/>
    <mergeCell ref="AB41:AC41"/>
    <mergeCell ref="T41:U41"/>
    <mergeCell ref="V41:W41"/>
    <mergeCell ref="X41:Y41"/>
    <mergeCell ref="Z41:AA41"/>
    <mergeCell ref="P41:Q41"/>
    <mergeCell ref="R41:S41"/>
    <mergeCell ref="AB43:AC43"/>
    <mergeCell ref="R42:S42"/>
    <mergeCell ref="T42:U42"/>
    <mergeCell ref="V42:W42"/>
    <mergeCell ref="X42:Y42"/>
    <mergeCell ref="Z42:AA42"/>
    <mergeCell ref="N41:O41"/>
    <mergeCell ref="B42:B43"/>
    <mergeCell ref="D42:E42"/>
    <mergeCell ref="H42:I42"/>
    <mergeCell ref="J42:K42"/>
    <mergeCell ref="L42:M42"/>
    <mergeCell ref="A45:A46"/>
    <mergeCell ref="B45:C46"/>
    <mergeCell ref="D45:K45"/>
    <mergeCell ref="L45:S45"/>
    <mergeCell ref="D46:G46"/>
    <mergeCell ref="H46:K46"/>
    <mergeCell ref="L46:O46"/>
    <mergeCell ref="P46:S46"/>
    <mergeCell ref="D43:E43"/>
    <mergeCell ref="F43:G43"/>
    <mergeCell ref="H43:I43"/>
    <mergeCell ref="J43:K43"/>
    <mergeCell ref="L43:M43"/>
    <mergeCell ref="N43:O43"/>
    <mergeCell ref="P43:Q43"/>
    <mergeCell ref="R43:S43"/>
    <mergeCell ref="T46:AA46"/>
    <mergeCell ref="T45:AW45"/>
    <mergeCell ref="AB46:AW46"/>
    <mergeCell ref="N47:O47"/>
    <mergeCell ref="P47:Q47"/>
    <mergeCell ref="R47:S47"/>
    <mergeCell ref="B44:C44"/>
    <mergeCell ref="D44:E44"/>
    <mergeCell ref="F44:G44"/>
    <mergeCell ref="D47:E47"/>
    <mergeCell ref="F47:G47"/>
    <mergeCell ref="H47:I47"/>
    <mergeCell ref="J47:K47"/>
    <mergeCell ref="L47:M47"/>
    <mergeCell ref="AB47:AT47"/>
    <mergeCell ref="AU47:AW47"/>
    <mergeCell ref="R49:S49"/>
    <mergeCell ref="D49:E49"/>
    <mergeCell ref="F49:G49"/>
    <mergeCell ref="H49:I49"/>
    <mergeCell ref="J49:K49"/>
    <mergeCell ref="L49:M49"/>
    <mergeCell ref="N49:O49"/>
    <mergeCell ref="P49:Q49"/>
    <mergeCell ref="N48:O48"/>
    <mergeCell ref="P48:Q48"/>
    <mergeCell ref="R48:S48"/>
    <mergeCell ref="D48:E48"/>
    <mergeCell ref="F48:G48"/>
    <mergeCell ref="H48:I48"/>
    <mergeCell ref="J48:K48"/>
    <mergeCell ref="L48:M48"/>
    <mergeCell ref="T52:Y52"/>
    <mergeCell ref="B56:C56"/>
    <mergeCell ref="E56:F56"/>
    <mergeCell ref="G56:I56"/>
    <mergeCell ref="J56:N56"/>
    <mergeCell ref="O56:P56"/>
    <mergeCell ref="Q56:R56"/>
    <mergeCell ref="E55:F55"/>
    <mergeCell ref="G55:I55"/>
    <mergeCell ref="J55:N55"/>
    <mergeCell ref="O55:P55"/>
    <mergeCell ref="Q55:R55"/>
    <mergeCell ref="E57:F57"/>
    <mergeCell ref="G57:I57"/>
    <mergeCell ref="J57:N57"/>
    <mergeCell ref="O57:P57"/>
    <mergeCell ref="Q57:R57"/>
    <mergeCell ref="S59:AW59"/>
    <mergeCell ref="S60:AW60"/>
    <mergeCell ref="S61:AW61"/>
    <mergeCell ref="S62:AW62"/>
    <mergeCell ref="O59:P59"/>
    <mergeCell ref="Q59:R59"/>
    <mergeCell ref="O58:P58"/>
    <mergeCell ref="Q58:R58"/>
    <mergeCell ref="M62:N62"/>
    <mergeCell ref="E61:G61"/>
    <mergeCell ref="H61:J61"/>
    <mergeCell ref="K61:L61"/>
    <mergeCell ref="M61:N61"/>
    <mergeCell ref="O61:P61"/>
    <mergeCell ref="Q61:R61"/>
    <mergeCell ref="O60:P60"/>
    <mergeCell ref="Q60:R60"/>
    <mergeCell ref="E58:F58"/>
    <mergeCell ref="G58:I58"/>
    <mergeCell ref="J58:N58"/>
    <mergeCell ref="E59:F59"/>
    <mergeCell ref="G59:I59"/>
    <mergeCell ref="J59:N59"/>
    <mergeCell ref="B66:C67"/>
    <mergeCell ref="D66:J66"/>
    <mergeCell ref="K66:N66"/>
    <mergeCell ref="D67:J67"/>
    <mergeCell ref="K67:N67"/>
    <mergeCell ref="B64:C65"/>
    <mergeCell ref="D64:J64"/>
    <mergeCell ref="K64:N64"/>
    <mergeCell ref="D65:J65"/>
    <mergeCell ref="K65:N65"/>
    <mergeCell ref="K69:N69"/>
    <mergeCell ref="A70:N70"/>
    <mergeCell ref="B63:D63"/>
    <mergeCell ref="E63:G63"/>
    <mergeCell ref="H63:J63"/>
    <mergeCell ref="K63:L63"/>
    <mergeCell ref="M63:N63"/>
    <mergeCell ref="E60:F60"/>
    <mergeCell ref="G60:I60"/>
    <mergeCell ref="J60:N60"/>
    <mergeCell ref="B62:D62"/>
    <mergeCell ref="E62:G62"/>
    <mergeCell ref="H62:J62"/>
    <mergeCell ref="K62:L62"/>
    <mergeCell ref="D68:J68"/>
    <mergeCell ref="K68:N68"/>
    <mergeCell ref="D69:J69"/>
    <mergeCell ref="AH5:AI5"/>
    <mergeCell ref="AJ5:AK5"/>
    <mergeCell ref="AL5:AM5"/>
    <mergeCell ref="AN5:AO5"/>
    <mergeCell ref="AP5:AQ5"/>
    <mergeCell ref="AH38:AI38"/>
    <mergeCell ref="AJ38:AK38"/>
    <mergeCell ref="AL38:AM38"/>
    <mergeCell ref="AN38:AO38"/>
    <mergeCell ref="AP38:AQ38"/>
    <mergeCell ref="BB3:BJ4"/>
    <mergeCell ref="AR5:AS5"/>
    <mergeCell ref="AT5:AU5"/>
    <mergeCell ref="AV5:AW5"/>
    <mergeCell ref="BB5:BJ8"/>
    <mergeCell ref="BC37:BI39"/>
    <mergeCell ref="AT38:AU38"/>
    <mergeCell ref="AV38:AW38"/>
    <mergeCell ref="AT39:AU39"/>
    <mergeCell ref="AV39:AW39"/>
    <mergeCell ref="AR38:AS38"/>
  </mergeCells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J74"/>
  <sheetViews>
    <sheetView view="pageBreakPreview" zoomScale="80" zoomScaleNormal="70" zoomScaleSheetLayoutView="80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:AU36"/>
    </sheetView>
  </sheetViews>
  <sheetFormatPr defaultColWidth="9.140625" defaultRowHeight="15"/>
  <cols>
    <col min="1" max="1" width="3.42578125" style="75" customWidth="1"/>
    <col min="2" max="2" width="17.710937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117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86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7">
        <v>1</v>
      </c>
      <c r="B7" s="117" t="s">
        <v>88</v>
      </c>
      <c r="C7" s="118"/>
      <c r="D7" s="124">
        <v>1</v>
      </c>
      <c r="E7" s="125"/>
      <c r="F7" s="124"/>
      <c r="G7" s="125"/>
      <c r="H7" s="124"/>
      <c r="I7" s="125"/>
      <c r="J7" s="124"/>
      <c r="K7" s="125"/>
      <c r="L7" s="124">
        <v>1</v>
      </c>
      <c r="M7" s="125"/>
      <c r="N7" s="124"/>
      <c r="O7" s="125"/>
      <c r="P7" s="124">
        <v>1</v>
      </c>
      <c r="Q7" s="125"/>
      <c r="R7" s="124">
        <v>2</v>
      </c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D7+F7+H7+J7+L7+N7+P7+R7+T7+V7+X7+Z7+AB7+AD7+AF7+AH7+AJ7+AL7+AN7+AP7+AR7+AT7</f>
        <v>5</v>
      </c>
      <c r="AW7" s="7">
        <f>E7+G7+I7+K7+M7+O7+Q7+S7+U7+W7+Y7+AA7+AC7+AE7+AG7+AI7+AK7+AM7+AO7+AQ7+AS7+AU7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">
        <v>2</v>
      </c>
      <c r="B8" s="112" t="s">
        <v>51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>
        <v>1</v>
      </c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W36" si="0">D8+F8+H8+J8+L8+N8+P8+R8+T8+V8+X8+Z8+AB8+AD8+AF8+AH8+AJ8+AL8+AN8+AP8+AR8+AT8</f>
        <v>1</v>
      </c>
      <c r="AW8" s="7">
        <f t="shared" si="0"/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>
      <c r="A9" s="17">
        <v>3</v>
      </c>
      <c r="B9" s="112" t="s">
        <v>28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7">
        <f t="shared" si="0"/>
        <v>0</v>
      </c>
    </row>
    <row r="10" spans="1:62">
      <c r="A10" s="17">
        <v>4</v>
      </c>
      <c r="B10" s="112" t="s">
        <v>90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7">
        <f t="shared" si="0"/>
        <v>0</v>
      </c>
    </row>
    <row r="11" spans="1:62">
      <c r="A11" s="17">
        <v>5</v>
      </c>
      <c r="B11" s="112" t="s">
        <v>0</v>
      </c>
      <c r="C11" s="119"/>
      <c r="D11" s="124"/>
      <c r="E11" s="125"/>
      <c r="F11" s="124"/>
      <c r="G11" s="125"/>
      <c r="H11" s="124"/>
      <c r="I11" s="125"/>
      <c r="J11" s="124">
        <v>1</v>
      </c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1</v>
      </c>
      <c r="AW11" s="7">
        <f t="shared" si="0"/>
        <v>0</v>
      </c>
    </row>
    <row r="12" spans="1:62">
      <c r="A12" s="17">
        <v>6</v>
      </c>
      <c r="B12" s="112" t="s">
        <v>91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7">
        <f t="shared" si="0"/>
        <v>0</v>
      </c>
    </row>
    <row r="13" spans="1:62">
      <c r="A13" s="17">
        <v>7</v>
      </c>
      <c r="B13" s="112" t="s">
        <v>30</v>
      </c>
      <c r="C13" s="119"/>
      <c r="D13" s="124">
        <v>1</v>
      </c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1</v>
      </c>
      <c r="AW13" s="7">
        <f t="shared" si="0"/>
        <v>0</v>
      </c>
    </row>
    <row r="14" spans="1:62">
      <c r="A14" s="17">
        <v>8</v>
      </c>
      <c r="B14" s="112" t="s">
        <v>1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>
        <v>1</v>
      </c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1</v>
      </c>
      <c r="AW14" s="7">
        <f t="shared" si="0"/>
        <v>0</v>
      </c>
    </row>
    <row r="15" spans="1:62">
      <c r="A15" s="17">
        <v>9</v>
      </c>
      <c r="B15" s="112" t="s">
        <v>78</v>
      </c>
      <c r="C15" s="119"/>
      <c r="D15" s="124"/>
      <c r="E15" s="125">
        <v>1</v>
      </c>
      <c r="F15" s="124"/>
      <c r="G15" s="125"/>
      <c r="H15" s="124"/>
      <c r="I15" s="125"/>
      <c r="J15" s="124"/>
      <c r="K15" s="125"/>
      <c r="L15" s="124"/>
      <c r="M15" s="125"/>
      <c r="N15" s="124">
        <v>1</v>
      </c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>
        <v>1</v>
      </c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2</v>
      </c>
      <c r="AW15" s="7">
        <f t="shared" si="0"/>
        <v>1</v>
      </c>
    </row>
    <row r="16" spans="1:62">
      <c r="A16" s="17">
        <v>10</v>
      </c>
      <c r="B16" s="112" t="s">
        <v>2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7">
        <f t="shared" si="0"/>
        <v>0</v>
      </c>
    </row>
    <row r="17" spans="1:49">
      <c r="A17" s="17">
        <v>11</v>
      </c>
      <c r="B17" s="112" t="s">
        <v>82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0</v>
      </c>
      <c r="AW17" s="7">
        <f t="shared" si="0"/>
        <v>0</v>
      </c>
    </row>
    <row r="18" spans="1:49">
      <c r="A18" s="17">
        <v>12</v>
      </c>
      <c r="B18" s="112" t="s">
        <v>3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7">
        <f t="shared" si="0"/>
        <v>0</v>
      </c>
    </row>
    <row r="19" spans="1:49">
      <c r="A19" s="17">
        <v>13</v>
      </c>
      <c r="B19" s="116" t="s">
        <v>96</v>
      </c>
      <c r="C19" s="119"/>
      <c r="D19" s="124">
        <v>2</v>
      </c>
      <c r="E19" s="125"/>
      <c r="F19" s="124"/>
      <c r="G19" s="125"/>
      <c r="H19" s="124"/>
      <c r="I19" s="125"/>
      <c r="J19" s="124"/>
      <c r="K19" s="125"/>
      <c r="L19" s="124"/>
      <c r="M19" s="125"/>
      <c r="N19" s="124">
        <v>1</v>
      </c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3</v>
      </c>
      <c r="AW19" s="7">
        <f t="shared" si="0"/>
        <v>0</v>
      </c>
    </row>
    <row r="20" spans="1:49">
      <c r="A20" s="17">
        <v>14</v>
      </c>
      <c r="B20" s="112" t="s">
        <v>4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7">
        <f t="shared" si="0"/>
        <v>0</v>
      </c>
    </row>
    <row r="21" spans="1:49">
      <c r="A21" s="17">
        <v>15</v>
      </c>
      <c r="B21" s="112" t="s">
        <v>38</v>
      </c>
      <c r="C21" s="119"/>
      <c r="D21" s="124">
        <v>1</v>
      </c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1</v>
      </c>
      <c r="AW21" s="7">
        <f t="shared" si="0"/>
        <v>0</v>
      </c>
    </row>
    <row r="22" spans="1:49">
      <c r="A22" s="17">
        <v>16</v>
      </c>
      <c r="B22" s="112" t="s">
        <v>92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7">
        <f t="shared" si="0"/>
        <v>0</v>
      </c>
    </row>
    <row r="23" spans="1:49">
      <c r="A23" s="17">
        <v>17</v>
      </c>
      <c r="B23" s="112" t="s">
        <v>93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7">
        <f t="shared" si="0"/>
        <v>0</v>
      </c>
    </row>
    <row r="24" spans="1:49">
      <c r="A24" s="17">
        <v>18</v>
      </c>
      <c r="B24" s="112" t="s">
        <v>94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7">
        <f t="shared" si="0"/>
        <v>0</v>
      </c>
    </row>
    <row r="25" spans="1:49">
      <c r="A25" s="17">
        <v>19</v>
      </c>
      <c r="B25" s="112" t="s">
        <v>83</v>
      </c>
      <c r="C25" s="120"/>
      <c r="D25" s="124">
        <v>1</v>
      </c>
      <c r="E25" s="125"/>
      <c r="F25" s="124">
        <v>1</v>
      </c>
      <c r="G25" s="125"/>
      <c r="H25" s="124"/>
      <c r="I25" s="125"/>
      <c r="J25" s="124">
        <v>1</v>
      </c>
      <c r="K25" s="125"/>
      <c r="L25" s="124"/>
      <c r="M25" s="125"/>
      <c r="N25" s="124"/>
      <c r="O25" s="125"/>
      <c r="P25" s="124">
        <v>1</v>
      </c>
      <c r="Q25" s="125"/>
      <c r="R25" s="124">
        <v>1</v>
      </c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>
        <v>1</v>
      </c>
      <c r="AE25" s="125"/>
      <c r="AF25" s="124">
        <v>1</v>
      </c>
      <c r="AG25" s="125"/>
      <c r="AH25" s="124"/>
      <c r="AI25" s="125"/>
      <c r="AJ25" s="124"/>
      <c r="AK25" s="125"/>
      <c r="AL25" s="124"/>
      <c r="AM25" s="125"/>
      <c r="AN25" s="124"/>
      <c r="AO25" s="125"/>
      <c r="AP25" s="124">
        <v>1</v>
      </c>
      <c r="AQ25" s="125"/>
      <c r="AR25" s="124"/>
      <c r="AS25" s="125"/>
      <c r="AT25" s="124"/>
      <c r="AU25" s="125"/>
      <c r="AV25" s="6">
        <f t="shared" si="0"/>
        <v>8</v>
      </c>
      <c r="AW25" s="7">
        <f t="shared" si="0"/>
        <v>0</v>
      </c>
    </row>
    <row r="26" spans="1:49">
      <c r="A26" s="17">
        <v>20</v>
      </c>
      <c r="B26" s="112" t="s">
        <v>84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7">
        <f t="shared" si="0"/>
        <v>0</v>
      </c>
    </row>
    <row r="27" spans="1:49">
      <c r="A27" s="17">
        <v>21</v>
      </c>
      <c r="B27" s="112" t="s">
        <v>85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7">
        <f t="shared" si="0"/>
        <v>0</v>
      </c>
    </row>
    <row r="28" spans="1:49">
      <c r="A28" s="17">
        <v>22</v>
      </c>
      <c r="B28" s="113" t="s">
        <v>79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7">
        <f t="shared" si="0"/>
        <v>0</v>
      </c>
    </row>
    <row r="29" spans="1:49">
      <c r="A29" s="17">
        <v>23</v>
      </c>
      <c r="B29" s="114" t="s">
        <v>33</v>
      </c>
      <c r="C29" s="119"/>
      <c r="D29" s="124">
        <v>1</v>
      </c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1</v>
      </c>
      <c r="AW29" s="7">
        <f t="shared" si="0"/>
        <v>0</v>
      </c>
    </row>
    <row r="30" spans="1:49">
      <c r="A30" s="20">
        <v>24</v>
      </c>
      <c r="B30" s="114" t="s">
        <v>95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7">
        <f t="shared" si="0"/>
        <v>0</v>
      </c>
    </row>
    <row r="31" spans="1:49">
      <c r="A31" s="3">
        <v>25</v>
      </c>
      <c r="B31" s="114" t="s">
        <v>60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7">
        <f t="shared" si="0"/>
        <v>0</v>
      </c>
    </row>
    <row r="32" spans="1:49" ht="14.25" customHeight="1">
      <c r="A32" s="3">
        <v>26</v>
      </c>
      <c r="B32" s="114" t="s">
        <v>87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7">
        <f t="shared" si="0"/>
        <v>0</v>
      </c>
    </row>
    <row r="33" spans="1:61" ht="13.5" customHeight="1">
      <c r="A33" s="3">
        <v>27</v>
      </c>
      <c r="B33" s="123" t="s">
        <v>89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7">
        <f t="shared" si="0"/>
        <v>0</v>
      </c>
    </row>
    <row r="34" spans="1:61">
      <c r="A34" s="3">
        <v>28</v>
      </c>
      <c r="B34" s="115" t="s">
        <v>101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>
        <v>1</v>
      </c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>D34+F34+H34+J34+L34+N34+P34+R34+T34+V34+X34+Z34+AB34+AD34+AF34+AH34+AJ34+AL34+AN34+AP34+AR34+AT34</f>
        <v>1</v>
      </c>
      <c r="AW34" s="7">
        <f t="shared" si="0"/>
        <v>0</v>
      </c>
    </row>
    <row r="35" spans="1:61">
      <c r="A35" s="3">
        <v>29</v>
      </c>
      <c r="B35" s="115" t="s">
        <v>39</v>
      </c>
      <c r="C35" s="122"/>
      <c r="D35" s="124"/>
      <c r="E35" s="125"/>
      <c r="F35" s="124">
        <v>2</v>
      </c>
      <c r="G35" s="125"/>
      <c r="H35" s="124"/>
      <c r="I35" s="125"/>
      <c r="J35" s="124"/>
      <c r="K35" s="125"/>
      <c r="L35" s="124"/>
      <c r="M35" s="125"/>
      <c r="N35" s="124">
        <v>1</v>
      </c>
      <c r="O35" s="125"/>
      <c r="P35" s="124">
        <v>1</v>
      </c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4</v>
      </c>
      <c r="AW35" s="7">
        <f t="shared" si="0"/>
        <v>0</v>
      </c>
    </row>
    <row r="36" spans="1:61">
      <c r="A36" s="3">
        <v>30</v>
      </c>
      <c r="B36" s="115" t="s">
        <v>114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>D36+F36+H36+J36+L36+N36+P36+R36+T36+V36+X36+Z36+AB36+AD36+AF36+AH36+AJ36+AL36+AN36+AP36+AR36+AT36</f>
        <v>0</v>
      </c>
      <c r="AW36" s="7">
        <f t="shared" si="0"/>
        <v>0</v>
      </c>
    </row>
    <row r="37" spans="1:61" ht="15" customHeight="1">
      <c r="A37" s="361" t="s">
        <v>6</v>
      </c>
      <c r="B37" s="362"/>
      <c r="C37" s="363"/>
      <c r="D37" s="13">
        <f>SUM(D7:D36)</f>
        <v>7</v>
      </c>
      <c r="E37" s="14">
        <f>SUM(E7:E36)</f>
        <v>1</v>
      </c>
      <c r="F37" s="13">
        <f t="shared" ref="F37:AU37" si="1">SUM(F7:F36)</f>
        <v>3</v>
      </c>
      <c r="G37" s="14">
        <f t="shared" si="1"/>
        <v>0</v>
      </c>
      <c r="H37" s="13">
        <f t="shared" si="1"/>
        <v>0</v>
      </c>
      <c r="I37" s="14">
        <f t="shared" si="1"/>
        <v>0</v>
      </c>
      <c r="J37" s="13">
        <f t="shared" si="1"/>
        <v>2</v>
      </c>
      <c r="K37" s="14">
        <f t="shared" si="1"/>
        <v>0</v>
      </c>
      <c r="L37" s="13">
        <f t="shared" si="1"/>
        <v>2</v>
      </c>
      <c r="M37" s="14">
        <f t="shared" si="1"/>
        <v>0</v>
      </c>
      <c r="N37" s="13">
        <f t="shared" si="1"/>
        <v>3</v>
      </c>
      <c r="O37" s="14">
        <f t="shared" si="1"/>
        <v>0</v>
      </c>
      <c r="P37" s="13">
        <f t="shared" si="1"/>
        <v>3</v>
      </c>
      <c r="Q37" s="14">
        <f t="shared" si="1"/>
        <v>0</v>
      </c>
      <c r="R37" s="13">
        <f t="shared" si="1"/>
        <v>3</v>
      </c>
      <c r="S37" s="14">
        <f t="shared" si="1"/>
        <v>0</v>
      </c>
      <c r="T37" s="13">
        <f t="shared" si="1"/>
        <v>0</v>
      </c>
      <c r="U37" s="14">
        <f t="shared" si="1"/>
        <v>0</v>
      </c>
      <c r="V37" s="13">
        <f t="shared" si="1"/>
        <v>0</v>
      </c>
      <c r="W37" s="14">
        <f t="shared" si="1"/>
        <v>0</v>
      </c>
      <c r="X37" s="13">
        <f t="shared" si="1"/>
        <v>0</v>
      </c>
      <c r="Y37" s="14">
        <f t="shared" si="1"/>
        <v>0</v>
      </c>
      <c r="Z37" s="13">
        <f t="shared" si="1"/>
        <v>2</v>
      </c>
      <c r="AA37" s="14">
        <f t="shared" si="1"/>
        <v>0</v>
      </c>
      <c r="AB37" s="13">
        <f t="shared" si="1"/>
        <v>0</v>
      </c>
      <c r="AC37" s="14">
        <f t="shared" si="1"/>
        <v>0</v>
      </c>
      <c r="AD37" s="13">
        <f t="shared" si="1"/>
        <v>1</v>
      </c>
      <c r="AE37" s="14">
        <f t="shared" si="1"/>
        <v>0</v>
      </c>
      <c r="AF37" s="13">
        <f t="shared" si="1"/>
        <v>1</v>
      </c>
      <c r="AG37" s="14">
        <f t="shared" si="1"/>
        <v>0</v>
      </c>
      <c r="AH37" s="13">
        <f t="shared" si="1"/>
        <v>1</v>
      </c>
      <c r="AI37" s="14">
        <f t="shared" si="1"/>
        <v>0</v>
      </c>
      <c r="AJ37" s="13">
        <f t="shared" si="1"/>
        <v>0</v>
      </c>
      <c r="AK37" s="14">
        <f t="shared" si="1"/>
        <v>0</v>
      </c>
      <c r="AL37" s="13">
        <f t="shared" si="1"/>
        <v>0</v>
      </c>
      <c r="AM37" s="14">
        <f t="shared" si="1"/>
        <v>0</v>
      </c>
      <c r="AN37" s="13">
        <f t="shared" si="1"/>
        <v>0</v>
      </c>
      <c r="AO37" s="14">
        <f>SUM(AO7:AO36)</f>
        <v>0</v>
      </c>
      <c r="AP37" s="13">
        <f t="shared" ref="AP37:AS37" si="2">SUM(AP7:AP36)</f>
        <v>1</v>
      </c>
      <c r="AQ37" s="14">
        <f t="shared" si="2"/>
        <v>0</v>
      </c>
      <c r="AR37" s="13">
        <f t="shared" si="2"/>
        <v>0</v>
      </c>
      <c r="AS37" s="14">
        <f t="shared" si="2"/>
        <v>0</v>
      </c>
      <c r="AT37" s="13">
        <f t="shared" si="1"/>
        <v>0</v>
      </c>
      <c r="AU37" s="14">
        <f t="shared" si="1"/>
        <v>0</v>
      </c>
      <c r="AV37" s="6">
        <f>AV7+AV8+AV9+AV10+AV11+AV12+AV13+AV14+AV15+AV16+AV17+AV18+AV19+AV20+AV21+AV22+AV23+AV24+AV25+AV26+AV27+AV28+AV29+AV30+AV31+AV32+AV33+AV34+AV35+AV36</f>
        <v>29</v>
      </c>
      <c r="AW37" s="7">
        <f>AW7+AW8+AW9+AW10+AW11+AW12+AW13+AW14+AW15+AW16+AW17+AW18+AW19+AW21+AW22+AW23+AW24+AW25+AW26+AW27+AW28+AW29+AW30+AW31+AW32+AW33+AW34+AW35</f>
        <v>1</v>
      </c>
      <c r="BC37" s="384"/>
      <c r="BD37" s="384"/>
      <c r="BE37" s="384"/>
      <c r="BF37" s="384"/>
      <c r="BG37" s="384"/>
      <c r="BH37" s="384"/>
      <c r="BI37" s="384"/>
    </row>
    <row r="38" spans="1:61" ht="15" customHeight="1">
      <c r="A38" s="361" t="s">
        <v>57</v>
      </c>
      <c r="B38" s="362"/>
      <c r="C38" s="363"/>
      <c r="D38" s="217">
        <f>D37+E37</f>
        <v>8</v>
      </c>
      <c r="E38" s="218"/>
      <c r="F38" s="217">
        <f>F37+G37</f>
        <v>3</v>
      </c>
      <c r="G38" s="218"/>
      <c r="H38" s="217">
        <f t="shared" ref="H38" si="3">H37+I37</f>
        <v>0</v>
      </c>
      <c r="I38" s="218"/>
      <c r="J38" s="217">
        <f t="shared" ref="J38" si="4">J37+K37</f>
        <v>2</v>
      </c>
      <c r="K38" s="218"/>
      <c r="L38" s="217">
        <f t="shared" ref="L38" si="5">L37+M37</f>
        <v>2</v>
      </c>
      <c r="M38" s="218"/>
      <c r="N38" s="217">
        <f t="shared" ref="N38" si="6">N37+O37</f>
        <v>3</v>
      </c>
      <c r="O38" s="218"/>
      <c r="P38" s="217">
        <f t="shared" ref="P38" si="7">P37+Q37</f>
        <v>3</v>
      </c>
      <c r="Q38" s="218"/>
      <c r="R38" s="217">
        <f t="shared" ref="R38" si="8">R37+S37</f>
        <v>3</v>
      </c>
      <c r="S38" s="218"/>
      <c r="T38" s="217">
        <f t="shared" ref="T38" si="9">T37+U37</f>
        <v>0</v>
      </c>
      <c r="U38" s="218"/>
      <c r="V38" s="217">
        <f t="shared" ref="V38" si="10">V37+W37</f>
        <v>0</v>
      </c>
      <c r="W38" s="218"/>
      <c r="X38" s="380">
        <f>X37+Y37</f>
        <v>0</v>
      </c>
      <c r="Y38" s="218"/>
      <c r="Z38" s="380">
        <f t="shared" ref="Z38" si="11">Z37+AA37</f>
        <v>2</v>
      </c>
      <c r="AA38" s="218"/>
      <c r="AB38" s="380">
        <f t="shared" ref="AB38" si="12">AB37+AC37</f>
        <v>0</v>
      </c>
      <c r="AC38" s="218"/>
      <c r="AD38" s="380">
        <f t="shared" ref="AD38" si="13">AD37+AE37</f>
        <v>1</v>
      </c>
      <c r="AE38" s="218"/>
      <c r="AF38" s="380">
        <f t="shared" ref="AF38" si="14">AF37+AG37</f>
        <v>1</v>
      </c>
      <c r="AG38" s="218"/>
      <c r="AH38" s="380">
        <f t="shared" ref="AH38" si="15">AH37+AI37</f>
        <v>1</v>
      </c>
      <c r="AI38" s="218"/>
      <c r="AJ38" s="380">
        <f t="shared" ref="AJ38" si="16">AJ37+AK37</f>
        <v>0</v>
      </c>
      <c r="AK38" s="218"/>
      <c r="AL38" s="380">
        <f t="shared" ref="AL38" si="17">AL37+AM37</f>
        <v>0</v>
      </c>
      <c r="AM38" s="218"/>
      <c r="AN38" s="380">
        <f t="shared" ref="AN38" si="18">AN37+AO37</f>
        <v>0</v>
      </c>
      <c r="AO38" s="218"/>
      <c r="AP38" s="380">
        <f t="shared" ref="AP38" si="19">AP37+AQ37</f>
        <v>1</v>
      </c>
      <c r="AQ38" s="218"/>
      <c r="AR38" s="380">
        <f t="shared" ref="AR38" si="20">AR37+AS37</f>
        <v>0</v>
      </c>
      <c r="AS38" s="218"/>
      <c r="AT38" s="380">
        <f t="shared" ref="AT38" si="21">AT37+AU37</f>
        <v>0</v>
      </c>
      <c r="AU38" s="218"/>
      <c r="AV38" s="378">
        <f>AV37+AW37</f>
        <v>30</v>
      </c>
      <c r="AW38" s="379"/>
      <c r="BC38" s="384"/>
      <c r="BD38" s="384"/>
      <c r="BE38" s="384"/>
      <c r="BF38" s="384"/>
      <c r="BG38" s="384"/>
      <c r="BH38" s="384"/>
      <c r="BI38" s="384"/>
    </row>
    <row r="39" spans="1:61" ht="15" customHeight="1">
      <c r="A39" s="2" t="s">
        <v>5</v>
      </c>
      <c r="B39" s="219" t="s">
        <v>37</v>
      </c>
      <c r="C39" s="221"/>
      <c r="D39" s="351" t="s">
        <v>12</v>
      </c>
      <c r="E39" s="352"/>
      <c r="F39" s="351" t="s">
        <v>13</v>
      </c>
      <c r="G39" s="352"/>
      <c r="H39" s="351" t="s">
        <v>14</v>
      </c>
      <c r="I39" s="352"/>
      <c r="J39" s="351" t="s">
        <v>15</v>
      </c>
      <c r="K39" s="352"/>
      <c r="L39" s="351" t="s">
        <v>16</v>
      </c>
      <c r="M39" s="352"/>
      <c r="N39" s="351" t="s">
        <v>17</v>
      </c>
      <c r="O39" s="352"/>
      <c r="P39" s="351" t="s">
        <v>67</v>
      </c>
      <c r="Q39" s="352"/>
      <c r="R39" s="351" t="s">
        <v>18</v>
      </c>
      <c r="S39" s="352"/>
      <c r="T39" s="351" t="s">
        <v>29</v>
      </c>
      <c r="U39" s="352"/>
      <c r="V39" s="351" t="s">
        <v>19</v>
      </c>
      <c r="W39" s="352"/>
      <c r="X39" s="351" t="s">
        <v>66</v>
      </c>
      <c r="Y39" s="352"/>
      <c r="Z39" s="351" t="s">
        <v>68</v>
      </c>
      <c r="AA39" s="352"/>
      <c r="AB39" s="351"/>
      <c r="AC39" s="352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8"/>
      <c r="AT39" s="351"/>
      <c r="AU39" s="352"/>
      <c r="AV39" s="219" t="s">
        <v>48</v>
      </c>
      <c r="AW39" s="221"/>
      <c r="BC39" s="384"/>
      <c r="BD39" s="384"/>
      <c r="BE39" s="384"/>
      <c r="BF39" s="384"/>
      <c r="BG39" s="384"/>
      <c r="BH39" s="384"/>
      <c r="BI39" s="384"/>
    </row>
    <row r="40" spans="1:61">
      <c r="A40" s="41">
        <v>1</v>
      </c>
      <c r="B40" s="355" t="s">
        <v>58</v>
      </c>
      <c r="C40" s="51" t="s">
        <v>49</v>
      </c>
      <c r="D40" s="244"/>
      <c r="E40" s="246"/>
      <c r="F40" s="393"/>
      <c r="G40" s="394"/>
      <c r="H40" s="323"/>
      <c r="I40" s="324"/>
      <c r="J40" s="329"/>
      <c r="K40" s="330"/>
      <c r="L40" s="335"/>
      <c r="M40" s="336"/>
      <c r="N40" s="343"/>
      <c r="O40" s="344"/>
      <c r="P40" s="359"/>
      <c r="Q40" s="360"/>
      <c r="R40" s="249"/>
      <c r="S40" s="250"/>
      <c r="T40" s="251"/>
      <c r="U40" s="252"/>
      <c r="V40" s="374"/>
      <c r="W40" s="375"/>
      <c r="X40" s="251"/>
      <c r="Y40" s="252"/>
      <c r="Z40" s="327"/>
      <c r="AA40" s="328"/>
      <c r="AB40" s="244"/>
      <c r="AC40" s="246"/>
      <c r="AD40" s="146"/>
      <c r="AE40" s="146"/>
      <c r="AF40" s="146"/>
      <c r="AG40" s="146"/>
      <c r="AH40" s="146"/>
      <c r="AI40" s="146"/>
      <c r="AJ40" s="146"/>
      <c r="AK40" s="146"/>
      <c r="AL40" s="146"/>
      <c r="AM40" s="146"/>
      <c r="AN40" s="146"/>
      <c r="AO40" s="146"/>
      <c r="AP40" s="146"/>
      <c r="AQ40" s="146"/>
      <c r="AR40" s="146"/>
      <c r="AS40" s="146"/>
      <c r="AT40" s="370"/>
      <c r="AU40" s="371"/>
      <c r="AV40" s="247">
        <f>SUM(AV7:AV36)</f>
        <v>29</v>
      </c>
      <c r="AW40" s="248"/>
    </row>
    <row r="41" spans="1:61">
      <c r="A41" s="41">
        <v>2</v>
      </c>
      <c r="B41" s="356"/>
      <c r="C41" s="52" t="s">
        <v>59</v>
      </c>
      <c r="D41" s="353" t="s">
        <v>72</v>
      </c>
      <c r="E41" s="354"/>
      <c r="F41" s="245"/>
      <c r="G41" s="246"/>
      <c r="H41" s="353" t="s">
        <v>73</v>
      </c>
      <c r="I41" s="354"/>
      <c r="J41" s="245"/>
      <c r="K41" s="246"/>
      <c r="L41" s="353" t="s">
        <v>74</v>
      </c>
      <c r="M41" s="354"/>
      <c r="N41" s="245"/>
      <c r="O41" s="246"/>
      <c r="P41" s="353" t="s">
        <v>75</v>
      </c>
      <c r="Q41" s="354"/>
      <c r="R41" s="245"/>
      <c r="S41" s="246"/>
      <c r="T41" s="244"/>
      <c r="U41" s="245"/>
      <c r="V41" s="245"/>
      <c r="W41" s="246"/>
      <c r="X41" s="244"/>
      <c r="Y41" s="245"/>
      <c r="Z41" s="245"/>
      <c r="AA41" s="246"/>
      <c r="AB41" s="244"/>
      <c r="AC41" s="245"/>
      <c r="AD41" s="146"/>
      <c r="AE41" s="146"/>
      <c r="AF41" s="146"/>
      <c r="AG41" s="146"/>
      <c r="AH41" s="146"/>
      <c r="AI41" s="146"/>
      <c r="AJ41" s="146"/>
      <c r="AK41" s="146"/>
      <c r="AL41" s="146"/>
      <c r="AM41" s="146"/>
      <c r="AN41" s="146"/>
      <c r="AO41" s="146"/>
      <c r="AP41" s="146"/>
      <c r="AQ41" s="146"/>
      <c r="AR41" s="146"/>
      <c r="AS41" s="146"/>
      <c r="AT41" s="245"/>
      <c r="AU41" s="246"/>
      <c r="AV41" s="247">
        <f>F41+J41+N41+R41+V41+Z41+AT41</f>
        <v>0</v>
      </c>
      <c r="AW41" s="248"/>
    </row>
    <row r="42" spans="1:61">
      <c r="A42" s="50"/>
      <c r="B42" s="355" t="s">
        <v>47</v>
      </c>
      <c r="C42" s="51" t="s">
        <v>49</v>
      </c>
      <c r="D42" s="244"/>
      <c r="E42" s="246"/>
      <c r="F42" s="144"/>
      <c r="G42" s="145"/>
      <c r="H42" s="323"/>
      <c r="I42" s="324"/>
      <c r="J42" s="329"/>
      <c r="K42" s="330"/>
      <c r="L42" s="335"/>
      <c r="M42" s="336"/>
      <c r="N42" s="343"/>
      <c r="O42" s="344"/>
      <c r="P42" s="359"/>
      <c r="Q42" s="360"/>
      <c r="R42" s="249"/>
      <c r="S42" s="250"/>
      <c r="T42" s="251"/>
      <c r="U42" s="252"/>
      <c r="V42" s="374"/>
      <c r="W42" s="375"/>
      <c r="X42" s="251"/>
      <c r="Y42" s="252"/>
      <c r="Z42" s="327"/>
      <c r="AA42" s="328"/>
      <c r="AB42" s="146"/>
      <c r="AC42" s="147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370"/>
      <c r="AU42" s="371"/>
      <c r="AV42" s="247">
        <f>SUM(D42:AU42)</f>
        <v>0</v>
      </c>
      <c r="AW42" s="248"/>
    </row>
    <row r="43" spans="1:61">
      <c r="A43" s="30">
        <v>3</v>
      </c>
      <c r="B43" s="356"/>
      <c r="C43" s="52" t="s">
        <v>59</v>
      </c>
      <c r="D43" s="353" t="s">
        <v>72</v>
      </c>
      <c r="E43" s="354"/>
      <c r="F43" s="245"/>
      <c r="G43" s="246"/>
      <c r="H43" s="353" t="s">
        <v>73</v>
      </c>
      <c r="I43" s="354"/>
      <c r="J43" s="245"/>
      <c r="K43" s="246"/>
      <c r="L43" s="353" t="s">
        <v>74</v>
      </c>
      <c r="M43" s="354"/>
      <c r="N43" s="245"/>
      <c r="O43" s="246"/>
      <c r="P43" s="353" t="s">
        <v>75</v>
      </c>
      <c r="Q43" s="354"/>
      <c r="R43" s="245"/>
      <c r="S43" s="246"/>
      <c r="T43" s="244"/>
      <c r="U43" s="245"/>
      <c r="V43" s="245"/>
      <c r="W43" s="246"/>
      <c r="X43" s="244"/>
      <c r="Y43" s="245"/>
      <c r="Z43" s="245"/>
      <c r="AA43" s="246"/>
      <c r="AB43" s="244"/>
      <c r="AC43" s="245"/>
      <c r="AD43" s="146"/>
      <c r="AE43" s="146"/>
      <c r="AF43" s="146"/>
      <c r="AG43" s="146"/>
      <c r="AH43" s="146"/>
      <c r="AI43" s="146"/>
      <c r="AJ43" s="146"/>
      <c r="AK43" s="146"/>
      <c r="AL43" s="146"/>
      <c r="AM43" s="146"/>
      <c r="AN43" s="146"/>
      <c r="AO43" s="146"/>
      <c r="AP43" s="146"/>
      <c r="AQ43" s="146"/>
      <c r="AR43" s="146"/>
      <c r="AS43" s="146"/>
      <c r="AT43" s="245"/>
      <c r="AU43" s="246"/>
      <c r="AV43" s="247">
        <f>F43+J43+N43+R43+V43+Z43+AT43</f>
        <v>0</v>
      </c>
      <c r="AW43" s="248"/>
    </row>
    <row r="44" spans="1:61">
      <c r="A44" s="30">
        <v>5</v>
      </c>
      <c r="B44" s="357" t="s">
        <v>65</v>
      </c>
      <c r="C44" s="358"/>
      <c r="D44" s="244"/>
      <c r="E44" s="246"/>
      <c r="F44" s="349" t="s">
        <v>45</v>
      </c>
      <c r="G44" s="350"/>
      <c r="H44" s="53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247">
        <f>D44</f>
        <v>0</v>
      </c>
      <c r="AW44" s="248"/>
    </row>
    <row r="45" spans="1:61">
      <c r="A45" s="372" t="s">
        <v>8</v>
      </c>
      <c r="B45" s="364" t="s">
        <v>35</v>
      </c>
      <c r="C45" s="365"/>
      <c r="D45" s="337" t="s">
        <v>58</v>
      </c>
      <c r="E45" s="287"/>
      <c r="F45" s="287"/>
      <c r="G45" s="287"/>
      <c r="H45" s="287"/>
      <c r="I45" s="287"/>
      <c r="J45" s="287"/>
      <c r="K45" s="288"/>
      <c r="L45" s="338" t="s">
        <v>47</v>
      </c>
      <c r="M45" s="339"/>
      <c r="N45" s="339"/>
      <c r="O45" s="339"/>
      <c r="P45" s="339"/>
      <c r="Q45" s="339"/>
      <c r="R45" s="339"/>
      <c r="S45" s="340"/>
      <c r="T45" s="253" t="s">
        <v>46</v>
      </c>
      <c r="U45" s="254"/>
      <c r="V45" s="254"/>
      <c r="W45" s="254"/>
      <c r="X45" s="254"/>
      <c r="Y45" s="254"/>
      <c r="Z45" s="254"/>
      <c r="AA45" s="254"/>
      <c r="AB45" s="254"/>
      <c r="AC45" s="254"/>
      <c r="AD45" s="254"/>
      <c r="AE45" s="254"/>
      <c r="AF45" s="254"/>
      <c r="AG45" s="254"/>
      <c r="AH45" s="254"/>
      <c r="AI45" s="254"/>
      <c r="AJ45" s="254"/>
      <c r="AK45" s="254"/>
      <c r="AL45" s="254"/>
      <c r="AM45" s="254"/>
      <c r="AN45" s="254"/>
      <c r="AO45" s="254"/>
      <c r="AP45" s="254"/>
      <c r="AQ45" s="254"/>
      <c r="AR45" s="254"/>
      <c r="AS45" s="254"/>
      <c r="AT45" s="254"/>
      <c r="AU45" s="254"/>
      <c r="AV45" s="254"/>
      <c r="AW45" s="255"/>
    </row>
    <row r="46" spans="1:61">
      <c r="A46" s="373"/>
      <c r="B46" s="366"/>
      <c r="C46" s="367"/>
      <c r="D46" s="331" t="s">
        <v>49</v>
      </c>
      <c r="E46" s="332"/>
      <c r="F46" s="332"/>
      <c r="G46" s="333"/>
      <c r="H46" s="334" t="s">
        <v>59</v>
      </c>
      <c r="I46" s="332"/>
      <c r="J46" s="332"/>
      <c r="K46" s="333"/>
      <c r="L46" s="334" t="s">
        <v>49</v>
      </c>
      <c r="M46" s="332"/>
      <c r="N46" s="332"/>
      <c r="O46" s="333"/>
      <c r="P46" s="390" t="s">
        <v>59</v>
      </c>
      <c r="Q46" s="391"/>
      <c r="R46" s="391"/>
      <c r="S46" s="392"/>
      <c r="T46" s="238" t="s">
        <v>80</v>
      </c>
      <c r="U46" s="239"/>
      <c r="V46" s="239"/>
      <c r="W46" s="239"/>
      <c r="X46" s="239"/>
      <c r="Y46" s="239"/>
      <c r="Z46" s="239"/>
      <c r="AA46" s="240"/>
      <c r="AB46" s="238" t="s">
        <v>59</v>
      </c>
      <c r="AC46" s="239"/>
      <c r="AD46" s="239"/>
      <c r="AE46" s="239"/>
      <c r="AF46" s="239"/>
      <c r="AG46" s="239"/>
      <c r="AH46" s="239"/>
      <c r="AI46" s="239"/>
      <c r="AJ46" s="239"/>
      <c r="AK46" s="239"/>
      <c r="AL46" s="239"/>
      <c r="AM46" s="239"/>
      <c r="AN46" s="239"/>
      <c r="AO46" s="239"/>
      <c r="AP46" s="239"/>
      <c r="AQ46" s="239"/>
      <c r="AR46" s="239"/>
      <c r="AS46" s="239"/>
      <c r="AT46" s="239"/>
      <c r="AU46" s="239"/>
      <c r="AV46" s="239"/>
      <c r="AW46" s="389"/>
    </row>
    <row r="47" spans="1:61">
      <c r="A47" s="40"/>
      <c r="B47" s="149"/>
      <c r="C47" s="135"/>
      <c r="D47" s="334" t="s">
        <v>32</v>
      </c>
      <c r="E47" s="333"/>
      <c r="F47" s="319" t="s">
        <v>31</v>
      </c>
      <c r="G47" s="320"/>
      <c r="H47" s="319" t="s">
        <v>32</v>
      </c>
      <c r="I47" s="320"/>
      <c r="J47" s="321" t="s">
        <v>31</v>
      </c>
      <c r="K47" s="322"/>
      <c r="L47" s="319" t="s">
        <v>32</v>
      </c>
      <c r="M47" s="320"/>
      <c r="N47" s="323" t="s">
        <v>31</v>
      </c>
      <c r="O47" s="324"/>
      <c r="P47" s="368" t="s">
        <v>32</v>
      </c>
      <c r="Q47" s="369"/>
      <c r="R47" s="341" t="s">
        <v>31</v>
      </c>
      <c r="S47" s="342"/>
      <c r="T47" s="238" t="s">
        <v>32</v>
      </c>
      <c r="U47" s="239"/>
      <c r="V47" s="239"/>
      <c r="W47" s="240"/>
      <c r="X47" s="238" t="s">
        <v>31</v>
      </c>
      <c r="Y47" s="239"/>
      <c r="Z47" s="239"/>
      <c r="AA47" s="240"/>
      <c r="AB47" s="238" t="s">
        <v>32</v>
      </c>
      <c r="AC47" s="239"/>
      <c r="AD47" s="239"/>
      <c r="AE47" s="239"/>
      <c r="AF47" s="239"/>
      <c r="AG47" s="239"/>
      <c r="AH47" s="239"/>
      <c r="AI47" s="239"/>
      <c r="AJ47" s="239"/>
      <c r="AK47" s="239"/>
      <c r="AL47" s="239"/>
      <c r="AM47" s="239"/>
      <c r="AN47" s="239"/>
      <c r="AO47" s="239"/>
      <c r="AP47" s="239"/>
      <c r="AQ47" s="239"/>
      <c r="AR47" s="239"/>
      <c r="AS47" s="239"/>
      <c r="AT47" s="240"/>
      <c r="AU47" s="238" t="s">
        <v>31</v>
      </c>
      <c r="AV47" s="239"/>
      <c r="AW47" s="389"/>
    </row>
    <row r="48" spans="1:61">
      <c r="A48" s="3">
        <v>1</v>
      </c>
      <c r="B48" s="46" t="s">
        <v>7</v>
      </c>
      <c r="C48" s="47"/>
      <c r="D48" s="217"/>
      <c r="E48" s="218"/>
      <c r="F48" s="275"/>
      <c r="G48" s="276"/>
      <c r="H48" s="275"/>
      <c r="I48" s="276"/>
      <c r="J48" s="275"/>
      <c r="K48" s="276"/>
      <c r="L48" s="275"/>
      <c r="M48" s="276"/>
      <c r="N48" s="217"/>
      <c r="O48" s="218"/>
      <c r="P48" s="275"/>
      <c r="Q48" s="276"/>
      <c r="R48" s="217"/>
      <c r="S48" s="218"/>
      <c r="T48" s="241"/>
      <c r="U48" s="242"/>
      <c r="V48" s="242"/>
      <c r="W48" s="243"/>
      <c r="X48" s="241"/>
      <c r="Y48" s="242"/>
      <c r="Z48" s="242"/>
      <c r="AA48" s="243"/>
      <c r="AB48" s="241"/>
      <c r="AC48" s="242"/>
      <c r="AD48" s="242"/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3"/>
      <c r="AU48" s="241"/>
      <c r="AV48" s="242"/>
      <c r="AW48" s="388"/>
    </row>
    <row r="49" spans="1:49">
      <c r="A49" s="4">
        <v>2</v>
      </c>
      <c r="B49" s="46" t="s">
        <v>27</v>
      </c>
      <c r="C49" s="47"/>
      <c r="D49" s="217"/>
      <c r="E49" s="218"/>
      <c r="F49" s="325"/>
      <c r="G49" s="326"/>
      <c r="H49" s="325"/>
      <c r="I49" s="326"/>
      <c r="J49" s="325"/>
      <c r="K49" s="326"/>
      <c r="L49" s="325"/>
      <c r="M49" s="326"/>
      <c r="N49" s="217"/>
      <c r="O49" s="218"/>
      <c r="P49" s="325"/>
      <c r="Q49" s="326"/>
      <c r="R49" s="217"/>
      <c r="S49" s="218"/>
      <c r="T49" s="241"/>
      <c r="U49" s="242"/>
      <c r="V49" s="242"/>
      <c r="W49" s="243"/>
      <c r="X49" s="241"/>
      <c r="Y49" s="242"/>
      <c r="Z49" s="242"/>
      <c r="AA49" s="243"/>
      <c r="AB49" s="241"/>
      <c r="AC49" s="242"/>
      <c r="AD49" s="242"/>
      <c r="AE49" s="242"/>
      <c r="AF49" s="242"/>
      <c r="AG49" s="242"/>
      <c r="AH49" s="242"/>
      <c r="AI49" s="242"/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3"/>
      <c r="AU49" s="241"/>
      <c r="AV49" s="242"/>
      <c r="AW49" s="388"/>
    </row>
    <row r="50" spans="1:49">
      <c r="A50" s="219" t="s">
        <v>56</v>
      </c>
      <c r="B50" s="220"/>
      <c r="C50" s="220"/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1"/>
    </row>
    <row r="51" spans="1:49">
      <c r="A51" s="19">
        <v>1</v>
      </c>
      <c r="B51" s="25" t="s">
        <v>12</v>
      </c>
      <c r="C51" s="27"/>
      <c r="D51" s="256">
        <f>D37+E37</f>
        <v>8</v>
      </c>
      <c r="E51" s="257"/>
      <c r="F51" s="257"/>
      <c r="G51" s="258"/>
      <c r="H51" s="19">
        <v>5</v>
      </c>
      <c r="I51" s="24" t="s">
        <v>16</v>
      </c>
      <c r="J51" s="153"/>
      <c r="K51" s="154"/>
      <c r="L51" s="154"/>
      <c r="M51" s="155"/>
      <c r="N51" s="256">
        <f>L37+M37</f>
        <v>2</v>
      </c>
      <c r="O51" s="257"/>
      <c r="P51" s="257"/>
      <c r="Q51" s="257"/>
      <c r="R51" s="258"/>
      <c r="S51" s="4">
        <v>9</v>
      </c>
      <c r="T51" s="25" t="s">
        <v>29</v>
      </c>
      <c r="U51" s="26"/>
      <c r="V51" s="26"/>
      <c r="W51" s="26"/>
      <c r="X51" s="26"/>
      <c r="Y51" s="27"/>
      <c r="Z51" s="256">
        <f>T37+U37</f>
        <v>0</v>
      </c>
      <c r="AA51" s="257"/>
      <c r="AB51" s="257"/>
      <c r="AC51" s="257"/>
      <c r="AD51" s="257"/>
      <c r="AE51" s="257"/>
      <c r="AF51" s="257"/>
      <c r="AG51" s="257"/>
      <c r="AH51" s="257"/>
      <c r="AI51" s="257"/>
      <c r="AJ51" s="257"/>
      <c r="AK51" s="257"/>
      <c r="AL51" s="257"/>
      <c r="AM51" s="257"/>
      <c r="AN51" s="257"/>
      <c r="AO51" s="257"/>
      <c r="AP51" s="257"/>
      <c r="AQ51" s="257"/>
      <c r="AR51" s="257"/>
      <c r="AS51" s="257"/>
      <c r="AT51" s="257"/>
      <c r="AU51" s="257"/>
      <c r="AV51" s="257"/>
      <c r="AW51" s="258"/>
    </row>
    <row r="52" spans="1:49">
      <c r="A52" s="19">
        <v>2</v>
      </c>
      <c r="B52" s="25" t="s">
        <v>13</v>
      </c>
      <c r="C52" s="27"/>
      <c r="D52" s="256">
        <f>F37+G37</f>
        <v>3</v>
      </c>
      <c r="E52" s="257"/>
      <c r="F52" s="257"/>
      <c r="G52" s="258"/>
      <c r="H52" s="19">
        <v>6</v>
      </c>
      <c r="I52" s="272" t="s">
        <v>17</v>
      </c>
      <c r="J52" s="273"/>
      <c r="K52" s="273"/>
      <c r="L52" s="273"/>
      <c r="M52" s="274"/>
      <c r="N52" s="256">
        <f>N37+O37</f>
        <v>3</v>
      </c>
      <c r="O52" s="257"/>
      <c r="P52" s="257"/>
      <c r="Q52" s="257"/>
      <c r="R52" s="258"/>
      <c r="S52" s="4">
        <v>10</v>
      </c>
      <c r="T52" s="272" t="s">
        <v>19</v>
      </c>
      <c r="U52" s="273"/>
      <c r="V52" s="273"/>
      <c r="W52" s="273"/>
      <c r="X52" s="273"/>
      <c r="Y52" s="274"/>
      <c r="Z52" s="256">
        <f>V37+W37</f>
        <v>0</v>
      </c>
      <c r="AA52" s="257"/>
      <c r="AB52" s="257"/>
      <c r="AC52" s="257"/>
      <c r="AD52" s="257"/>
      <c r="AE52" s="257"/>
      <c r="AF52" s="257"/>
      <c r="AG52" s="257"/>
      <c r="AH52" s="257"/>
      <c r="AI52" s="257"/>
      <c r="AJ52" s="257"/>
      <c r="AK52" s="257"/>
      <c r="AL52" s="257"/>
      <c r="AM52" s="257"/>
      <c r="AN52" s="257"/>
      <c r="AO52" s="257"/>
      <c r="AP52" s="257"/>
      <c r="AQ52" s="257"/>
      <c r="AR52" s="257"/>
      <c r="AS52" s="257"/>
      <c r="AT52" s="257"/>
      <c r="AU52" s="257"/>
      <c r="AV52" s="257"/>
      <c r="AW52" s="258"/>
    </row>
    <row r="53" spans="1:49">
      <c r="A53" s="19">
        <v>3</v>
      </c>
      <c r="B53" s="25" t="s">
        <v>14</v>
      </c>
      <c r="C53" s="27"/>
      <c r="D53" s="256">
        <f>H37+I37</f>
        <v>0</v>
      </c>
      <c r="E53" s="257"/>
      <c r="F53" s="257"/>
      <c r="G53" s="258"/>
      <c r="H53" s="19">
        <v>7</v>
      </c>
      <c r="I53" s="156" t="s">
        <v>67</v>
      </c>
      <c r="J53" s="154"/>
      <c r="K53" s="154"/>
      <c r="L53" s="154"/>
      <c r="M53" s="155"/>
      <c r="N53" s="256">
        <f>P37+Q37</f>
        <v>3</v>
      </c>
      <c r="O53" s="257"/>
      <c r="P53" s="257"/>
      <c r="Q53" s="257"/>
      <c r="R53" s="258"/>
      <c r="S53" s="4">
        <v>11</v>
      </c>
      <c r="T53" s="25" t="s">
        <v>66</v>
      </c>
      <c r="U53" s="26"/>
      <c r="V53" s="26"/>
      <c r="W53" s="26"/>
      <c r="X53" s="26"/>
      <c r="Y53" s="27"/>
      <c r="Z53" s="256">
        <f>X37+Y37</f>
        <v>0</v>
      </c>
      <c r="AA53" s="257"/>
      <c r="AB53" s="257"/>
      <c r="AC53" s="257"/>
      <c r="AD53" s="257"/>
      <c r="AE53" s="257"/>
      <c r="AF53" s="257"/>
      <c r="AG53" s="257"/>
      <c r="AH53" s="257"/>
      <c r="AI53" s="257"/>
      <c r="AJ53" s="257"/>
      <c r="AK53" s="257"/>
      <c r="AL53" s="257"/>
      <c r="AM53" s="257"/>
      <c r="AN53" s="257"/>
      <c r="AO53" s="257"/>
      <c r="AP53" s="257"/>
      <c r="AQ53" s="257"/>
      <c r="AR53" s="257"/>
      <c r="AS53" s="257"/>
      <c r="AT53" s="257"/>
      <c r="AU53" s="257"/>
      <c r="AV53" s="257"/>
      <c r="AW53" s="258"/>
    </row>
    <row r="54" spans="1:49">
      <c r="A54" s="19">
        <v>4</v>
      </c>
      <c r="B54" s="25" t="s">
        <v>15</v>
      </c>
      <c r="C54" s="27"/>
      <c r="D54" s="256">
        <f>J37+K37</f>
        <v>2</v>
      </c>
      <c r="E54" s="257"/>
      <c r="F54" s="257"/>
      <c r="G54" s="258"/>
      <c r="H54" s="19">
        <v>8</v>
      </c>
      <c r="I54" s="277" t="s">
        <v>18</v>
      </c>
      <c r="J54" s="273"/>
      <c r="K54" s="273"/>
      <c r="L54" s="273"/>
      <c r="M54" s="274"/>
      <c r="N54" s="256">
        <f>R37+S37</f>
        <v>3</v>
      </c>
      <c r="O54" s="257"/>
      <c r="P54" s="257"/>
      <c r="Q54" s="257"/>
      <c r="R54" s="258"/>
      <c r="S54" s="4">
        <v>12</v>
      </c>
      <c r="T54" s="25" t="s">
        <v>68</v>
      </c>
      <c r="U54" s="26"/>
      <c r="V54" s="26"/>
      <c r="W54" s="26"/>
      <c r="X54" s="26"/>
      <c r="Y54" s="27"/>
      <c r="Z54" s="256">
        <f>Z37+AA37</f>
        <v>2</v>
      </c>
      <c r="AA54" s="257"/>
      <c r="AB54" s="257"/>
      <c r="AC54" s="257"/>
      <c r="AD54" s="257"/>
      <c r="AE54" s="257"/>
      <c r="AF54" s="257"/>
      <c r="AG54" s="257"/>
      <c r="AH54" s="257"/>
      <c r="AI54" s="257"/>
      <c r="AJ54" s="257"/>
      <c r="AK54" s="257"/>
      <c r="AL54" s="257"/>
      <c r="AM54" s="257"/>
      <c r="AN54" s="257"/>
      <c r="AO54" s="257"/>
      <c r="AP54" s="257"/>
      <c r="AQ54" s="257"/>
      <c r="AR54" s="257"/>
      <c r="AS54" s="257"/>
      <c r="AT54" s="257"/>
      <c r="AU54" s="257"/>
      <c r="AV54" s="257"/>
      <c r="AW54" s="258"/>
    </row>
    <row r="55" spans="1:49">
      <c r="A55" s="2" t="s">
        <v>34</v>
      </c>
      <c r="B55" s="8" t="s">
        <v>36</v>
      </c>
      <c r="C55" s="42"/>
      <c r="D55" s="56" t="s">
        <v>41</v>
      </c>
      <c r="E55" s="236" t="s">
        <v>55</v>
      </c>
      <c r="F55" s="237"/>
      <c r="G55" s="265" t="s">
        <v>40</v>
      </c>
      <c r="H55" s="266"/>
      <c r="I55" s="267"/>
      <c r="J55" s="236" t="s">
        <v>44</v>
      </c>
      <c r="K55" s="271"/>
      <c r="L55" s="271"/>
      <c r="M55" s="271"/>
      <c r="N55" s="237"/>
      <c r="O55" s="236" t="s">
        <v>43</v>
      </c>
      <c r="P55" s="237"/>
      <c r="Q55" s="236" t="s">
        <v>42</v>
      </c>
      <c r="R55" s="237"/>
      <c r="S55" s="262" t="s">
        <v>45</v>
      </c>
      <c r="T55" s="263"/>
      <c r="U55" s="263"/>
      <c r="V55" s="263"/>
      <c r="W55" s="263"/>
      <c r="X55" s="263"/>
      <c r="Y55" s="263"/>
      <c r="Z55" s="263"/>
      <c r="AA55" s="263"/>
      <c r="AB55" s="263"/>
      <c r="AC55" s="263"/>
      <c r="AD55" s="263"/>
      <c r="AE55" s="263"/>
      <c r="AF55" s="263"/>
      <c r="AG55" s="263"/>
      <c r="AH55" s="263"/>
      <c r="AI55" s="263"/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4"/>
    </row>
    <row r="56" spans="1:49">
      <c r="A56" s="15">
        <v>1</v>
      </c>
      <c r="B56" s="259"/>
      <c r="C56" s="260"/>
      <c r="D56" s="21"/>
      <c r="E56" s="259"/>
      <c r="F56" s="260"/>
      <c r="G56" s="259"/>
      <c r="H56" s="261"/>
      <c r="I56" s="260"/>
      <c r="J56" s="259"/>
      <c r="K56" s="261"/>
      <c r="L56" s="261"/>
      <c r="M56" s="261"/>
      <c r="N56" s="260"/>
      <c r="O56" s="259"/>
      <c r="P56" s="260"/>
      <c r="Q56" s="259"/>
      <c r="R56" s="260"/>
      <c r="S56" s="268"/>
      <c r="T56" s="269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70"/>
    </row>
    <row r="57" spans="1:49">
      <c r="A57" s="16">
        <v>2</v>
      </c>
      <c r="B57" s="133"/>
      <c r="C57" s="43"/>
      <c r="D57" s="21"/>
      <c r="E57" s="259"/>
      <c r="F57" s="260"/>
      <c r="G57" s="259"/>
      <c r="H57" s="261"/>
      <c r="I57" s="260"/>
      <c r="J57" s="259"/>
      <c r="K57" s="261"/>
      <c r="L57" s="261"/>
      <c r="M57" s="261"/>
      <c r="N57" s="260"/>
      <c r="O57" s="259"/>
      <c r="P57" s="260"/>
      <c r="Q57" s="259"/>
      <c r="R57" s="260"/>
      <c r="S57" s="233"/>
      <c r="T57" s="234"/>
      <c r="U57" s="234"/>
      <c r="V57" s="234"/>
      <c r="W57" s="234"/>
      <c r="X57" s="234"/>
      <c r="Y57" s="234"/>
      <c r="Z57" s="234"/>
      <c r="AA57" s="234"/>
      <c r="AB57" s="234"/>
      <c r="AC57" s="234"/>
      <c r="AD57" s="234"/>
      <c r="AE57" s="234"/>
      <c r="AF57" s="234"/>
      <c r="AG57" s="234"/>
      <c r="AH57" s="234"/>
      <c r="AI57" s="234"/>
      <c r="AJ57" s="234"/>
      <c r="AK57" s="234"/>
      <c r="AL57" s="234"/>
      <c r="AM57" s="234"/>
      <c r="AN57" s="234"/>
      <c r="AO57" s="234"/>
      <c r="AP57" s="234"/>
      <c r="AQ57" s="234"/>
      <c r="AR57" s="234"/>
      <c r="AS57" s="234"/>
      <c r="AT57" s="234"/>
      <c r="AU57" s="234"/>
      <c r="AV57" s="234"/>
      <c r="AW57" s="235"/>
    </row>
    <row r="58" spans="1:49">
      <c r="A58" s="17">
        <v>3</v>
      </c>
      <c r="B58" s="133"/>
      <c r="C58" s="43"/>
      <c r="D58" s="21"/>
      <c r="E58" s="259"/>
      <c r="F58" s="260"/>
      <c r="G58" s="259"/>
      <c r="H58" s="261"/>
      <c r="I58" s="260"/>
      <c r="J58" s="259"/>
      <c r="K58" s="261"/>
      <c r="L58" s="261"/>
      <c r="M58" s="261"/>
      <c r="N58" s="260"/>
      <c r="O58" s="259"/>
      <c r="P58" s="260"/>
      <c r="Q58" s="259"/>
      <c r="R58" s="260"/>
      <c r="S58" s="233"/>
      <c r="T58" s="234"/>
      <c r="U58" s="234"/>
      <c r="V58" s="234"/>
      <c r="W58" s="234"/>
      <c r="X58" s="234"/>
      <c r="Y58" s="234"/>
      <c r="Z58" s="234"/>
      <c r="AA58" s="234"/>
      <c r="AB58" s="234"/>
      <c r="AC58" s="234"/>
      <c r="AD58" s="234"/>
      <c r="AE58" s="234"/>
      <c r="AF58" s="234"/>
      <c r="AG58" s="234"/>
      <c r="AH58" s="234"/>
      <c r="AI58" s="234"/>
      <c r="AJ58" s="234"/>
      <c r="AK58" s="234"/>
      <c r="AL58" s="234"/>
      <c r="AM58" s="234"/>
      <c r="AN58" s="234"/>
      <c r="AO58" s="234"/>
      <c r="AP58" s="234"/>
      <c r="AQ58" s="234"/>
      <c r="AR58" s="234"/>
      <c r="AS58" s="234"/>
      <c r="AT58" s="234"/>
      <c r="AU58" s="234"/>
      <c r="AV58" s="234"/>
      <c r="AW58" s="235"/>
    </row>
    <row r="59" spans="1:49">
      <c r="A59" s="17">
        <v>4</v>
      </c>
      <c r="B59" s="133"/>
      <c r="C59" s="43"/>
      <c r="D59" s="21"/>
      <c r="E59" s="259"/>
      <c r="F59" s="260"/>
      <c r="G59" s="259"/>
      <c r="H59" s="261"/>
      <c r="I59" s="260"/>
      <c r="J59" s="259"/>
      <c r="K59" s="261"/>
      <c r="L59" s="261"/>
      <c r="M59" s="261"/>
      <c r="N59" s="260"/>
      <c r="O59" s="259"/>
      <c r="P59" s="260"/>
      <c r="Q59" s="259"/>
      <c r="R59" s="260"/>
      <c r="S59" s="233"/>
      <c r="T59" s="234"/>
      <c r="U59" s="234"/>
      <c r="V59" s="234"/>
      <c r="W59" s="234"/>
      <c r="X59" s="234"/>
      <c r="Y59" s="234"/>
      <c r="Z59" s="234"/>
      <c r="AA59" s="234"/>
      <c r="AB59" s="234"/>
      <c r="AC59" s="234"/>
      <c r="AD59" s="234"/>
      <c r="AE59" s="234"/>
      <c r="AF59" s="234"/>
      <c r="AG59" s="234"/>
      <c r="AH59" s="234"/>
      <c r="AI59" s="234"/>
      <c r="AJ59" s="234"/>
      <c r="AK59" s="234"/>
      <c r="AL59" s="234"/>
      <c r="AM59" s="234"/>
      <c r="AN59" s="234"/>
      <c r="AO59" s="234"/>
      <c r="AP59" s="234"/>
      <c r="AQ59" s="234"/>
      <c r="AR59" s="234"/>
      <c r="AS59" s="234"/>
      <c r="AT59" s="234"/>
      <c r="AU59" s="234"/>
      <c r="AV59" s="234"/>
      <c r="AW59" s="235"/>
    </row>
    <row r="60" spans="1:49">
      <c r="A60" s="18">
        <v>5</v>
      </c>
      <c r="B60" s="134"/>
      <c r="C60" s="44"/>
      <c r="D60" s="31"/>
      <c r="E60" s="230"/>
      <c r="F60" s="232"/>
      <c r="G60" s="230"/>
      <c r="H60" s="231"/>
      <c r="I60" s="232"/>
      <c r="J60" s="230"/>
      <c r="K60" s="231"/>
      <c r="L60" s="231"/>
      <c r="M60" s="231"/>
      <c r="N60" s="232"/>
      <c r="O60" s="230"/>
      <c r="P60" s="232"/>
      <c r="Q60" s="230"/>
      <c r="R60" s="232"/>
      <c r="S60" s="233"/>
      <c r="T60" s="234"/>
      <c r="U60" s="234"/>
      <c r="V60" s="234"/>
      <c r="W60" s="234"/>
      <c r="X60" s="234"/>
      <c r="Y60" s="234"/>
      <c r="Z60" s="234"/>
      <c r="AA60" s="234"/>
      <c r="AB60" s="234"/>
      <c r="AC60" s="234"/>
      <c r="AD60" s="234"/>
      <c r="AE60" s="234"/>
      <c r="AF60" s="234"/>
      <c r="AG60" s="234"/>
      <c r="AH60" s="234"/>
      <c r="AI60" s="234"/>
      <c r="AJ60" s="234"/>
      <c r="AK60" s="234"/>
      <c r="AL60" s="234"/>
      <c r="AM60" s="234"/>
      <c r="AN60" s="234"/>
      <c r="AO60" s="234"/>
      <c r="AP60" s="234"/>
      <c r="AQ60" s="234"/>
      <c r="AR60" s="234"/>
      <c r="AS60" s="234"/>
      <c r="AT60" s="234"/>
      <c r="AU60" s="234"/>
      <c r="AV60" s="234"/>
      <c r="AW60" s="235"/>
    </row>
    <row r="61" spans="1:49">
      <c r="A61" s="1" t="s">
        <v>52</v>
      </c>
      <c r="B61" s="11" t="s">
        <v>57</v>
      </c>
      <c r="C61" s="45"/>
      <c r="D61" s="12"/>
      <c r="E61" s="283" t="s">
        <v>26</v>
      </c>
      <c r="F61" s="284"/>
      <c r="G61" s="285"/>
      <c r="H61" s="286" t="s">
        <v>23</v>
      </c>
      <c r="I61" s="287"/>
      <c r="J61" s="288"/>
      <c r="K61" s="227" t="s">
        <v>76</v>
      </c>
      <c r="L61" s="228"/>
      <c r="M61" s="227" t="s">
        <v>77</v>
      </c>
      <c r="N61" s="229"/>
      <c r="O61" s="289" t="s">
        <v>24</v>
      </c>
      <c r="P61" s="290"/>
      <c r="Q61" s="278" t="s">
        <v>25</v>
      </c>
      <c r="R61" s="279"/>
      <c r="S61" s="387"/>
      <c r="T61" s="234"/>
      <c r="U61" s="234"/>
      <c r="V61" s="234"/>
      <c r="W61" s="234"/>
      <c r="X61" s="234"/>
      <c r="Y61" s="234"/>
      <c r="Z61" s="234"/>
      <c r="AA61" s="234"/>
      <c r="AB61" s="234"/>
      <c r="AC61" s="234"/>
      <c r="AD61" s="234"/>
      <c r="AE61" s="234"/>
      <c r="AF61" s="234"/>
      <c r="AG61" s="234"/>
      <c r="AH61" s="234"/>
      <c r="AI61" s="234"/>
      <c r="AJ61" s="234"/>
      <c r="AK61" s="234"/>
      <c r="AL61" s="234"/>
      <c r="AM61" s="234"/>
      <c r="AN61" s="234"/>
      <c r="AO61" s="234"/>
      <c r="AP61" s="234"/>
      <c r="AQ61" s="234"/>
      <c r="AR61" s="234"/>
      <c r="AS61" s="234"/>
      <c r="AT61" s="234"/>
      <c r="AU61" s="234"/>
      <c r="AV61" s="234"/>
      <c r="AW61" s="235"/>
    </row>
    <row r="62" spans="1:49">
      <c r="A62" s="19">
        <v>1</v>
      </c>
      <c r="B62" s="301" t="s">
        <v>9</v>
      </c>
      <c r="C62" s="302"/>
      <c r="D62" s="303"/>
      <c r="E62" s="304">
        <f>AV37-V37</f>
        <v>29</v>
      </c>
      <c r="F62" s="305"/>
      <c r="G62" s="225"/>
      <c r="H62" s="224">
        <f>AW37-W37</f>
        <v>1</v>
      </c>
      <c r="I62" s="305"/>
      <c r="J62" s="225"/>
      <c r="K62" s="224">
        <f>V37</f>
        <v>0</v>
      </c>
      <c r="L62" s="225"/>
      <c r="M62" s="224">
        <f>W37</f>
        <v>0</v>
      </c>
      <c r="N62" s="226"/>
      <c r="O62" s="82">
        <f>SUM(O64:O69)</f>
        <v>0</v>
      </c>
      <c r="P62" s="82">
        <f t="shared" ref="P62:R62" si="22">SUM(P64:P69)</f>
        <v>0</v>
      </c>
      <c r="Q62" s="82">
        <f t="shared" si="22"/>
        <v>0</v>
      </c>
      <c r="R62" s="82">
        <f t="shared" si="22"/>
        <v>0</v>
      </c>
      <c r="S62" s="233"/>
      <c r="T62" s="234"/>
      <c r="U62" s="234"/>
      <c r="V62" s="234"/>
      <c r="W62" s="234"/>
      <c r="X62" s="234"/>
      <c r="Y62" s="234"/>
      <c r="Z62" s="234"/>
      <c r="AA62" s="234"/>
      <c r="AB62" s="234"/>
      <c r="AC62" s="234"/>
      <c r="AD62" s="234"/>
      <c r="AE62" s="234"/>
      <c r="AF62" s="234"/>
      <c r="AG62" s="234"/>
      <c r="AH62" s="234"/>
      <c r="AI62" s="234"/>
      <c r="AJ62" s="234"/>
      <c r="AK62" s="234"/>
      <c r="AL62" s="234"/>
      <c r="AM62" s="234"/>
      <c r="AN62" s="234"/>
      <c r="AO62" s="234"/>
      <c r="AP62" s="234"/>
      <c r="AQ62" s="234"/>
      <c r="AR62" s="234"/>
      <c r="AS62" s="234"/>
      <c r="AT62" s="234"/>
      <c r="AU62" s="234"/>
      <c r="AV62" s="234"/>
      <c r="AW62" s="235"/>
    </row>
    <row r="63" spans="1:49">
      <c r="A63" s="20">
        <v>2</v>
      </c>
      <c r="B63" s="294" t="s">
        <v>10</v>
      </c>
      <c r="C63" s="295"/>
      <c r="D63" s="296"/>
      <c r="E63" s="222">
        <f>E62</f>
        <v>29</v>
      </c>
      <c r="F63" s="297"/>
      <c r="G63" s="223"/>
      <c r="H63" s="222">
        <f>H62</f>
        <v>1</v>
      </c>
      <c r="I63" s="297"/>
      <c r="J63" s="223"/>
      <c r="K63" s="222">
        <f>K62</f>
        <v>0</v>
      </c>
      <c r="L63" s="223"/>
      <c r="M63" s="222">
        <f>M62</f>
        <v>0</v>
      </c>
      <c r="N63" s="223"/>
      <c r="O63" s="28">
        <f>O62</f>
        <v>0</v>
      </c>
      <c r="P63" s="28">
        <f>P62</f>
        <v>0</v>
      </c>
      <c r="Q63" s="28">
        <f>Q62</f>
        <v>0</v>
      </c>
      <c r="R63" s="28">
        <f>R62</f>
        <v>0</v>
      </c>
      <c r="S63" s="233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5"/>
    </row>
    <row r="64" spans="1:49">
      <c r="A64" s="48">
        <v>3</v>
      </c>
      <c r="B64" s="309" t="s">
        <v>70</v>
      </c>
      <c r="C64" s="310"/>
      <c r="D64" s="316" t="s">
        <v>49</v>
      </c>
      <c r="E64" s="317"/>
      <c r="F64" s="317"/>
      <c r="G64" s="317"/>
      <c r="H64" s="317"/>
      <c r="I64" s="317"/>
      <c r="J64" s="318"/>
      <c r="K64" s="280">
        <f>AV40</f>
        <v>29</v>
      </c>
      <c r="L64" s="281"/>
      <c r="M64" s="281"/>
      <c r="N64" s="282"/>
      <c r="O64" s="22">
        <f>D48</f>
        <v>0</v>
      </c>
      <c r="P64" s="22">
        <f>F48</f>
        <v>0</v>
      </c>
      <c r="Q64" s="22">
        <f>D49</f>
        <v>0</v>
      </c>
      <c r="R64" s="22">
        <f>F49</f>
        <v>0</v>
      </c>
      <c r="S64" s="298"/>
      <c r="T64" s="299"/>
      <c r="U64" s="299"/>
      <c r="V64" s="299"/>
      <c r="W64" s="299"/>
      <c r="X64" s="299"/>
      <c r="Y64" s="299"/>
      <c r="Z64" s="299"/>
      <c r="AA64" s="299"/>
      <c r="AB64" s="299"/>
      <c r="AC64" s="299"/>
      <c r="AD64" s="299"/>
      <c r="AE64" s="299"/>
      <c r="AF64" s="299"/>
      <c r="AG64" s="299"/>
      <c r="AH64" s="299"/>
      <c r="AI64" s="299"/>
      <c r="AJ64" s="299"/>
      <c r="AK64" s="299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299"/>
      <c r="AW64" s="300"/>
    </row>
    <row r="65" spans="1:49">
      <c r="A65" s="49">
        <v>7</v>
      </c>
      <c r="B65" s="311"/>
      <c r="C65" s="312"/>
      <c r="D65" s="306" t="s">
        <v>59</v>
      </c>
      <c r="E65" s="307"/>
      <c r="F65" s="307"/>
      <c r="G65" s="307"/>
      <c r="H65" s="307"/>
      <c r="I65" s="307"/>
      <c r="J65" s="308"/>
      <c r="K65" s="280">
        <f>AV41</f>
        <v>0</v>
      </c>
      <c r="L65" s="281"/>
      <c r="M65" s="281"/>
      <c r="N65" s="282"/>
      <c r="O65" s="23">
        <f>H48</f>
        <v>0</v>
      </c>
      <c r="P65" s="23">
        <f>J48</f>
        <v>0</v>
      </c>
      <c r="Q65" s="23">
        <f>H49</f>
        <v>0</v>
      </c>
      <c r="R65" s="23">
        <f>J49</f>
        <v>0</v>
      </c>
      <c r="S65" s="298"/>
      <c r="T65" s="299"/>
      <c r="U65" s="299"/>
      <c r="V65" s="299"/>
      <c r="W65" s="299"/>
      <c r="X65" s="299"/>
      <c r="Y65" s="299"/>
      <c r="Z65" s="299"/>
      <c r="AA65" s="299"/>
      <c r="AB65" s="299"/>
      <c r="AC65" s="299"/>
      <c r="AD65" s="299"/>
      <c r="AE65" s="299"/>
      <c r="AF65" s="299"/>
      <c r="AG65" s="299"/>
      <c r="AH65" s="299"/>
      <c r="AI65" s="299"/>
      <c r="AJ65" s="299"/>
      <c r="AK65" s="299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99"/>
      <c r="AW65" s="300"/>
    </row>
    <row r="66" spans="1:49">
      <c r="A66" s="36">
        <v>5</v>
      </c>
      <c r="B66" s="309" t="s">
        <v>47</v>
      </c>
      <c r="C66" s="310"/>
      <c r="D66" s="316" t="s">
        <v>49</v>
      </c>
      <c r="E66" s="317"/>
      <c r="F66" s="317"/>
      <c r="G66" s="317"/>
      <c r="H66" s="317"/>
      <c r="I66" s="317"/>
      <c r="J66" s="318"/>
      <c r="K66" s="280">
        <f>AV42</f>
        <v>0</v>
      </c>
      <c r="L66" s="281"/>
      <c r="M66" s="281"/>
      <c r="N66" s="282"/>
      <c r="O66" s="29">
        <f>L48</f>
        <v>0</v>
      </c>
      <c r="P66" s="29">
        <f>N48</f>
        <v>0</v>
      </c>
      <c r="Q66" s="29">
        <f>L49</f>
        <v>0</v>
      </c>
      <c r="R66" s="29">
        <f>N49</f>
        <v>0</v>
      </c>
      <c r="S66" s="150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2"/>
    </row>
    <row r="67" spans="1:49">
      <c r="A67" s="48">
        <v>4</v>
      </c>
      <c r="B67" s="311"/>
      <c r="C67" s="312"/>
      <c r="D67" s="306" t="s">
        <v>59</v>
      </c>
      <c r="E67" s="307"/>
      <c r="F67" s="307"/>
      <c r="G67" s="307"/>
      <c r="H67" s="307"/>
      <c r="I67" s="307"/>
      <c r="J67" s="308"/>
      <c r="K67" s="280">
        <f>AV43</f>
        <v>0</v>
      </c>
      <c r="L67" s="281"/>
      <c r="M67" s="281"/>
      <c r="N67" s="282"/>
      <c r="O67" s="29">
        <f>P48</f>
        <v>0</v>
      </c>
      <c r="P67" s="29">
        <f>R48</f>
        <v>0</v>
      </c>
      <c r="Q67" s="29">
        <f>P49</f>
        <v>0</v>
      </c>
      <c r="R67" s="29">
        <f>R49</f>
        <v>0</v>
      </c>
      <c r="S67" s="298"/>
      <c r="T67" s="299"/>
      <c r="U67" s="299"/>
      <c r="V67" s="299"/>
      <c r="W67" s="299"/>
      <c r="X67" s="299"/>
      <c r="Y67" s="299"/>
      <c r="Z67" s="299"/>
      <c r="AA67" s="299"/>
      <c r="AB67" s="299"/>
      <c r="AC67" s="299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299"/>
      <c r="AW67" s="300"/>
    </row>
    <row r="68" spans="1:49">
      <c r="A68" s="36"/>
      <c r="B68" s="76" t="s">
        <v>69</v>
      </c>
      <c r="C68" s="77"/>
      <c r="D68" s="316" t="s">
        <v>49</v>
      </c>
      <c r="E68" s="317"/>
      <c r="F68" s="317"/>
      <c r="G68" s="317"/>
      <c r="H68" s="317"/>
      <c r="I68" s="317"/>
      <c r="J68" s="318"/>
      <c r="K68" s="280">
        <f>SUM(T48,X48)</f>
        <v>0</v>
      </c>
      <c r="L68" s="281"/>
      <c r="M68" s="281"/>
      <c r="N68" s="282"/>
      <c r="O68" s="29">
        <f>T48</f>
        <v>0</v>
      </c>
      <c r="P68" s="29">
        <f>V48</f>
        <v>0</v>
      </c>
      <c r="Q68" s="29" t="s">
        <v>71</v>
      </c>
      <c r="R68" s="29" t="s">
        <v>71</v>
      </c>
      <c r="S68" s="150"/>
      <c r="T68" s="151"/>
      <c r="U68" s="151"/>
      <c r="V68" s="151"/>
      <c r="W68" s="151"/>
      <c r="X68" s="151"/>
      <c r="Y68" s="151"/>
      <c r="Z68" s="151"/>
      <c r="AA68" s="151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2"/>
    </row>
    <row r="69" spans="1:49">
      <c r="A69" s="49">
        <v>6</v>
      </c>
      <c r="B69" s="78"/>
      <c r="C69" s="79"/>
      <c r="D69" s="316" t="s">
        <v>59</v>
      </c>
      <c r="E69" s="317"/>
      <c r="F69" s="317"/>
      <c r="G69" s="317"/>
      <c r="H69" s="317"/>
      <c r="I69" s="317"/>
      <c r="J69" s="318"/>
      <c r="K69" s="280">
        <f>SUM(AB48,AU48,)</f>
        <v>0</v>
      </c>
      <c r="L69" s="281"/>
      <c r="M69" s="281"/>
      <c r="N69" s="282"/>
      <c r="O69" s="23">
        <f>AB48</f>
        <v>0</v>
      </c>
      <c r="P69" s="23">
        <f>AU48</f>
        <v>0</v>
      </c>
      <c r="Q69" s="23" t="s">
        <v>71</v>
      </c>
      <c r="R69" s="23" t="s">
        <v>71</v>
      </c>
      <c r="S69" s="150"/>
      <c r="T69" s="151"/>
      <c r="U69" s="151"/>
      <c r="V69" s="151"/>
      <c r="W69" s="151"/>
      <c r="X69" s="151"/>
      <c r="Y69" s="151"/>
      <c r="Z69" s="151"/>
      <c r="AA69" s="151"/>
      <c r="AB69" s="151"/>
      <c r="AC69" s="151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  <c r="AO69" s="151"/>
      <c r="AP69" s="151"/>
      <c r="AQ69" s="151"/>
      <c r="AR69" s="151"/>
      <c r="AS69" s="151"/>
      <c r="AT69" s="151"/>
      <c r="AU69" s="151"/>
      <c r="AV69" s="151"/>
      <c r="AW69" s="152"/>
    </row>
    <row r="70" spans="1:49">
      <c r="A70" s="313" t="s">
        <v>53</v>
      </c>
      <c r="B70" s="314"/>
      <c r="C70" s="314"/>
      <c r="D70" s="314"/>
      <c r="E70" s="314"/>
      <c r="F70" s="314"/>
      <c r="G70" s="314"/>
      <c r="H70" s="314"/>
      <c r="I70" s="314"/>
      <c r="J70" s="314"/>
      <c r="K70" s="314"/>
      <c r="L70" s="314"/>
      <c r="M70" s="314"/>
      <c r="N70" s="315"/>
      <c r="O70" s="9" t="s">
        <v>32</v>
      </c>
      <c r="P70" s="9" t="s">
        <v>31</v>
      </c>
      <c r="Q70" s="9" t="s">
        <v>32</v>
      </c>
      <c r="R70" s="9" t="s">
        <v>31</v>
      </c>
      <c r="S70" s="291"/>
      <c r="T70" s="292"/>
      <c r="U70" s="292"/>
      <c r="V70" s="292"/>
      <c r="W70" s="292"/>
      <c r="X70" s="292"/>
      <c r="Y70" s="292"/>
      <c r="Z70" s="292"/>
      <c r="AA70" s="292"/>
      <c r="AB70" s="292"/>
      <c r="AC70" s="292"/>
      <c r="AD70" s="292"/>
      <c r="AE70" s="292"/>
      <c r="AF70" s="292"/>
      <c r="AG70" s="292"/>
      <c r="AH70" s="292"/>
      <c r="AI70" s="292"/>
      <c r="AJ70" s="29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3"/>
    </row>
    <row r="73" spans="1:49" ht="15" customHeight="1"/>
    <row r="74" spans="1:49" ht="15" customHeight="1"/>
  </sheetData>
  <mergeCells count="272">
    <mergeCell ref="S56:AW56"/>
    <mergeCell ref="S57:AW57"/>
    <mergeCell ref="S58:AW58"/>
    <mergeCell ref="S59:AW59"/>
    <mergeCell ref="S60:AW60"/>
    <mergeCell ref="AP38:AQ38"/>
    <mergeCell ref="AR38:AS38"/>
    <mergeCell ref="T45:AW45"/>
    <mergeCell ref="AB46:AW46"/>
    <mergeCell ref="AB47:AT47"/>
    <mergeCell ref="AU47:AW47"/>
    <mergeCell ref="AB48:AT48"/>
    <mergeCell ref="AU48:AW48"/>
    <mergeCell ref="AB49:AT49"/>
    <mergeCell ref="AU49:AW49"/>
    <mergeCell ref="X47:AA47"/>
    <mergeCell ref="T46:AA46"/>
    <mergeCell ref="AT40:AU40"/>
    <mergeCell ref="AV40:AW40"/>
    <mergeCell ref="AT41:AU41"/>
    <mergeCell ref="AV41:AW41"/>
    <mergeCell ref="AT42:AU42"/>
    <mergeCell ref="AV42:AW42"/>
    <mergeCell ref="AT43:AU43"/>
    <mergeCell ref="AV43:AW43"/>
    <mergeCell ref="AV44:AW44"/>
    <mergeCell ref="I1:W4"/>
    <mergeCell ref="E2:H4"/>
    <mergeCell ref="B5:C6"/>
    <mergeCell ref="D5:E5"/>
    <mergeCell ref="F5:G5"/>
    <mergeCell ref="H5:I5"/>
    <mergeCell ref="J5:K5"/>
    <mergeCell ref="L5:M5"/>
    <mergeCell ref="N5:O5"/>
    <mergeCell ref="X5:Y5"/>
    <mergeCell ref="Z5:AA5"/>
    <mergeCell ref="V38:W38"/>
    <mergeCell ref="X38:Y38"/>
    <mergeCell ref="Z38:AA38"/>
    <mergeCell ref="AB38:AC38"/>
    <mergeCell ref="AD38:AE38"/>
    <mergeCell ref="AF38:AG38"/>
    <mergeCell ref="J38:K38"/>
    <mergeCell ref="L38:M38"/>
    <mergeCell ref="N38:O38"/>
    <mergeCell ref="P38:Q38"/>
    <mergeCell ref="R38:S38"/>
    <mergeCell ref="P40:Q40"/>
    <mergeCell ref="R40:S40"/>
    <mergeCell ref="T38:U38"/>
    <mergeCell ref="AB5:AC5"/>
    <mergeCell ref="AD5:AE5"/>
    <mergeCell ref="AF5:AG5"/>
    <mergeCell ref="A37:C37"/>
    <mergeCell ref="A38:C38"/>
    <mergeCell ref="D38:E38"/>
    <mergeCell ref="F38:G38"/>
    <mergeCell ref="H38:I38"/>
    <mergeCell ref="P5:Q5"/>
    <mergeCell ref="R5:S5"/>
    <mergeCell ref="T5:U5"/>
    <mergeCell ref="V5:W5"/>
    <mergeCell ref="N39:O39"/>
    <mergeCell ref="P39:Q39"/>
    <mergeCell ref="R39:S39"/>
    <mergeCell ref="B39:C39"/>
    <mergeCell ref="D39:E39"/>
    <mergeCell ref="F39:G39"/>
    <mergeCell ref="H39:I39"/>
    <mergeCell ref="J39:K39"/>
    <mergeCell ref="L39:M39"/>
    <mergeCell ref="D41:E41"/>
    <mergeCell ref="F41:G41"/>
    <mergeCell ref="H41:I41"/>
    <mergeCell ref="J41:K41"/>
    <mergeCell ref="L41:M41"/>
    <mergeCell ref="N41:O41"/>
    <mergeCell ref="N40:O40"/>
    <mergeCell ref="J40:K40"/>
    <mergeCell ref="L40:M40"/>
    <mergeCell ref="Z39:AA39"/>
    <mergeCell ref="AB39:AC39"/>
    <mergeCell ref="T39:U39"/>
    <mergeCell ref="V39:W39"/>
    <mergeCell ref="X39:Y39"/>
    <mergeCell ref="Z40:AA40"/>
    <mergeCell ref="AB40:AC40"/>
    <mergeCell ref="T40:U40"/>
    <mergeCell ref="V40:W40"/>
    <mergeCell ref="X40:Y40"/>
    <mergeCell ref="N42:O42"/>
    <mergeCell ref="P42:Q42"/>
    <mergeCell ref="V43:W43"/>
    <mergeCell ref="X43:Y43"/>
    <mergeCell ref="Z43:AA43"/>
    <mergeCell ref="AB41:AC41"/>
    <mergeCell ref="T41:U41"/>
    <mergeCell ref="V41:W41"/>
    <mergeCell ref="X41:Y41"/>
    <mergeCell ref="Z41:AA41"/>
    <mergeCell ref="P41:Q41"/>
    <mergeCell ref="R41:S41"/>
    <mergeCell ref="B40:B41"/>
    <mergeCell ref="D40:E40"/>
    <mergeCell ref="F40:G40"/>
    <mergeCell ref="H40:I40"/>
    <mergeCell ref="AB43:A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R42:S42"/>
    <mergeCell ref="T42:U42"/>
    <mergeCell ref="V42:W42"/>
    <mergeCell ref="X42:Y42"/>
    <mergeCell ref="Z42:AA42"/>
    <mergeCell ref="B42:B43"/>
    <mergeCell ref="D42:E42"/>
    <mergeCell ref="H42:I42"/>
    <mergeCell ref="J42:K42"/>
    <mergeCell ref="L42:M42"/>
    <mergeCell ref="B44:C44"/>
    <mergeCell ref="D44:E44"/>
    <mergeCell ref="F44:G44"/>
    <mergeCell ref="A45:A46"/>
    <mergeCell ref="B45:C46"/>
    <mergeCell ref="D45:K45"/>
    <mergeCell ref="L45:S45"/>
    <mergeCell ref="D46:G46"/>
    <mergeCell ref="H46:K46"/>
    <mergeCell ref="L46:O46"/>
    <mergeCell ref="P46:S46"/>
    <mergeCell ref="R49:S49"/>
    <mergeCell ref="T49:W49"/>
    <mergeCell ref="X49:AA49"/>
    <mergeCell ref="X48:AA48"/>
    <mergeCell ref="D49:E49"/>
    <mergeCell ref="F49:G49"/>
    <mergeCell ref="H49:I49"/>
    <mergeCell ref="J49:K49"/>
    <mergeCell ref="L49:M49"/>
    <mergeCell ref="N49:O49"/>
    <mergeCell ref="P49:Q49"/>
    <mergeCell ref="D48:E48"/>
    <mergeCell ref="F48:G48"/>
    <mergeCell ref="H48:I48"/>
    <mergeCell ref="J48:K48"/>
    <mergeCell ref="L48:M48"/>
    <mergeCell ref="N48:O48"/>
    <mergeCell ref="P48:Q48"/>
    <mergeCell ref="R48:S48"/>
    <mergeCell ref="T48:W48"/>
    <mergeCell ref="A50:AW50"/>
    <mergeCell ref="Z51:AW51"/>
    <mergeCell ref="E55:F55"/>
    <mergeCell ref="G55:I55"/>
    <mergeCell ref="J55:N55"/>
    <mergeCell ref="O55:P55"/>
    <mergeCell ref="Q55:R55"/>
    <mergeCell ref="D53:G53"/>
    <mergeCell ref="N53:R53"/>
    <mergeCell ref="D54:G54"/>
    <mergeCell ref="I54:M54"/>
    <mergeCell ref="N54:R54"/>
    <mergeCell ref="D51:G51"/>
    <mergeCell ref="N51:R51"/>
    <mergeCell ref="D52:G52"/>
    <mergeCell ref="I52:M52"/>
    <mergeCell ref="N52:R52"/>
    <mergeCell ref="T52:Y52"/>
    <mergeCell ref="Z52:AW52"/>
    <mergeCell ref="Z53:AW53"/>
    <mergeCell ref="Z54:AW54"/>
    <mergeCell ref="S55:AW55"/>
    <mergeCell ref="E57:F57"/>
    <mergeCell ref="G57:I57"/>
    <mergeCell ref="J57:N57"/>
    <mergeCell ref="O57:P57"/>
    <mergeCell ref="Q57:R57"/>
    <mergeCell ref="B56:C56"/>
    <mergeCell ref="E56:F56"/>
    <mergeCell ref="G56:I56"/>
    <mergeCell ref="J56:N56"/>
    <mergeCell ref="O56:P56"/>
    <mergeCell ref="Q56:R56"/>
    <mergeCell ref="E59:F59"/>
    <mergeCell ref="G59:I59"/>
    <mergeCell ref="J59:N59"/>
    <mergeCell ref="O59:P59"/>
    <mergeCell ref="Q59:R59"/>
    <mergeCell ref="E58:F58"/>
    <mergeCell ref="G58:I58"/>
    <mergeCell ref="J58:N58"/>
    <mergeCell ref="O58:P58"/>
    <mergeCell ref="Q58:R58"/>
    <mergeCell ref="O61:P61"/>
    <mergeCell ref="Q61:R61"/>
    <mergeCell ref="E60:F60"/>
    <mergeCell ref="G60:I60"/>
    <mergeCell ref="J60:N60"/>
    <mergeCell ref="O60:P60"/>
    <mergeCell ref="Q60:R60"/>
    <mergeCell ref="S61:AW61"/>
    <mergeCell ref="S62:AW62"/>
    <mergeCell ref="M63:N63"/>
    <mergeCell ref="B62:D62"/>
    <mergeCell ref="E62:G62"/>
    <mergeCell ref="H62:J62"/>
    <mergeCell ref="K62:L62"/>
    <mergeCell ref="M62:N62"/>
    <mergeCell ref="E61:G61"/>
    <mergeCell ref="H61:J61"/>
    <mergeCell ref="K61:L61"/>
    <mergeCell ref="M61:N61"/>
    <mergeCell ref="S63:AW63"/>
    <mergeCell ref="S64:AW64"/>
    <mergeCell ref="S65:AW65"/>
    <mergeCell ref="S67:AW67"/>
    <mergeCell ref="S70:AW70"/>
    <mergeCell ref="D68:J68"/>
    <mergeCell ref="K68:N68"/>
    <mergeCell ref="D69:J69"/>
    <mergeCell ref="K69:N69"/>
    <mergeCell ref="A70:N70"/>
    <mergeCell ref="B66:C67"/>
    <mergeCell ref="D66:J66"/>
    <mergeCell ref="K66:N66"/>
    <mergeCell ref="D67:J67"/>
    <mergeCell ref="K67:N67"/>
    <mergeCell ref="B64:C65"/>
    <mergeCell ref="D64:J64"/>
    <mergeCell ref="K64:N64"/>
    <mergeCell ref="D65:J65"/>
    <mergeCell ref="K65:N65"/>
    <mergeCell ref="B63:D63"/>
    <mergeCell ref="E63:G63"/>
    <mergeCell ref="H63:J63"/>
    <mergeCell ref="K63:L63"/>
    <mergeCell ref="AH5:AI5"/>
    <mergeCell ref="AJ5:AK5"/>
    <mergeCell ref="AL5:AM5"/>
    <mergeCell ref="AN5:AO5"/>
    <mergeCell ref="AP5:AQ5"/>
    <mergeCell ref="AH38:AI38"/>
    <mergeCell ref="AJ38:AK38"/>
    <mergeCell ref="AL38:AM38"/>
    <mergeCell ref="AN38:AO38"/>
    <mergeCell ref="BB3:BJ4"/>
    <mergeCell ref="AR5:AS5"/>
    <mergeCell ref="AT5:AU5"/>
    <mergeCell ref="AV5:AW5"/>
    <mergeCell ref="BB5:BJ8"/>
    <mergeCell ref="BC37:BI39"/>
    <mergeCell ref="AT38:AU38"/>
    <mergeCell ref="AV38:AW38"/>
    <mergeCell ref="AT39:AU39"/>
    <mergeCell ref="AV39:AW39"/>
    <mergeCell ref="D47:E47"/>
    <mergeCell ref="F47:G47"/>
    <mergeCell ref="H47:I47"/>
    <mergeCell ref="J47:K47"/>
    <mergeCell ref="L47:M47"/>
    <mergeCell ref="N47:O47"/>
    <mergeCell ref="P47:Q47"/>
    <mergeCell ref="R47:S47"/>
    <mergeCell ref="T47:W47"/>
  </mergeCells>
  <pageMargins left="0.7" right="0.7" top="0.75" bottom="0.75" header="0.3" footer="0.3"/>
  <pageSetup scale="49" orientation="landscape" r:id="rId1"/>
  <colBreaks count="1" manualBreakCount="1">
    <brk id="43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J74"/>
  <sheetViews>
    <sheetView zoomScale="80" zoomScaleNormal="80" workbookViewId="0">
      <pane xSplit="3" ySplit="6" topLeftCell="D23" activePane="bottomRight" state="frozen"/>
      <selection pane="topRight" activeCell="D1" sqref="D1"/>
      <selection pane="bottomLeft" activeCell="A7" sqref="A7"/>
      <selection pane="bottomRight" activeCell="AG33" sqref="AG33"/>
    </sheetView>
  </sheetViews>
  <sheetFormatPr defaultColWidth="9.140625" defaultRowHeight="15"/>
  <cols>
    <col min="1" max="1" width="3.42578125" style="75" customWidth="1"/>
    <col min="2" max="2" width="17.710937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118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86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7">
        <v>1</v>
      </c>
      <c r="B7" s="117" t="s">
        <v>88</v>
      </c>
      <c r="C7" s="118"/>
      <c r="D7" s="124"/>
      <c r="E7" s="125"/>
      <c r="F7" s="124"/>
      <c r="G7" s="125"/>
      <c r="H7" s="124"/>
      <c r="I7" s="125"/>
      <c r="J7" s="124"/>
      <c r="K7" s="125"/>
      <c r="L7" s="124">
        <v>1</v>
      </c>
      <c r="M7" s="125"/>
      <c r="N7" s="124"/>
      <c r="O7" s="125"/>
      <c r="P7" s="124"/>
      <c r="Q7" s="125"/>
      <c r="R7" s="124"/>
      <c r="S7" s="125"/>
      <c r="T7" s="124">
        <v>1</v>
      </c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>
        <v>1</v>
      </c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D7+F7+H7+J7+L7+N7+P7+R7+T7+V7+X7+Z7+AB7+AD7+AF7+AH7+AJ7+AL7+AN7+AP7+AR7+AT7</f>
        <v>3</v>
      </c>
      <c r="AW7" s="7">
        <f>E7+G7+I7+K7+M7+O7+Q7+S7+U7+W7+Y7+AA7+AC7+AE7+AG7+AI7+AK7+AM7+AO7+AQ7+AS7+AU7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">
        <v>2</v>
      </c>
      <c r="B8" s="112" t="s">
        <v>51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W36" si="0">D8+F8+H8+J8+L8+N8+P8+R8+T8+V8+X8+Z8+AB8+AD8+AF8+AH8+AJ8+AL8+AN8+AP8+AR8+AT8</f>
        <v>0</v>
      </c>
      <c r="AW8" s="7">
        <f t="shared" si="0"/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>
      <c r="A9" s="17">
        <v>3</v>
      </c>
      <c r="B9" s="112" t="s">
        <v>28</v>
      </c>
      <c r="C9" s="119"/>
      <c r="D9" s="124"/>
      <c r="E9" s="125">
        <v>1</v>
      </c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>
        <v>1</v>
      </c>
      <c r="AQ9" s="125"/>
      <c r="AR9" s="124"/>
      <c r="AS9" s="125"/>
      <c r="AT9" s="124"/>
      <c r="AU9" s="125"/>
      <c r="AV9" s="6">
        <f t="shared" si="0"/>
        <v>1</v>
      </c>
      <c r="AW9" s="7">
        <f t="shared" si="0"/>
        <v>1</v>
      </c>
    </row>
    <row r="10" spans="1:62">
      <c r="A10" s="17">
        <v>4</v>
      </c>
      <c r="B10" s="112" t="s">
        <v>90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7">
        <f t="shared" si="0"/>
        <v>0</v>
      </c>
    </row>
    <row r="11" spans="1:62">
      <c r="A11" s="17">
        <v>5</v>
      </c>
      <c r="B11" s="112" t="s">
        <v>0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7">
        <f t="shared" si="0"/>
        <v>0</v>
      </c>
    </row>
    <row r="12" spans="1:62">
      <c r="A12" s="17">
        <v>6</v>
      </c>
      <c r="B12" s="112" t="s">
        <v>91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7">
        <f t="shared" si="0"/>
        <v>0</v>
      </c>
    </row>
    <row r="13" spans="1:62">
      <c r="A13" s="17">
        <v>7</v>
      </c>
      <c r="B13" s="112" t="s">
        <v>30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7">
        <f t="shared" si="0"/>
        <v>0</v>
      </c>
    </row>
    <row r="14" spans="1:62">
      <c r="A14" s="17">
        <v>8</v>
      </c>
      <c r="B14" s="112" t="s">
        <v>1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7">
        <f t="shared" si="0"/>
        <v>0</v>
      </c>
    </row>
    <row r="15" spans="1:62">
      <c r="A15" s="17">
        <v>9</v>
      </c>
      <c r="B15" s="112" t="s">
        <v>78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>
        <v>1</v>
      </c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1</v>
      </c>
      <c r="AW15" s="7">
        <f t="shared" si="0"/>
        <v>0</v>
      </c>
    </row>
    <row r="16" spans="1:62">
      <c r="A16" s="17">
        <v>10</v>
      </c>
      <c r="B16" s="112" t="s">
        <v>2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7">
        <f t="shared" si="0"/>
        <v>0</v>
      </c>
    </row>
    <row r="17" spans="1:49">
      <c r="A17" s="17">
        <v>11</v>
      </c>
      <c r="B17" s="112" t="s">
        <v>82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0</v>
      </c>
      <c r="AW17" s="7">
        <f t="shared" si="0"/>
        <v>0</v>
      </c>
    </row>
    <row r="18" spans="1:49">
      <c r="A18" s="17">
        <v>12</v>
      </c>
      <c r="B18" s="112" t="s">
        <v>3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>
        <v>1</v>
      </c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1</v>
      </c>
      <c r="AW18" s="7">
        <f t="shared" si="0"/>
        <v>0</v>
      </c>
    </row>
    <row r="19" spans="1:49">
      <c r="A19" s="17">
        <v>13</v>
      </c>
      <c r="B19" s="116" t="s">
        <v>96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>
        <v>1</v>
      </c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1</v>
      </c>
      <c r="AW19" s="7">
        <f t="shared" si="0"/>
        <v>0</v>
      </c>
    </row>
    <row r="20" spans="1:49">
      <c r="A20" s="17">
        <v>14</v>
      </c>
      <c r="B20" s="112" t="s">
        <v>4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7">
        <f t="shared" si="0"/>
        <v>0</v>
      </c>
    </row>
    <row r="21" spans="1:49">
      <c r="A21" s="17">
        <v>15</v>
      </c>
      <c r="B21" s="112" t="s">
        <v>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7">
        <f t="shared" si="0"/>
        <v>0</v>
      </c>
    </row>
    <row r="22" spans="1:49">
      <c r="A22" s="17">
        <v>16</v>
      </c>
      <c r="B22" s="112" t="s">
        <v>92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7">
        <f t="shared" si="0"/>
        <v>0</v>
      </c>
    </row>
    <row r="23" spans="1:49">
      <c r="A23" s="17">
        <v>17</v>
      </c>
      <c r="B23" s="112" t="s">
        <v>93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7">
        <f t="shared" si="0"/>
        <v>0</v>
      </c>
    </row>
    <row r="24" spans="1:49">
      <c r="A24" s="17">
        <v>18</v>
      </c>
      <c r="B24" s="112" t="s">
        <v>94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7">
        <f t="shared" si="0"/>
        <v>0</v>
      </c>
    </row>
    <row r="25" spans="1:49">
      <c r="A25" s="17">
        <v>19</v>
      </c>
      <c r="B25" s="112" t="s">
        <v>83</v>
      </c>
      <c r="C25" s="120"/>
      <c r="D25" s="124">
        <v>2</v>
      </c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2</v>
      </c>
      <c r="AW25" s="7">
        <f t="shared" si="0"/>
        <v>0</v>
      </c>
    </row>
    <row r="26" spans="1:49">
      <c r="A26" s="17">
        <v>20</v>
      </c>
      <c r="B26" s="112" t="s">
        <v>84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7">
        <f t="shared" si="0"/>
        <v>0</v>
      </c>
    </row>
    <row r="27" spans="1:49">
      <c r="A27" s="17">
        <v>21</v>
      </c>
      <c r="B27" s="112" t="s">
        <v>85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7">
        <f t="shared" si="0"/>
        <v>0</v>
      </c>
    </row>
    <row r="28" spans="1:49">
      <c r="A28" s="17">
        <v>22</v>
      </c>
      <c r="B28" s="113" t="s">
        <v>79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7">
        <f t="shared" si="0"/>
        <v>0</v>
      </c>
    </row>
    <row r="29" spans="1:49">
      <c r="A29" s="17">
        <v>23</v>
      </c>
      <c r="B29" s="114" t="s">
        <v>33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7">
        <f t="shared" si="0"/>
        <v>0</v>
      </c>
    </row>
    <row r="30" spans="1:49">
      <c r="A30" s="20">
        <v>24</v>
      </c>
      <c r="B30" s="114" t="s">
        <v>95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7">
        <f t="shared" si="0"/>
        <v>0</v>
      </c>
    </row>
    <row r="31" spans="1:49">
      <c r="A31" s="3">
        <v>25</v>
      </c>
      <c r="B31" s="114" t="s">
        <v>60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7">
        <f t="shared" si="0"/>
        <v>0</v>
      </c>
    </row>
    <row r="32" spans="1:49" ht="14.25" customHeight="1">
      <c r="A32" s="3">
        <v>26</v>
      </c>
      <c r="B32" s="114" t="s">
        <v>87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7">
        <f t="shared" si="0"/>
        <v>0</v>
      </c>
    </row>
    <row r="33" spans="1:61" ht="13.5" customHeight="1">
      <c r="A33" s="3">
        <v>27</v>
      </c>
      <c r="B33" s="123" t="s">
        <v>89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7">
        <f t="shared" si="0"/>
        <v>0</v>
      </c>
    </row>
    <row r="34" spans="1:61">
      <c r="A34" s="3">
        <v>28</v>
      </c>
      <c r="B34" s="115" t="s">
        <v>101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>D34+F34+H34+J34+L34+N34+P34+R34+T34+V34+X34+Z34+AB34+AD34+AF34+AH34+AJ34+AL34+AN34+AP34+AR34+AT34</f>
        <v>0</v>
      </c>
      <c r="AW34" s="7">
        <f t="shared" si="0"/>
        <v>0</v>
      </c>
    </row>
    <row r="35" spans="1:61">
      <c r="A35" s="3">
        <v>29</v>
      </c>
      <c r="B35" s="115" t="s">
        <v>39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7">
        <f t="shared" si="0"/>
        <v>0</v>
      </c>
    </row>
    <row r="36" spans="1:61">
      <c r="A36" s="3">
        <v>30</v>
      </c>
      <c r="B36" s="115" t="s">
        <v>114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0</v>
      </c>
      <c r="AW36" s="7">
        <f t="shared" si="0"/>
        <v>0</v>
      </c>
    </row>
    <row r="37" spans="1:61" ht="15" customHeight="1">
      <c r="A37" s="361" t="s">
        <v>6</v>
      </c>
      <c r="B37" s="362"/>
      <c r="C37" s="363"/>
      <c r="D37" s="13">
        <f>SUM(D7:D36)</f>
        <v>2</v>
      </c>
      <c r="E37" s="14">
        <f>SUM(E7:E36)</f>
        <v>1</v>
      </c>
      <c r="F37" s="13">
        <f t="shared" ref="F37:AU37" si="1">SUM(F7:F36)</f>
        <v>0</v>
      </c>
      <c r="G37" s="14">
        <f t="shared" si="1"/>
        <v>0</v>
      </c>
      <c r="H37" s="13">
        <f t="shared" si="1"/>
        <v>0</v>
      </c>
      <c r="I37" s="14">
        <f t="shared" si="1"/>
        <v>0</v>
      </c>
      <c r="J37" s="13">
        <f t="shared" si="1"/>
        <v>0</v>
      </c>
      <c r="K37" s="14">
        <f t="shared" si="1"/>
        <v>0</v>
      </c>
      <c r="L37" s="13">
        <f t="shared" si="1"/>
        <v>1</v>
      </c>
      <c r="M37" s="14">
        <f t="shared" si="1"/>
        <v>0</v>
      </c>
      <c r="N37" s="13">
        <f t="shared" si="1"/>
        <v>0</v>
      </c>
      <c r="O37" s="14">
        <f t="shared" si="1"/>
        <v>0</v>
      </c>
      <c r="P37" s="13">
        <f t="shared" si="1"/>
        <v>1</v>
      </c>
      <c r="Q37" s="14">
        <f t="shared" si="1"/>
        <v>0</v>
      </c>
      <c r="R37" s="13">
        <f t="shared" si="1"/>
        <v>0</v>
      </c>
      <c r="S37" s="14">
        <f t="shared" si="1"/>
        <v>0</v>
      </c>
      <c r="T37" s="13">
        <f t="shared" si="1"/>
        <v>1</v>
      </c>
      <c r="U37" s="14">
        <f t="shared" si="1"/>
        <v>0</v>
      </c>
      <c r="V37" s="13">
        <f t="shared" si="1"/>
        <v>1</v>
      </c>
      <c r="W37" s="14">
        <f t="shared" si="1"/>
        <v>0</v>
      </c>
      <c r="X37" s="13">
        <f t="shared" si="1"/>
        <v>1</v>
      </c>
      <c r="Y37" s="14">
        <f t="shared" si="1"/>
        <v>0</v>
      </c>
      <c r="Z37" s="13">
        <f t="shared" si="1"/>
        <v>0</v>
      </c>
      <c r="AA37" s="14">
        <f t="shared" si="1"/>
        <v>0</v>
      </c>
      <c r="AB37" s="13">
        <f t="shared" si="1"/>
        <v>0</v>
      </c>
      <c r="AC37" s="14">
        <f t="shared" si="1"/>
        <v>0</v>
      </c>
      <c r="AD37" s="13">
        <f t="shared" si="1"/>
        <v>0</v>
      </c>
      <c r="AE37" s="14">
        <f t="shared" si="1"/>
        <v>0</v>
      </c>
      <c r="AF37" s="13">
        <f t="shared" si="1"/>
        <v>1</v>
      </c>
      <c r="AG37" s="14">
        <f t="shared" si="1"/>
        <v>0</v>
      </c>
      <c r="AH37" s="13">
        <f t="shared" si="1"/>
        <v>0</v>
      </c>
      <c r="AI37" s="14">
        <f t="shared" si="1"/>
        <v>0</v>
      </c>
      <c r="AJ37" s="13">
        <f t="shared" si="1"/>
        <v>0</v>
      </c>
      <c r="AK37" s="14">
        <f t="shared" si="1"/>
        <v>0</v>
      </c>
      <c r="AL37" s="13">
        <f t="shared" si="1"/>
        <v>0</v>
      </c>
      <c r="AM37" s="14">
        <f t="shared" si="1"/>
        <v>0</v>
      </c>
      <c r="AN37" s="13">
        <f t="shared" si="1"/>
        <v>0</v>
      </c>
      <c r="AO37" s="14">
        <f>SUM(AO7:AO36)</f>
        <v>0</v>
      </c>
      <c r="AP37" s="13">
        <f t="shared" ref="AP37:AS37" si="2">SUM(AP7:AP36)</f>
        <v>1</v>
      </c>
      <c r="AQ37" s="14">
        <f t="shared" si="2"/>
        <v>0</v>
      </c>
      <c r="AR37" s="13">
        <f t="shared" si="2"/>
        <v>0</v>
      </c>
      <c r="AS37" s="14">
        <f t="shared" si="2"/>
        <v>0</v>
      </c>
      <c r="AT37" s="13">
        <f t="shared" si="1"/>
        <v>0</v>
      </c>
      <c r="AU37" s="14">
        <f t="shared" si="1"/>
        <v>0</v>
      </c>
      <c r="AV37" s="6">
        <f>AV7+AV8+AV9+AV10+AV11+AV12+AV13+AV14+AV15+AV16+AV17+AV18+AV19+AV20+AV21+AV22+AV23+AV24+AV25+AV26+AV27+AV28+AV29+AV30+AV31+AV32+AV33+AV34+AV35+AV36</f>
        <v>9</v>
      </c>
      <c r="AW37" s="7">
        <f>AW7+AW8+AW9+AW10+AW11+AW12+AW13+AW14+AW15+AW16+AW17+AW18+AW19+AW21+AW22+AW23+AW24+AW25+AW26+AW27+AW28+AW29+AW30+AW31+AW32+AW33+AW34+AW35</f>
        <v>1</v>
      </c>
      <c r="BC37" s="384"/>
      <c r="BD37" s="384"/>
      <c r="BE37" s="384"/>
      <c r="BF37" s="384"/>
      <c r="BG37" s="384"/>
      <c r="BH37" s="384"/>
      <c r="BI37" s="384"/>
    </row>
    <row r="38" spans="1:61" ht="15" customHeight="1">
      <c r="A38" s="361" t="s">
        <v>57</v>
      </c>
      <c r="B38" s="362"/>
      <c r="C38" s="363"/>
      <c r="D38" s="217">
        <f>D37+E37</f>
        <v>3</v>
      </c>
      <c r="E38" s="218"/>
      <c r="F38" s="217">
        <f>F37+G37</f>
        <v>0</v>
      </c>
      <c r="G38" s="218"/>
      <c r="H38" s="217">
        <f t="shared" ref="H38" si="3">H37+I37</f>
        <v>0</v>
      </c>
      <c r="I38" s="218"/>
      <c r="J38" s="217">
        <f t="shared" ref="J38" si="4">J37+K37</f>
        <v>0</v>
      </c>
      <c r="K38" s="218"/>
      <c r="L38" s="217">
        <f t="shared" ref="L38" si="5">L37+M37</f>
        <v>1</v>
      </c>
      <c r="M38" s="218"/>
      <c r="N38" s="217">
        <f t="shared" ref="N38" si="6">N37+O37</f>
        <v>0</v>
      </c>
      <c r="O38" s="218"/>
      <c r="P38" s="217">
        <f t="shared" ref="P38" si="7">P37+Q37</f>
        <v>1</v>
      </c>
      <c r="Q38" s="218"/>
      <c r="R38" s="217">
        <f t="shared" ref="R38" si="8">R37+S37</f>
        <v>0</v>
      </c>
      <c r="S38" s="218"/>
      <c r="T38" s="217">
        <f t="shared" ref="T38" si="9">T37+U37</f>
        <v>1</v>
      </c>
      <c r="U38" s="218"/>
      <c r="V38" s="217">
        <f t="shared" ref="V38" si="10">V37+W37</f>
        <v>1</v>
      </c>
      <c r="W38" s="218"/>
      <c r="X38" s="380">
        <f>X37+Y37</f>
        <v>1</v>
      </c>
      <c r="Y38" s="218"/>
      <c r="Z38" s="380">
        <f t="shared" ref="Z38" si="11">Z37+AA37</f>
        <v>0</v>
      </c>
      <c r="AA38" s="218"/>
      <c r="AB38" s="380">
        <f t="shared" ref="AB38" si="12">AB37+AC37</f>
        <v>0</v>
      </c>
      <c r="AC38" s="218"/>
      <c r="AD38" s="380">
        <f t="shared" ref="AD38" si="13">AD37+AE37</f>
        <v>0</v>
      </c>
      <c r="AE38" s="218"/>
      <c r="AF38" s="380">
        <f t="shared" ref="AF38" si="14">AF37+AG37</f>
        <v>1</v>
      </c>
      <c r="AG38" s="218"/>
      <c r="AH38" s="380">
        <f t="shared" ref="AH38" si="15">AH37+AI37</f>
        <v>0</v>
      </c>
      <c r="AI38" s="218"/>
      <c r="AJ38" s="380">
        <f t="shared" ref="AJ38" si="16">AJ37+AK37</f>
        <v>0</v>
      </c>
      <c r="AK38" s="218"/>
      <c r="AL38" s="380">
        <f t="shared" ref="AL38" si="17">AL37+AM37</f>
        <v>0</v>
      </c>
      <c r="AM38" s="218"/>
      <c r="AN38" s="380">
        <f t="shared" ref="AN38" si="18">AN37+AO37</f>
        <v>0</v>
      </c>
      <c r="AO38" s="218"/>
      <c r="AP38" s="380">
        <f t="shared" ref="AP38" si="19">AP37+AQ37</f>
        <v>1</v>
      </c>
      <c r="AQ38" s="218"/>
      <c r="AR38" s="380">
        <f t="shared" ref="AR38" si="20">AR37+AS37</f>
        <v>0</v>
      </c>
      <c r="AS38" s="218"/>
      <c r="AT38" s="380">
        <f t="shared" ref="AT38" si="21">AT37+AU37</f>
        <v>0</v>
      </c>
      <c r="AU38" s="218"/>
      <c r="AV38" s="378">
        <f>AV37+AW37</f>
        <v>10</v>
      </c>
      <c r="AW38" s="379"/>
      <c r="BC38" s="384"/>
      <c r="BD38" s="384"/>
      <c r="BE38" s="384"/>
      <c r="BF38" s="384"/>
      <c r="BG38" s="384"/>
      <c r="BH38" s="384"/>
      <c r="BI38" s="384"/>
    </row>
    <row r="39" spans="1:61" ht="15" customHeight="1">
      <c r="A39" s="2" t="s">
        <v>5</v>
      </c>
      <c r="B39" s="219" t="s">
        <v>37</v>
      </c>
      <c r="C39" s="221"/>
      <c r="D39" s="351" t="s">
        <v>12</v>
      </c>
      <c r="E39" s="352"/>
      <c r="F39" s="351" t="s">
        <v>13</v>
      </c>
      <c r="G39" s="352"/>
      <c r="H39" s="351" t="s">
        <v>14</v>
      </c>
      <c r="I39" s="352"/>
      <c r="J39" s="351" t="s">
        <v>15</v>
      </c>
      <c r="K39" s="352"/>
      <c r="L39" s="351" t="s">
        <v>16</v>
      </c>
      <c r="M39" s="352"/>
      <c r="N39" s="351" t="s">
        <v>17</v>
      </c>
      <c r="O39" s="352"/>
      <c r="P39" s="351" t="s">
        <v>67</v>
      </c>
      <c r="Q39" s="352"/>
      <c r="R39" s="351" t="s">
        <v>18</v>
      </c>
      <c r="S39" s="352"/>
      <c r="T39" s="351" t="s">
        <v>29</v>
      </c>
      <c r="U39" s="352"/>
      <c r="V39" s="351" t="s">
        <v>19</v>
      </c>
      <c r="W39" s="352"/>
      <c r="X39" s="351" t="s">
        <v>66</v>
      </c>
      <c r="Y39" s="352"/>
      <c r="Z39" s="351" t="s">
        <v>68</v>
      </c>
      <c r="AA39" s="352"/>
      <c r="AB39" s="351"/>
      <c r="AC39" s="352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8"/>
      <c r="AT39" s="351"/>
      <c r="AU39" s="352"/>
      <c r="AV39" s="219" t="s">
        <v>48</v>
      </c>
      <c r="AW39" s="221"/>
      <c r="BC39" s="384"/>
      <c r="BD39" s="384"/>
      <c r="BE39" s="384"/>
      <c r="BF39" s="384"/>
      <c r="BG39" s="384"/>
      <c r="BH39" s="384"/>
      <c r="BI39" s="384"/>
    </row>
    <row r="40" spans="1:61">
      <c r="A40" s="41">
        <v>1</v>
      </c>
      <c r="B40" s="355" t="s">
        <v>58</v>
      </c>
      <c r="C40" s="51" t="s">
        <v>49</v>
      </c>
      <c r="D40" s="244"/>
      <c r="E40" s="246"/>
      <c r="F40" s="393"/>
      <c r="G40" s="394"/>
      <c r="H40" s="323"/>
      <c r="I40" s="324"/>
      <c r="J40" s="329"/>
      <c r="K40" s="330"/>
      <c r="L40" s="335"/>
      <c r="M40" s="336"/>
      <c r="N40" s="343"/>
      <c r="O40" s="344"/>
      <c r="P40" s="359"/>
      <c r="Q40" s="360"/>
      <c r="R40" s="249"/>
      <c r="S40" s="250"/>
      <c r="T40" s="251"/>
      <c r="U40" s="252"/>
      <c r="V40" s="374"/>
      <c r="W40" s="375"/>
      <c r="X40" s="251"/>
      <c r="Y40" s="252"/>
      <c r="Z40" s="327"/>
      <c r="AA40" s="328"/>
      <c r="AB40" s="244"/>
      <c r="AC40" s="246"/>
      <c r="AD40" s="146"/>
      <c r="AE40" s="146"/>
      <c r="AF40" s="146"/>
      <c r="AG40" s="146"/>
      <c r="AH40" s="146"/>
      <c r="AI40" s="146"/>
      <c r="AJ40" s="146"/>
      <c r="AK40" s="146"/>
      <c r="AL40" s="146"/>
      <c r="AM40" s="146"/>
      <c r="AN40" s="146"/>
      <c r="AO40" s="146"/>
      <c r="AP40" s="146"/>
      <c r="AQ40" s="146"/>
      <c r="AR40" s="146"/>
      <c r="AS40" s="146"/>
      <c r="AT40" s="370"/>
      <c r="AU40" s="371"/>
      <c r="AV40" s="247">
        <f>SUM(AV7:AV36)</f>
        <v>9</v>
      </c>
      <c r="AW40" s="248"/>
    </row>
    <row r="41" spans="1:61">
      <c r="A41" s="41">
        <v>2</v>
      </c>
      <c r="B41" s="356"/>
      <c r="C41" s="52" t="s">
        <v>59</v>
      </c>
      <c r="D41" s="353" t="s">
        <v>72</v>
      </c>
      <c r="E41" s="354"/>
      <c r="F41" s="245"/>
      <c r="G41" s="246"/>
      <c r="H41" s="353" t="s">
        <v>73</v>
      </c>
      <c r="I41" s="354"/>
      <c r="J41" s="245"/>
      <c r="K41" s="246"/>
      <c r="L41" s="353" t="s">
        <v>74</v>
      </c>
      <c r="M41" s="354"/>
      <c r="N41" s="245"/>
      <c r="O41" s="246"/>
      <c r="P41" s="353" t="s">
        <v>75</v>
      </c>
      <c r="Q41" s="354"/>
      <c r="R41" s="245"/>
      <c r="S41" s="246"/>
      <c r="T41" s="244"/>
      <c r="U41" s="245"/>
      <c r="V41" s="245"/>
      <c r="W41" s="246"/>
      <c r="X41" s="244"/>
      <c r="Y41" s="245"/>
      <c r="Z41" s="245"/>
      <c r="AA41" s="246"/>
      <c r="AB41" s="244"/>
      <c r="AC41" s="245"/>
      <c r="AD41" s="146"/>
      <c r="AE41" s="146"/>
      <c r="AF41" s="146"/>
      <c r="AG41" s="146"/>
      <c r="AH41" s="146"/>
      <c r="AI41" s="146"/>
      <c r="AJ41" s="146"/>
      <c r="AK41" s="146"/>
      <c r="AL41" s="146"/>
      <c r="AM41" s="146"/>
      <c r="AN41" s="146"/>
      <c r="AO41" s="146"/>
      <c r="AP41" s="146"/>
      <c r="AQ41" s="146"/>
      <c r="AR41" s="146"/>
      <c r="AS41" s="146"/>
      <c r="AT41" s="245"/>
      <c r="AU41" s="246"/>
      <c r="AV41" s="247">
        <f>F41+J41+N41+R41+V41+Z41+AT41</f>
        <v>0</v>
      </c>
      <c r="AW41" s="248"/>
    </row>
    <row r="42" spans="1:61">
      <c r="A42" s="50"/>
      <c r="B42" s="355" t="s">
        <v>47</v>
      </c>
      <c r="C42" s="51" t="s">
        <v>49</v>
      </c>
      <c r="D42" s="244"/>
      <c r="E42" s="246"/>
      <c r="F42" s="144"/>
      <c r="G42" s="145"/>
      <c r="H42" s="323"/>
      <c r="I42" s="324"/>
      <c r="J42" s="329"/>
      <c r="K42" s="330"/>
      <c r="L42" s="335"/>
      <c r="M42" s="336"/>
      <c r="N42" s="343"/>
      <c r="O42" s="344"/>
      <c r="P42" s="359"/>
      <c r="Q42" s="360"/>
      <c r="R42" s="249"/>
      <c r="S42" s="250"/>
      <c r="T42" s="251"/>
      <c r="U42" s="252"/>
      <c r="V42" s="374"/>
      <c r="W42" s="375"/>
      <c r="X42" s="251"/>
      <c r="Y42" s="252"/>
      <c r="Z42" s="327"/>
      <c r="AA42" s="328"/>
      <c r="AB42" s="146"/>
      <c r="AC42" s="147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370"/>
      <c r="AU42" s="371"/>
      <c r="AV42" s="247">
        <f>SUM(D42:AU42)</f>
        <v>0</v>
      </c>
      <c r="AW42" s="248"/>
    </row>
    <row r="43" spans="1:61">
      <c r="A43" s="30">
        <v>3</v>
      </c>
      <c r="B43" s="356"/>
      <c r="C43" s="52" t="s">
        <v>59</v>
      </c>
      <c r="D43" s="353" t="s">
        <v>72</v>
      </c>
      <c r="E43" s="354"/>
      <c r="F43" s="245"/>
      <c r="G43" s="246"/>
      <c r="H43" s="353" t="s">
        <v>73</v>
      </c>
      <c r="I43" s="354"/>
      <c r="J43" s="245"/>
      <c r="K43" s="246"/>
      <c r="L43" s="353" t="s">
        <v>74</v>
      </c>
      <c r="M43" s="354"/>
      <c r="N43" s="245"/>
      <c r="O43" s="246"/>
      <c r="P43" s="353" t="s">
        <v>75</v>
      </c>
      <c r="Q43" s="354"/>
      <c r="R43" s="245"/>
      <c r="S43" s="246"/>
      <c r="T43" s="244"/>
      <c r="U43" s="245"/>
      <c r="V43" s="245"/>
      <c r="W43" s="246"/>
      <c r="X43" s="244"/>
      <c r="Y43" s="245"/>
      <c r="Z43" s="245"/>
      <c r="AA43" s="246"/>
      <c r="AB43" s="244"/>
      <c r="AC43" s="245"/>
      <c r="AD43" s="146"/>
      <c r="AE43" s="146"/>
      <c r="AF43" s="146"/>
      <c r="AG43" s="146"/>
      <c r="AH43" s="146"/>
      <c r="AI43" s="146"/>
      <c r="AJ43" s="146"/>
      <c r="AK43" s="146"/>
      <c r="AL43" s="146"/>
      <c r="AM43" s="146"/>
      <c r="AN43" s="146"/>
      <c r="AO43" s="146"/>
      <c r="AP43" s="146"/>
      <c r="AQ43" s="146"/>
      <c r="AR43" s="146"/>
      <c r="AS43" s="146"/>
      <c r="AT43" s="245"/>
      <c r="AU43" s="246"/>
      <c r="AV43" s="247">
        <f>F43+J43+N43+R43+V43+Z43+AT43</f>
        <v>0</v>
      </c>
      <c r="AW43" s="248"/>
    </row>
    <row r="44" spans="1:61">
      <c r="A44" s="30">
        <v>5</v>
      </c>
      <c r="B44" s="357" t="s">
        <v>65</v>
      </c>
      <c r="C44" s="358"/>
      <c r="D44" s="244"/>
      <c r="E44" s="246"/>
      <c r="F44" s="349" t="s">
        <v>45</v>
      </c>
      <c r="G44" s="350"/>
      <c r="H44" s="53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247">
        <f>D44</f>
        <v>0</v>
      </c>
      <c r="AW44" s="248"/>
    </row>
    <row r="45" spans="1:61">
      <c r="A45" s="372" t="s">
        <v>8</v>
      </c>
      <c r="B45" s="364" t="s">
        <v>35</v>
      </c>
      <c r="C45" s="365"/>
      <c r="D45" s="337" t="s">
        <v>58</v>
      </c>
      <c r="E45" s="287"/>
      <c r="F45" s="287"/>
      <c r="G45" s="287"/>
      <c r="H45" s="287"/>
      <c r="I45" s="287"/>
      <c r="J45" s="287"/>
      <c r="K45" s="288"/>
      <c r="L45" s="338" t="s">
        <v>47</v>
      </c>
      <c r="M45" s="339"/>
      <c r="N45" s="339"/>
      <c r="O45" s="339"/>
      <c r="P45" s="339"/>
      <c r="Q45" s="339"/>
      <c r="R45" s="339"/>
      <c r="S45" s="340"/>
      <c r="T45" s="253" t="s">
        <v>46</v>
      </c>
      <c r="U45" s="254"/>
      <c r="V45" s="254"/>
      <c r="W45" s="254"/>
      <c r="X45" s="254"/>
      <c r="Y45" s="254"/>
      <c r="Z45" s="254"/>
      <c r="AA45" s="254"/>
      <c r="AB45" s="254"/>
      <c r="AC45" s="254"/>
      <c r="AD45" s="254"/>
      <c r="AE45" s="254"/>
      <c r="AF45" s="254"/>
      <c r="AG45" s="254"/>
      <c r="AH45" s="254"/>
      <c r="AI45" s="254"/>
      <c r="AJ45" s="254"/>
      <c r="AK45" s="254"/>
      <c r="AL45" s="254"/>
      <c r="AM45" s="254"/>
      <c r="AN45" s="254"/>
      <c r="AO45" s="254"/>
      <c r="AP45" s="254"/>
      <c r="AQ45" s="254"/>
      <c r="AR45" s="254"/>
      <c r="AS45" s="254"/>
      <c r="AT45" s="254"/>
      <c r="AU45" s="254"/>
      <c r="AV45" s="254"/>
      <c r="AW45" s="255"/>
    </row>
    <row r="46" spans="1:61">
      <c r="A46" s="373"/>
      <c r="B46" s="366"/>
      <c r="C46" s="367"/>
      <c r="D46" s="331" t="s">
        <v>49</v>
      </c>
      <c r="E46" s="332"/>
      <c r="F46" s="332"/>
      <c r="G46" s="333"/>
      <c r="H46" s="334" t="s">
        <v>59</v>
      </c>
      <c r="I46" s="332"/>
      <c r="J46" s="332"/>
      <c r="K46" s="333"/>
      <c r="L46" s="334" t="s">
        <v>49</v>
      </c>
      <c r="M46" s="332"/>
      <c r="N46" s="332"/>
      <c r="O46" s="333"/>
      <c r="P46" s="390" t="s">
        <v>59</v>
      </c>
      <c r="Q46" s="391"/>
      <c r="R46" s="391"/>
      <c r="S46" s="392"/>
      <c r="T46" s="238" t="s">
        <v>80</v>
      </c>
      <c r="U46" s="239"/>
      <c r="V46" s="239"/>
      <c r="W46" s="239"/>
      <c r="X46" s="239"/>
      <c r="Y46" s="239"/>
      <c r="Z46" s="239"/>
      <c r="AA46" s="240"/>
      <c r="AB46" s="238" t="s">
        <v>59</v>
      </c>
      <c r="AC46" s="239"/>
      <c r="AD46" s="239"/>
      <c r="AE46" s="239"/>
      <c r="AF46" s="239"/>
      <c r="AG46" s="239"/>
      <c r="AH46" s="239"/>
      <c r="AI46" s="239"/>
      <c r="AJ46" s="239"/>
      <c r="AK46" s="239"/>
      <c r="AL46" s="239"/>
      <c r="AM46" s="239"/>
      <c r="AN46" s="239"/>
      <c r="AO46" s="239"/>
      <c r="AP46" s="239"/>
      <c r="AQ46" s="239"/>
      <c r="AR46" s="239"/>
      <c r="AS46" s="239"/>
      <c r="AT46" s="239"/>
      <c r="AU46" s="239"/>
      <c r="AV46" s="239"/>
      <c r="AW46" s="389"/>
    </row>
    <row r="47" spans="1:61">
      <c r="A47" s="40"/>
      <c r="B47" s="149"/>
      <c r="C47" s="135"/>
      <c r="D47" s="334" t="s">
        <v>32</v>
      </c>
      <c r="E47" s="333"/>
      <c r="F47" s="319" t="s">
        <v>31</v>
      </c>
      <c r="G47" s="320"/>
      <c r="H47" s="319" t="s">
        <v>32</v>
      </c>
      <c r="I47" s="320"/>
      <c r="J47" s="321" t="s">
        <v>31</v>
      </c>
      <c r="K47" s="322"/>
      <c r="L47" s="319" t="s">
        <v>32</v>
      </c>
      <c r="M47" s="320"/>
      <c r="N47" s="323" t="s">
        <v>31</v>
      </c>
      <c r="O47" s="324"/>
      <c r="P47" s="368" t="s">
        <v>32</v>
      </c>
      <c r="Q47" s="369"/>
      <c r="R47" s="341" t="s">
        <v>31</v>
      </c>
      <c r="S47" s="342"/>
      <c r="T47" s="238" t="s">
        <v>32</v>
      </c>
      <c r="U47" s="239"/>
      <c r="V47" s="239"/>
      <c r="W47" s="240"/>
      <c r="X47" s="238" t="s">
        <v>31</v>
      </c>
      <c r="Y47" s="239"/>
      <c r="Z47" s="239"/>
      <c r="AA47" s="240"/>
      <c r="AB47" s="238" t="s">
        <v>32</v>
      </c>
      <c r="AC47" s="239"/>
      <c r="AD47" s="239"/>
      <c r="AE47" s="239"/>
      <c r="AF47" s="239"/>
      <c r="AG47" s="239"/>
      <c r="AH47" s="239"/>
      <c r="AI47" s="239"/>
      <c r="AJ47" s="239"/>
      <c r="AK47" s="239"/>
      <c r="AL47" s="239"/>
      <c r="AM47" s="239"/>
      <c r="AN47" s="239"/>
      <c r="AO47" s="239"/>
      <c r="AP47" s="239"/>
      <c r="AQ47" s="239"/>
      <c r="AR47" s="239"/>
      <c r="AS47" s="239"/>
      <c r="AT47" s="240"/>
      <c r="AU47" s="238" t="s">
        <v>31</v>
      </c>
      <c r="AV47" s="239"/>
      <c r="AW47" s="389"/>
    </row>
    <row r="48" spans="1:61">
      <c r="A48" s="3">
        <v>1</v>
      </c>
      <c r="B48" s="46" t="s">
        <v>7</v>
      </c>
      <c r="C48" s="47"/>
      <c r="D48" s="217"/>
      <c r="E48" s="218"/>
      <c r="F48" s="275"/>
      <c r="G48" s="276"/>
      <c r="H48" s="275"/>
      <c r="I48" s="276"/>
      <c r="J48" s="275"/>
      <c r="K48" s="276"/>
      <c r="L48" s="275"/>
      <c r="M48" s="276"/>
      <c r="N48" s="217"/>
      <c r="O48" s="218"/>
      <c r="P48" s="275"/>
      <c r="Q48" s="276"/>
      <c r="R48" s="217"/>
      <c r="S48" s="218"/>
      <c r="T48" s="241"/>
      <c r="U48" s="242"/>
      <c r="V48" s="242"/>
      <c r="W48" s="243"/>
      <c r="X48" s="241"/>
      <c r="Y48" s="242"/>
      <c r="Z48" s="242"/>
      <c r="AA48" s="243"/>
      <c r="AB48" s="241"/>
      <c r="AC48" s="242"/>
      <c r="AD48" s="242"/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3"/>
      <c r="AU48" s="241"/>
      <c r="AV48" s="242"/>
      <c r="AW48" s="388"/>
    </row>
    <row r="49" spans="1:49">
      <c r="A49" s="4">
        <v>2</v>
      </c>
      <c r="B49" s="46" t="s">
        <v>27</v>
      </c>
      <c r="C49" s="47"/>
      <c r="D49" s="217"/>
      <c r="E49" s="218"/>
      <c r="F49" s="325"/>
      <c r="G49" s="326"/>
      <c r="H49" s="325"/>
      <c r="I49" s="326"/>
      <c r="J49" s="325"/>
      <c r="K49" s="326"/>
      <c r="L49" s="325"/>
      <c r="M49" s="326"/>
      <c r="N49" s="217"/>
      <c r="O49" s="218"/>
      <c r="P49" s="325"/>
      <c r="Q49" s="326"/>
      <c r="R49" s="217"/>
      <c r="S49" s="218"/>
      <c r="T49" s="241"/>
      <c r="U49" s="242"/>
      <c r="V49" s="242"/>
      <c r="W49" s="243"/>
      <c r="X49" s="241"/>
      <c r="Y49" s="242"/>
      <c r="Z49" s="242"/>
      <c r="AA49" s="243"/>
      <c r="AB49" s="241"/>
      <c r="AC49" s="242"/>
      <c r="AD49" s="242"/>
      <c r="AE49" s="242"/>
      <c r="AF49" s="242"/>
      <c r="AG49" s="242"/>
      <c r="AH49" s="242"/>
      <c r="AI49" s="242"/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3"/>
      <c r="AU49" s="241"/>
      <c r="AV49" s="242"/>
      <c r="AW49" s="388"/>
    </row>
    <row r="50" spans="1:49">
      <c r="A50" s="219" t="s">
        <v>56</v>
      </c>
      <c r="B50" s="220"/>
      <c r="C50" s="220"/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1"/>
    </row>
    <row r="51" spans="1:49">
      <c r="A51" s="19">
        <v>1</v>
      </c>
      <c r="B51" s="25" t="s">
        <v>12</v>
      </c>
      <c r="C51" s="27"/>
      <c r="D51" s="256">
        <f>D37+E37</f>
        <v>3</v>
      </c>
      <c r="E51" s="257"/>
      <c r="F51" s="257"/>
      <c r="G51" s="258"/>
      <c r="H51" s="19">
        <v>5</v>
      </c>
      <c r="I51" s="24" t="s">
        <v>16</v>
      </c>
      <c r="J51" s="153"/>
      <c r="K51" s="154"/>
      <c r="L51" s="154"/>
      <c r="M51" s="155"/>
      <c r="N51" s="256">
        <f>L37+M37</f>
        <v>1</v>
      </c>
      <c r="O51" s="257"/>
      <c r="P51" s="257"/>
      <c r="Q51" s="257"/>
      <c r="R51" s="258"/>
      <c r="S51" s="4">
        <v>9</v>
      </c>
      <c r="T51" s="25" t="s">
        <v>29</v>
      </c>
      <c r="U51" s="26"/>
      <c r="V51" s="26"/>
      <c r="W51" s="26"/>
      <c r="X51" s="26"/>
      <c r="Y51" s="27"/>
      <c r="Z51" s="256">
        <f>T37+U37</f>
        <v>1</v>
      </c>
      <c r="AA51" s="257"/>
      <c r="AB51" s="257"/>
      <c r="AC51" s="257"/>
      <c r="AD51" s="257"/>
      <c r="AE51" s="257"/>
      <c r="AF51" s="257"/>
      <c r="AG51" s="257"/>
      <c r="AH51" s="257"/>
      <c r="AI51" s="257"/>
      <c r="AJ51" s="257"/>
      <c r="AK51" s="257"/>
      <c r="AL51" s="257"/>
      <c r="AM51" s="257"/>
      <c r="AN51" s="257"/>
      <c r="AO51" s="257"/>
      <c r="AP51" s="257"/>
      <c r="AQ51" s="257"/>
      <c r="AR51" s="257"/>
      <c r="AS51" s="257"/>
      <c r="AT51" s="257"/>
      <c r="AU51" s="257"/>
      <c r="AV51" s="257"/>
      <c r="AW51" s="258"/>
    </row>
    <row r="52" spans="1:49">
      <c r="A52" s="19">
        <v>2</v>
      </c>
      <c r="B52" s="25" t="s">
        <v>13</v>
      </c>
      <c r="C52" s="27"/>
      <c r="D52" s="256">
        <f>F37+G37</f>
        <v>0</v>
      </c>
      <c r="E52" s="257"/>
      <c r="F52" s="257"/>
      <c r="G52" s="258"/>
      <c r="H52" s="19">
        <v>6</v>
      </c>
      <c r="I52" s="272" t="s">
        <v>17</v>
      </c>
      <c r="J52" s="273"/>
      <c r="K52" s="273"/>
      <c r="L52" s="273"/>
      <c r="M52" s="274"/>
      <c r="N52" s="256">
        <f>N37+O37</f>
        <v>0</v>
      </c>
      <c r="O52" s="257"/>
      <c r="P52" s="257"/>
      <c r="Q52" s="257"/>
      <c r="R52" s="258"/>
      <c r="S52" s="4">
        <v>10</v>
      </c>
      <c r="T52" s="272" t="s">
        <v>19</v>
      </c>
      <c r="U52" s="273"/>
      <c r="V52" s="273"/>
      <c r="W52" s="273"/>
      <c r="X52" s="273"/>
      <c r="Y52" s="274"/>
      <c r="Z52" s="256">
        <f>V37+W37</f>
        <v>1</v>
      </c>
      <c r="AA52" s="257"/>
      <c r="AB52" s="257"/>
      <c r="AC52" s="257"/>
      <c r="AD52" s="257"/>
      <c r="AE52" s="257"/>
      <c r="AF52" s="257"/>
      <c r="AG52" s="257"/>
      <c r="AH52" s="257"/>
      <c r="AI52" s="257"/>
      <c r="AJ52" s="257"/>
      <c r="AK52" s="257"/>
      <c r="AL52" s="257"/>
      <c r="AM52" s="257"/>
      <c r="AN52" s="257"/>
      <c r="AO52" s="257"/>
      <c r="AP52" s="257"/>
      <c r="AQ52" s="257"/>
      <c r="AR52" s="257"/>
      <c r="AS52" s="257"/>
      <c r="AT52" s="257"/>
      <c r="AU52" s="257"/>
      <c r="AV52" s="257"/>
      <c r="AW52" s="258"/>
    </row>
    <row r="53" spans="1:49">
      <c r="A53" s="19">
        <v>3</v>
      </c>
      <c r="B53" s="25" t="s">
        <v>14</v>
      </c>
      <c r="C53" s="27"/>
      <c r="D53" s="256">
        <f>H37+I37</f>
        <v>0</v>
      </c>
      <c r="E53" s="257"/>
      <c r="F53" s="257"/>
      <c r="G53" s="258"/>
      <c r="H53" s="19">
        <v>7</v>
      </c>
      <c r="I53" s="156" t="s">
        <v>67</v>
      </c>
      <c r="J53" s="154"/>
      <c r="K53" s="154"/>
      <c r="L53" s="154"/>
      <c r="M53" s="155"/>
      <c r="N53" s="256">
        <f>P37+Q37</f>
        <v>1</v>
      </c>
      <c r="O53" s="257"/>
      <c r="P53" s="257"/>
      <c r="Q53" s="257"/>
      <c r="R53" s="258"/>
      <c r="S53" s="4">
        <v>11</v>
      </c>
      <c r="T53" s="25" t="s">
        <v>66</v>
      </c>
      <c r="U53" s="26"/>
      <c r="V53" s="26"/>
      <c r="W53" s="26"/>
      <c r="X53" s="26"/>
      <c r="Y53" s="27"/>
      <c r="Z53" s="256">
        <f>X37+Y37</f>
        <v>1</v>
      </c>
      <c r="AA53" s="257"/>
      <c r="AB53" s="257"/>
      <c r="AC53" s="257"/>
      <c r="AD53" s="257"/>
      <c r="AE53" s="257"/>
      <c r="AF53" s="257"/>
      <c r="AG53" s="257"/>
      <c r="AH53" s="257"/>
      <c r="AI53" s="257"/>
      <c r="AJ53" s="257"/>
      <c r="AK53" s="257"/>
      <c r="AL53" s="257"/>
      <c r="AM53" s="257"/>
      <c r="AN53" s="257"/>
      <c r="AO53" s="257"/>
      <c r="AP53" s="257"/>
      <c r="AQ53" s="257"/>
      <c r="AR53" s="257"/>
      <c r="AS53" s="257"/>
      <c r="AT53" s="257"/>
      <c r="AU53" s="257"/>
      <c r="AV53" s="257"/>
      <c r="AW53" s="258"/>
    </row>
    <row r="54" spans="1:49">
      <c r="A54" s="19">
        <v>4</v>
      </c>
      <c r="B54" s="25" t="s">
        <v>15</v>
      </c>
      <c r="C54" s="27"/>
      <c r="D54" s="256">
        <f>J37+K37</f>
        <v>0</v>
      </c>
      <c r="E54" s="257"/>
      <c r="F54" s="257"/>
      <c r="G54" s="258"/>
      <c r="H54" s="19">
        <v>8</v>
      </c>
      <c r="I54" s="277" t="s">
        <v>18</v>
      </c>
      <c r="J54" s="273"/>
      <c r="K54" s="273"/>
      <c r="L54" s="273"/>
      <c r="M54" s="274"/>
      <c r="N54" s="256">
        <f>R37+S37</f>
        <v>0</v>
      </c>
      <c r="O54" s="257"/>
      <c r="P54" s="257"/>
      <c r="Q54" s="257"/>
      <c r="R54" s="258"/>
      <c r="S54" s="4">
        <v>12</v>
      </c>
      <c r="T54" s="25" t="s">
        <v>68</v>
      </c>
      <c r="U54" s="26"/>
      <c r="V54" s="26"/>
      <c r="W54" s="26"/>
      <c r="X54" s="26"/>
      <c r="Y54" s="27"/>
      <c r="Z54" s="256">
        <f>Z37+AA37</f>
        <v>0</v>
      </c>
      <c r="AA54" s="257"/>
      <c r="AB54" s="257"/>
      <c r="AC54" s="257"/>
      <c r="AD54" s="257"/>
      <c r="AE54" s="257"/>
      <c r="AF54" s="257"/>
      <c r="AG54" s="257"/>
      <c r="AH54" s="257"/>
      <c r="AI54" s="257"/>
      <c r="AJ54" s="257"/>
      <c r="AK54" s="257"/>
      <c r="AL54" s="257"/>
      <c r="AM54" s="257"/>
      <c r="AN54" s="257"/>
      <c r="AO54" s="257"/>
      <c r="AP54" s="257"/>
      <c r="AQ54" s="257"/>
      <c r="AR54" s="257"/>
      <c r="AS54" s="257"/>
      <c r="AT54" s="257"/>
      <c r="AU54" s="257"/>
      <c r="AV54" s="257"/>
      <c r="AW54" s="258"/>
    </row>
    <row r="55" spans="1:49">
      <c r="A55" s="2" t="s">
        <v>34</v>
      </c>
      <c r="B55" s="8" t="s">
        <v>36</v>
      </c>
      <c r="C55" s="42"/>
      <c r="D55" s="56" t="s">
        <v>41</v>
      </c>
      <c r="E55" s="236" t="s">
        <v>55</v>
      </c>
      <c r="F55" s="237"/>
      <c r="G55" s="265" t="s">
        <v>40</v>
      </c>
      <c r="H55" s="266"/>
      <c r="I55" s="267"/>
      <c r="J55" s="236" t="s">
        <v>44</v>
      </c>
      <c r="K55" s="271"/>
      <c r="L55" s="271"/>
      <c r="M55" s="271"/>
      <c r="N55" s="237"/>
      <c r="O55" s="236" t="s">
        <v>43</v>
      </c>
      <c r="P55" s="237"/>
      <c r="Q55" s="236" t="s">
        <v>42</v>
      </c>
      <c r="R55" s="237"/>
      <c r="S55" s="262" t="s">
        <v>45</v>
      </c>
      <c r="T55" s="263"/>
      <c r="U55" s="263"/>
      <c r="V55" s="263"/>
      <c r="W55" s="263"/>
      <c r="X55" s="263"/>
      <c r="Y55" s="263"/>
      <c r="Z55" s="263"/>
      <c r="AA55" s="263"/>
      <c r="AB55" s="263"/>
      <c r="AC55" s="263"/>
      <c r="AD55" s="263"/>
      <c r="AE55" s="263"/>
      <c r="AF55" s="263"/>
      <c r="AG55" s="263"/>
      <c r="AH55" s="263"/>
      <c r="AI55" s="263"/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4"/>
    </row>
    <row r="56" spans="1:49">
      <c r="A56" s="15">
        <v>1</v>
      </c>
      <c r="B56" s="259"/>
      <c r="C56" s="260"/>
      <c r="D56" s="21"/>
      <c r="E56" s="259"/>
      <c r="F56" s="260"/>
      <c r="G56" s="259"/>
      <c r="H56" s="261"/>
      <c r="I56" s="260"/>
      <c r="J56" s="259"/>
      <c r="K56" s="261"/>
      <c r="L56" s="261"/>
      <c r="M56" s="261"/>
      <c r="N56" s="260"/>
      <c r="O56" s="259"/>
      <c r="P56" s="260"/>
      <c r="Q56" s="259"/>
      <c r="R56" s="260"/>
      <c r="S56" s="268"/>
      <c r="T56" s="269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70"/>
    </row>
    <row r="57" spans="1:49">
      <c r="A57" s="16">
        <v>2</v>
      </c>
      <c r="B57" s="133"/>
      <c r="C57" s="43"/>
      <c r="D57" s="21"/>
      <c r="E57" s="259"/>
      <c r="F57" s="260"/>
      <c r="G57" s="259"/>
      <c r="H57" s="261"/>
      <c r="I57" s="260"/>
      <c r="J57" s="259"/>
      <c r="K57" s="261"/>
      <c r="L57" s="261"/>
      <c r="M57" s="261"/>
      <c r="N57" s="260"/>
      <c r="O57" s="259"/>
      <c r="P57" s="260"/>
      <c r="Q57" s="259"/>
      <c r="R57" s="260"/>
      <c r="S57" s="233"/>
      <c r="T57" s="234"/>
      <c r="U57" s="234"/>
      <c r="V57" s="234"/>
      <c r="W57" s="234"/>
      <c r="X57" s="234"/>
      <c r="Y57" s="234"/>
      <c r="Z57" s="234"/>
      <c r="AA57" s="234"/>
      <c r="AB57" s="234"/>
      <c r="AC57" s="234"/>
      <c r="AD57" s="234"/>
      <c r="AE57" s="234"/>
      <c r="AF57" s="234"/>
      <c r="AG57" s="234"/>
      <c r="AH57" s="234"/>
      <c r="AI57" s="234"/>
      <c r="AJ57" s="234"/>
      <c r="AK57" s="234"/>
      <c r="AL57" s="234"/>
      <c r="AM57" s="234"/>
      <c r="AN57" s="234"/>
      <c r="AO57" s="234"/>
      <c r="AP57" s="234"/>
      <c r="AQ57" s="234"/>
      <c r="AR57" s="234"/>
      <c r="AS57" s="234"/>
      <c r="AT57" s="234"/>
      <c r="AU57" s="234"/>
      <c r="AV57" s="234"/>
      <c r="AW57" s="235"/>
    </row>
    <row r="58" spans="1:49">
      <c r="A58" s="17">
        <v>3</v>
      </c>
      <c r="B58" s="133"/>
      <c r="C58" s="43"/>
      <c r="D58" s="21"/>
      <c r="E58" s="259"/>
      <c r="F58" s="260"/>
      <c r="G58" s="259"/>
      <c r="H58" s="261"/>
      <c r="I58" s="260"/>
      <c r="J58" s="259"/>
      <c r="K58" s="261"/>
      <c r="L58" s="261"/>
      <c r="M58" s="261"/>
      <c r="N58" s="260"/>
      <c r="O58" s="259"/>
      <c r="P58" s="260"/>
      <c r="Q58" s="259"/>
      <c r="R58" s="260"/>
      <c r="S58" s="233"/>
      <c r="T58" s="234"/>
      <c r="U58" s="234"/>
      <c r="V58" s="234"/>
      <c r="W58" s="234"/>
      <c r="X58" s="234"/>
      <c r="Y58" s="234"/>
      <c r="Z58" s="234"/>
      <c r="AA58" s="234"/>
      <c r="AB58" s="234"/>
      <c r="AC58" s="234"/>
      <c r="AD58" s="234"/>
      <c r="AE58" s="234"/>
      <c r="AF58" s="234"/>
      <c r="AG58" s="234"/>
      <c r="AH58" s="234"/>
      <c r="AI58" s="234"/>
      <c r="AJ58" s="234"/>
      <c r="AK58" s="234"/>
      <c r="AL58" s="234"/>
      <c r="AM58" s="234"/>
      <c r="AN58" s="234"/>
      <c r="AO58" s="234"/>
      <c r="AP58" s="234"/>
      <c r="AQ58" s="234"/>
      <c r="AR58" s="234"/>
      <c r="AS58" s="234"/>
      <c r="AT58" s="234"/>
      <c r="AU58" s="234"/>
      <c r="AV58" s="234"/>
      <c r="AW58" s="235"/>
    </row>
    <row r="59" spans="1:49">
      <c r="A59" s="17">
        <v>4</v>
      </c>
      <c r="B59" s="133"/>
      <c r="C59" s="43"/>
      <c r="D59" s="21"/>
      <c r="E59" s="259"/>
      <c r="F59" s="260"/>
      <c r="G59" s="259"/>
      <c r="H59" s="261"/>
      <c r="I59" s="260"/>
      <c r="J59" s="259"/>
      <c r="K59" s="261"/>
      <c r="L59" s="261"/>
      <c r="M59" s="261"/>
      <c r="N59" s="260"/>
      <c r="O59" s="259"/>
      <c r="P59" s="260"/>
      <c r="Q59" s="259"/>
      <c r="R59" s="260"/>
      <c r="S59" s="233"/>
      <c r="T59" s="234"/>
      <c r="U59" s="234"/>
      <c r="V59" s="234"/>
      <c r="W59" s="234"/>
      <c r="X59" s="234"/>
      <c r="Y59" s="234"/>
      <c r="Z59" s="234"/>
      <c r="AA59" s="234"/>
      <c r="AB59" s="234"/>
      <c r="AC59" s="234"/>
      <c r="AD59" s="234"/>
      <c r="AE59" s="234"/>
      <c r="AF59" s="234"/>
      <c r="AG59" s="234"/>
      <c r="AH59" s="234"/>
      <c r="AI59" s="234"/>
      <c r="AJ59" s="234"/>
      <c r="AK59" s="234"/>
      <c r="AL59" s="234"/>
      <c r="AM59" s="234"/>
      <c r="AN59" s="234"/>
      <c r="AO59" s="234"/>
      <c r="AP59" s="234"/>
      <c r="AQ59" s="234"/>
      <c r="AR59" s="234"/>
      <c r="AS59" s="234"/>
      <c r="AT59" s="234"/>
      <c r="AU59" s="234"/>
      <c r="AV59" s="234"/>
      <c r="AW59" s="235"/>
    </row>
    <row r="60" spans="1:49">
      <c r="A60" s="18">
        <v>5</v>
      </c>
      <c r="B60" s="134"/>
      <c r="C60" s="44"/>
      <c r="D60" s="31"/>
      <c r="E60" s="230"/>
      <c r="F60" s="232"/>
      <c r="G60" s="230"/>
      <c r="H60" s="231"/>
      <c r="I60" s="232"/>
      <c r="J60" s="230"/>
      <c r="K60" s="231"/>
      <c r="L60" s="231"/>
      <c r="M60" s="231"/>
      <c r="N60" s="232"/>
      <c r="O60" s="230"/>
      <c r="P60" s="232"/>
      <c r="Q60" s="230"/>
      <c r="R60" s="232"/>
      <c r="S60" s="233"/>
      <c r="T60" s="234"/>
      <c r="U60" s="234"/>
      <c r="V60" s="234"/>
      <c r="W60" s="234"/>
      <c r="X60" s="234"/>
      <c r="Y60" s="234"/>
      <c r="Z60" s="234"/>
      <c r="AA60" s="234"/>
      <c r="AB60" s="234"/>
      <c r="AC60" s="234"/>
      <c r="AD60" s="234"/>
      <c r="AE60" s="234"/>
      <c r="AF60" s="234"/>
      <c r="AG60" s="234"/>
      <c r="AH60" s="234"/>
      <c r="AI60" s="234"/>
      <c r="AJ60" s="234"/>
      <c r="AK60" s="234"/>
      <c r="AL60" s="234"/>
      <c r="AM60" s="234"/>
      <c r="AN60" s="234"/>
      <c r="AO60" s="234"/>
      <c r="AP60" s="234"/>
      <c r="AQ60" s="234"/>
      <c r="AR60" s="234"/>
      <c r="AS60" s="234"/>
      <c r="AT60" s="234"/>
      <c r="AU60" s="234"/>
      <c r="AV60" s="234"/>
      <c r="AW60" s="235"/>
    </row>
    <row r="61" spans="1:49">
      <c r="A61" s="1" t="s">
        <v>52</v>
      </c>
      <c r="B61" s="11" t="s">
        <v>57</v>
      </c>
      <c r="C61" s="45"/>
      <c r="D61" s="12"/>
      <c r="E61" s="283" t="s">
        <v>26</v>
      </c>
      <c r="F61" s="284"/>
      <c r="G61" s="285"/>
      <c r="H61" s="286" t="s">
        <v>23</v>
      </c>
      <c r="I61" s="287"/>
      <c r="J61" s="288"/>
      <c r="K61" s="227" t="s">
        <v>76</v>
      </c>
      <c r="L61" s="228"/>
      <c r="M61" s="227" t="s">
        <v>77</v>
      </c>
      <c r="N61" s="229"/>
      <c r="O61" s="289" t="s">
        <v>24</v>
      </c>
      <c r="P61" s="290"/>
      <c r="Q61" s="278" t="s">
        <v>25</v>
      </c>
      <c r="R61" s="279"/>
      <c r="S61" s="387"/>
      <c r="T61" s="234"/>
      <c r="U61" s="234"/>
      <c r="V61" s="234"/>
      <c r="W61" s="234"/>
      <c r="X61" s="234"/>
      <c r="Y61" s="234"/>
      <c r="Z61" s="234"/>
      <c r="AA61" s="234"/>
      <c r="AB61" s="234"/>
      <c r="AC61" s="234"/>
      <c r="AD61" s="234"/>
      <c r="AE61" s="234"/>
      <c r="AF61" s="234"/>
      <c r="AG61" s="234"/>
      <c r="AH61" s="234"/>
      <c r="AI61" s="234"/>
      <c r="AJ61" s="234"/>
      <c r="AK61" s="234"/>
      <c r="AL61" s="234"/>
      <c r="AM61" s="234"/>
      <c r="AN61" s="234"/>
      <c r="AO61" s="234"/>
      <c r="AP61" s="234"/>
      <c r="AQ61" s="234"/>
      <c r="AR61" s="234"/>
      <c r="AS61" s="234"/>
      <c r="AT61" s="234"/>
      <c r="AU61" s="234"/>
      <c r="AV61" s="234"/>
      <c r="AW61" s="235"/>
    </row>
    <row r="62" spans="1:49">
      <c r="A62" s="19">
        <v>1</v>
      </c>
      <c r="B62" s="301" t="s">
        <v>9</v>
      </c>
      <c r="C62" s="302"/>
      <c r="D62" s="303"/>
      <c r="E62" s="304">
        <f>AV37-V37</f>
        <v>8</v>
      </c>
      <c r="F62" s="305"/>
      <c r="G62" s="225"/>
      <c r="H62" s="224">
        <f>AW37-W37</f>
        <v>1</v>
      </c>
      <c r="I62" s="305"/>
      <c r="J62" s="225"/>
      <c r="K62" s="224">
        <f>V37</f>
        <v>1</v>
      </c>
      <c r="L62" s="225"/>
      <c r="M62" s="224">
        <f>W37</f>
        <v>0</v>
      </c>
      <c r="N62" s="226"/>
      <c r="O62" s="82">
        <f>SUM(O64:O69)</f>
        <v>0</v>
      </c>
      <c r="P62" s="82">
        <f t="shared" ref="P62:R62" si="22">SUM(P64:P69)</f>
        <v>0</v>
      </c>
      <c r="Q62" s="82">
        <f t="shared" si="22"/>
        <v>0</v>
      </c>
      <c r="R62" s="82">
        <f t="shared" si="22"/>
        <v>0</v>
      </c>
      <c r="S62" s="233"/>
      <c r="T62" s="234"/>
      <c r="U62" s="234"/>
      <c r="V62" s="234"/>
      <c r="W62" s="234"/>
      <c r="X62" s="234"/>
      <c r="Y62" s="234"/>
      <c r="Z62" s="234"/>
      <c r="AA62" s="234"/>
      <c r="AB62" s="234"/>
      <c r="AC62" s="234"/>
      <c r="AD62" s="234"/>
      <c r="AE62" s="234"/>
      <c r="AF62" s="234"/>
      <c r="AG62" s="234"/>
      <c r="AH62" s="234"/>
      <c r="AI62" s="234"/>
      <c r="AJ62" s="234"/>
      <c r="AK62" s="234"/>
      <c r="AL62" s="234"/>
      <c r="AM62" s="234"/>
      <c r="AN62" s="234"/>
      <c r="AO62" s="234"/>
      <c r="AP62" s="234"/>
      <c r="AQ62" s="234"/>
      <c r="AR62" s="234"/>
      <c r="AS62" s="234"/>
      <c r="AT62" s="234"/>
      <c r="AU62" s="234"/>
      <c r="AV62" s="234"/>
      <c r="AW62" s="235"/>
    </row>
    <row r="63" spans="1:49">
      <c r="A63" s="20">
        <v>2</v>
      </c>
      <c r="B63" s="294" t="s">
        <v>10</v>
      </c>
      <c r="C63" s="295"/>
      <c r="D63" s="296"/>
      <c r="E63" s="222">
        <f>E62</f>
        <v>8</v>
      </c>
      <c r="F63" s="297"/>
      <c r="G63" s="223"/>
      <c r="H63" s="222">
        <f>H62</f>
        <v>1</v>
      </c>
      <c r="I63" s="297"/>
      <c r="J63" s="223"/>
      <c r="K63" s="222">
        <f>K62</f>
        <v>1</v>
      </c>
      <c r="L63" s="223"/>
      <c r="M63" s="222">
        <f>M62</f>
        <v>0</v>
      </c>
      <c r="N63" s="223"/>
      <c r="O63" s="28">
        <f>O62</f>
        <v>0</v>
      </c>
      <c r="P63" s="28">
        <f>P62</f>
        <v>0</v>
      </c>
      <c r="Q63" s="28">
        <f>Q62</f>
        <v>0</v>
      </c>
      <c r="R63" s="28">
        <f>R62</f>
        <v>0</v>
      </c>
      <c r="S63" s="233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5"/>
    </row>
    <row r="64" spans="1:49">
      <c r="A64" s="48">
        <v>3</v>
      </c>
      <c r="B64" s="309" t="s">
        <v>70</v>
      </c>
      <c r="C64" s="310"/>
      <c r="D64" s="316" t="s">
        <v>49</v>
      </c>
      <c r="E64" s="317"/>
      <c r="F64" s="317"/>
      <c r="G64" s="317"/>
      <c r="H64" s="317"/>
      <c r="I64" s="317"/>
      <c r="J64" s="318"/>
      <c r="K64" s="280">
        <f>AV40</f>
        <v>9</v>
      </c>
      <c r="L64" s="281"/>
      <c r="M64" s="281"/>
      <c r="N64" s="282"/>
      <c r="O64" s="22">
        <f>D48</f>
        <v>0</v>
      </c>
      <c r="P64" s="22">
        <f>F48</f>
        <v>0</v>
      </c>
      <c r="Q64" s="22">
        <f>D49</f>
        <v>0</v>
      </c>
      <c r="R64" s="22">
        <f>F49</f>
        <v>0</v>
      </c>
      <c r="S64" s="298"/>
      <c r="T64" s="299"/>
      <c r="U64" s="299"/>
      <c r="V64" s="299"/>
      <c r="W64" s="299"/>
      <c r="X64" s="299"/>
      <c r="Y64" s="299"/>
      <c r="Z64" s="299"/>
      <c r="AA64" s="299"/>
      <c r="AB64" s="299"/>
      <c r="AC64" s="299"/>
      <c r="AD64" s="299"/>
      <c r="AE64" s="299"/>
      <c r="AF64" s="299"/>
      <c r="AG64" s="299"/>
      <c r="AH64" s="299"/>
      <c r="AI64" s="299"/>
      <c r="AJ64" s="299"/>
      <c r="AK64" s="299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299"/>
      <c r="AW64" s="300"/>
    </row>
    <row r="65" spans="1:49">
      <c r="A65" s="49">
        <v>7</v>
      </c>
      <c r="B65" s="311"/>
      <c r="C65" s="312"/>
      <c r="D65" s="306" t="s">
        <v>59</v>
      </c>
      <c r="E65" s="307"/>
      <c r="F65" s="307"/>
      <c r="G65" s="307"/>
      <c r="H65" s="307"/>
      <c r="I65" s="307"/>
      <c r="J65" s="308"/>
      <c r="K65" s="280">
        <f>AV41</f>
        <v>0</v>
      </c>
      <c r="L65" s="281"/>
      <c r="M65" s="281"/>
      <c r="N65" s="282"/>
      <c r="O65" s="23">
        <f>H48</f>
        <v>0</v>
      </c>
      <c r="P65" s="23">
        <f>J48</f>
        <v>0</v>
      </c>
      <c r="Q65" s="23">
        <f>H49</f>
        <v>0</v>
      </c>
      <c r="R65" s="23">
        <f>J49</f>
        <v>0</v>
      </c>
      <c r="S65" s="298"/>
      <c r="T65" s="299"/>
      <c r="U65" s="299"/>
      <c r="V65" s="299"/>
      <c r="W65" s="299"/>
      <c r="X65" s="299"/>
      <c r="Y65" s="299"/>
      <c r="Z65" s="299"/>
      <c r="AA65" s="299"/>
      <c r="AB65" s="299"/>
      <c r="AC65" s="299"/>
      <c r="AD65" s="299"/>
      <c r="AE65" s="299"/>
      <c r="AF65" s="299"/>
      <c r="AG65" s="299"/>
      <c r="AH65" s="299"/>
      <c r="AI65" s="299"/>
      <c r="AJ65" s="299"/>
      <c r="AK65" s="299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99"/>
      <c r="AW65" s="300"/>
    </row>
    <row r="66" spans="1:49">
      <c r="A66" s="36">
        <v>5</v>
      </c>
      <c r="B66" s="309" t="s">
        <v>47</v>
      </c>
      <c r="C66" s="310"/>
      <c r="D66" s="316" t="s">
        <v>49</v>
      </c>
      <c r="E66" s="317"/>
      <c r="F66" s="317"/>
      <c r="G66" s="317"/>
      <c r="H66" s="317"/>
      <c r="I66" s="317"/>
      <c r="J66" s="318"/>
      <c r="K66" s="280">
        <f>AV42</f>
        <v>0</v>
      </c>
      <c r="L66" s="281"/>
      <c r="M66" s="281"/>
      <c r="N66" s="282"/>
      <c r="O66" s="29">
        <f>L48</f>
        <v>0</v>
      </c>
      <c r="P66" s="29">
        <f>N48</f>
        <v>0</v>
      </c>
      <c r="Q66" s="29">
        <f>L49</f>
        <v>0</v>
      </c>
      <c r="R66" s="29">
        <f>N49</f>
        <v>0</v>
      </c>
      <c r="S66" s="150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2"/>
    </row>
    <row r="67" spans="1:49">
      <c r="A67" s="48">
        <v>4</v>
      </c>
      <c r="B67" s="311"/>
      <c r="C67" s="312"/>
      <c r="D67" s="306" t="s">
        <v>59</v>
      </c>
      <c r="E67" s="307"/>
      <c r="F67" s="307"/>
      <c r="G67" s="307"/>
      <c r="H67" s="307"/>
      <c r="I67" s="307"/>
      <c r="J67" s="308"/>
      <c r="K67" s="280">
        <f>AV43</f>
        <v>0</v>
      </c>
      <c r="L67" s="281"/>
      <c r="M67" s="281"/>
      <c r="N67" s="282"/>
      <c r="O67" s="29">
        <f>P48</f>
        <v>0</v>
      </c>
      <c r="P67" s="29">
        <f>R48</f>
        <v>0</v>
      </c>
      <c r="Q67" s="29">
        <f>P49</f>
        <v>0</v>
      </c>
      <c r="R67" s="29">
        <f>R49</f>
        <v>0</v>
      </c>
      <c r="S67" s="298"/>
      <c r="T67" s="299"/>
      <c r="U67" s="299"/>
      <c r="V67" s="299"/>
      <c r="W67" s="299"/>
      <c r="X67" s="299"/>
      <c r="Y67" s="299"/>
      <c r="Z67" s="299"/>
      <c r="AA67" s="299"/>
      <c r="AB67" s="299"/>
      <c r="AC67" s="299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299"/>
      <c r="AW67" s="300"/>
    </row>
    <row r="68" spans="1:49">
      <c r="A68" s="36"/>
      <c r="B68" s="76" t="s">
        <v>69</v>
      </c>
      <c r="C68" s="77"/>
      <c r="D68" s="316" t="s">
        <v>49</v>
      </c>
      <c r="E68" s="317"/>
      <c r="F68" s="317"/>
      <c r="G68" s="317"/>
      <c r="H68" s="317"/>
      <c r="I68" s="317"/>
      <c r="J68" s="318"/>
      <c r="K68" s="280">
        <f>SUM(T48,X48)</f>
        <v>0</v>
      </c>
      <c r="L68" s="281"/>
      <c r="M68" s="281"/>
      <c r="N68" s="282"/>
      <c r="O68" s="29">
        <f>T48</f>
        <v>0</v>
      </c>
      <c r="P68" s="29">
        <f>V48</f>
        <v>0</v>
      </c>
      <c r="Q68" s="29" t="s">
        <v>71</v>
      </c>
      <c r="R68" s="29" t="s">
        <v>71</v>
      </c>
      <c r="S68" s="150"/>
      <c r="T68" s="151"/>
      <c r="U68" s="151"/>
      <c r="V68" s="151"/>
      <c r="W68" s="151"/>
      <c r="X68" s="151"/>
      <c r="Y68" s="151"/>
      <c r="Z68" s="151"/>
      <c r="AA68" s="151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2"/>
    </row>
    <row r="69" spans="1:49">
      <c r="A69" s="49">
        <v>6</v>
      </c>
      <c r="B69" s="78"/>
      <c r="C69" s="79"/>
      <c r="D69" s="316" t="s">
        <v>59</v>
      </c>
      <c r="E69" s="317"/>
      <c r="F69" s="317"/>
      <c r="G69" s="317"/>
      <c r="H69" s="317"/>
      <c r="I69" s="317"/>
      <c r="J69" s="318"/>
      <c r="K69" s="280">
        <f>SUM(AB48,AU48,)</f>
        <v>0</v>
      </c>
      <c r="L69" s="281"/>
      <c r="M69" s="281"/>
      <c r="N69" s="282"/>
      <c r="O69" s="23">
        <f>AB48</f>
        <v>0</v>
      </c>
      <c r="P69" s="23">
        <f>AU48</f>
        <v>0</v>
      </c>
      <c r="Q69" s="23" t="s">
        <v>71</v>
      </c>
      <c r="R69" s="23" t="s">
        <v>71</v>
      </c>
      <c r="S69" s="150"/>
      <c r="T69" s="151"/>
      <c r="U69" s="151"/>
      <c r="V69" s="151"/>
      <c r="W69" s="151"/>
      <c r="X69" s="151"/>
      <c r="Y69" s="151"/>
      <c r="Z69" s="151"/>
      <c r="AA69" s="151"/>
      <c r="AB69" s="151"/>
      <c r="AC69" s="151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  <c r="AO69" s="151"/>
      <c r="AP69" s="151"/>
      <c r="AQ69" s="151"/>
      <c r="AR69" s="151"/>
      <c r="AS69" s="151"/>
      <c r="AT69" s="151"/>
      <c r="AU69" s="151"/>
      <c r="AV69" s="151"/>
      <c r="AW69" s="152"/>
    </row>
    <row r="70" spans="1:49">
      <c r="A70" s="313" t="s">
        <v>53</v>
      </c>
      <c r="B70" s="314"/>
      <c r="C70" s="314"/>
      <c r="D70" s="314"/>
      <c r="E70" s="314"/>
      <c r="F70" s="314"/>
      <c r="G70" s="314"/>
      <c r="H70" s="314"/>
      <c r="I70" s="314"/>
      <c r="J70" s="314"/>
      <c r="K70" s="314"/>
      <c r="L70" s="314"/>
      <c r="M70" s="314"/>
      <c r="N70" s="315"/>
      <c r="O70" s="9" t="s">
        <v>32</v>
      </c>
      <c r="P70" s="9" t="s">
        <v>31</v>
      </c>
      <c r="Q70" s="9" t="s">
        <v>32</v>
      </c>
      <c r="R70" s="9" t="s">
        <v>31</v>
      </c>
      <c r="S70" s="291"/>
      <c r="T70" s="292"/>
      <c r="U70" s="292"/>
      <c r="V70" s="292"/>
      <c r="W70" s="292"/>
      <c r="X70" s="292"/>
      <c r="Y70" s="292"/>
      <c r="Z70" s="292"/>
      <c r="AA70" s="292"/>
      <c r="AB70" s="292"/>
      <c r="AC70" s="292"/>
      <c r="AD70" s="292"/>
      <c r="AE70" s="292"/>
      <c r="AF70" s="292"/>
      <c r="AG70" s="292"/>
      <c r="AH70" s="292"/>
      <c r="AI70" s="292"/>
      <c r="AJ70" s="29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3"/>
    </row>
    <row r="73" spans="1:49" ht="15" customHeight="1"/>
    <row r="74" spans="1:49" ht="15" customHeight="1"/>
  </sheetData>
  <mergeCells count="272">
    <mergeCell ref="AU47:AW47"/>
    <mergeCell ref="AB48:AT48"/>
    <mergeCell ref="AU48:AW48"/>
    <mergeCell ref="AB49:AT49"/>
    <mergeCell ref="AU49:AW49"/>
    <mergeCell ref="A50:AW50"/>
    <mergeCell ref="Z51:AW51"/>
    <mergeCell ref="Z52:AW52"/>
    <mergeCell ref="Z53:AW53"/>
    <mergeCell ref="D47:E47"/>
    <mergeCell ref="F47:G47"/>
    <mergeCell ref="H47:I47"/>
    <mergeCell ref="J47:K47"/>
    <mergeCell ref="L47:M47"/>
    <mergeCell ref="D48:E48"/>
    <mergeCell ref="F48:G48"/>
    <mergeCell ref="H48:I48"/>
    <mergeCell ref="J48:K48"/>
    <mergeCell ref="L48:M48"/>
    <mergeCell ref="N48:O48"/>
    <mergeCell ref="P48:Q48"/>
    <mergeCell ref="R48:S48"/>
    <mergeCell ref="T48:W48"/>
    <mergeCell ref="N47:O47"/>
    <mergeCell ref="AT40:AU40"/>
    <mergeCell ref="AV40:AW40"/>
    <mergeCell ref="AT41:AU41"/>
    <mergeCell ref="AV41:AW41"/>
    <mergeCell ref="AT42:AU42"/>
    <mergeCell ref="AV42:AW42"/>
    <mergeCell ref="AT43:AU43"/>
    <mergeCell ref="AV43:AW43"/>
    <mergeCell ref="AV44:AW44"/>
    <mergeCell ref="BC37:BI39"/>
    <mergeCell ref="AH38:AI38"/>
    <mergeCell ref="AJ38:AK38"/>
    <mergeCell ref="AL38:AM38"/>
    <mergeCell ref="AN38:AO38"/>
    <mergeCell ref="AT38:AU38"/>
    <mergeCell ref="AV38:AW38"/>
    <mergeCell ref="AT39:AU39"/>
    <mergeCell ref="AV39:AW39"/>
    <mergeCell ref="AP38:AQ38"/>
    <mergeCell ref="AR38:AS38"/>
    <mergeCell ref="BB3:BJ4"/>
    <mergeCell ref="AH5:AI5"/>
    <mergeCell ref="AJ5:AK5"/>
    <mergeCell ref="AL5:AM5"/>
    <mergeCell ref="AN5:AO5"/>
    <mergeCell ref="AP5:AQ5"/>
    <mergeCell ref="AR5:AS5"/>
    <mergeCell ref="AT5:AU5"/>
    <mergeCell ref="AV5:AW5"/>
    <mergeCell ref="BB5:BJ8"/>
    <mergeCell ref="L38:M38"/>
    <mergeCell ref="N38:O38"/>
    <mergeCell ref="P38:Q38"/>
    <mergeCell ref="I1:W4"/>
    <mergeCell ref="E2:H4"/>
    <mergeCell ref="B5:C6"/>
    <mergeCell ref="D5:E5"/>
    <mergeCell ref="F5:G5"/>
    <mergeCell ref="H5:I5"/>
    <mergeCell ref="J5:K5"/>
    <mergeCell ref="L5:M5"/>
    <mergeCell ref="N5:O5"/>
    <mergeCell ref="L39:M39"/>
    <mergeCell ref="Z40:AA40"/>
    <mergeCell ref="AB40:AC40"/>
    <mergeCell ref="AB5:AC5"/>
    <mergeCell ref="AD5:AE5"/>
    <mergeCell ref="AF5:AG5"/>
    <mergeCell ref="A37:C37"/>
    <mergeCell ref="A38:C38"/>
    <mergeCell ref="D38:E38"/>
    <mergeCell ref="F38:G38"/>
    <mergeCell ref="H38:I38"/>
    <mergeCell ref="P5:Q5"/>
    <mergeCell ref="R5:S5"/>
    <mergeCell ref="T5:U5"/>
    <mergeCell ref="V5:W5"/>
    <mergeCell ref="X5:Y5"/>
    <mergeCell ref="Z5:AA5"/>
    <mergeCell ref="V38:W38"/>
    <mergeCell ref="X38:Y38"/>
    <mergeCell ref="Z38:AA38"/>
    <mergeCell ref="AB38:AC38"/>
    <mergeCell ref="AD38:AE38"/>
    <mergeCell ref="AF38:AG38"/>
    <mergeCell ref="J38:K38"/>
    <mergeCell ref="N40:O40"/>
    <mergeCell ref="P40:Q40"/>
    <mergeCell ref="R40:S40"/>
    <mergeCell ref="R38:S38"/>
    <mergeCell ref="T38:U38"/>
    <mergeCell ref="Z39:AA39"/>
    <mergeCell ref="AB39:AC39"/>
    <mergeCell ref="B40:B41"/>
    <mergeCell ref="D40:E40"/>
    <mergeCell ref="F40:G40"/>
    <mergeCell ref="H40:I40"/>
    <mergeCell ref="J40:K40"/>
    <mergeCell ref="L40:M40"/>
    <mergeCell ref="N39:O39"/>
    <mergeCell ref="P39:Q39"/>
    <mergeCell ref="R39:S39"/>
    <mergeCell ref="T39:U39"/>
    <mergeCell ref="V39:W39"/>
    <mergeCell ref="X39:Y39"/>
    <mergeCell ref="B39:C39"/>
    <mergeCell ref="D39:E39"/>
    <mergeCell ref="F39:G39"/>
    <mergeCell ref="H39:I39"/>
    <mergeCell ref="J39:K39"/>
    <mergeCell ref="B42:B43"/>
    <mergeCell ref="D42:E42"/>
    <mergeCell ref="H42:I42"/>
    <mergeCell ref="J42:K42"/>
    <mergeCell ref="L42:M42"/>
    <mergeCell ref="N42:O42"/>
    <mergeCell ref="P42:Q42"/>
    <mergeCell ref="P41:Q41"/>
    <mergeCell ref="R41:S41"/>
    <mergeCell ref="R42:S42"/>
    <mergeCell ref="D43:E43"/>
    <mergeCell ref="F43:G43"/>
    <mergeCell ref="H43:I43"/>
    <mergeCell ref="D41:E41"/>
    <mergeCell ref="F41:G41"/>
    <mergeCell ref="H41:I41"/>
    <mergeCell ref="J41:K41"/>
    <mergeCell ref="L41:M41"/>
    <mergeCell ref="N41:O41"/>
    <mergeCell ref="T40:U40"/>
    <mergeCell ref="V40:W40"/>
    <mergeCell ref="X40:Y40"/>
    <mergeCell ref="AB41:AC41"/>
    <mergeCell ref="T41:U41"/>
    <mergeCell ref="V41:W41"/>
    <mergeCell ref="X41:Y41"/>
    <mergeCell ref="Z41:AA41"/>
    <mergeCell ref="X42:Y42"/>
    <mergeCell ref="Z42:AA42"/>
    <mergeCell ref="T42:U42"/>
    <mergeCell ref="V42:W42"/>
    <mergeCell ref="B44:C44"/>
    <mergeCell ref="D44:E44"/>
    <mergeCell ref="F44:G44"/>
    <mergeCell ref="A45:A46"/>
    <mergeCell ref="B45:C46"/>
    <mergeCell ref="D45:K45"/>
    <mergeCell ref="L45:S45"/>
    <mergeCell ref="D46:G46"/>
    <mergeCell ref="H46:K46"/>
    <mergeCell ref="L46:O46"/>
    <mergeCell ref="P46:S46"/>
    <mergeCell ref="T46:AA46"/>
    <mergeCell ref="T45:AW45"/>
    <mergeCell ref="AB46:AW46"/>
    <mergeCell ref="J43:K43"/>
    <mergeCell ref="L43:M43"/>
    <mergeCell ref="N43:O43"/>
    <mergeCell ref="P43:Q43"/>
    <mergeCell ref="R43:S43"/>
    <mergeCell ref="T43:U43"/>
    <mergeCell ref="V43:W43"/>
    <mergeCell ref="X43:Y43"/>
    <mergeCell ref="Z43:AA43"/>
    <mergeCell ref="AB43:AC43"/>
    <mergeCell ref="D53:G53"/>
    <mergeCell ref="N53:R53"/>
    <mergeCell ref="P47:Q47"/>
    <mergeCell ref="R47:S47"/>
    <mergeCell ref="T47:W47"/>
    <mergeCell ref="X47:AA47"/>
    <mergeCell ref="AB47:AT47"/>
    <mergeCell ref="R49:S49"/>
    <mergeCell ref="T49:W49"/>
    <mergeCell ref="X49:AA49"/>
    <mergeCell ref="X48:AA48"/>
    <mergeCell ref="D51:G51"/>
    <mergeCell ref="N51:R51"/>
    <mergeCell ref="D52:G52"/>
    <mergeCell ref="I52:M52"/>
    <mergeCell ref="N52:R52"/>
    <mergeCell ref="T52:Y52"/>
    <mergeCell ref="D49:E49"/>
    <mergeCell ref="F49:G49"/>
    <mergeCell ref="H49:I49"/>
    <mergeCell ref="J49:K49"/>
    <mergeCell ref="L49:M49"/>
    <mergeCell ref="N49:O49"/>
    <mergeCell ref="P49:Q49"/>
    <mergeCell ref="O57:P57"/>
    <mergeCell ref="Q57:R57"/>
    <mergeCell ref="Z54:AW54"/>
    <mergeCell ref="S55:AW55"/>
    <mergeCell ref="B56:C56"/>
    <mergeCell ref="E56:F56"/>
    <mergeCell ref="G56:I56"/>
    <mergeCell ref="J56:N56"/>
    <mergeCell ref="O56:P56"/>
    <mergeCell ref="Q56:R56"/>
    <mergeCell ref="E55:F55"/>
    <mergeCell ref="G55:I55"/>
    <mergeCell ref="J55:N55"/>
    <mergeCell ref="O55:P55"/>
    <mergeCell ref="Q55:R55"/>
    <mergeCell ref="S56:AW56"/>
    <mergeCell ref="D54:G54"/>
    <mergeCell ref="I54:M54"/>
    <mergeCell ref="N54:R54"/>
    <mergeCell ref="K61:L61"/>
    <mergeCell ref="M61:N61"/>
    <mergeCell ref="S57:AW57"/>
    <mergeCell ref="S58:AW58"/>
    <mergeCell ref="E60:F60"/>
    <mergeCell ref="G60:I60"/>
    <mergeCell ref="J60:N60"/>
    <mergeCell ref="O60:P60"/>
    <mergeCell ref="Q60:R60"/>
    <mergeCell ref="E59:F59"/>
    <mergeCell ref="G59:I59"/>
    <mergeCell ref="J59:N59"/>
    <mergeCell ref="O59:P59"/>
    <mergeCell ref="Q59:R59"/>
    <mergeCell ref="S59:AW59"/>
    <mergeCell ref="S60:AW60"/>
    <mergeCell ref="E58:F58"/>
    <mergeCell ref="G58:I58"/>
    <mergeCell ref="J58:N58"/>
    <mergeCell ref="O58:P58"/>
    <mergeCell ref="Q58:R58"/>
    <mergeCell ref="E57:F57"/>
    <mergeCell ref="G57:I57"/>
    <mergeCell ref="J57:N57"/>
    <mergeCell ref="O61:P61"/>
    <mergeCell ref="Q61:R61"/>
    <mergeCell ref="S61:AW61"/>
    <mergeCell ref="S62:AW62"/>
    <mergeCell ref="B64:C65"/>
    <mergeCell ref="D64:J64"/>
    <mergeCell ref="K64:N64"/>
    <mergeCell ref="D65:J65"/>
    <mergeCell ref="K65:N65"/>
    <mergeCell ref="B63:D63"/>
    <mergeCell ref="E63:G63"/>
    <mergeCell ref="H63:J63"/>
    <mergeCell ref="K63:L63"/>
    <mergeCell ref="M63:N63"/>
    <mergeCell ref="S63:AW63"/>
    <mergeCell ref="S64:AW64"/>
    <mergeCell ref="S65:AW65"/>
    <mergeCell ref="B62:D62"/>
    <mergeCell ref="E62:G62"/>
    <mergeCell ref="H62:J62"/>
    <mergeCell ref="K62:L62"/>
    <mergeCell ref="M62:N62"/>
    <mergeCell ref="E61:G61"/>
    <mergeCell ref="H61:J61"/>
    <mergeCell ref="S67:AW67"/>
    <mergeCell ref="S70:AW70"/>
    <mergeCell ref="D68:J68"/>
    <mergeCell ref="K68:N68"/>
    <mergeCell ref="D69:J69"/>
    <mergeCell ref="K69:N69"/>
    <mergeCell ref="A70:N70"/>
    <mergeCell ref="B66:C67"/>
    <mergeCell ref="D66:J66"/>
    <mergeCell ref="K66:N66"/>
    <mergeCell ref="D67:J67"/>
    <mergeCell ref="K67:N67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J74"/>
  <sheetViews>
    <sheetView zoomScale="70" zoomScaleNormal="70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:AU36"/>
    </sheetView>
  </sheetViews>
  <sheetFormatPr defaultColWidth="9.140625" defaultRowHeight="15"/>
  <cols>
    <col min="1" max="1" width="3.42578125" style="75" customWidth="1"/>
    <col min="2" max="2" width="17.710937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119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86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 t="s">
        <v>112</v>
      </c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>
      <c r="A6" s="33" t="s">
        <v>54</v>
      </c>
      <c r="B6" s="347"/>
      <c r="C6" s="348"/>
      <c r="D6" s="10" t="s">
        <v>20</v>
      </c>
      <c r="E6" s="10"/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7">
        <v>1</v>
      </c>
      <c r="B7" s="117" t="s">
        <v>88</v>
      </c>
      <c r="C7" s="118"/>
      <c r="D7" s="124">
        <v>1</v>
      </c>
      <c r="E7" s="125"/>
      <c r="F7" s="124">
        <v>1</v>
      </c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>
        <v>2</v>
      </c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D7+F7+H7+J7+L7+N7+P7+R7+T7+V7+X7+Z7+AB7+AD7+AF7+AH7+AJ7+AL7+AN7+AP7+AR7+AT7</f>
        <v>4</v>
      </c>
      <c r="AW7" s="7">
        <f>E7+G7+I7+K7+M7+O7+Q7+S7+U7+W7+Y7+AA7+AC7+AE7+AG7+AI7+AK7+AM7+AO7+AQ7+AS7+AU7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">
        <v>2</v>
      </c>
      <c r="B8" s="112" t="s">
        <v>51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W36" si="0">D8+F8+H8+J8+L8+N8+P8+R8+T8+V8+X8+Z8+AB8+AD8+AF8+AH8+AJ8+AL8+AN8+AP8+AR8+AT8</f>
        <v>0</v>
      </c>
      <c r="AW8" s="7">
        <f t="shared" si="0"/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>
      <c r="A9" s="17">
        <v>3</v>
      </c>
      <c r="B9" s="112" t="s">
        <v>28</v>
      </c>
      <c r="C9" s="119"/>
      <c r="D9" s="124">
        <v>1</v>
      </c>
      <c r="E9" s="125"/>
      <c r="F9" s="124">
        <v>1</v>
      </c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2</v>
      </c>
      <c r="AW9" s="7">
        <f t="shared" si="0"/>
        <v>0</v>
      </c>
    </row>
    <row r="10" spans="1:62">
      <c r="A10" s="17">
        <v>4</v>
      </c>
      <c r="B10" s="112" t="s">
        <v>90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7">
        <f t="shared" si="0"/>
        <v>0</v>
      </c>
    </row>
    <row r="11" spans="1:62">
      <c r="A11" s="17">
        <v>5</v>
      </c>
      <c r="B11" s="112" t="s">
        <v>0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7">
        <f t="shared" si="0"/>
        <v>0</v>
      </c>
    </row>
    <row r="12" spans="1:62">
      <c r="A12" s="17">
        <v>6</v>
      </c>
      <c r="B12" s="112" t="s">
        <v>91</v>
      </c>
      <c r="C12" s="119"/>
      <c r="D12" s="124">
        <v>1</v>
      </c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1</v>
      </c>
      <c r="AW12" s="7">
        <f t="shared" si="0"/>
        <v>0</v>
      </c>
    </row>
    <row r="13" spans="1:62">
      <c r="A13" s="17">
        <v>7</v>
      </c>
      <c r="B13" s="112" t="s">
        <v>30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7">
        <f t="shared" si="0"/>
        <v>0</v>
      </c>
    </row>
    <row r="14" spans="1:62">
      <c r="A14" s="17">
        <v>8</v>
      </c>
      <c r="B14" s="112" t="s">
        <v>1</v>
      </c>
      <c r="C14" s="119"/>
      <c r="D14" s="124">
        <v>1</v>
      </c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1</v>
      </c>
      <c r="AW14" s="7">
        <f t="shared" si="0"/>
        <v>0</v>
      </c>
    </row>
    <row r="15" spans="1:62">
      <c r="A15" s="17">
        <v>9</v>
      </c>
      <c r="B15" s="112" t="s">
        <v>78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7">
        <f t="shared" si="0"/>
        <v>0</v>
      </c>
    </row>
    <row r="16" spans="1:62">
      <c r="A16" s="17">
        <v>10</v>
      </c>
      <c r="B16" s="112" t="s">
        <v>2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>
        <v>1</v>
      </c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1</v>
      </c>
      <c r="AW16" s="7">
        <f t="shared" si="0"/>
        <v>0</v>
      </c>
    </row>
    <row r="17" spans="1:49">
      <c r="A17" s="17">
        <v>11</v>
      </c>
      <c r="B17" s="112" t="s">
        <v>82</v>
      </c>
      <c r="C17" s="119"/>
      <c r="D17" s="124">
        <v>1</v>
      </c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>
        <v>1</v>
      </c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2</v>
      </c>
      <c r="AW17" s="7">
        <f t="shared" si="0"/>
        <v>0</v>
      </c>
    </row>
    <row r="18" spans="1:49">
      <c r="A18" s="17">
        <v>12</v>
      </c>
      <c r="B18" s="112" t="s">
        <v>3</v>
      </c>
      <c r="C18" s="119"/>
      <c r="D18" s="124"/>
      <c r="E18" s="125"/>
      <c r="F18" s="124"/>
      <c r="G18" s="125"/>
      <c r="H18" s="124"/>
      <c r="I18" s="125"/>
      <c r="J18" s="124">
        <v>1</v>
      </c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1</v>
      </c>
      <c r="AW18" s="7">
        <f t="shared" si="0"/>
        <v>0</v>
      </c>
    </row>
    <row r="19" spans="1:49">
      <c r="A19" s="17">
        <v>13</v>
      </c>
      <c r="B19" s="116" t="s">
        <v>96</v>
      </c>
      <c r="C19" s="119"/>
      <c r="D19" s="124">
        <v>1</v>
      </c>
      <c r="E19" s="125"/>
      <c r="F19" s="124"/>
      <c r="G19" s="125"/>
      <c r="H19" s="124"/>
      <c r="I19" s="125"/>
      <c r="J19" s="124"/>
      <c r="K19" s="125"/>
      <c r="L19" s="124">
        <v>1</v>
      </c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2</v>
      </c>
      <c r="AW19" s="7">
        <f t="shared" si="0"/>
        <v>0</v>
      </c>
    </row>
    <row r="20" spans="1:49">
      <c r="A20" s="17">
        <v>14</v>
      </c>
      <c r="B20" s="112" t="s">
        <v>4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7">
        <f t="shared" si="0"/>
        <v>0</v>
      </c>
    </row>
    <row r="21" spans="1:49">
      <c r="A21" s="17">
        <v>15</v>
      </c>
      <c r="B21" s="112" t="s">
        <v>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7">
        <f t="shared" si="0"/>
        <v>0</v>
      </c>
    </row>
    <row r="22" spans="1:49">
      <c r="A22" s="17">
        <v>16</v>
      </c>
      <c r="B22" s="112" t="s">
        <v>92</v>
      </c>
      <c r="C22" s="119"/>
      <c r="D22" s="124">
        <v>1</v>
      </c>
      <c r="E22" s="125"/>
      <c r="F22" s="124"/>
      <c r="G22" s="125"/>
      <c r="H22" s="124"/>
      <c r="I22" s="125"/>
      <c r="J22" s="124"/>
      <c r="K22" s="125"/>
      <c r="L22" s="124">
        <v>1</v>
      </c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2</v>
      </c>
      <c r="AW22" s="7">
        <f t="shared" si="0"/>
        <v>0</v>
      </c>
    </row>
    <row r="23" spans="1:49">
      <c r="A23" s="17">
        <v>17</v>
      </c>
      <c r="B23" s="112" t="s">
        <v>93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7">
        <f t="shared" si="0"/>
        <v>0</v>
      </c>
    </row>
    <row r="24" spans="1:49">
      <c r="A24" s="17">
        <v>18</v>
      </c>
      <c r="B24" s="112" t="s">
        <v>94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7">
        <f t="shared" si="0"/>
        <v>0</v>
      </c>
    </row>
    <row r="25" spans="1:49">
      <c r="A25" s="17">
        <v>19</v>
      </c>
      <c r="B25" s="112" t="s">
        <v>83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7">
        <f t="shared" si="0"/>
        <v>0</v>
      </c>
    </row>
    <row r="26" spans="1:49">
      <c r="A26" s="17">
        <v>20</v>
      </c>
      <c r="B26" s="112" t="s">
        <v>84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7">
        <f t="shared" si="0"/>
        <v>0</v>
      </c>
    </row>
    <row r="27" spans="1:49">
      <c r="A27" s="17">
        <v>21</v>
      </c>
      <c r="B27" s="112" t="s">
        <v>85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7">
        <f t="shared" si="0"/>
        <v>0</v>
      </c>
    </row>
    <row r="28" spans="1:49">
      <c r="A28" s="17">
        <v>22</v>
      </c>
      <c r="B28" s="113" t="s">
        <v>79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7">
        <f t="shared" si="0"/>
        <v>0</v>
      </c>
    </row>
    <row r="29" spans="1:49">
      <c r="A29" s="17">
        <v>23</v>
      </c>
      <c r="B29" s="114" t="s">
        <v>33</v>
      </c>
      <c r="C29" s="119"/>
      <c r="D29" s="124">
        <v>1</v>
      </c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1</v>
      </c>
      <c r="AW29" s="7">
        <f t="shared" si="0"/>
        <v>0</v>
      </c>
    </row>
    <row r="30" spans="1:49">
      <c r="A30" s="20">
        <v>24</v>
      </c>
      <c r="B30" s="114" t="s">
        <v>95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7">
        <f t="shared" si="0"/>
        <v>0</v>
      </c>
    </row>
    <row r="31" spans="1:49">
      <c r="A31" s="3">
        <v>25</v>
      </c>
      <c r="B31" s="114" t="s">
        <v>60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7">
        <f t="shared" si="0"/>
        <v>0</v>
      </c>
    </row>
    <row r="32" spans="1:49" ht="14.25" customHeight="1">
      <c r="A32" s="3">
        <v>26</v>
      </c>
      <c r="B32" s="114" t="s">
        <v>87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7">
        <f t="shared" si="0"/>
        <v>0</v>
      </c>
    </row>
    <row r="33" spans="1:61" ht="13.5" customHeight="1">
      <c r="A33" s="3">
        <v>27</v>
      </c>
      <c r="B33" s="123" t="s">
        <v>89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7">
        <f t="shared" si="0"/>
        <v>0</v>
      </c>
    </row>
    <row r="34" spans="1:61">
      <c r="A34" s="3">
        <v>28</v>
      </c>
      <c r="B34" s="115" t="s">
        <v>101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>D34+F34+H34+J34+L34+N34+P34+R34+T34+V34+X34+Z34+AB34+AD34+AF34+AH34+AJ34+AL34+AN34+AP34+AR34+AT34</f>
        <v>0</v>
      </c>
      <c r="AW34" s="7">
        <f t="shared" si="0"/>
        <v>0</v>
      </c>
    </row>
    <row r="35" spans="1:61">
      <c r="A35" s="3">
        <v>29</v>
      </c>
      <c r="B35" s="115" t="s">
        <v>39</v>
      </c>
      <c r="C35" s="122"/>
      <c r="D35" s="124">
        <v>1</v>
      </c>
      <c r="E35" s="125"/>
      <c r="F35" s="124"/>
      <c r="G35" s="125"/>
      <c r="H35" s="124"/>
      <c r="I35" s="125"/>
      <c r="J35" s="124">
        <v>1</v>
      </c>
      <c r="K35" s="125"/>
      <c r="L35" s="124"/>
      <c r="M35" s="125"/>
      <c r="N35" s="124">
        <v>1</v>
      </c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3</v>
      </c>
      <c r="AW35" s="7">
        <f t="shared" si="0"/>
        <v>0</v>
      </c>
    </row>
    <row r="36" spans="1:61">
      <c r="A36" s="3">
        <v>30</v>
      </c>
      <c r="B36" s="115" t="s">
        <v>114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>D36+F36+H36+J36+L36+N36+P36+R36+T36+V36+X36+Z36+AB36+AD36+AF36+AH36+AJ36+AL36+AN36+AP36+AR36+AT36</f>
        <v>0</v>
      </c>
      <c r="AW36" s="7">
        <f t="shared" si="0"/>
        <v>0</v>
      </c>
    </row>
    <row r="37" spans="1:61" ht="15" customHeight="1">
      <c r="A37" s="361" t="s">
        <v>6</v>
      </c>
      <c r="B37" s="362"/>
      <c r="C37" s="363"/>
      <c r="D37" s="13">
        <f>SUM(D7:D36)</f>
        <v>9</v>
      </c>
      <c r="E37" s="14">
        <f>SUM(E7:E36)</f>
        <v>0</v>
      </c>
      <c r="F37" s="13">
        <f t="shared" ref="F37:AU37" si="1">SUM(F7:F36)</f>
        <v>2</v>
      </c>
      <c r="G37" s="14">
        <f t="shared" si="1"/>
        <v>0</v>
      </c>
      <c r="H37" s="13">
        <f t="shared" si="1"/>
        <v>0</v>
      </c>
      <c r="I37" s="14">
        <f t="shared" si="1"/>
        <v>0</v>
      </c>
      <c r="J37" s="13">
        <f t="shared" si="1"/>
        <v>2</v>
      </c>
      <c r="K37" s="14">
        <f t="shared" si="1"/>
        <v>0</v>
      </c>
      <c r="L37" s="13">
        <f t="shared" si="1"/>
        <v>2</v>
      </c>
      <c r="M37" s="14">
        <f t="shared" si="1"/>
        <v>0</v>
      </c>
      <c r="N37" s="13">
        <f t="shared" si="1"/>
        <v>1</v>
      </c>
      <c r="O37" s="14">
        <f t="shared" si="1"/>
        <v>0</v>
      </c>
      <c r="P37" s="13">
        <f t="shared" si="1"/>
        <v>0</v>
      </c>
      <c r="Q37" s="14">
        <f t="shared" si="1"/>
        <v>0</v>
      </c>
      <c r="R37" s="13">
        <f t="shared" si="1"/>
        <v>0</v>
      </c>
      <c r="S37" s="14">
        <f t="shared" si="1"/>
        <v>0</v>
      </c>
      <c r="T37" s="13">
        <f t="shared" si="1"/>
        <v>0</v>
      </c>
      <c r="U37" s="14">
        <f t="shared" si="1"/>
        <v>0</v>
      </c>
      <c r="V37" s="13">
        <f t="shared" si="1"/>
        <v>0</v>
      </c>
      <c r="W37" s="14">
        <f t="shared" si="1"/>
        <v>0</v>
      </c>
      <c r="X37" s="13">
        <f t="shared" si="1"/>
        <v>0</v>
      </c>
      <c r="Y37" s="14">
        <f t="shared" si="1"/>
        <v>0</v>
      </c>
      <c r="Z37" s="13">
        <f t="shared" si="1"/>
        <v>3</v>
      </c>
      <c r="AA37" s="14">
        <f t="shared" si="1"/>
        <v>0</v>
      </c>
      <c r="AB37" s="13">
        <f t="shared" si="1"/>
        <v>0</v>
      </c>
      <c r="AC37" s="14">
        <f t="shared" si="1"/>
        <v>0</v>
      </c>
      <c r="AD37" s="13">
        <f t="shared" si="1"/>
        <v>0</v>
      </c>
      <c r="AE37" s="14">
        <f t="shared" si="1"/>
        <v>0</v>
      </c>
      <c r="AF37" s="13">
        <f t="shared" si="1"/>
        <v>0</v>
      </c>
      <c r="AG37" s="14">
        <f t="shared" si="1"/>
        <v>0</v>
      </c>
      <c r="AH37" s="13">
        <f t="shared" si="1"/>
        <v>0</v>
      </c>
      <c r="AI37" s="14">
        <f t="shared" si="1"/>
        <v>0</v>
      </c>
      <c r="AJ37" s="13">
        <f t="shared" si="1"/>
        <v>1</v>
      </c>
      <c r="AK37" s="14">
        <f t="shared" si="1"/>
        <v>0</v>
      </c>
      <c r="AL37" s="13">
        <f t="shared" si="1"/>
        <v>0</v>
      </c>
      <c r="AM37" s="14">
        <f t="shared" si="1"/>
        <v>0</v>
      </c>
      <c r="AN37" s="13">
        <f t="shared" si="1"/>
        <v>0</v>
      </c>
      <c r="AO37" s="14">
        <f>SUM(AO7:AO36)</f>
        <v>0</v>
      </c>
      <c r="AP37" s="13">
        <f t="shared" ref="AP37:AS37" si="2">SUM(AP7:AP36)</f>
        <v>0</v>
      </c>
      <c r="AQ37" s="14">
        <f t="shared" si="2"/>
        <v>0</v>
      </c>
      <c r="AR37" s="13">
        <f t="shared" si="2"/>
        <v>0</v>
      </c>
      <c r="AS37" s="14">
        <f t="shared" si="2"/>
        <v>0</v>
      </c>
      <c r="AT37" s="13">
        <f t="shared" si="1"/>
        <v>0</v>
      </c>
      <c r="AU37" s="14">
        <f t="shared" si="1"/>
        <v>0</v>
      </c>
      <c r="AV37" s="6">
        <f>AV7+AV8+AV9+AV10+AV11+AV12+AV13+AV14+AV15+AV16+AV17+AV18+AV19+AV20+AV21+AV22+AV23+AV24+AV25+AV26+AV27+AV28+AV29+AV30+AV31+AV32+AV33+AV34+AV35+AV36</f>
        <v>20</v>
      </c>
      <c r="AW37" s="7">
        <f>AW7+AW8+AW9+AW10+AW11+AW12+AW13+AW14+AW15+AW16+AW17+AW18+AW19+AW21+AW22+AW23+AW24+AW25+AW26+AW27+AW28+AW29+AW30+AW31+AW32+AW33+AW34+AW35</f>
        <v>0</v>
      </c>
      <c r="BC37" s="384"/>
      <c r="BD37" s="384"/>
      <c r="BE37" s="384"/>
      <c r="BF37" s="384"/>
      <c r="BG37" s="384"/>
      <c r="BH37" s="384"/>
      <c r="BI37" s="384"/>
    </row>
    <row r="38" spans="1:61" ht="15" customHeight="1">
      <c r="A38" s="361" t="s">
        <v>57</v>
      </c>
      <c r="B38" s="362"/>
      <c r="C38" s="363"/>
      <c r="D38" s="217">
        <f>D37+E37</f>
        <v>9</v>
      </c>
      <c r="E38" s="218"/>
      <c r="F38" s="217">
        <f>F37+G37</f>
        <v>2</v>
      </c>
      <c r="G38" s="218"/>
      <c r="H38" s="217">
        <f t="shared" ref="H38" si="3">H37+I37</f>
        <v>0</v>
      </c>
      <c r="I38" s="218"/>
      <c r="J38" s="217">
        <f t="shared" ref="J38" si="4">J37+K37</f>
        <v>2</v>
      </c>
      <c r="K38" s="218"/>
      <c r="L38" s="217">
        <f t="shared" ref="L38" si="5">L37+M37</f>
        <v>2</v>
      </c>
      <c r="M38" s="218"/>
      <c r="N38" s="217">
        <f t="shared" ref="N38" si="6">N37+O37</f>
        <v>1</v>
      </c>
      <c r="O38" s="218"/>
      <c r="P38" s="217">
        <f t="shared" ref="P38" si="7">P37+Q37</f>
        <v>0</v>
      </c>
      <c r="Q38" s="218"/>
      <c r="R38" s="217">
        <f t="shared" ref="R38" si="8">R37+S37</f>
        <v>0</v>
      </c>
      <c r="S38" s="218"/>
      <c r="T38" s="217">
        <f t="shared" ref="T38" si="9">T37+U37</f>
        <v>0</v>
      </c>
      <c r="U38" s="218"/>
      <c r="V38" s="217">
        <f t="shared" ref="V38" si="10">V37+W37</f>
        <v>0</v>
      </c>
      <c r="W38" s="218"/>
      <c r="X38" s="380">
        <f>X37+Y37</f>
        <v>0</v>
      </c>
      <c r="Y38" s="218"/>
      <c r="Z38" s="380">
        <f t="shared" ref="Z38" si="11">Z37+AA37</f>
        <v>3</v>
      </c>
      <c r="AA38" s="218"/>
      <c r="AB38" s="380">
        <f t="shared" ref="AB38" si="12">AB37+AC37</f>
        <v>0</v>
      </c>
      <c r="AC38" s="218"/>
      <c r="AD38" s="380">
        <f t="shared" ref="AD38" si="13">AD37+AE37</f>
        <v>0</v>
      </c>
      <c r="AE38" s="218"/>
      <c r="AF38" s="380">
        <f t="shared" ref="AF38" si="14">AF37+AG37</f>
        <v>0</v>
      </c>
      <c r="AG38" s="218"/>
      <c r="AH38" s="380">
        <f t="shared" ref="AH38" si="15">AH37+AI37</f>
        <v>0</v>
      </c>
      <c r="AI38" s="218"/>
      <c r="AJ38" s="380">
        <f t="shared" ref="AJ38" si="16">AJ37+AK37</f>
        <v>1</v>
      </c>
      <c r="AK38" s="218"/>
      <c r="AL38" s="380">
        <f t="shared" ref="AL38" si="17">AL37+AM37</f>
        <v>0</v>
      </c>
      <c r="AM38" s="218"/>
      <c r="AN38" s="380">
        <f t="shared" ref="AN38" si="18">AN37+AO37</f>
        <v>0</v>
      </c>
      <c r="AO38" s="218"/>
      <c r="AP38" s="380">
        <f t="shared" ref="AP38" si="19">AP37+AQ37</f>
        <v>0</v>
      </c>
      <c r="AQ38" s="218"/>
      <c r="AR38" s="380">
        <f t="shared" ref="AR38" si="20">AR37+AS37</f>
        <v>0</v>
      </c>
      <c r="AS38" s="218"/>
      <c r="AT38" s="380">
        <f t="shared" ref="AT38" si="21">AT37+AU37</f>
        <v>0</v>
      </c>
      <c r="AU38" s="218"/>
      <c r="AV38" s="378">
        <f>AV37+AW37</f>
        <v>20</v>
      </c>
      <c r="AW38" s="379"/>
      <c r="BC38" s="384"/>
      <c r="BD38" s="384"/>
      <c r="BE38" s="384"/>
      <c r="BF38" s="384"/>
      <c r="BG38" s="384"/>
      <c r="BH38" s="384"/>
      <c r="BI38" s="384"/>
    </row>
    <row r="39" spans="1:61" ht="15" customHeight="1">
      <c r="A39" s="2" t="s">
        <v>5</v>
      </c>
      <c r="B39" s="219" t="s">
        <v>37</v>
      </c>
      <c r="C39" s="221"/>
      <c r="D39" s="351" t="s">
        <v>12</v>
      </c>
      <c r="E39" s="352"/>
      <c r="F39" s="351" t="s">
        <v>13</v>
      </c>
      <c r="G39" s="352"/>
      <c r="H39" s="351" t="s">
        <v>14</v>
      </c>
      <c r="I39" s="352"/>
      <c r="J39" s="351" t="s">
        <v>15</v>
      </c>
      <c r="K39" s="352"/>
      <c r="L39" s="351" t="s">
        <v>16</v>
      </c>
      <c r="M39" s="352"/>
      <c r="N39" s="351" t="s">
        <v>17</v>
      </c>
      <c r="O39" s="352"/>
      <c r="P39" s="351" t="s">
        <v>67</v>
      </c>
      <c r="Q39" s="352"/>
      <c r="R39" s="351" t="s">
        <v>18</v>
      </c>
      <c r="S39" s="352"/>
      <c r="T39" s="351" t="s">
        <v>29</v>
      </c>
      <c r="U39" s="352"/>
      <c r="V39" s="351" t="s">
        <v>19</v>
      </c>
      <c r="W39" s="352"/>
      <c r="X39" s="351" t="s">
        <v>66</v>
      </c>
      <c r="Y39" s="352"/>
      <c r="Z39" s="351" t="s">
        <v>68</v>
      </c>
      <c r="AA39" s="352"/>
      <c r="AB39" s="351"/>
      <c r="AC39" s="352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8"/>
      <c r="AT39" s="351"/>
      <c r="AU39" s="352"/>
      <c r="AV39" s="219" t="s">
        <v>48</v>
      </c>
      <c r="AW39" s="221"/>
      <c r="BC39" s="384"/>
      <c r="BD39" s="384"/>
      <c r="BE39" s="384"/>
      <c r="BF39" s="384"/>
      <c r="BG39" s="384"/>
      <c r="BH39" s="384"/>
      <c r="BI39" s="384"/>
    </row>
    <row r="40" spans="1:61">
      <c r="A40" s="41">
        <v>1</v>
      </c>
      <c r="B40" s="355" t="s">
        <v>58</v>
      </c>
      <c r="C40" s="51" t="s">
        <v>49</v>
      </c>
      <c r="D40" s="244"/>
      <c r="E40" s="246"/>
      <c r="F40" s="393"/>
      <c r="G40" s="394"/>
      <c r="H40" s="323"/>
      <c r="I40" s="324"/>
      <c r="J40" s="329"/>
      <c r="K40" s="330"/>
      <c r="L40" s="335"/>
      <c r="M40" s="336"/>
      <c r="N40" s="343"/>
      <c r="O40" s="344"/>
      <c r="P40" s="359"/>
      <c r="Q40" s="360"/>
      <c r="R40" s="249"/>
      <c r="S40" s="250"/>
      <c r="T40" s="251"/>
      <c r="U40" s="252"/>
      <c r="V40" s="374"/>
      <c r="W40" s="375"/>
      <c r="X40" s="251"/>
      <c r="Y40" s="252"/>
      <c r="Z40" s="327"/>
      <c r="AA40" s="328"/>
      <c r="AB40" s="244"/>
      <c r="AC40" s="246"/>
      <c r="AD40" s="146"/>
      <c r="AE40" s="146"/>
      <c r="AF40" s="146"/>
      <c r="AG40" s="146"/>
      <c r="AH40" s="146"/>
      <c r="AI40" s="146"/>
      <c r="AJ40" s="146"/>
      <c r="AK40" s="146"/>
      <c r="AL40" s="146"/>
      <c r="AM40" s="146"/>
      <c r="AN40" s="146"/>
      <c r="AO40" s="146"/>
      <c r="AP40" s="146"/>
      <c r="AQ40" s="146"/>
      <c r="AR40" s="146"/>
      <c r="AS40" s="146"/>
      <c r="AT40" s="370"/>
      <c r="AU40" s="371"/>
      <c r="AV40" s="247">
        <f>SUM(AV7:AV36)</f>
        <v>20</v>
      </c>
      <c r="AW40" s="248"/>
    </row>
    <row r="41" spans="1:61">
      <c r="A41" s="41">
        <v>2</v>
      </c>
      <c r="B41" s="356"/>
      <c r="C41" s="52" t="s">
        <v>59</v>
      </c>
      <c r="D41" s="353" t="s">
        <v>72</v>
      </c>
      <c r="E41" s="354"/>
      <c r="F41" s="245"/>
      <c r="G41" s="246"/>
      <c r="H41" s="353" t="s">
        <v>73</v>
      </c>
      <c r="I41" s="354"/>
      <c r="J41" s="245"/>
      <c r="K41" s="246"/>
      <c r="L41" s="353" t="s">
        <v>74</v>
      </c>
      <c r="M41" s="354"/>
      <c r="N41" s="245"/>
      <c r="O41" s="246"/>
      <c r="P41" s="353" t="s">
        <v>75</v>
      </c>
      <c r="Q41" s="354"/>
      <c r="R41" s="245"/>
      <c r="S41" s="246"/>
      <c r="T41" s="244"/>
      <c r="U41" s="245"/>
      <c r="V41" s="245"/>
      <c r="W41" s="246"/>
      <c r="X41" s="244"/>
      <c r="Y41" s="245"/>
      <c r="Z41" s="245"/>
      <c r="AA41" s="246"/>
      <c r="AB41" s="244"/>
      <c r="AC41" s="245"/>
      <c r="AD41" s="146"/>
      <c r="AE41" s="146"/>
      <c r="AF41" s="146"/>
      <c r="AG41" s="146"/>
      <c r="AH41" s="146"/>
      <c r="AI41" s="146"/>
      <c r="AJ41" s="146"/>
      <c r="AK41" s="146"/>
      <c r="AL41" s="146"/>
      <c r="AM41" s="146"/>
      <c r="AN41" s="146"/>
      <c r="AO41" s="146"/>
      <c r="AP41" s="146"/>
      <c r="AQ41" s="146"/>
      <c r="AR41" s="146"/>
      <c r="AS41" s="146"/>
      <c r="AT41" s="245"/>
      <c r="AU41" s="246"/>
      <c r="AV41" s="247">
        <f>F41+J41+N41+R41+V41+Z41+AT41</f>
        <v>0</v>
      </c>
      <c r="AW41" s="248"/>
    </row>
    <row r="42" spans="1:61">
      <c r="A42" s="50"/>
      <c r="B42" s="355" t="s">
        <v>47</v>
      </c>
      <c r="C42" s="51" t="s">
        <v>49</v>
      </c>
      <c r="D42" s="244"/>
      <c r="E42" s="246"/>
      <c r="F42" s="144"/>
      <c r="G42" s="145"/>
      <c r="H42" s="323"/>
      <c r="I42" s="324"/>
      <c r="J42" s="329"/>
      <c r="K42" s="330"/>
      <c r="L42" s="335"/>
      <c r="M42" s="336"/>
      <c r="N42" s="343"/>
      <c r="O42" s="344"/>
      <c r="P42" s="359"/>
      <c r="Q42" s="360"/>
      <c r="R42" s="249"/>
      <c r="S42" s="250"/>
      <c r="T42" s="251"/>
      <c r="U42" s="252"/>
      <c r="V42" s="374"/>
      <c r="W42" s="375"/>
      <c r="X42" s="251"/>
      <c r="Y42" s="252"/>
      <c r="Z42" s="327"/>
      <c r="AA42" s="328"/>
      <c r="AB42" s="146"/>
      <c r="AC42" s="147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370"/>
      <c r="AU42" s="371"/>
      <c r="AV42" s="247">
        <f>SUM(D42:AU42)</f>
        <v>0</v>
      </c>
      <c r="AW42" s="248"/>
    </row>
    <row r="43" spans="1:61">
      <c r="A43" s="30">
        <v>3</v>
      </c>
      <c r="B43" s="356"/>
      <c r="C43" s="52" t="s">
        <v>59</v>
      </c>
      <c r="D43" s="353" t="s">
        <v>72</v>
      </c>
      <c r="E43" s="354"/>
      <c r="F43" s="245"/>
      <c r="G43" s="246"/>
      <c r="H43" s="353" t="s">
        <v>73</v>
      </c>
      <c r="I43" s="354"/>
      <c r="J43" s="245"/>
      <c r="K43" s="246"/>
      <c r="L43" s="353" t="s">
        <v>74</v>
      </c>
      <c r="M43" s="354"/>
      <c r="N43" s="245"/>
      <c r="O43" s="246"/>
      <c r="P43" s="353" t="s">
        <v>75</v>
      </c>
      <c r="Q43" s="354"/>
      <c r="R43" s="245"/>
      <c r="S43" s="246"/>
      <c r="T43" s="244"/>
      <c r="U43" s="245"/>
      <c r="V43" s="245"/>
      <c r="W43" s="246"/>
      <c r="X43" s="244"/>
      <c r="Y43" s="245"/>
      <c r="Z43" s="245"/>
      <c r="AA43" s="246"/>
      <c r="AB43" s="244"/>
      <c r="AC43" s="245"/>
      <c r="AD43" s="146"/>
      <c r="AE43" s="146"/>
      <c r="AF43" s="146"/>
      <c r="AG43" s="146"/>
      <c r="AH43" s="146"/>
      <c r="AI43" s="146"/>
      <c r="AJ43" s="146"/>
      <c r="AK43" s="146"/>
      <c r="AL43" s="146"/>
      <c r="AM43" s="146"/>
      <c r="AN43" s="146"/>
      <c r="AO43" s="146"/>
      <c r="AP43" s="146"/>
      <c r="AQ43" s="146"/>
      <c r="AR43" s="146"/>
      <c r="AS43" s="146"/>
      <c r="AT43" s="245"/>
      <c r="AU43" s="246"/>
      <c r="AV43" s="247">
        <f>F43+J43+N43+R43+V43+Z43+AT43</f>
        <v>0</v>
      </c>
      <c r="AW43" s="248"/>
    </row>
    <row r="44" spans="1:61">
      <c r="A44" s="30">
        <v>5</v>
      </c>
      <c r="B44" s="357" t="s">
        <v>65</v>
      </c>
      <c r="C44" s="358"/>
      <c r="D44" s="244"/>
      <c r="E44" s="246"/>
      <c r="F44" s="349" t="s">
        <v>45</v>
      </c>
      <c r="G44" s="350"/>
      <c r="H44" s="53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247">
        <f>D44</f>
        <v>0</v>
      </c>
      <c r="AW44" s="248"/>
    </row>
    <row r="45" spans="1:61">
      <c r="A45" s="372" t="s">
        <v>8</v>
      </c>
      <c r="B45" s="364" t="s">
        <v>35</v>
      </c>
      <c r="C45" s="365"/>
      <c r="D45" s="337" t="s">
        <v>58</v>
      </c>
      <c r="E45" s="287"/>
      <c r="F45" s="287"/>
      <c r="G45" s="287"/>
      <c r="H45" s="287"/>
      <c r="I45" s="287"/>
      <c r="J45" s="287"/>
      <c r="K45" s="288"/>
      <c r="L45" s="338" t="s">
        <v>47</v>
      </c>
      <c r="M45" s="339"/>
      <c r="N45" s="339"/>
      <c r="O45" s="339"/>
      <c r="P45" s="339"/>
      <c r="Q45" s="339"/>
      <c r="R45" s="339"/>
      <c r="S45" s="340"/>
      <c r="T45" s="253" t="s">
        <v>46</v>
      </c>
      <c r="U45" s="254"/>
      <c r="V45" s="254"/>
      <c r="W45" s="254"/>
      <c r="X45" s="254"/>
      <c r="Y45" s="254"/>
      <c r="Z45" s="254"/>
      <c r="AA45" s="254"/>
      <c r="AB45" s="254"/>
      <c r="AC45" s="254"/>
      <c r="AD45" s="254"/>
      <c r="AE45" s="254"/>
      <c r="AF45" s="254"/>
      <c r="AG45" s="254"/>
      <c r="AH45" s="254"/>
      <c r="AI45" s="254"/>
      <c r="AJ45" s="254"/>
      <c r="AK45" s="254"/>
      <c r="AL45" s="254"/>
      <c r="AM45" s="254"/>
      <c r="AN45" s="254"/>
      <c r="AO45" s="254"/>
      <c r="AP45" s="254"/>
      <c r="AQ45" s="254"/>
      <c r="AR45" s="254"/>
      <c r="AS45" s="254"/>
      <c r="AT45" s="254"/>
      <c r="AU45" s="254"/>
      <c r="AV45" s="254"/>
      <c r="AW45" s="255"/>
    </row>
    <row r="46" spans="1:61">
      <c r="A46" s="373"/>
      <c r="B46" s="366"/>
      <c r="C46" s="367"/>
      <c r="D46" s="331" t="s">
        <v>49</v>
      </c>
      <c r="E46" s="332"/>
      <c r="F46" s="332"/>
      <c r="G46" s="333"/>
      <c r="H46" s="334" t="s">
        <v>59</v>
      </c>
      <c r="I46" s="332"/>
      <c r="J46" s="332"/>
      <c r="K46" s="333"/>
      <c r="L46" s="334" t="s">
        <v>49</v>
      </c>
      <c r="M46" s="332"/>
      <c r="N46" s="332"/>
      <c r="O46" s="333"/>
      <c r="P46" s="390" t="s">
        <v>59</v>
      </c>
      <c r="Q46" s="391"/>
      <c r="R46" s="391"/>
      <c r="S46" s="392"/>
      <c r="T46" s="238" t="s">
        <v>80</v>
      </c>
      <c r="U46" s="239"/>
      <c r="V46" s="239"/>
      <c r="W46" s="239"/>
      <c r="X46" s="239"/>
      <c r="Y46" s="239"/>
      <c r="Z46" s="239"/>
      <c r="AA46" s="240"/>
      <c r="AB46" s="238" t="s">
        <v>59</v>
      </c>
      <c r="AC46" s="239"/>
      <c r="AD46" s="239"/>
      <c r="AE46" s="239"/>
      <c r="AF46" s="239"/>
      <c r="AG46" s="239"/>
      <c r="AH46" s="239"/>
      <c r="AI46" s="239"/>
      <c r="AJ46" s="239"/>
      <c r="AK46" s="239"/>
      <c r="AL46" s="239"/>
      <c r="AM46" s="239"/>
      <c r="AN46" s="239"/>
      <c r="AO46" s="239"/>
      <c r="AP46" s="239"/>
      <c r="AQ46" s="239"/>
      <c r="AR46" s="239"/>
      <c r="AS46" s="239"/>
      <c r="AT46" s="239"/>
      <c r="AU46" s="239"/>
      <c r="AV46" s="239"/>
      <c r="AW46" s="389"/>
    </row>
    <row r="47" spans="1:61">
      <c r="A47" s="40"/>
      <c r="B47" s="149"/>
      <c r="C47" s="135"/>
      <c r="D47" s="334" t="s">
        <v>32</v>
      </c>
      <c r="E47" s="333"/>
      <c r="F47" s="319" t="s">
        <v>31</v>
      </c>
      <c r="G47" s="320"/>
      <c r="H47" s="319" t="s">
        <v>32</v>
      </c>
      <c r="I47" s="320"/>
      <c r="J47" s="321" t="s">
        <v>31</v>
      </c>
      <c r="K47" s="322"/>
      <c r="L47" s="319" t="s">
        <v>32</v>
      </c>
      <c r="M47" s="320"/>
      <c r="N47" s="323" t="s">
        <v>31</v>
      </c>
      <c r="O47" s="324"/>
      <c r="P47" s="368" t="s">
        <v>32</v>
      </c>
      <c r="Q47" s="369"/>
      <c r="R47" s="341" t="s">
        <v>31</v>
      </c>
      <c r="S47" s="342"/>
      <c r="T47" s="238" t="s">
        <v>32</v>
      </c>
      <c r="U47" s="239"/>
      <c r="V47" s="239"/>
      <c r="W47" s="240"/>
      <c r="X47" s="238" t="s">
        <v>31</v>
      </c>
      <c r="Y47" s="239"/>
      <c r="Z47" s="239"/>
      <c r="AA47" s="240"/>
      <c r="AB47" s="238" t="s">
        <v>32</v>
      </c>
      <c r="AC47" s="239"/>
      <c r="AD47" s="239"/>
      <c r="AE47" s="239"/>
      <c r="AF47" s="239"/>
      <c r="AG47" s="239"/>
      <c r="AH47" s="239"/>
      <c r="AI47" s="239"/>
      <c r="AJ47" s="239"/>
      <c r="AK47" s="239"/>
      <c r="AL47" s="239"/>
      <c r="AM47" s="239"/>
      <c r="AN47" s="239"/>
      <c r="AO47" s="239"/>
      <c r="AP47" s="239"/>
      <c r="AQ47" s="239"/>
      <c r="AR47" s="239"/>
      <c r="AS47" s="239"/>
      <c r="AT47" s="240"/>
      <c r="AU47" s="238" t="s">
        <v>31</v>
      </c>
      <c r="AV47" s="239"/>
      <c r="AW47" s="389"/>
    </row>
    <row r="48" spans="1:61">
      <c r="A48" s="3">
        <v>1</v>
      </c>
      <c r="B48" s="46" t="s">
        <v>7</v>
      </c>
      <c r="C48" s="47"/>
      <c r="D48" s="217"/>
      <c r="E48" s="218"/>
      <c r="F48" s="275"/>
      <c r="G48" s="276"/>
      <c r="H48" s="275"/>
      <c r="I48" s="276"/>
      <c r="J48" s="275"/>
      <c r="K48" s="276"/>
      <c r="L48" s="275"/>
      <c r="M48" s="276"/>
      <c r="N48" s="217"/>
      <c r="O48" s="218"/>
      <c r="P48" s="275"/>
      <c r="Q48" s="276"/>
      <c r="R48" s="217"/>
      <c r="S48" s="218"/>
      <c r="T48" s="241"/>
      <c r="U48" s="242"/>
      <c r="V48" s="242"/>
      <c r="W48" s="243"/>
      <c r="X48" s="241"/>
      <c r="Y48" s="242"/>
      <c r="Z48" s="242"/>
      <c r="AA48" s="243"/>
      <c r="AB48" s="241"/>
      <c r="AC48" s="242"/>
      <c r="AD48" s="242"/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3"/>
      <c r="AU48" s="241"/>
      <c r="AV48" s="242"/>
      <c r="AW48" s="388"/>
    </row>
    <row r="49" spans="1:49">
      <c r="A49" s="4">
        <v>2</v>
      </c>
      <c r="B49" s="46" t="s">
        <v>27</v>
      </c>
      <c r="C49" s="47"/>
      <c r="D49" s="217"/>
      <c r="E49" s="218"/>
      <c r="F49" s="325"/>
      <c r="G49" s="326"/>
      <c r="H49" s="325"/>
      <c r="I49" s="326"/>
      <c r="J49" s="325"/>
      <c r="K49" s="326"/>
      <c r="L49" s="325"/>
      <c r="M49" s="326"/>
      <c r="N49" s="217"/>
      <c r="O49" s="218"/>
      <c r="P49" s="325"/>
      <c r="Q49" s="326"/>
      <c r="R49" s="217"/>
      <c r="S49" s="218"/>
      <c r="T49" s="241"/>
      <c r="U49" s="242"/>
      <c r="V49" s="242"/>
      <c r="W49" s="243"/>
      <c r="X49" s="241"/>
      <c r="Y49" s="242"/>
      <c r="Z49" s="242"/>
      <c r="AA49" s="243"/>
      <c r="AB49" s="241"/>
      <c r="AC49" s="242"/>
      <c r="AD49" s="242"/>
      <c r="AE49" s="242"/>
      <c r="AF49" s="242"/>
      <c r="AG49" s="242"/>
      <c r="AH49" s="242"/>
      <c r="AI49" s="242"/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3"/>
      <c r="AU49" s="241"/>
      <c r="AV49" s="242"/>
      <c r="AW49" s="388"/>
    </row>
    <row r="50" spans="1:49">
      <c r="A50" s="219" t="s">
        <v>56</v>
      </c>
      <c r="B50" s="220"/>
      <c r="C50" s="220"/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1"/>
    </row>
    <row r="51" spans="1:49">
      <c r="A51" s="19">
        <v>1</v>
      </c>
      <c r="B51" s="25" t="s">
        <v>12</v>
      </c>
      <c r="C51" s="27"/>
      <c r="D51" s="256">
        <f>D37+E37</f>
        <v>9</v>
      </c>
      <c r="E51" s="257"/>
      <c r="F51" s="257"/>
      <c r="G51" s="258"/>
      <c r="H51" s="19">
        <v>5</v>
      </c>
      <c r="I51" s="24" t="s">
        <v>16</v>
      </c>
      <c r="J51" s="153"/>
      <c r="K51" s="154"/>
      <c r="L51" s="154"/>
      <c r="M51" s="155"/>
      <c r="N51" s="256">
        <f>L37+M37</f>
        <v>2</v>
      </c>
      <c r="O51" s="257"/>
      <c r="P51" s="257"/>
      <c r="Q51" s="257"/>
      <c r="R51" s="258"/>
      <c r="S51" s="4">
        <v>9</v>
      </c>
      <c r="T51" s="25" t="s">
        <v>29</v>
      </c>
      <c r="U51" s="26"/>
      <c r="V51" s="26"/>
      <c r="W51" s="26"/>
      <c r="X51" s="26"/>
      <c r="Y51" s="27"/>
      <c r="Z51" s="256">
        <f>T37+U37</f>
        <v>0</v>
      </c>
      <c r="AA51" s="257"/>
      <c r="AB51" s="257"/>
      <c r="AC51" s="257"/>
      <c r="AD51" s="257"/>
      <c r="AE51" s="257"/>
      <c r="AF51" s="257"/>
      <c r="AG51" s="257"/>
      <c r="AH51" s="257"/>
      <c r="AI51" s="257"/>
      <c r="AJ51" s="257"/>
      <c r="AK51" s="257"/>
      <c r="AL51" s="257"/>
      <c r="AM51" s="257"/>
      <c r="AN51" s="257"/>
      <c r="AO51" s="257"/>
      <c r="AP51" s="257"/>
      <c r="AQ51" s="257"/>
      <c r="AR51" s="257"/>
      <c r="AS51" s="257"/>
      <c r="AT51" s="257"/>
      <c r="AU51" s="257"/>
      <c r="AV51" s="257"/>
      <c r="AW51" s="258"/>
    </row>
    <row r="52" spans="1:49">
      <c r="A52" s="19">
        <v>2</v>
      </c>
      <c r="B52" s="25" t="s">
        <v>13</v>
      </c>
      <c r="C52" s="27"/>
      <c r="D52" s="256">
        <f>F37+G37</f>
        <v>2</v>
      </c>
      <c r="E52" s="257"/>
      <c r="F52" s="257"/>
      <c r="G52" s="258"/>
      <c r="H52" s="19">
        <v>6</v>
      </c>
      <c r="I52" s="272" t="s">
        <v>17</v>
      </c>
      <c r="J52" s="273"/>
      <c r="K52" s="273"/>
      <c r="L52" s="273"/>
      <c r="M52" s="274"/>
      <c r="N52" s="256">
        <f>N37+O37</f>
        <v>1</v>
      </c>
      <c r="O52" s="257"/>
      <c r="P52" s="257"/>
      <c r="Q52" s="257"/>
      <c r="R52" s="258"/>
      <c r="S52" s="4">
        <v>10</v>
      </c>
      <c r="T52" s="272" t="s">
        <v>19</v>
      </c>
      <c r="U52" s="273"/>
      <c r="V52" s="273"/>
      <c r="W52" s="273"/>
      <c r="X52" s="273"/>
      <c r="Y52" s="274"/>
      <c r="Z52" s="256">
        <f>V37+W37</f>
        <v>0</v>
      </c>
      <c r="AA52" s="257"/>
      <c r="AB52" s="257"/>
      <c r="AC52" s="257"/>
      <c r="AD52" s="257"/>
      <c r="AE52" s="257"/>
      <c r="AF52" s="257"/>
      <c r="AG52" s="257"/>
      <c r="AH52" s="257"/>
      <c r="AI52" s="257"/>
      <c r="AJ52" s="257"/>
      <c r="AK52" s="257"/>
      <c r="AL52" s="257"/>
      <c r="AM52" s="257"/>
      <c r="AN52" s="257"/>
      <c r="AO52" s="257"/>
      <c r="AP52" s="257"/>
      <c r="AQ52" s="257"/>
      <c r="AR52" s="257"/>
      <c r="AS52" s="257"/>
      <c r="AT52" s="257"/>
      <c r="AU52" s="257"/>
      <c r="AV52" s="257"/>
      <c r="AW52" s="258"/>
    </row>
    <row r="53" spans="1:49">
      <c r="A53" s="19">
        <v>3</v>
      </c>
      <c r="B53" s="25" t="s">
        <v>14</v>
      </c>
      <c r="C53" s="27"/>
      <c r="D53" s="256">
        <f>H37+I37</f>
        <v>0</v>
      </c>
      <c r="E53" s="257"/>
      <c r="F53" s="257"/>
      <c r="G53" s="258"/>
      <c r="H53" s="19">
        <v>7</v>
      </c>
      <c r="I53" s="156" t="s">
        <v>67</v>
      </c>
      <c r="J53" s="154"/>
      <c r="K53" s="154"/>
      <c r="L53" s="154"/>
      <c r="M53" s="155"/>
      <c r="N53" s="256">
        <f>P37+Q37</f>
        <v>0</v>
      </c>
      <c r="O53" s="257"/>
      <c r="P53" s="257"/>
      <c r="Q53" s="257"/>
      <c r="R53" s="258"/>
      <c r="S53" s="4">
        <v>11</v>
      </c>
      <c r="T53" s="25" t="s">
        <v>66</v>
      </c>
      <c r="U53" s="26"/>
      <c r="V53" s="26"/>
      <c r="W53" s="26"/>
      <c r="X53" s="26"/>
      <c r="Y53" s="27"/>
      <c r="Z53" s="256">
        <f>X37+Y37</f>
        <v>0</v>
      </c>
      <c r="AA53" s="257"/>
      <c r="AB53" s="257"/>
      <c r="AC53" s="257"/>
      <c r="AD53" s="257"/>
      <c r="AE53" s="257"/>
      <c r="AF53" s="257"/>
      <c r="AG53" s="257"/>
      <c r="AH53" s="257"/>
      <c r="AI53" s="257"/>
      <c r="AJ53" s="257"/>
      <c r="AK53" s="257"/>
      <c r="AL53" s="257"/>
      <c r="AM53" s="257"/>
      <c r="AN53" s="257"/>
      <c r="AO53" s="257"/>
      <c r="AP53" s="257"/>
      <c r="AQ53" s="257"/>
      <c r="AR53" s="257"/>
      <c r="AS53" s="257"/>
      <c r="AT53" s="257"/>
      <c r="AU53" s="257"/>
      <c r="AV53" s="257"/>
      <c r="AW53" s="258"/>
    </row>
    <row r="54" spans="1:49">
      <c r="A54" s="19">
        <v>4</v>
      </c>
      <c r="B54" s="25" t="s">
        <v>15</v>
      </c>
      <c r="C54" s="27"/>
      <c r="D54" s="256">
        <f>J37+K37</f>
        <v>2</v>
      </c>
      <c r="E54" s="257"/>
      <c r="F54" s="257"/>
      <c r="G54" s="258"/>
      <c r="H54" s="19">
        <v>8</v>
      </c>
      <c r="I54" s="277" t="s">
        <v>18</v>
      </c>
      <c r="J54" s="273"/>
      <c r="K54" s="273"/>
      <c r="L54" s="273"/>
      <c r="M54" s="274"/>
      <c r="N54" s="256">
        <f>R37+S37</f>
        <v>0</v>
      </c>
      <c r="O54" s="257"/>
      <c r="P54" s="257"/>
      <c r="Q54" s="257"/>
      <c r="R54" s="258"/>
      <c r="S54" s="4">
        <v>12</v>
      </c>
      <c r="T54" s="25" t="s">
        <v>68</v>
      </c>
      <c r="U54" s="26"/>
      <c r="V54" s="26"/>
      <c r="W54" s="26"/>
      <c r="X54" s="26"/>
      <c r="Y54" s="27"/>
      <c r="Z54" s="256">
        <f>Z37+AA37</f>
        <v>3</v>
      </c>
      <c r="AA54" s="257"/>
      <c r="AB54" s="257"/>
      <c r="AC54" s="257"/>
      <c r="AD54" s="257"/>
      <c r="AE54" s="257"/>
      <c r="AF54" s="257"/>
      <c r="AG54" s="257"/>
      <c r="AH54" s="257"/>
      <c r="AI54" s="257"/>
      <c r="AJ54" s="257"/>
      <c r="AK54" s="257"/>
      <c r="AL54" s="257"/>
      <c r="AM54" s="257"/>
      <c r="AN54" s="257"/>
      <c r="AO54" s="257"/>
      <c r="AP54" s="257"/>
      <c r="AQ54" s="257"/>
      <c r="AR54" s="257"/>
      <c r="AS54" s="257"/>
      <c r="AT54" s="257"/>
      <c r="AU54" s="257"/>
      <c r="AV54" s="257"/>
      <c r="AW54" s="258"/>
    </row>
    <row r="55" spans="1:49">
      <c r="A55" s="2" t="s">
        <v>34</v>
      </c>
      <c r="B55" s="8" t="s">
        <v>36</v>
      </c>
      <c r="C55" s="42"/>
      <c r="D55" s="56" t="s">
        <v>41</v>
      </c>
      <c r="E55" s="236" t="s">
        <v>55</v>
      </c>
      <c r="F55" s="237"/>
      <c r="G55" s="265" t="s">
        <v>40</v>
      </c>
      <c r="H55" s="266"/>
      <c r="I55" s="267"/>
      <c r="J55" s="236" t="s">
        <v>44</v>
      </c>
      <c r="K55" s="271"/>
      <c r="L55" s="271"/>
      <c r="M55" s="271"/>
      <c r="N55" s="237"/>
      <c r="O55" s="236" t="s">
        <v>43</v>
      </c>
      <c r="P55" s="237"/>
      <c r="Q55" s="236" t="s">
        <v>42</v>
      </c>
      <c r="R55" s="237"/>
      <c r="S55" s="262" t="s">
        <v>45</v>
      </c>
      <c r="T55" s="263"/>
      <c r="U55" s="263"/>
      <c r="V55" s="263"/>
      <c r="W55" s="263"/>
      <c r="X55" s="263"/>
      <c r="Y55" s="263"/>
      <c r="Z55" s="263"/>
      <c r="AA55" s="263"/>
      <c r="AB55" s="263"/>
      <c r="AC55" s="263"/>
      <c r="AD55" s="263"/>
      <c r="AE55" s="263"/>
      <c r="AF55" s="263"/>
      <c r="AG55" s="263"/>
      <c r="AH55" s="263"/>
      <c r="AI55" s="263"/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4"/>
    </row>
    <row r="56" spans="1:49">
      <c r="A56" s="15">
        <v>1</v>
      </c>
      <c r="B56" s="259"/>
      <c r="C56" s="260"/>
      <c r="D56" s="21"/>
      <c r="E56" s="259"/>
      <c r="F56" s="260"/>
      <c r="G56" s="259"/>
      <c r="H56" s="261"/>
      <c r="I56" s="260"/>
      <c r="J56" s="259"/>
      <c r="K56" s="261"/>
      <c r="L56" s="261"/>
      <c r="M56" s="261"/>
      <c r="N56" s="260"/>
      <c r="O56" s="259"/>
      <c r="P56" s="260"/>
      <c r="Q56" s="259"/>
      <c r="R56" s="260"/>
      <c r="S56" s="268"/>
      <c r="T56" s="269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70"/>
    </row>
    <row r="57" spans="1:49">
      <c r="A57" s="16">
        <v>2</v>
      </c>
      <c r="B57" s="133"/>
      <c r="C57" s="43"/>
      <c r="D57" s="21"/>
      <c r="E57" s="259"/>
      <c r="F57" s="260"/>
      <c r="G57" s="259"/>
      <c r="H57" s="261"/>
      <c r="I57" s="260"/>
      <c r="J57" s="259"/>
      <c r="K57" s="261"/>
      <c r="L57" s="261"/>
      <c r="M57" s="261"/>
      <c r="N57" s="260"/>
      <c r="O57" s="259"/>
      <c r="P57" s="260"/>
      <c r="Q57" s="259"/>
      <c r="R57" s="260"/>
      <c r="S57" s="233"/>
      <c r="T57" s="234"/>
      <c r="U57" s="234"/>
      <c r="V57" s="234"/>
      <c r="W57" s="234"/>
      <c r="X57" s="234"/>
      <c r="Y57" s="234"/>
      <c r="Z57" s="234"/>
      <c r="AA57" s="234"/>
      <c r="AB57" s="234"/>
      <c r="AC57" s="234"/>
      <c r="AD57" s="234"/>
      <c r="AE57" s="234"/>
      <c r="AF57" s="234"/>
      <c r="AG57" s="234"/>
      <c r="AH57" s="234"/>
      <c r="AI57" s="234"/>
      <c r="AJ57" s="234"/>
      <c r="AK57" s="234"/>
      <c r="AL57" s="234"/>
      <c r="AM57" s="234"/>
      <c r="AN57" s="234"/>
      <c r="AO57" s="234"/>
      <c r="AP57" s="234"/>
      <c r="AQ57" s="234"/>
      <c r="AR57" s="234"/>
      <c r="AS57" s="234"/>
      <c r="AT57" s="234"/>
      <c r="AU57" s="234"/>
      <c r="AV57" s="234"/>
      <c r="AW57" s="235"/>
    </row>
    <row r="58" spans="1:49">
      <c r="A58" s="17">
        <v>3</v>
      </c>
      <c r="B58" s="133"/>
      <c r="C58" s="43"/>
      <c r="D58" s="21"/>
      <c r="E58" s="259"/>
      <c r="F58" s="260"/>
      <c r="G58" s="259"/>
      <c r="H58" s="261"/>
      <c r="I58" s="260"/>
      <c r="J58" s="259"/>
      <c r="K58" s="261"/>
      <c r="L58" s="261"/>
      <c r="M58" s="261"/>
      <c r="N58" s="260"/>
      <c r="O58" s="259"/>
      <c r="P58" s="260"/>
      <c r="Q58" s="259"/>
      <c r="R58" s="260"/>
      <c r="S58" s="233"/>
      <c r="T58" s="234"/>
      <c r="U58" s="234"/>
      <c r="V58" s="234"/>
      <c r="W58" s="234"/>
      <c r="X58" s="234"/>
      <c r="Y58" s="234"/>
      <c r="Z58" s="234"/>
      <c r="AA58" s="234"/>
      <c r="AB58" s="234"/>
      <c r="AC58" s="234"/>
      <c r="AD58" s="234"/>
      <c r="AE58" s="234"/>
      <c r="AF58" s="234"/>
      <c r="AG58" s="234"/>
      <c r="AH58" s="234"/>
      <c r="AI58" s="234"/>
      <c r="AJ58" s="234"/>
      <c r="AK58" s="234"/>
      <c r="AL58" s="234"/>
      <c r="AM58" s="234"/>
      <c r="AN58" s="234"/>
      <c r="AO58" s="234"/>
      <c r="AP58" s="234"/>
      <c r="AQ58" s="234"/>
      <c r="AR58" s="234"/>
      <c r="AS58" s="234"/>
      <c r="AT58" s="234"/>
      <c r="AU58" s="234"/>
      <c r="AV58" s="234"/>
      <c r="AW58" s="235"/>
    </row>
    <row r="59" spans="1:49">
      <c r="A59" s="17">
        <v>4</v>
      </c>
      <c r="B59" s="133"/>
      <c r="C59" s="43"/>
      <c r="D59" s="21"/>
      <c r="E59" s="259"/>
      <c r="F59" s="260"/>
      <c r="G59" s="259"/>
      <c r="H59" s="261"/>
      <c r="I59" s="260"/>
      <c r="J59" s="259"/>
      <c r="K59" s="261"/>
      <c r="L59" s="261"/>
      <c r="M59" s="261"/>
      <c r="N59" s="260"/>
      <c r="O59" s="259"/>
      <c r="P59" s="260"/>
      <c r="Q59" s="259"/>
      <c r="R59" s="260"/>
      <c r="S59" s="233"/>
      <c r="T59" s="234"/>
      <c r="U59" s="234"/>
      <c r="V59" s="234"/>
      <c r="W59" s="234"/>
      <c r="X59" s="234"/>
      <c r="Y59" s="234"/>
      <c r="Z59" s="234"/>
      <c r="AA59" s="234"/>
      <c r="AB59" s="234"/>
      <c r="AC59" s="234"/>
      <c r="AD59" s="234"/>
      <c r="AE59" s="234"/>
      <c r="AF59" s="234"/>
      <c r="AG59" s="234"/>
      <c r="AH59" s="234"/>
      <c r="AI59" s="234"/>
      <c r="AJ59" s="234"/>
      <c r="AK59" s="234"/>
      <c r="AL59" s="234"/>
      <c r="AM59" s="234"/>
      <c r="AN59" s="234"/>
      <c r="AO59" s="234"/>
      <c r="AP59" s="234"/>
      <c r="AQ59" s="234"/>
      <c r="AR59" s="234"/>
      <c r="AS59" s="234"/>
      <c r="AT59" s="234"/>
      <c r="AU59" s="234"/>
      <c r="AV59" s="234"/>
      <c r="AW59" s="235"/>
    </row>
    <row r="60" spans="1:49">
      <c r="A60" s="18">
        <v>5</v>
      </c>
      <c r="B60" s="134"/>
      <c r="C60" s="44"/>
      <c r="D60" s="31"/>
      <c r="E60" s="230"/>
      <c r="F60" s="232"/>
      <c r="G60" s="230"/>
      <c r="H60" s="231"/>
      <c r="I60" s="232"/>
      <c r="J60" s="230"/>
      <c r="K60" s="231"/>
      <c r="L60" s="231"/>
      <c r="M60" s="231"/>
      <c r="N60" s="232"/>
      <c r="O60" s="230"/>
      <c r="P60" s="232"/>
      <c r="Q60" s="230"/>
      <c r="R60" s="232"/>
      <c r="S60" s="233"/>
      <c r="T60" s="234"/>
      <c r="U60" s="234"/>
      <c r="V60" s="234"/>
      <c r="W60" s="234"/>
      <c r="X60" s="234"/>
      <c r="Y60" s="234"/>
      <c r="Z60" s="234"/>
      <c r="AA60" s="234"/>
      <c r="AB60" s="234"/>
      <c r="AC60" s="234"/>
      <c r="AD60" s="234"/>
      <c r="AE60" s="234"/>
      <c r="AF60" s="234"/>
      <c r="AG60" s="234"/>
      <c r="AH60" s="234"/>
      <c r="AI60" s="234"/>
      <c r="AJ60" s="234"/>
      <c r="AK60" s="234"/>
      <c r="AL60" s="234"/>
      <c r="AM60" s="234"/>
      <c r="AN60" s="234"/>
      <c r="AO60" s="234"/>
      <c r="AP60" s="234"/>
      <c r="AQ60" s="234"/>
      <c r="AR60" s="234"/>
      <c r="AS60" s="234"/>
      <c r="AT60" s="234"/>
      <c r="AU60" s="234"/>
      <c r="AV60" s="234"/>
      <c r="AW60" s="235"/>
    </row>
    <row r="61" spans="1:49">
      <c r="A61" s="1" t="s">
        <v>52</v>
      </c>
      <c r="B61" s="11" t="s">
        <v>57</v>
      </c>
      <c r="C61" s="45"/>
      <c r="D61" s="12"/>
      <c r="E61" s="283" t="s">
        <v>26</v>
      </c>
      <c r="F61" s="284"/>
      <c r="G61" s="285"/>
      <c r="H61" s="286" t="s">
        <v>23</v>
      </c>
      <c r="I61" s="287"/>
      <c r="J61" s="288"/>
      <c r="K61" s="227" t="s">
        <v>76</v>
      </c>
      <c r="L61" s="228"/>
      <c r="M61" s="227" t="s">
        <v>77</v>
      </c>
      <c r="N61" s="229"/>
      <c r="O61" s="289" t="s">
        <v>24</v>
      </c>
      <c r="P61" s="290"/>
      <c r="Q61" s="278" t="s">
        <v>25</v>
      </c>
      <c r="R61" s="279"/>
      <c r="S61" s="387"/>
      <c r="T61" s="234"/>
      <c r="U61" s="234"/>
      <c r="V61" s="234"/>
      <c r="W61" s="234"/>
      <c r="X61" s="234"/>
      <c r="Y61" s="234"/>
      <c r="Z61" s="234"/>
      <c r="AA61" s="234"/>
      <c r="AB61" s="234"/>
      <c r="AC61" s="234"/>
      <c r="AD61" s="234"/>
      <c r="AE61" s="234"/>
      <c r="AF61" s="234"/>
      <c r="AG61" s="234"/>
      <c r="AH61" s="234"/>
      <c r="AI61" s="234"/>
      <c r="AJ61" s="234"/>
      <c r="AK61" s="234"/>
      <c r="AL61" s="234"/>
      <c r="AM61" s="234"/>
      <c r="AN61" s="234"/>
      <c r="AO61" s="234"/>
      <c r="AP61" s="234"/>
      <c r="AQ61" s="234"/>
      <c r="AR61" s="234"/>
      <c r="AS61" s="234"/>
      <c r="AT61" s="234"/>
      <c r="AU61" s="234"/>
      <c r="AV61" s="234"/>
      <c r="AW61" s="235"/>
    </row>
    <row r="62" spans="1:49">
      <c r="A62" s="19">
        <v>1</v>
      </c>
      <c r="B62" s="301" t="s">
        <v>9</v>
      </c>
      <c r="C62" s="302"/>
      <c r="D62" s="303"/>
      <c r="E62" s="304">
        <f>AV37-V37</f>
        <v>20</v>
      </c>
      <c r="F62" s="305"/>
      <c r="G62" s="225"/>
      <c r="H62" s="224">
        <f>AW37-W37</f>
        <v>0</v>
      </c>
      <c r="I62" s="305"/>
      <c r="J62" s="225"/>
      <c r="K62" s="224">
        <f>V37</f>
        <v>0</v>
      </c>
      <c r="L62" s="225"/>
      <c r="M62" s="224">
        <f>W37</f>
        <v>0</v>
      </c>
      <c r="N62" s="226"/>
      <c r="O62" s="82">
        <f>SUM(O64:O69)</f>
        <v>0</v>
      </c>
      <c r="P62" s="82">
        <f t="shared" ref="P62:R62" si="22">SUM(P64:P69)</f>
        <v>0</v>
      </c>
      <c r="Q62" s="82">
        <f t="shared" si="22"/>
        <v>0</v>
      </c>
      <c r="R62" s="82">
        <f t="shared" si="22"/>
        <v>0</v>
      </c>
      <c r="S62" s="233"/>
      <c r="T62" s="234"/>
      <c r="U62" s="234"/>
      <c r="V62" s="234"/>
      <c r="W62" s="234"/>
      <c r="X62" s="234"/>
      <c r="Y62" s="234"/>
      <c r="Z62" s="234"/>
      <c r="AA62" s="234"/>
      <c r="AB62" s="234"/>
      <c r="AC62" s="234"/>
      <c r="AD62" s="234"/>
      <c r="AE62" s="234"/>
      <c r="AF62" s="234"/>
      <c r="AG62" s="234"/>
      <c r="AH62" s="234"/>
      <c r="AI62" s="234"/>
      <c r="AJ62" s="234"/>
      <c r="AK62" s="234"/>
      <c r="AL62" s="234"/>
      <c r="AM62" s="234"/>
      <c r="AN62" s="234"/>
      <c r="AO62" s="234"/>
      <c r="AP62" s="234"/>
      <c r="AQ62" s="234"/>
      <c r="AR62" s="234"/>
      <c r="AS62" s="234"/>
      <c r="AT62" s="234"/>
      <c r="AU62" s="234"/>
      <c r="AV62" s="234"/>
      <c r="AW62" s="235"/>
    </row>
    <row r="63" spans="1:49">
      <c r="A63" s="20">
        <v>2</v>
      </c>
      <c r="B63" s="294" t="s">
        <v>10</v>
      </c>
      <c r="C63" s="295"/>
      <c r="D63" s="296"/>
      <c r="E63" s="222">
        <f>E62</f>
        <v>20</v>
      </c>
      <c r="F63" s="297"/>
      <c r="G63" s="223"/>
      <c r="H63" s="222">
        <f>H62</f>
        <v>0</v>
      </c>
      <c r="I63" s="297"/>
      <c r="J63" s="223"/>
      <c r="K63" s="222">
        <f>K62</f>
        <v>0</v>
      </c>
      <c r="L63" s="223"/>
      <c r="M63" s="222">
        <f>M62</f>
        <v>0</v>
      </c>
      <c r="N63" s="223"/>
      <c r="O63" s="28">
        <f>O62</f>
        <v>0</v>
      </c>
      <c r="P63" s="28">
        <f>P62</f>
        <v>0</v>
      </c>
      <c r="Q63" s="28">
        <f>Q62</f>
        <v>0</v>
      </c>
      <c r="R63" s="28">
        <f>R62</f>
        <v>0</v>
      </c>
      <c r="S63" s="233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5"/>
    </row>
    <row r="64" spans="1:49">
      <c r="A64" s="48">
        <v>3</v>
      </c>
      <c r="B64" s="309" t="s">
        <v>70</v>
      </c>
      <c r="C64" s="310"/>
      <c r="D64" s="316" t="s">
        <v>49</v>
      </c>
      <c r="E64" s="317"/>
      <c r="F64" s="317"/>
      <c r="G64" s="317"/>
      <c r="H64" s="317"/>
      <c r="I64" s="317"/>
      <c r="J64" s="318"/>
      <c r="K64" s="280">
        <f>AV40</f>
        <v>20</v>
      </c>
      <c r="L64" s="281"/>
      <c r="M64" s="281"/>
      <c r="N64" s="282"/>
      <c r="O64" s="22">
        <f>D48</f>
        <v>0</v>
      </c>
      <c r="P64" s="22">
        <f>F48</f>
        <v>0</v>
      </c>
      <c r="Q64" s="22">
        <f>D49</f>
        <v>0</v>
      </c>
      <c r="R64" s="22">
        <f>F49</f>
        <v>0</v>
      </c>
      <c r="S64" s="298"/>
      <c r="T64" s="299"/>
      <c r="U64" s="299"/>
      <c r="V64" s="299"/>
      <c r="W64" s="299"/>
      <c r="X64" s="299"/>
      <c r="Y64" s="299"/>
      <c r="Z64" s="299"/>
      <c r="AA64" s="299"/>
      <c r="AB64" s="299"/>
      <c r="AC64" s="299"/>
      <c r="AD64" s="299"/>
      <c r="AE64" s="299"/>
      <c r="AF64" s="299"/>
      <c r="AG64" s="299"/>
      <c r="AH64" s="299"/>
      <c r="AI64" s="299"/>
      <c r="AJ64" s="299"/>
      <c r="AK64" s="299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299"/>
      <c r="AW64" s="300"/>
    </row>
    <row r="65" spans="1:49">
      <c r="A65" s="49">
        <v>7</v>
      </c>
      <c r="B65" s="311"/>
      <c r="C65" s="312"/>
      <c r="D65" s="306" t="s">
        <v>59</v>
      </c>
      <c r="E65" s="307"/>
      <c r="F65" s="307"/>
      <c r="G65" s="307"/>
      <c r="H65" s="307"/>
      <c r="I65" s="307"/>
      <c r="J65" s="308"/>
      <c r="K65" s="280">
        <f>AV41</f>
        <v>0</v>
      </c>
      <c r="L65" s="281"/>
      <c r="M65" s="281"/>
      <c r="N65" s="282"/>
      <c r="O65" s="23">
        <f>H48</f>
        <v>0</v>
      </c>
      <c r="P65" s="23">
        <f>J48</f>
        <v>0</v>
      </c>
      <c r="Q65" s="23">
        <f>H49</f>
        <v>0</v>
      </c>
      <c r="R65" s="23">
        <f>J49</f>
        <v>0</v>
      </c>
      <c r="S65" s="298"/>
      <c r="T65" s="299"/>
      <c r="U65" s="299"/>
      <c r="V65" s="299"/>
      <c r="W65" s="299"/>
      <c r="X65" s="299"/>
      <c r="Y65" s="299"/>
      <c r="Z65" s="299"/>
      <c r="AA65" s="299"/>
      <c r="AB65" s="299"/>
      <c r="AC65" s="299"/>
      <c r="AD65" s="299"/>
      <c r="AE65" s="299"/>
      <c r="AF65" s="299"/>
      <c r="AG65" s="299"/>
      <c r="AH65" s="299"/>
      <c r="AI65" s="299"/>
      <c r="AJ65" s="299"/>
      <c r="AK65" s="299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99"/>
      <c r="AW65" s="300"/>
    </row>
    <row r="66" spans="1:49">
      <c r="A66" s="36">
        <v>5</v>
      </c>
      <c r="B66" s="309" t="s">
        <v>47</v>
      </c>
      <c r="C66" s="310"/>
      <c r="D66" s="316" t="s">
        <v>49</v>
      </c>
      <c r="E66" s="317"/>
      <c r="F66" s="317"/>
      <c r="G66" s="317"/>
      <c r="H66" s="317"/>
      <c r="I66" s="317"/>
      <c r="J66" s="318"/>
      <c r="K66" s="280">
        <f>AV42</f>
        <v>0</v>
      </c>
      <c r="L66" s="281"/>
      <c r="M66" s="281"/>
      <c r="N66" s="282"/>
      <c r="O66" s="29">
        <f>L48</f>
        <v>0</v>
      </c>
      <c r="P66" s="29">
        <f>N48</f>
        <v>0</v>
      </c>
      <c r="Q66" s="29">
        <f>L49</f>
        <v>0</v>
      </c>
      <c r="R66" s="29">
        <f>N49</f>
        <v>0</v>
      </c>
      <c r="S66" s="150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2"/>
    </row>
    <row r="67" spans="1:49">
      <c r="A67" s="48">
        <v>4</v>
      </c>
      <c r="B67" s="311"/>
      <c r="C67" s="312"/>
      <c r="D67" s="306" t="s">
        <v>59</v>
      </c>
      <c r="E67" s="307"/>
      <c r="F67" s="307"/>
      <c r="G67" s="307"/>
      <c r="H67" s="307"/>
      <c r="I67" s="307"/>
      <c r="J67" s="308"/>
      <c r="K67" s="280">
        <f>AV43</f>
        <v>0</v>
      </c>
      <c r="L67" s="281"/>
      <c r="M67" s="281"/>
      <c r="N67" s="282"/>
      <c r="O67" s="29">
        <f>P48</f>
        <v>0</v>
      </c>
      <c r="P67" s="29">
        <f>R48</f>
        <v>0</v>
      </c>
      <c r="Q67" s="29">
        <f>P49</f>
        <v>0</v>
      </c>
      <c r="R67" s="29">
        <f>R49</f>
        <v>0</v>
      </c>
      <c r="S67" s="298"/>
      <c r="T67" s="299"/>
      <c r="U67" s="299"/>
      <c r="V67" s="299"/>
      <c r="W67" s="299"/>
      <c r="X67" s="299"/>
      <c r="Y67" s="299"/>
      <c r="Z67" s="299"/>
      <c r="AA67" s="299"/>
      <c r="AB67" s="299"/>
      <c r="AC67" s="299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299"/>
      <c r="AW67" s="300"/>
    </row>
    <row r="68" spans="1:49">
      <c r="A68" s="36"/>
      <c r="B68" s="76" t="s">
        <v>69</v>
      </c>
      <c r="C68" s="77"/>
      <c r="D68" s="316" t="s">
        <v>49</v>
      </c>
      <c r="E68" s="317"/>
      <c r="F68" s="317"/>
      <c r="G68" s="317"/>
      <c r="H68" s="317"/>
      <c r="I68" s="317"/>
      <c r="J68" s="318"/>
      <c r="K68" s="280">
        <f>SUM(T48,X48)</f>
        <v>0</v>
      </c>
      <c r="L68" s="281"/>
      <c r="M68" s="281"/>
      <c r="N68" s="282"/>
      <c r="O68" s="29">
        <f>T48</f>
        <v>0</v>
      </c>
      <c r="P68" s="29">
        <f>V48</f>
        <v>0</v>
      </c>
      <c r="Q68" s="29" t="s">
        <v>71</v>
      </c>
      <c r="R68" s="29" t="s">
        <v>71</v>
      </c>
      <c r="S68" s="150"/>
      <c r="T68" s="151"/>
      <c r="U68" s="151"/>
      <c r="V68" s="151"/>
      <c r="W68" s="151"/>
      <c r="X68" s="151"/>
      <c r="Y68" s="151"/>
      <c r="Z68" s="151"/>
      <c r="AA68" s="151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2"/>
    </row>
    <row r="69" spans="1:49">
      <c r="A69" s="49">
        <v>6</v>
      </c>
      <c r="B69" s="78"/>
      <c r="C69" s="79"/>
      <c r="D69" s="316" t="s">
        <v>59</v>
      </c>
      <c r="E69" s="317"/>
      <c r="F69" s="317"/>
      <c r="G69" s="317"/>
      <c r="H69" s="317"/>
      <c r="I69" s="317"/>
      <c r="J69" s="318"/>
      <c r="K69" s="280">
        <f>SUM(AB48,AU48,)</f>
        <v>0</v>
      </c>
      <c r="L69" s="281"/>
      <c r="M69" s="281"/>
      <c r="N69" s="282"/>
      <c r="O69" s="23">
        <f>AB48</f>
        <v>0</v>
      </c>
      <c r="P69" s="23">
        <f>AU48</f>
        <v>0</v>
      </c>
      <c r="Q69" s="23" t="s">
        <v>71</v>
      </c>
      <c r="R69" s="23" t="s">
        <v>71</v>
      </c>
      <c r="S69" s="150"/>
      <c r="T69" s="151"/>
      <c r="U69" s="151"/>
      <c r="V69" s="151"/>
      <c r="W69" s="151"/>
      <c r="X69" s="151"/>
      <c r="Y69" s="151"/>
      <c r="Z69" s="151"/>
      <c r="AA69" s="151"/>
      <c r="AB69" s="151"/>
      <c r="AC69" s="151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  <c r="AO69" s="151"/>
      <c r="AP69" s="151"/>
      <c r="AQ69" s="151"/>
      <c r="AR69" s="151"/>
      <c r="AS69" s="151"/>
      <c r="AT69" s="151"/>
      <c r="AU69" s="151"/>
      <c r="AV69" s="151"/>
      <c r="AW69" s="152"/>
    </row>
    <row r="70" spans="1:49">
      <c r="A70" s="313" t="s">
        <v>53</v>
      </c>
      <c r="B70" s="314"/>
      <c r="C70" s="314"/>
      <c r="D70" s="314"/>
      <c r="E70" s="314"/>
      <c r="F70" s="314"/>
      <c r="G70" s="314"/>
      <c r="H70" s="314"/>
      <c r="I70" s="314"/>
      <c r="J70" s="314"/>
      <c r="K70" s="314"/>
      <c r="L70" s="314"/>
      <c r="M70" s="314"/>
      <c r="N70" s="315"/>
      <c r="O70" s="9" t="s">
        <v>32</v>
      </c>
      <c r="P70" s="9" t="s">
        <v>31</v>
      </c>
      <c r="Q70" s="9" t="s">
        <v>32</v>
      </c>
      <c r="R70" s="9" t="s">
        <v>31</v>
      </c>
      <c r="S70" s="291"/>
      <c r="T70" s="292"/>
      <c r="U70" s="292"/>
      <c r="V70" s="292"/>
      <c r="W70" s="292"/>
      <c r="X70" s="292"/>
      <c r="Y70" s="292"/>
      <c r="Z70" s="292"/>
      <c r="AA70" s="292"/>
      <c r="AB70" s="292"/>
      <c r="AC70" s="292"/>
      <c r="AD70" s="292"/>
      <c r="AE70" s="292"/>
      <c r="AF70" s="292"/>
      <c r="AG70" s="292"/>
      <c r="AH70" s="292"/>
      <c r="AI70" s="292"/>
      <c r="AJ70" s="29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3"/>
    </row>
    <row r="73" spans="1:49" ht="15" customHeight="1"/>
    <row r="74" spans="1:49" ht="15" customHeight="1"/>
  </sheetData>
  <mergeCells count="272">
    <mergeCell ref="AU47:AW47"/>
    <mergeCell ref="AB48:AT48"/>
    <mergeCell ref="AU48:AW48"/>
    <mergeCell ref="AB49:AT49"/>
    <mergeCell ref="AU49:AW49"/>
    <mergeCell ref="A50:AW50"/>
    <mergeCell ref="Z51:AW51"/>
    <mergeCell ref="Z52:AW52"/>
    <mergeCell ref="Z53:AW53"/>
    <mergeCell ref="D47:E47"/>
    <mergeCell ref="F47:G47"/>
    <mergeCell ref="H47:I47"/>
    <mergeCell ref="J47:K47"/>
    <mergeCell ref="L47:M47"/>
    <mergeCell ref="D48:E48"/>
    <mergeCell ref="F48:G48"/>
    <mergeCell ref="H48:I48"/>
    <mergeCell ref="J48:K48"/>
    <mergeCell ref="L48:M48"/>
    <mergeCell ref="N48:O48"/>
    <mergeCell ref="P48:Q48"/>
    <mergeCell ref="R48:S48"/>
    <mergeCell ref="T48:W48"/>
    <mergeCell ref="N47:O47"/>
    <mergeCell ref="AT40:AU40"/>
    <mergeCell ref="AV40:AW40"/>
    <mergeCell ref="AT41:AU41"/>
    <mergeCell ref="AV41:AW41"/>
    <mergeCell ref="AT42:AU42"/>
    <mergeCell ref="AV42:AW42"/>
    <mergeCell ref="AT43:AU43"/>
    <mergeCell ref="AV43:AW43"/>
    <mergeCell ref="AV44:AW44"/>
    <mergeCell ref="BC37:BI39"/>
    <mergeCell ref="AH38:AI38"/>
    <mergeCell ref="AJ38:AK38"/>
    <mergeCell ref="AL38:AM38"/>
    <mergeCell ref="AN38:AO38"/>
    <mergeCell ref="AT38:AU38"/>
    <mergeCell ref="AV38:AW38"/>
    <mergeCell ref="AT39:AU39"/>
    <mergeCell ref="AV39:AW39"/>
    <mergeCell ref="AP38:AQ38"/>
    <mergeCell ref="AR38:AS38"/>
    <mergeCell ref="BB3:BJ4"/>
    <mergeCell ref="AH5:AI5"/>
    <mergeCell ref="AJ5:AK5"/>
    <mergeCell ref="AL5:AM5"/>
    <mergeCell ref="AN5:AO5"/>
    <mergeCell ref="AP5:AQ5"/>
    <mergeCell ref="AR5:AS5"/>
    <mergeCell ref="AT5:AU5"/>
    <mergeCell ref="AV5:AW5"/>
    <mergeCell ref="BB5:BJ8"/>
    <mergeCell ref="L38:M38"/>
    <mergeCell ref="N38:O38"/>
    <mergeCell ref="P38:Q38"/>
    <mergeCell ref="I1:W4"/>
    <mergeCell ref="E2:H4"/>
    <mergeCell ref="B5:C6"/>
    <mergeCell ref="D5:E5"/>
    <mergeCell ref="F5:G5"/>
    <mergeCell ref="H5:I5"/>
    <mergeCell ref="J5:K5"/>
    <mergeCell ref="L5:M5"/>
    <mergeCell ref="N5:O5"/>
    <mergeCell ref="L39:M39"/>
    <mergeCell ref="Z40:AA40"/>
    <mergeCell ref="AB40:AC40"/>
    <mergeCell ref="AB5:AC5"/>
    <mergeCell ref="AD5:AE5"/>
    <mergeCell ref="AF5:AG5"/>
    <mergeCell ref="A37:C37"/>
    <mergeCell ref="A38:C38"/>
    <mergeCell ref="D38:E38"/>
    <mergeCell ref="F38:G38"/>
    <mergeCell ref="H38:I38"/>
    <mergeCell ref="P5:Q5"/>
    <mergeCell ref="R5:S5"/>
    <mergeCell ref="T5:U5"/>
    <mergeCell ref="V5:W5"/>
    <mergeCell ref="X5:Y5"/>
    <mergeCell ref="Z5:AA5"/>
    <mergeCell ref="V38:W38"/>
    <mergeCell ref="X38:Y38"/>
    <mergeCell ref="Z38:AA38"/>
    <mergeCell ref="AB38:AC38"/>
    <mergeCell ref="AD38:AE38"/>
    <mergeCell ref="AF38:AG38"/>
    <mergeCell ref="J38:K38"/>
    <mergeCell ref="N40:O40"/>
    <mergeCell ref="P40:Q40"/>
    <mergeCell ref="R40:S40"/>
    <mergeCell ref="R38:S38"/>
    <mergeCell ref="T38:U38"/>
    <mergeCell ref="Z39:AA39"/>
    <mergeCell ref="AB39:AC39"/>
    <mergeCell ref="B40:B41"/>
    <mergeCell ref="D40:E40"/>
    <mergeCell ref="F40:G40"/>
    <mergeCell ref="H40:I40"/>
    <mergeCell ref="J40:K40"/>
    <mergeCell ref="L40:M40"/>
    <mergeCell ref="N39:O39"/>
    <mergeCell ref="P39:Q39"/>
    <mergeCell ref="R39:S39"/>
    <mergeCell ref="T39:U39"/>
    <mergeCell ref="V39:W39"/>
    <mergeCell ref="X39:Y39"/>
    <mergeCell ref="B39:C39"/>
    <mergeCell ref="D39:E39"/>
    <mergeCell ref="F39:G39"/>
    <mergeCell ref="H39:I39"/>
    <mergeCell ref="J39:K39"/>
    <mergeCell ref="B42:B43"/>
    <mergeCell ref="D42:E42"/>
    <mergeCell ref="H42:I42"/>
    <mergeCell ref="J42:K42"/>
    <mergeCell ref="L42:M42"/>
    <mergeCell ref="N42:O42"/>
    <mergeCell ref="P42:Q42"/>
    <mergeCell ref="P41:Q41"/>
    <mergeCell ref="R41:S41"/>
    <mergeCell ref="R42:S42"/>
    <mergeCell ref="D43:E43"/>
    <mergeCell ref="F43:G43"/>
    <mergeCell ref="H43:I43"/>
    <mergeCell ref="D41:E41"/>
    <mergeCell ref="F41:G41"/>
    <mergeCell ref="H41:I41"/>
    <mergeCell ref="J41:K41"/>
    <mergeCell ref="L41:M41"/>
    <mergeCell ref="N41:O41"/>
    <mergeCell ref="T40:U40"/>
    <mergeCell ref="V40:W40"/>
    <mergeCell ref="X40:Y40"/>
    <mergeCell ref="AB41:AC41"/>
    <mergeCell ref="T41:U41"/>
    <mergeCell ref="V41:W41"/>
    <mergeCell ref="X41:Y41"/>
    <mergeCell ref="Z41:AA41"/>
    <mergeCell ref="X42:Y42"/>
    <mergeCell ref="Z42:AA42"/>
    <mergeCell ref="T42:U42"/>
    <mergeCell ref="V42:W42"/>
    <mergeCell ref="B44:C44"/>
    <mergeCell ref="D44:E44"/>
    <mergeCell ref="F44:G44"/>
    <mergeCell ref="A45:A46"/>
    <mergeCell ref="B45:C46"/>
    <mergeCell ref="D45:K45"/>
    <mergeCell ref="L45:S45"/>
    <mergeCell ref="D46:G46"/>
    <mergeCell ref="H46:K46"/>
    <mergeCell ref="L46:O46"/>
    <mergeCell ref="P46:S46"/>
    <mergeCell ref="T46:AA46"/>
    <mergeCell ref="T45:AW45"/>
    <mergeCell ref="AB46:AW46"/>
    <mergeCell ref="J43:K43"/>
    <mergeCell ref="L43:M43"/>
    <mergeCell ref="N43:O43"/>
    <mergeCell ref="P43:Q43"/>
    <mergeCell ref="R43:S43"/>
    <mergeCell ref="T43:U43"/>
    <mergeCell ref="V43:W43"/>
    <mergeCell ref="X43:Y43"/>
    <mergeCell ref="Z43:AA43"/>
    <mergeCell ref="AB43:AC43"/>
    <mergeCell ref="D53:G53"/>
    <mergeCell ref="N53:R53"/>
    <mergeCell ref="P47:Q47"/>
    <mergeCell ref="R47:S47"/>
    <mergeCell ref="T47:W47"/>
    <mergeCell ref="X47:AA47"/>
    <mergeCell ref="AB47:AT47"/>
    <mergeCell ref="R49:S49"/>
    <mergeCell ref="T49:W49"/>
    <mergeCell ref="X49:AA49"/>
    <mergeCell ref="X48:AA48"/>
    <mergeCell ref="D51:G51"/>
    <mergeCell ref="N51:R51"/>
    <mergeCell ref="D52:G52"/>
    <mergeCell ref="I52:M52"/>
    <mergeCell ref="N52:R52"/>
    <mergeCell ref="T52:Y52"/>
    <mergeCell ref="D49:E49"/>
    <mergeCell ref="F49:G49"/>
    <mergeCell ref="H49:I49"/>
    <mergeCell ref="J49:K49"/>
    <mergeCell ref="L49:M49"/>
    <mergeCell ref="N49:O49"/>
    <mergeCell ref="P49:Q49"/>
    <mergeCell ref="O57:P57"/>
    <mergeCell ref="Q57:R57"/>
    <mergeCell ref="Z54:AW54"/>
    <mergeCell ref="S55:AW55"/>
    <mergeCell ref="B56:C56"/>
    <mergeCell ref="E56:F56"/>
    <mergeCell ref="G56:I56"/>
    <mergeCell ref="J56:N56"/>
    <mergeCell ref="O56:P56"/>
    <mergeCell ref="Q56:R56"/>
    <mergeCell ref="E55:F55"/>
    <mergeCell ref="G55:I55"/>
    <mergeCell ref="J55:N55"/>
    <mergeCell ref="O55:P55"/>
    <mergeCell ref="Q55:R55"/>
    <mergeCell ref="S56:AW56"/>
    <mergeCell ref="D54:G54"/>
    <mergeCell ref="I54:M54"/>
    <mergeCell ref="N54:R54"/>
    <mergeCell ref="K61:L61"/>
    <mergeCell ref="M61:N61"/>
    <mergeCell ref="S57:AW57"/>
    <mergeCell ref="S58:AW58"/>
    <mergeCell ref="E60:F60"/>
    <mergeCell ref="G60:I60"/>
    <mergeCell ref="J60:N60"/>
    <mergeCell ref="O60:P60"/>
    <mergeCell ref="Q60:R60"/>
    <mergeCell ref="E59:F59"/>
    <mergeCell ref="G59:I59"/>
    <mergeCell ref="J59:N59"/>
    <mergeCell ref="O59:P59"/>
    <mergeCell ref="Q59:R59"/>
    <mergeCell ref="S59:AW59"/>
    <mergeCell ref="S60:AW60"/>
    <mergeCell ref="E58:F58"/>
    <mergeCell ref="G58:I58"/>
    <mergeCell ref="J58:N58"/>
    <mergeCell ref="O58:P58"/>
    <mergeCell ref="Q58:R58"/>
    <mergeCell ref="E57:F57"/>
    <mergeCell ref="G57:I57"/>
    <mergeCell ref="J57:N57"/>
    <mergeCell ref="O61:P61"/>
    <mergeCell ref="Q61:R61"/>
    <mergeCell ref="S61:AW61"/>
    <mergeCell ref="S62:AW62"/>
    <mergeCell ref="B64:C65"/>
    <mergeCell ref="D64:J64"/>
    <mergeCell ref="K64:N64"/>
    <mergeCell ref="D65:J65"/>
    <mergeCell ref="K65:N65"/>
    <mergeCell ref="B63:D63"/>
    <mergeCell ref="E63:G63"/>
    <mergeCell ref="H63:J63"/>
    <mergeCell ref="K63:L63"/>
    <mergeCell ref="M63:N63"/>
    <mergeCell ref="S63:AW63"/>
    <mergeCell ref="S64:AW64"/>
    <mergeCell ref="S65:AW65"/>
    <mergeCell ref="B62:D62"/>
    <mergeCell ref="E62:G62"/>
    <mergeCell ref="H62:J62"/>
    <mergeCell ref="K62:L62"/>
    <mergeCell ref="M62:N62"/>
    <mergeCell ref="E61:G61"/>
    <mergeCell ref="H61:J61"/>
    <mergeCell ref="S67:AW67"/>
    <mergeCell ref="S70:AW70"/>
    <mergeCell ref="D68:J68"/>
    <mergeCell ref="K68:N68"/>
    <mergeCell ref="D69:J69"/>
    <mergeCell ref="K69:N69"/>
    <mergeCell ref="A70:N70"/>
    <mergeCell ref="B66:C67"/>
    <mergeCell ref="D66:J66"/>
    <mergeCell ref="K66:N66"/>
    <mergeCell ref="D67:J67"/>
    <mergeCell ref="K67:N6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J74"/>
  <sheetViews>
    <sheetView zoomScale="90" zoomScaleNormal="90" workbookViewId="0">
      <pane xSplit="3" ySplit="6" topLeftCell="D22" activePane="bottomRight" state="frozen"/>
      <selection pane="topRight" activeCell="D1" sqref="D1"/>
      <selection pane="bottomLeft" activeCell="A7" sqref="A7"/>
      <selection pane="bottomRight" activeCell="D7" sqref="D7:AU36"/>
    </sheetView>
  </sheetViews>
  <sheetFormatPr defaultColWidth="9.140625" defaultRowHeight="15"/>
  <cols>
    <col min="1" max="1" width="3.42578125" style="75" customWidth="1"/>
    <col min="2" max="2" width="17.710937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120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86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7">
        <v>1</v>
      </c>
      <c r="B7" s="117" t="s">
        <v>88</v>
      </c>
      <c r="C7" s="118"/>
      <c r="D7" s="124"/>
      <c r="E7" s="125"/>
      <c r="F7" s="124"/>
      <c r="G7" s="125"/>
      <c r="H7" s="124"/>
      <c r="I7" s="125"/>
      <c r="J7" s="124">
        <v>1</v>
      </c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D7+F7+H7+J7+L7+N7+P7+R7+T7+V7+X7+Z7+AB7+AD7+AF7+AH7+AJ7+AL7+AN7+AP7+AR7+AT7</f>
        <v>1</v>
      </c>
      <c r="AW7" s="7">
        <f>E7+G7+I7+K7+M7+O7+Q7+S7+U7+W7+Y7+AA7+AC7+AE7+AG7+AI7+AK7+AM7+AO7+AQ7+AS7+AU7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">
        <v>2</v>
      </c>
      <c r="B8" s="112" t="s">
        <v>51</v>
      </c>
      <c r="C8" s="119"/>
      <c r="D8" s="124">
        <v>1</v>
      </c>
      <c r="E8" s="125"/>
      <c r="F8" s="124"/>
      <c r="G8" s="125"/>
      <c r="H8" s="124"/>
      <c r="I8" s="125"/>
      <c r="J8" s="124"/>
      <c r="K8" s="125"/>
      <c r="L8" s="124"/>
      <c r="M8" s="125"/>
      <c r="N8" s="124">
        <v>1</v>
      </c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>
        <v>1</v>
      </c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W36" si="0">D8+F8+H8+J8+L8+N8+P8+R8+T8+V8+X8+Z8+AB8+AD8+AF8+AH8+AJ8+AL8+AN8+AP8+AR8+AT8</f>
        <v>3</v>
      </c>
      <c r="AW8" s="7">
        <f t="shared" si="0"/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>
      <c r="A9" s="17">
        <v>3</v>
      </c>
      <c r="B9" s="112" t="s">
        <v>28</v>
      </c>
      <c r="C9" s="119"/>
      <c r="D9" s="124"/>
      <c r="E9" s="125"/>
      <c r="F9" s="124">
        <v>1</v>
      </c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1</v>
      </c>
      <c r="AW9" s="7">
        <f t="shared" si="0"/>
        <v>0</v>
      </c>
    </row>
    <row r="10" spans="1:62">
      <c r="A10" s="17">
        <v>4</v>
      </c>
      <c r="B10" s="112" t="s">
        <v>90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7">
        <f t="shared" si="0"/>
        <v>0</v>
      </c>
    </row>
    <row r="11" spans="1:62">
      <c r="A11" s="17">
        <v>5</v>
      </c>
      <c r="B11" s="112" t="s">
        <v>0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7">
        <f t="shared" si="0"/>
        <v>0</v>
      </c>
    </row>
    <row r="12" spans="1:62">
      <c r="A12" s="17">
        <v>6</v>
      </c>
      <c r="B12" s="112" t="s">
        <v>91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>
        <v>1</v>
      </c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1</v>
      </c>
      <c r="AW12" s="7">
        <f t="shared" si="0"/>
        <v>0</v>
      </c>
    </row>
    <row r="13" spans="1:62">
      <c r="A13" s="17">
        <v>7</v>
      </c>
      <c r="B13" s="112" t="s">
        <v>30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>
        <v>1</v>
      </c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>
        <v>1</v>
      </c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2</v>
      </c>
      <c r="AW13" s="7">
        <f t="shared" si="0"/>
        <v>0</v>
      </c>
    </row>
    <row r="14" spans="1:62">
      <c r="A14" s="17">
        <v>8</v>
      </c>
      <c r="B14" s="112" t="s">
        <v>1</v>
      </c>
      <c r="C14" s="119"/>
      <c r="D14" s="124"/>
      <c r="E14" s="125"/>
      <c r="F14" s="124">
        <v>1</v>
      </c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1</v>
      </c>
      <c r="AW14" s="7">
        <f t="shared" si="0"/>
        <v>0</v>
      </c>
    </row>
    <row r="15" spans="1:62">
      <c r="A15" s="17">
        <v>9</v>
      </c>
      <c r="B15" s="112" t="s">
        <v>78</v>
      </c>
      <c r="C15" s="119"/>
      <c r="D15" s="124">
        <v>1</v>
      </c>
      <c r="E15" s="125">
        <v>1</v>
      </c>
      <c r="F15" s="124"/>
      <c r="G15" s="125"/>
      <c r="H15" s="124"/>
      <c r="I15" s="125"/>
      <c r="J15" s="124"/>
      <c r="K15" s="125"/>
      <c r="L15" s="124"/>
      <c r="M15" s="125"/>
      <c r="N15" s="124">
        <v>1</v>
      </c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2</v>
      </c>
      <c r="AW15" s="7">
        <f t="shared" si="0"/>
        <v>1</v>
      </c>
    </row>
    <row r="16" spans="1:62">
      <c r="A16" s="17">
        <v>10</v>
      </c>
      <c r="B16" s="112" t="s">
        <v>2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7">
        <f t="shared" si="0"/>
        <v>0</v>
      </c>
    </row>
    <row r="17" spans="1:49">
      <c r="A17" s="17">
        <v>11</v>
      </c>
      <c r="B17" s="112" t="s">
        <v>82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0</v>
      </c>
      <c r="AW17" s="7">
        <f t="shared" si="0"/>
        <v>0</v>
      </c>
    </row>
    <row r="18" spans="1:49">
      <c r="A18" s="17">
        <v>12</v>
      </c>
      <c r="B18" s="112" t="s">
        <v>3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>
        <v>1</v>
      </c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1</v>
      </c>
      <c r="AW18" s="7">
        <f t="shared" si="0"/>
        <v>0</v>
      </c>
    </row>
    <row r="19" spans="1:49">
      <c r="A19" s="17">
        <v>13</v>
      </c>
      <c r="B19" s="116" t="s">
        <v>96</v>
      </c>
      <c r="C19" s="119"/>
      <c r="D19" s="124"/>
      <c r="E19" s="125"/>
      <c r="F19" s="124">
        <v>1</v>
      </c>
      <c r="G19" s="125"/>
      <c r="H19" s="124"/>
      <c r="I19" s="125"/>
      <c r="J19" s="124">
        <v>1</v>
      </c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>
        <v>1</v>
      </c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3</v>
      </c>
      <c r="AW19" s="7">
        <f t="shared" si="0"/>
        <v>0</v>
      </c>
    </row>
    <row r="20" spans="1:49">
      <c r="A20" s="17">
        <v>14</v>
      </c>
      <c r="B20" s="112" t="s">
        <v>4</v>
      </c>
      <c r="C20" s="119"/>
      <c r="D20" s="124">
        <v>1</v>
      </c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1</v>
      </c>
      <c r="AW20" s="7">
        <f t="shared" si="0"/>
        <v>0</v>
      </c>
    </row>
    <row r="21" spans="1:49">
      <c r="A21" s="17">
        <v>15</v>
      </c>
      <c r="B21" s="112" t="s">
        <v>38</v>
      </c>
      <c r="C21" s="119"/>
      <c r="D21" s="124"/>
      <c r="E21" s="125"/>
      <c r="F21" s="124">
        <v>1</v>
      </c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1</v>
      </c>
      <c r="AW21" s="7">
        <f t="shared" si="0"/>
        <v>0</v>
      </c>
    </row>
    <row r="22" spans="1:49">
      <c r="A22" s="17">
        <v>16</v>
      </c>
      <c r="B22" s="112" t="s">
        <v>92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7">
        <f t="shared" si="0"/>
        <v>0</v>
      </c>
    </row>
    <row r="23" spans="1:49">
      <c r="A23" s="17">
        <v>17</v>
      </c>
      <c r="B23" s="112" t="s">
        <v>93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7">
        <f t="shared" si="0"/>
        <v>0</v>
      </c>
    </row>
    <row r="24" spans="1:49">
      <c r="A24" s="17">
        <v>18</v>
      </c>
      <c r="B24" s="112" t="s">
        <v>94</v>
      </c>
      <c r="C24" s="119"/>
      <c r="D24" s="124"/>
      <c r="E24" s="125"/>
      <c r="F24" s="124">
        <v>1</v>
      </c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1</v>
      </c>
      <c r="AW24" s="7">
        <f t="shared" si="0"/>
        <v>0</v>
      </c>
    </row>
    <row r="25" spans="1:49">
      <c r="A25" s="17">
        <v>19</v>
      </c>
      <c r="B25" s="112" t="s">
        <v>83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>
        <v>1</v>
      </c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1</v>
      </c>
      <c r="AW25" s="7">
        <f t="shared" si="0"/>
        <v>0</v>
      </c>
    </row>
    <row r="26" spans="1:49">
      <c r="A26" s="17">
        <v>20</v>
      </c>
      <c r="B26" s="112" t="s">
        <v>84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7">
        <f t="shared" si="0"/>
        <v>0</v>
      </c>
    </row>
    <row r="27" spans="1:49">
      <c r="A27" s="17">
        <v>21</v>
      </c>
      <c r="B27" s="112" t="s">
        <v>85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7">
        <f t="shared" si="0"/>
        <v>0</v>
      </c>
    </row>
    <row r="28" spans="1:49">
      <c r="A28" s="17">
        <v>22</v>
      </c>
      <c r="B28" s="113" t="s">
        <v>79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7">
        <f t="shared" si="0"/>
        <v>0</v>
      </c>
    </row>
    <row r="29" spans="1:49">
      <c r="A29" s="17">
        <v>23</v>
      </c>
      <c r="B29" s="114" t="s">
        <v>33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7">
        <f t="shared" si="0"/>
        <v>0</v>
      </c>
    </row>
    <row r="30" spans="1:49">
      <c r="A30" s="20">
        <v>24</v>
      </c>
      <c r="B30" s="114" t="s">
        <v>95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7">
        <f t="shared" si="0"/>
        <v>0</v>
      </c>
    </row>
    <row r="31" spans="1:49">
      <c r="A31" s="3">
        <v>25</v>
      </c>
      <c r="B31" s="114" t="s">
        <v>60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7">
        <f t="shared" si="0"/>
        <v>0</v>
      </c>
    </row>
    <row r="32" spans="1:49" ht="14.25" customHeight="1">
      <c r="A32" s="3">
        <v>26</v>
      </c>
      <c r="B32" s="114" t="s">
        <v>87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7">
        <f t="shared" si="0"/>
        <v>0</v>
      </c>
    </row>
    <row r="33" spans="1:61" ht="13.5" customHeight="1">
      <c r="A33" s="3">
        <v>27</v>
      </c>
      <c r="B33" s="123" t="s">
        <v>89</v>
      </c>
      <c r="C33" s="122"/>
      <c r="D33" s="124"/>
      <c r="E33" s="125"/>
      <c r="F33" s="124">
        <v>1</v>
      </c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1</v>
      </c>
      <c r="AW33" s="7">
        <f t="shared" si="0"/>
        <v>0</v>
      </c>
    </row>
    <row r="34" spans="1:61">
      <c r="A34" s="3">
        <v>28</v>
      </c>
      <c r="B34" s="115" t="s">
        <v>101</v>
      </c>
      <c r="C34" s="122"/>
      <c r="D34" s="124">
        <v>1</v>
      </c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>
        <v>1</v>
      </c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>D34+F34+H34+J34+L34+N34+P34+R34+T34+V34+X34+Z34+AB34+AD34+AF34+AH34+AJ34+AL34+AN34+AP34+AR34+AT34</f>
        <v>2</v>
      </c>
      <c r="AW34" s="7">
        <f t="shared" si="0"/>
        <v>0</v>
      </c>
    </row>
    <row r="35" spans="1:61">
      <c r="A35" s="3">
        <v>29</v>
      </c>
      <c r="B35" s="115" t="s">
        <v>39</v>
      </c>
      <c r="C35" s="122"/>
      <c r="D35" s="124">
        <v>3</v>
      </c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>
        <v>2</v>
      </c>
      <c r="Q35" s="125"/>
      <c r="R35" s="124"/>
      <c r="S35" s="125"/>
      <c r="T35" s="124">
        <v>1</v>
      </c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6</v>
      </c>
      <c r="AW35" s="7">
        <f t="shared" si="0"/>
        <v>0</v>
      </c>
    </row>
    <row r="36" spans="1:61">
      <c r="A36" s="3">
        <v>30</v>
      </c>
      <c r="B36" s="115" t="s">
        <v>114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>D36+F36+H36+J36+L36+N36+P36+R36+T36+V36+X36+Z36+AB36+AD36+AF36+AH36+AJ36+AL36+AN36+AP36+AR36+AT36</f>
        <v>0</v>
      </c>
      <c r="AW36" s="7">
        <f t="shared" si="0"/>
        <v>0</v>
      </c>
    </row>
    <row r="37" spans="1:61" ht="15" customHeight="1">
      <c r="A37" s="361" t="s">
        <v>6</v>
      </c>
      <c r="B37" s="362"/>
      <c r="C37" s="363"/>
      <c r="D37" s="13">
        <f>SUM(D7:D36)</f>
        <v>7</v>
      </c>
      <c r="E37" s="14">
        <f>SUM(E7:E36)</f>
        <v>1</v>
      </c>
      <c r="F37" s="13">
        <f t="shared" ref="F37:AU37" si="1">SUM(F7:F36)</f>
        <v>6</v>
      </c>
      <c r="G37" s="14">
        <f t="shared" si="1"/>
        <v>0</v>
      </c>
      <c r="H37" s="13">
        <f t="shared" si="1"/>
        <v>0</v>
      </c>
      <c r="I37" s="14">
        <f t="shared" si="1"/>
        <v>0</v>
      </c>
      <c r="J37" s="13">
        <f t="shared" si="1"/>
        <v>2</v>
      </c>
      <c r="K37" s="14">
        <f t="shared" si="1"/>
        <v>0</v>
      </c>
      <c r="L37" s="13">
        <f t="shared" si="1"/>
        <v>0</v>
      </c>
      <c r="M37" s="14">
        <f t="shared" si="1"/>
        <v>0</v>
      </c>
      <c r="N37" s="13">
        <f t="shared" si="1"/>
        <v>4</v>
      </c>
      <c r="O37" s="14">
        <f t="shared" si="1"/>
        <v>0</v>
      </c>
      <c r="P37" s="13">
        <f t="shared" si="1"/>
        <v>2</v>
      </c>
      <c r="Q37" s="14">
        <f t="shared" si="1"/>
        <v>0</v>
      </c>
      <c r="R37" s="13">
        <f t="shared" si="1"/>
        <v>0</v>
      </c>
      <c r="S37" s="14">
        <f t="shared" si="1"/>
        <v>0</v>
      </c>
      <c r="T37" s="13">
        <f t="shared" si="1"/>
        <v>2</v>
      </c>
      <c r="U37" s="14">
        <f t="shared" si="1"/>
        <v>0</v>
      </c>
      <c r="V37" s="13">
        <f t="shared" si="1"/>
        <v>0</v>
      </c>
      <c r="W37" s="14">
        <f t="shared" si="1"/>
        <v>0</v>
      </c>
      <c r="X37" s="13">
        <f t="shared" si="1"/>
        <v>0</v>
      </c>
      <c r="Y37" s="14">
        <f t="shared" si="1"/>
        <v>0</v>
      </c>
      <c r="Z37" s="13">
        <f t="shared" si="1"/>
        <v>3</v>
      </c>
      <c r="AA37" s="14">
        <f t="shared" si="1"/>
        <v>0</v>
      </c>
      <c r="AB37" s="13">
        <f t="shared" si="1"/>
        <v>0</v>
      </c>
      <c r="AC37" s="14">
        <f t="shared" si="1"/>
        <v>0</v>
      </c>
      <c r="AD37" s="13">
        <f t="shared" si="1"/>
        <v>0</v>
      </c>
      <c r="AE37" s="14">
        <f t="shared" si="1"/>
        <v>0</v>
      </c>
      <c r="AF37" s="13">
        <f t="shared" si="1"/>
        <v>2</v>
      </c>
      <c r="AG37" s="14">
        <f t="shared" si="1"/>
        <v>0</v>
      </c>
      <c r="AH37" s="13">
        <f t="shared" si="1"/>
        <v>0</v>
      </c>
      <c r="AI37" s="14">
        <f t="shared" si="1"/>
        <v>0</v>
      </c>
      <c r="AJ37" s="13">
        <f t="shared" si="1"/>
        <v>0</v>
      </c>
      <c r="AK37" s="14">
        <f t="shared" si="1"/>
        <v>0</v>
      </c>
      <c r="AL37" s="13">
        <f t="shared" si="1"/>
        <v>0</v>
      </c>
      <c r="AM37" s="14">
        <f t="shared" si="1"/>
        <v>0</v>
      </c>
      <c r="AN37" s="13">
        <f t="shared" si="1"/>
        <v>0</v>
      </c>
      <c r="AO37" s="14">
        <f>SUM(AO7:AO36)</f>
        <v>0</v>
      </c>
      <c r="AP37" s="13">
        <f t="shared" ref="AP37:AS37" si="2">SUM(AP7:AP36)</f>
        <v>0</v>
      </c>
      <c r="AQ37" s="14">
        <f t="shared" si="2"/>
        <v>0</v>
      </c>
      <c r="AR37" s="13">
        <f t="shared" si="2"/>
        <v>0</v>
      </c>
      <c r="AS37" s="14">
        <f t="shared" si="2"/>
        <v>0</v>
      </c>
      <c r="AT37" s="13">
        <f t="shared" si="1"/>
        <v>0</v>
      </c>
      <c r="AU37" s="14">
        <f t="shared" si="1"/>
        <v>0</v>
      </c>
      <c r="AV37" s="6">
        <f>AV7+AV8+AV9+AV10+AV11+AV12+AV13+AV14+AV15+AV16+AV17+AV18+AV19+AV20+AV21+AV22+AV23+AV24+AV25+AV26+AV27+AV28+AV29+AV30+AV31+AV32+AV33+AV34+AV35+AV36</f>
        <v>28</v>
      </c>
      <c r="AW37" s="7">
        <f>AW7+AW8+AW9+AW10+AW11+AW12+AW13+AW14+AW15+AW16+AW17+AW18+AW19+AW21+AW22+AW23+AW24+AW25+AW26+AW27+AW28+AW29+AW30+AW31+AW32+AW33+AW34+AW35</f>
        <v>1</v>
      </c>
      <c r="BC37" s="384"/>
      <c r="BD37" s="384"/>
      <c r="BE37" s="384"/>
      <c r="BF37" s="384"/>
      <c r="BG37" s="384"/>
      <c r="BH37" s="384"/>
      <c r="BI37" s="384"/>
    </row>
    <row r="38" spans="1:61" ht="15" customHeight="1">
      <c r="A38" s="361" t="s">
        <v>57</v>
      </c>
      <c r="B38" s="362"/>
      <c r="C38" s="363"/>
      <c r="D38" s="217">
        <f>D37+E37</f>
        <v>8</v>
      </c>
      <c r="E38" s="218"/>
      <c r="F38" s="217">
        <f>F37+G37</f>
        <v>6</v>
      </c>
      <c r="G38" s="218"/>
      <c r="H38" s="217">
        <f t="shared" ref="H38" si="3">H37+I37</f>
        <v>0</v>
      </c>
      <c r="I38" s="218"/>
      <c r="J38" s="217">
        <f t="shared" ref="J38" si="4">J37+K37</f>
        <v>2</v>
      </c>
      <c r="K38" s="218"/>
      <c r="L38" s="217">
        <f t="shared" ref="L38" si="5">L37+M37</f>
        <v>0</v>
      </c>
      <c r="M38" s="218"/>
      <c r="N38" s="217">
        <f t="shared" ref="N38" si="6">N37+O37</f>
        <v>4</v>
      </c>
      <c r="O38" s="218"/>
      <c r="P38" s="217">
        <f t="shared" ref="P38" si="7">P37+Q37</f>
        <v>2</v>
      </c>
      <c r="Q38" s="218"/>
      <c r="R38" s="217">
        <f t="shared" ref="R38" si="8">R37+S37</f>
        <v>0</v>
      </c>
      <c r="S38" s="218"/>
      <c r="T38" s="217">
        <f t="shared" ref="T38" si="9">T37+U37</f>
        <v>2</v>
      </c>
      <c r="U38" s="218"/>
      <c r="V38" s="217">
        <f t="shared" ref="V38" si="10">V37+W37</f>
        <v>0</v>
      </c>
      <c r="W38" s="218"/>
      <c r="X38" s="380">
        <f>X37+Y37</f>
        <v>0</v>
      </c>
      <c r="Y38" s="218"/>
      <c r="Z38" s="380">
        <f t="shared" ref="Z38" si="11">Z37+AA37</f>
        <v>3</v>
      </c>
      <c r="AA38" s="218"/>
      <c r="AB38" s="380">
        <f t="shared" ref="AB38" si="12">AB37+AC37</f>
        <v>0</v>
      </c>
      <c r="AC38" s="218"/>
      <c r="AD38" s="380">
        <f t="shared" ref="AD38" si="13">AD37+AE37</f>
        <v>0</v>
      </c>
      <c r="AE38" s="218"/>
      <c r="AF38" s="380">
        <f t="shared" ref="AF38" si="14">AF37+AG37</f>
        <v>2</v>
      </c>
      <c r="AG38" s="218"/>
      <c r="AH38" s="380">
        <f t="shared" ref="AH38" si="15">AH37+AI37</f>
        <v>0</v>
      </c>
      <c r="AI38" s="218"/>
      <c r="AJ38" s="380">
        <f t="shared" ref="AJ38" si="16">AJ37+AK37</f>
        <v>0</v>
      </c>
      <c r="AK38" s="218"/>
      <c r="AL38" s="380">
        <f t="shared" ref="AL38" si="17">AL37+AM37</f>
        <v>0</v>
      </c>
      <c r="AM38" s="218"/>
      <c r="AN38" s="380">
        <f t="shared" ref="AN38" si="18">AN37+AO37</f>
        <v>0</v>
      </c>
      <c r="AO38" s="218"/>
      <c r="AP38" s="380">
        <f t="shared" ref="AP38" si="19">AP37+AQ37</f>
        <v>0</v>
      </c>
      <c r="AQ38" s="218"/>
      <c r="AR38" s="380">
        <f t="shared" ref="AR38" si="20">AR37+AS37</f>
        <v>0</v>
      </c>
      <c r="AS38" s="218"/>
      <c r="AT38" s="380">
        <f t="shared" ref="AT38" si="21">AT37+AU37</f>
        <v>0</v>
      </c>
      <c r="AU38" s="218"/>
      <c r="AV38" s="378">
        <f>AV37+AW37</f>
        <v>29</v>
      </c>
      <c r="AW38" s="379"/>
      <c r="BC38" s="384"/>
      <c r="BD38" s="384"/>
      <c r="BE38" s="384"/>
      <c r="BF38" s="384"/>
      <c r="BG38" s="384"/>
      <c r="BH38" s="384"/>
      <c r="BI38" s="384"/>
    </row>
    <row r="39" spans="1:61" ht="15" customHeight="1">
      <c r="A39" s="2" t="s">
        <v>5</v>
      </c>
      <c r="B39" s="219" t="s">
        <v>37</v>
      </c>
      <c r="C39" s="221"/>
      <c r="D39" s="351" t="s">
        <v>12</v>
      </c>
      <c r="E39" s="352"/>
      <c r="F39" s="351" t="s">
        <v>13</v>
      </c>
      <c r="G39" s="352"/>
      <c r="H39" s="351" t="s">
        <v>14</v>
      </c>
      <c r="I39" s="352"/>
      <c r="J39" s="351" t="s">
        <v>15</v>
      </c>
      <c r="K39" s="352"/>
      <c r="L39" s="351" t="s">
        <v>16</v>
      </c>
      <c r="M39" s="352"/>
      <c r="N39" s="351" t="s">
        <v>17</v>
      </c>
      <c r="O39" s="352"/>
      <c r="P39" s="351" t="s">
        <v>67</v>
      </c>
      <c r="Q39" s="352"/>
      <c r="R39" s="351" t="s">
        <v>18</v>
      </c>
      <c r="S39" s="352"/>
      <c r="T39" s="351" t="s">
        <v>29</v>
      </c>
      <c r="U39" s="352"/>
      <c r="V39" s="351" t="s">
        <v>19</v>
      </c>
      <c r="W39" s="352"/>
      <c r="X39" s="351" t="s">
        <v>66</v>
      </c>
      <c r="Y39" s="352"/>
      <c r="Z39" s="351" t="s">
        <v>68</v>
      </c>
      <c r="AA39" s="352"/>
      <c r="AB39" s="351"/>
      <c r="AC39" s="352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8"/>
      <c r="AT39" s="351"/>
      <c r="AU39" s="352"/>
      <c r="AV39" s="219" t="s">
        <v>48</v>
      </c>
      <c r="AW39" s="221"/>
      <c r="BC39" s="384"/>
      <c r="BD39" s="384"/>
      <c r="BE39" s="384"/>
      <c r="BF39" s="384"/>
      <c r="BG39" s="384"/>
      <c r="BH39" s="384"/>
      <c r="BI39" s="384"/>
    </row>
    <row r="40" spans="1:61">
      <c r="A40" s="41">
        <v>1</v>
      </c>
      <c r="B40" s="355" t="s">
        <v>58</v>
      </c>
      <c r="C40" s="51" t="s">
        <v>49</v>
      </c>
      <c r="D40" s="244"/>
      <c r="E40" s="246"/>
      <c r="F40" s="393"/>
      <c r="G40" s="394"/>
      <c r="H40" s="323"/>
      <c r="I40" s="324"/>
      <c r="J40" s="329"/>
      <c r="K40" s="330"/>
      <c r="L40" s="335"/>
      <c r="M40" s="336"/>
      <c r="N40" s="343"/>
      <c r="O40" s="344"/>
      <c r="P40" s="359"/>
      <c r="Q40" s="360"/>
      <c r="R40" s="249"/>
      <c r="S40" s="250"/>
      <c r="T40" s="251"/>
      <c r="U40" s="252"/>
      <c r="V40" s="374"/>
      <c r="W40" s="375"/>
      <c r="X40" s="251"/>
      <c r="Y40" s="252"/>
      <c r="Z40" s="327"/>
      <c r="AA40" s="328"/>
      <c r="AB40" s="244"/>
      <c r="AC40" s="246"/>
      <c r="AD40" s="146"/>
      <c r="AE40" s="146"/>
      <c r="AF40" s="146"/>
      <c r="AG40" s="146"/>
      <c r="AH40" s="146"/>
      <c r="AI40" s="146"/>
      <c r="AJ40" s="146"/>
      <c r="AK40" s="146"/>
      <c r="AL40" s="146"/>
      <c r="AM40" s="146"/>
      <c r="AN40" s="146"/>
      <c r="AO40" s="146"/>
      <c r="AP40" s="146"/>
      <c r="AQ40" s="146"/>
      <c r="AR40" s="146"/>
      <c r="AS40" s="146"/>
      <c r="AT40" s="370"/>
      <c r="AU40" s="371"/>
      <c r="AV40" s="247">
        <f>SUM(AV7:AV36)</f>
        <v>28</v>
      </c>
      <c r="AW40" s="248"/>
    </row>
    <row r="41" spans="1:61">
      <c r="A41" s="41">
        <v>2</v>
      </c>
      <c r="B41" s="356"/>
      <c r="C41" s="52" t="s">
        <v>59</v>
      </c>
      <c r="D41" s="353" t="s">
        <v>72</v>
      </c>
      <c r="E41" s="354"/>
      <c r="F41" s="245"/>
      <c r="G41" s="246"/>
      <c r="H41" s="353" t="s">
        <v>73</v>
      </c>
      <c r="I41" s="354"/>
      <c r="J41" s="245"/>
      <c r="K41" s="246"/>
      <c r="L41" s="353" t="s">
        <v>74</v>
      </c>
      <c r="M41" s="354"/>
      <c r="N41" s="245"/>
      <c r="O41" s="246"/>
      <c r="P41" s="353" t="s">
        <v>75</v>
      </c>
      <c r="Q41" s="354"/>
      <c r="R41" s="245"/>
      <c r="S41" s="246"/>
      <c r="T41" s="244"/>
      <c r="U41" s="245"/>
      <c r="V41" s="245"/>
      <c r="W41" s="246"/>
      <c r="X41" s="244"/>
      <c r="Y41" s="245"/>
      <c r="Z41" s="245"/>
      <c r="AA41" s="246"/>
      <c r="AB41" s="244"/>
      <c r="AC41" s="245"/>
      <c r="AD41" s="146"/>
      <c r="AE41" s="146"/>
      <c r="AF41" s="146"/>
      <c r="AG41" s="146"/>
      <c r="AH41" s="146"/>
      <c r="AI41" s="146"/>
      <c r="AJ41" s="146"/>
      <c r="AK41" s="146"/>
      <c r="AL41" s="146"/>
      <c r="AM41" s="146"/>
      <c r="AN41" s="146"/>
      <c r="AO41" s="146"/>
      <c r="AP41" s="146"/>
      <c r="AQ41" s="146"/>
      <c r="AR41" s="146"/>
      <c r="AS41" s="146"/>
      <c r="AT41" s="245"/>
      <c r="AU41" s="246"/>
      <c r="AV41" s="247">
        <f>F41+J41+N41+R41+V41+Z41+AT41</f>
        <v>0</v>
      </c>
      <c r="AW41" s="248"/>
    </row>
    <row r="42" spans="1:61">
      <c r="A42" s="50"/>
      <c r="B42" s="355" t="s">
        <v>47</v>
      </c>
      <c r="C42" s="51" t="s">
        <v>49</v>
      </c>
      <c r="D42" s="244"/>
      <c r="E42" s="246"/>
      <c r="F42" s="144"/>
      <c r="G42" s="145"/>
      <c r="H42" s="323"/>
      <c r="I42" s="324"/>
      <c r="J42" s="329"/>
      <c r="K42" s="330"/>
      <c r="L42" s="335"/>
      <c r="M42" s="336"/>
      <c r="N42" s="343"/>
      <c r="O42" s="344"/>
      <c r="P42" s="359"/>
      <c r="Q42" s="360"/>
      <c r="R42" s="249"/>
      <c r="S42" s="250"/>
      <c r="T42" s="251"/>
      <c r="U42" s="252"/>
      <c r="V42" s="374"/>
      <c r="W42" s="375"/>
      <c r="X42" s="251"/>
      <c r="Y42" s="252"/>
      <c r="Z42" s="327"/>
      <c r="AA42" s="328"/>
      <c r="AB42" s="146"/>
      <c r="AC42" s="147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370"/>
      <c r="AU42" s="371"/>
      <c r="AV42" s="247">
        <f>SUM(D42:AU42)</f>
        <v>0</v>
      </c>
      <c r="AW42" s="248"/>
    </row>
    <row r="43" spans="1:61">
      <c r="A43" s="30">
        <v>3</v>
      </c>
      <c r="B43" s="356"/>
      <c r="C43" s="52" t="s">
        <v>59</v>
      </c>
      <c r="D43" s="353" t="s">
        <v>72</v>
      </c>
      <c r="E43" s="354"/>
      <c r="F43" s="245"/>
      <c r="G43" s="246"/>
      <c r="H43" s="353" t="s">
        <v>73</v>
      </c>
      <c r="I43" s="354"/>
      <c r="J43" s="245"/>
      <c r="K43" s="246"/>
      <c r="L43" s="353" t="s">
        <v>74</v>
      </c>
      <c r="M43" s="354"/>
      <c r="N43" s="245"/>
      <c r="O43" s="246"/>
      <c r="P43" s="353" t="s">
        <v>75</v>
      </c>
      <c r="Q43" s="354"/>
      <c r="R43" s="245"/>
      <c r="S43" s="246"/>
      <c r="T43" s="244"/>
      <c r="U43" s="245"/>
      <c r="V43" s="245"/>
      <c r="W43" s="246"/>
      <c r="X43" s="244"/>
      <c r="Y43" s="245"/>
      <c r="Z43" s="245"/>
      <c r="AA43" s="246"/>
      <c r="AB43" s="244"/>
      <c r="AC43" s="245"/>
      <c r="AD43" s="146"/>
      <c r="AE43" s="146"/>
      <c r="AF43" s="146"/>
      <c r="AG43" s="146"/>
      <c r="AH43" s="146"/>
      <c r="AI43" s="146"/>
      <c r="AJ43" s="146"/>
      <c r="AK43" s="146"/>
      <c r="AL43" s="146"/>
      <c r="AM43" s="146"/>
      <c r="AN43" s="146"/>
      <c r="AO43" s="146"/>
      <c r="AP43" s="146"/>
      <c r="AQ43" s="146"/>
      <c r="AR43" s="146"/>
      <c r="AS43" s="146"/>
      <c r="AT43" s="245"/>
      <c r="AU43" s="246"/>
      <c r="AV43" s="247">
        <f>F43+J43+N43+R43+V43+Z43+AT43</f>
        <v>0</v>
      </c>
      <c r="AW43" s="248"/>
    </row>
    <row r="44" spans="1:61">
      <c r="A44" s="30">
        <v>5</v>
      </c>
      <c r="B44" s="357" t="s">
        <v>65</v>
      </c>
      <c r="C44" s="358"/>
      <c r="D44" s="244"/>
      <c r="E44" s="246"/>
      <c r="F44" s="349" t="s">
        <v>45</v>
      </c>
      <c r="G44" s="350"/>
      <c r="H44" s="53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247">
        <f>D44</f>
        <v>0</v>
      </c>
      <c r="AW44" s="248"/>
    </row>
    <row r="45" spans="1:61">
      <c r="A45" s="372" t="s">
        <v>8</v>
      </c>
      <c r="B45" s="364" t="s">
        <v>35</v>
      </c>
      <c r="C45" s="365"/>
      <c r="D45" s="337" t="s">
        <v>58</v>
      </c>
      <c r="E45" s="287"/>
      <c r="F45" s="287"/>
      <c r="G45" s="287"/>
      <c r="H45" s="287"/>
      <c r="I45" s="287"/>
      <c r="J45" s="287"/>
      <c r="K45" s="288"/>
      <c r="L45" s="338" t="s">
        <v>47</v>
      </c>
      <c r="M45" s="339"/>
      <c r="N45" s="339"/>
      <c r="O45" s="339"/>
      <c r="P45" s="339"/>
      <c r="Q45" s="339"/>
      <c r="R45" s="339"/>
      <c r="S45" s="340"/>
      <c r="T45" s="253" t="s">
        <v>46</v>
      </c>
      <c r="U45" s="254"/>
      <c r="V45" s="254"/>
      <c r="W45" s="254"/>
      <c r="X45" s="254"/>
      <c r="Y45" s="254"/>
      <c r="Z45" s="254"/>
      <c r="AA45" s="254"/>
      <c r="AB45" s="254"/>
      <c r="AC45" s="254"/>
      <c r="AD45" s="254"/>
      <c r="AE45" s="254"/>
      <c r="AF45" s="254"/>
      <c r="AG45" s="254"/>
      <c r="AH45" s="254"/>
      <c r="AI45" s="254"/>
      <c r="AJ45" s="254"/>
      <c r="AK45" s="254"/>
      <c r="AL45" s="254"/>
      <c r="AM45" s="254"/>
      <c r="AN45" s="254"/>
      <c r="AO45" s="254"/>
      <c r="AP45" s="254"/>
      <c r="AQ45" s="254"/>
      <c r="AR45" s="254"/>
      <c r="AS45" s="254"/>
      <c r="AT45" s="254"/>
      <c r="AU45" s="254"/>
      <c r="AV45" s="254"/>
      <c r="AW45" s="255"/>
    </row>
    <row r="46" spans="1:61">
      <c r="A46" s="373"/>
      <c r="B46" s="366"/>
      <c r="C46" s="367"/>
      <c r="D46" s="331" t="s">
        <v>49</v>
      </c>
      <c r="E46" s="332"/>
      <c r="F46" s="332"/>
      <c r="G46" s="333"/>
      <c r="H46" s="334" t="s">
        <v>59</v>
      </c>
      <c r="I46" s="332"/>
      <c r="J46" s="332"/>
      <c r="K46" s="333"/>
      <c r="L46" s="334" t="s">
        <v>49</v>
      </c>
      <c r="M46" s="332"/>
      <c r="N46" s="332"/>
      <c r="O46" s="333"/>
      <c r="P46" s="390" t="s">
        <v>59</v>
      </c>
      <c r="Q46" s="391"/>
      <c r="R46" s="391"/>
      <c r="S46" s="392"/>
      <c r="T46" s="238" t="s">
        <v>80</v>
      </c>
      <c r="U46" s="239"/>
      <c r="V46" s="239"/>
      <c r="W46" s="239"/>
      <c r="X46" s="239"/>
      <c r="Y46" s="239"/>
      <c r="Z46" s="239"/>
      <c r="AA46" s="240"/>
      <c r="AB46" s="238" t="s">
        <v>59</v>
      </c>
      <c r="AC46" s="239"/>
      <c r="AD46" s="239"/>
      <c r="AE46" s="239"/>
      <c r="AF46" s="239"/>
      <c r="AG46" s="239"/>
      <c r="AH46" s="239"/>
      <c r="AI46" s="239"/>
      <c r="AJ46" s="239"/>
      <c r="AK46" s="239"/>
      <c r="AL46" s="239"/>
      <c r="AM46" s="239"/>
      <c r="AN46" s="239"/>
      <c r="AO46" s="239"/>
      <c r="AP46" s="239"/>
      <c r="AQ46" s="239"/>
      <c r="AR46" s="239"/>
      <c r="AS46" s="239"/>
      <c r="AT46" s="239"/>
      <c r="AU46" s="239"/>
      <c r="AV46" s="239"/>
      <c r="AW46" s="389"/>
    </row>
    <row r="47" spans="1:61">
      <c r="A47" s="40"/>
      <c r="B47" s="149"/>
      <c r="C47" s="135"/>
      <c r="D47" s="334" t="s">
        <v>32</v>
      </c>
      <c r="E47" s="333"/>
      <c r="F47" s="319" t="s">
        <v>31</v>
      </c>
      <c r="G47" s="320"/>
      <c r="H47" s="319" t="s">
        <v>32</v>
      </c>
      <c r="I47" s="320"/>
      <c r="J47" s="321" t="s">
        <v>31</v>
      </c>
      <c r="K47" s="322"/>
      <c r="L47" s="319" t="s">
        <v>32</v>
      </c>
      <c r="M47" s="320"/>
      <c r="N47" s="323" t="s">
        <v>31</v>
      </c>
      <c r="O47" s="324"/>
      <c r="P47" s="368" t="s">
        <v>32</v>
      </c>
      <c r="Q47" s="369"/>
      <c r="R47" s="341" t="s">
        <v>31</v>
      </c>
      <c r="S47" s="342"/>
      <c r="T47" s="238" t="s">
        <v>32</v>
      </c>
      <c r="U47" s="239"/>
      <c r="V47" s="239"/>
      <c r="W47" s="240"/>
      <c r="X47" s="238" t="s">
        <v>31</v>
      </c>
      <c r="Y47" s="239"/>
      <c r="Z47" s="239"/>
      <c r="AA47" s="240"/>
      <c r="AB47" s="238" t="s">
        <v>32</v>
      </c>
      <c r="AC47" s="239"/>
      <c r="AD47" s="239"/>
      <c r="AE47" s="239"/>
      <c r="AF47" s="239"/>
      <c r="AG47" s="239"/>
      <c r="AH47" s="239"/>
      <c r="AI47" s="239"/>
      <c r="AJ47" s="239"/>
      <c r="AK47" s="239"/>
      <c r="AL47" s="239"/>
      <c r="AM47" s="239"/>
      <c r="AN47" s="239"/>
      <c r="AO47" s="239"/>
      <c r="AP47" s="239"/>
      <c r="AQ47" s="239"/>
      <c r="AR47" s="239"/>
      <c r="AS47" s="239"/>
      <c r="AT47" s="240"/>
      <c r="AU47" s="238" t="s">
        <v>31</v>
      </c>
      <c r="AV47" s="239"/>
      <c r="AW47" s="389"/>
    </row>
    <row r="48" spans="1:61">
      <c r="A48" s="3">
        <v>1</v>
      </c>
      <c r="B48" s="46" t="s">
        <v>7</v>
      </c>
      <c r="C48" s="47"/>
      <c r="D48" s="217"/>
      <c r="E48" s="218"/>
      <c r="F48" s="275"/>
      <c r="G48" s="276"/>
      <c r="H48" s="275"/>
      <c r="I48" s="276"/>
      <c r="J48" s="275"/>
      <c r="K48" s="276"/>
      <c r="L48" s="275"/>
      <c r="M48" s="276"/>
      <c r="N48" s="217"/>
      <c r="O48" s="218"/>
      <c r="P48" s="275"/>
      <c r="Q48" s="276"/>
      <c r="R48" s="217"/>
      <c r="S48" s="218"/>
      <c r="T48" s="241"/>
      <c r="U48" s="242"/>
      <c r="V48" s="242"/>
      <c r="W48" s="243"/>
      <c r="X48" s="241"/>
      <c r="Y48" s="242"/>
      <c r="Z48" s="242"/>
      <c r="AA48" s="243"/>
      <c r="AB48" s="241"/>
      <c r="AC48" s="242"/>
      <c r="AD48" s="242"/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3"/>
      <c r="AU48" s="241"/>
      <c r="AV48" s="242"/>
      <c r="AW48" s="388"/>
    </row>
    <row r="49" spans="1:49">
      <c r="A49" s="4">
        <v>2</v>
      </c>
      <c r="B49" s="46" t="s">
        <v>27</v>
      </c>
      <c r="C49" s="47"/>
      <c r="D49" s="217"/>
      <c r="E49" s="218"/>
      <c r="F49" s="325"/>
      <c r="G49" s="326"/>
      <c r="H49" s="325"/>
      <c r="I49" s="326"/>
      <c r="J49" s="325"/>
      <c r="K49" s="326"/>
      <c r="L49" s="325"/>
      <c r="M49" s="326"/>
      <c r="N49" s="217"/>
      <c r="O49" s="218"/>
      <c r="P49" s="325"/>
      <c r="Q49" s="326"/>
      <c r="R49" s="217"/>
      <c r="S49" s="218"/>
      <c r="T49" s="241"/>
      <c r="U49" s="242"/>
      <c r="V49" s="242"/>
      <c r="W49" s="243"/>
      <c r="X49" s="241"/>
      <c r="Y49" s="242"/>
      <c r="Z49" s="242"/>
      <c r="AA49" s="243"/>
      <c r="AB49" s="241"/>
      <c r="AC49" s="242"/>
      <c r="AD49" s="242"/>
      <c r="AE49" s="242"/>
      <c r="AF49" s="242"/>
      <c r="AG49" s="242"/>
      <c r="AH49" s="242"/>
      <c r="AI49" s="242"/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3"/>
      <c r="AU49" s="241"/>
      <c r="AV49" s="242"/>
      <c r="AW49" s="388"/>
    </row>
    <row r="50" spans="1:49">
      <c r="A50" s="219" t="s">
        <v>56</v>
      </c>
      <c r="B50" s="220"/>
      <c r="C50" s="220"/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1"/>
    </row>
    <row r="51" spans="1:49">
      <c r="A51" s="19">
        <v>1</v>
      </c>
      <c r="B51" s="25" t="s">
        <v>12</v>
      </c>
      <c r="C51" s="27"/>
      <c r="D51" s="256">
        <f>D37+E37</f>
        <v>8</v>
      </c>
      <c r="E51" s="257"/>
      <c r="F51" s="257"/>
      <c r="G51" s="258"/>
      <c r="H51" s="19">
        <v>5</v>
      </c>
      <c r="I51" s="24" t="s">
        <v>16</v>
      </c>
      <c r="J51" s="153"/>
      <c r="K51" s="154"/>
      <c r="L51" s="154"/>
      <c r="M51" s="155"/>
      <c r="N51" s="256">
        <f>L37+M37</f>
        <v>0</v>
      </c>
      <c r="O51" s="257"/>
      <c r="P51" s="257"/>
      <c r="Q51" s="257"/>
      <c r="R51" s="258"/>
      <c r="S51" s="4">
        <v>9</v>
      </c>
      <c r="T51" s="25" t="s">
        <v>29</v>
      </c>
      <c r="U51" s="26"/>
      <c r="V51" s="26"/>
      <c r="W51" s="26"/>
      <c r="X51" s="26"/>
      <c r="Y51" s="27"/>
      <c r="Z51" s="256">
        <f>T37+U37</f>
        <v>2</v>
      </c>
      <c r="AA51" s="257"/>
      <c r="AB51" s="257"/>
      <c r="AC51" s="257"/>
      <c r="AD51" s="257"/>
      <c r="AE51" s="257"/>
      <c r="AF51" s="257"/>
      <c r="AG51" s="257"/>
      <c r="AH51" s="257"/>
      <c r="AI51" s="257"/>
      <c r="AJ51" s="257"/>
      <c r="AK51" s="257"/>
      <c r="AL51" s="257"/>
      <c r="AM51" s="257"/>
      <c r="AN51" s="257"/>
      <c r="AO51" s="257"/>
      <c r="AP51" s="257"/>
      <c r="AQ51" s="257"/>
      <c r="AR51" s="257"/>
      <c r="AS51" s="257"/>
      <c r="AT51" s="257"/>
      <c r="AU51" s="257"/>
      <c r="AV51" s="257"/>
      <c r="AW51" s="258"/>
    </row>
    <row r="52" spans="1:49">
      <c r="A52" s="19">
        <v>2</v>
      </c>
      <c r="B52" s="25" t="s">
        <v>13</v>
      </c>
      <c r="C52" s="27"/>
      <c r="D52" s="256">
        <f>F37+G37</f>
        <v>6</v>
      </c>
      <c r="E52" s="257"/>
      <c r="F52" s="257"/>
      <c r="G52" s="258"/>
      <c r="H52" s="19">
        <v>6</v>
      </c>
      <c r="I52" s="272" t="s">
        <v>17</v>
      </c>
      <c r="J52" s="273"/>
      <c r="K52" s="273"/>
      <c r="L52" s="273"/>
      <c r="M52" s="274"/>
      <c r="N52" s="256">
        <f>N37+O37</f>
        <v>4</v>
      </c>
      <c r="O52" s="257"/>
      <c r="P52" s="257"/>
      <c r="Q52" s="257"/>
      <c r="R52" s="258"/>
      <c r="S52" s="4">
        <v>10</v>
      </c>
      <c r="T52" s="272" t="s">
        <v>19</v>
      </c>
      <c r="U52" s="273"/>
      <c r="V52" s="273"/>
      <c r="W52" s="273"/>
      <c r="X52" s="273"/>
      <c r="Y52" s="274"/>
      <c r="Z52" s="256">
        <f>V37+W37</f>
        <v>0</v>
      </c>
      <c r="AA52" s="257"/>
      <c r="AB52" s="257"/>
      <c r="AC52" s="257"/>
      <c r="AD52" s="257"/>
      <c r="AE52" s="257"/>
      <c r="AF52" s="257"/>
      <c r="AG52" s="257"/>
      <c r="AH52" s="257"/>
      <c r="AI52" s="257"/>
      <c r="AJ52" s="257"/>
      <c r="AK52" s="257"/>
      <c r="AL52" s="257"/>
      <c r="AM52" s="257"/>
      <c r="AN52" s="257"/>
      <c r="AO52" s="257"/>
      <c r="AP52" s="257"/>
      <c r="AQ52" s="257"/>
      <c r="AR52" s="257"/>
      <c r="AS52" s="257"/>
      <c r="AT52" s="257"/>
      <c r="AU52" s="257"/>
      <c r="AV52" s="257"/>
      <c r="AW52" s="258"/>
    </row>
    <row r="53" spans="1:49">
      <c r="A53" s="19">
        <v>3</v>
      </c>
      <c r="B53" s="25" t="s">
        <v>14</v>
      </c>
      <c r="C53" s="27"/>
      <c r="D53" s="256">
        <f>H37+I37</f>
        <v>0</v>
      </c>
      <c r="E53" s="257"/>
      <c r="F53" s="257"/>
      <c r="G53" s="258"/>
      <c r="H53" s="19">
        <v>7</v>
      </c>
      <c r="I53" s="156" t="s">
        <v>67</v>
      </c>
      <c r="J53" s="154"/>
      <c r="K53" s="154"/>
      <c r="L53" s="154"/>
      <c r="M53" s="155"/>
      <c r="N53" s="256">
        <f>P37+Q37</f>
        <v>2</v>
      </c>
      <c r="O53" s="257"/>
      <c r="P53" s="257"/>
      <c r="Q53" s="257"/>
      <c r="R53" s="258"/>
      <c r="S53" s="4">
        <v>11</v>
      </c>
      <c r="T53" s="25" t="s">
        <v>66</v>
      </c>
      <c r="U53" s="26"/>
      <c r="V53" s="26"/>
      <c r="W53" s="26"/>
      <c r="X53" s="26"/>
      <c r="Y53" s="27"/>
      <c r="Z53" s="256">
        <f>X37+Y37</f>
        <v>0</v>
      </c>
      <c r="AA53" s="257"/>
      <c r="AB53" s="257"/>
      <c r="AC53" s="257"/>
      <c r="AD53" s="257"/>
      <c r="AE53" s="257"/>
      <c r="AF53" s="257"/>
      <c r="AG53" s="257"/>
      <c r="AH53" s="257"/>
      <c r="AI53" s="257"/>
      <c r="AJ53" s="257"/>
      <c r="AK53" s="257"/>
      <c r="AL53" s="257"/>
      <c r="AM53" s="257"/>
      <c r="AN53" s="257"/>
      <c r="AO53" s="257"/>
      <c r="AP53" s="257"/>
      <c r="AQ53" s="257"/>
      <c r="AR53" s="257"/>
      <c r="AS53" s="257"/>
      <c r="AT53" s="257"/>
      <c r="AU53" s="257"/>
      <c r="AV53" s="257"/>
      <c r="AW53" s="258"/>
    </row>
    <row r="54" spans="1:49">
      <c r="A54" s="19">
        <v>4</v>
      </c>
      <c r="B54" s="25" t="s">
        <v>15</v>
      </c>
      <c r="C54" s="27"/>
      <c r="D54" s="256">
        <f>J37+K37</f>
        <v>2</v>
      </c>
      <c r="E54" s="257"/>
      <c r="F54" s="257"/>
      <c r="G54" s="258"/>
      <c r="H54" s="19">
        <v>8</v>
      </c>
      <c r="I54" s="277" t="s">
        <v>18</v>
      </c>
      <c r="J54" s="273"/>
      <c r="K54" s="273"/>
      <c r="L54" s="273"/>
      <c r="M54" s="274"/>
      <c r="N54" s="256">
        <f>R37+S37</f>
        <v>0</v>
      </c>
      <c r="O54" s="257"/>
      <c r="P54" s="257"/>
      <c r="Q54" s="257"/>
      <c r="R54" s="258"/>
      <c r="S54" s="4">
        <v>12</v>
      </c>
      <c r="T54" s="25" t="s">
        <v>68</v>
      </c>
      <c r="U54" s="26"/>
      <c r="V54" s="26"/>
      <c r="W54" s="26"/>
      <c r="X54" s="26"/>
      <c r="Y54" s="27"/>
      <c r="Z54" s="256">
        <f>Z37+AA37</f>
        <v>3</v>
      </c>
      <c r="AA54" s="257"/>
      <c r="AB54" s="257"/>
      <c r="AC54" s="257"/>
      <c r="AD54" s="257"/>
      <c r="AE54" s="257"/>
      <c r="AF54" s="257"/>
      <c r="AG54" s="257"/>
      <c r="AH54" s="257"/>
      <c r="AI54" s="257"/>
      <c r="AJ54" s="257"/>
      <c r="AK54" s="257"/>
      <c r="AL54" s="257"/>
      <c r="AM54" s="257"/>
      <c r="AN54" s="257"/>
      <c r="AO54" s="257"/>
      <c r="AP54" s="257"/>
      <c r="AQ54" s="257"/>
      <c r="AR54" s="257"/>
      <c r="AS54" s="257"/>
      <c r="AT54" s="257"/>
      <c r="AU54" s="257"/>
      <c r="AV54" s="257"/>
      <c r="AW54" s="258"/>
    </row>
    <row r="55" spans="1:49">
      <c r="A55" s="2" t="s">
        <v>34</v>
      </c>
      <c r="B55" s="8" t="s">
        <v>36</v>
      </c>
      <c r="C55" s="42"/>
      <c r="D55" s="56" t="s">
        <v>41</v>
      </c>
      <c r="E55" s="236" t="s">
        <v>55</v>
      </c>
      <c r="F55" s="237"/>
      <c r="G55" s="265" t="s">
        <v>40</v>
      </c>
      <c r="H55" s="266"/>
      <c r="I55" s="267"/>
      <c r="J55" s="236" t="s">
        <v>44</v>
      </c>
      <c r="K55" s="271"/>
      <c r="L55" s="271"/>
      <c r="M55" s="271"/>
      <c r="N55" s="237"/>
      <c r="O55" s="236" t="s">
        <v>43</v>
      </c>
      <c r="P55" s="237"/>
      <c r="Q55" s="236" t="s">
        <v>42</v>
      </c>
      <c r="R55" s="237"/>
      <c r="S55" s="262" t="s">
        <v>45</v>
      </c>
      <c r="T55" s="263"/>
      <c r="U55" s="263"/>
      <c r="V55" s="263"/>
      <c r="W55" s="263"/>
      <c r="X55" s="263"/>
      <c r="Y55" s="263"/>
      <c r="Z55" s="263"/>
      <c r="AA55" s="263"/>
      <c r="AB55" s="263"/>
      <c r="AC55" s="263"/>
      <c r="AD55" s="263"/>
      <c r="AE55" s="263"/>
      <c r="AF55" s="263"/>
      <c r="AG55" s="263"/>
      <c r="AH55" s="263"/>
      <c r="AI55" s="263"/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4"/>
    </row>
    <row r="56" spans="1:49">
      <c r="A56" s="15">
        <v>1</v>
      </c>
      <c r="B56" s="259"/>
      <c r="C56" s="260"/>
      <c r="D56" s="21"/>
      <c r="E56" s="259"/>
      <c r="F56" s="260"/>
      <c r="G56" s="259"/>
      <c r="H56" s="261"/>
      <c r="I56" s="260"/>
      <c r="J56" s="259"/>
      <c r="K56" s="261"/>
      <c r="L56" s="261"/>
      <c r="M56" s="261"/>
      <c r="N56" s="260"/>
      <c r="O56" s="259"/>
      <c r="P56" s="260"/>
      <c r="Q56" s="259"/>
      <c r="R56" s="260"/>
      <c r="S56" s="268"/>
      <c r="T56" s="269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70"/>
    </row>
    <row r="57" spans="1:49">
      <c r="A57" s="16">
        <v>2</v>
      </c>
      <c r="B57" s="133"/>
      <c r="C57" s="43"/>
      <c r="D57" s="21"/>
      <c r="E57" s="259"/>
      <c r="F57" s="260"/>
      <c r="G57" s="259"/>
      <c r="H57" s="261"/>
      <c r="I57" s="260"/>
      <c r="J57" s="259"/>
      <c r="K57" s="261"/>
      <c r="L57" s="261"/>
      <c r="M57" s="261"/>
      <c r="N57" s="260"/>
      <c r="O57" s="259"/>
      <c r="P57" s="260"/>
      <c r="Q57" s="259"/>
      <c r="R57" s="260"/>
      <c r="S57" s="233"/>
      <c r="T57" s="234"/>
      <c r="U57" s="234"/>
      <c r="V57" s="234"/>
      <c r="W57" s="234"/>
      <c r="X57" s="234"/>
      <c r="Y57" s="234"/>
      <c r="Z57" s="234"/>
      <c r="AA57" s="234"/>
      <c r="AB57" s="234"/>
      <c r="AC57" s="234"/>
      <c r="AD57" s="234"/>
      <c r="AE57" s="234"/>
      <c r="AF57" s="234"/>
      <c r="AG57" s="234"/>
      <c r="AH57" s="234"/>
      <c r="AI57" s="234"/>
      <c r="AJ57" s="234"/>
      <c r="AK57" s="234"/>
      <c r="AL57" s="234"/>
      <c r="AM57" s="234"/>
      <c r="AN57" s="234"/>
      <c r="AO57" s="234"/>
      <c r="AP57" s="234"/>
      <c r="AQ57" s="234"/>
      <c r="AR57" s="234"/>
      <c r="AS57" s="234"/>
      <c r="AT57" s="234"/>
      <c r="AU57" s="234"/>
      <c r="AV57" s="234"/>
      <c r="AW57" s="235"/>
    </row>
    <row r="58" spans="1:49">
      <c r="A58" s="17">
        <v>3</v>
      </c>
      <c r="B58" s="133"/>
      <c r="C58" s="43"/>
      <c r="D58" s="21"/>
      <c r="E58" s="259"/>
      <c r="F58" s="260"/>
      <c r="G58" s="259"/>
      <c r="H58" s="261"/>
      <c r="I58" s="260"/>
      <c r="J58" s="259"/>
      <c r="K58" s="261"/>
      <c r="L58" s="261"/>
      <c r="M58" s="261"/>
      <c r="N58" s="260"/>
      <c r="O58" s="259"/>
      <c r="P58" s="260"/>
      <c r="Q58" s="259"/>
      <c r="R58" s="260"/>
      <c r="S58" s="233"/>
      <c r="T58" s="234"/>
      <c r="U58" s="234"/>
      <c r="V58" s="234"/>
      <c r="W58" s="234"/>
      <c r="X58" s="234"/>
      <c r="Y58" s="234"/>
      <c r="Z58" s="234"/>
      <c r="AA58" s="234"/>
      <c r="AB58" s="234"/>
      <c r="AC58" s="234"/>
      <c r="AD58" s="234"/>
      <c r="AE58" s="234"/>
      <c r="AF58" s="234"/>
      <c r="AG58" s="234"/>
      <c r="AH58" s="234"/>
      <c r="AI58" s="234"/>
      <c r="AJ58" s="234"/>
      <c r="AK58" s="234"/>
      <c r="AL58" s="234"/>
      <c r="AM58" s="234"/>
      <c r="AN58" s="234"/>
      <c r="AO58" s="234"/>
      <c r="AP58" s="234"/>
      <c r="AQ58" s="234"/>
      <c r="AR58" s="234"/>
      <c r="AS58" s="234"/>
      <c r="AT58" s="234"/>
      <c r="AU58" s="234"/>
      <c r="AV58" s="234"/>
      <c r="AW58" s="235"/>
    </row>
    <row r="59" spans="1:49">
      <c r="A59" s="17">
        <v>4</v>
      </c>
      <c r="B59" s="133"/>
      <c r="C59" s="43"/>
      <c r="D59" s="21"/>
      <c r="E59" s="259"/>
      <c r="F59" s="260"/>
      <c r="G59" s="259"/>
      <c r="H59" s="261"/>
      <c r="I59" s="260"/>
      <c r="J59" s="259"/>
      <c r="K59" s="261"/>
      <c r="L59" s="261"/>
      <c r="M59" s="261"/>
      <c r="N59" s="260"/>
      <c r="O59" s="259"/>
      <c r="P59" s="260"/>
      <c r="Q59" s="259"/>
      <c r="R59" s="260"/>
      <c r="S59" s="233"/>
      <c r="T59" s="234"/>
      <c r="U59" s="234"/>
      <c r="V59" s="234"/>
      <c r="W59" s="234"/>
      <c r="X59" s="234"/>
      <c r="Y59" s="234"/>
      <c r="Z59" s="234"/>
      <c r="AA59" s="234"/>
      <c r="AB59" s="234"/>
      <c r="AC59" s="234"/>
      <c r="AD59" s="234"/>
      <c r="AE59" s="234"/>
      <c r="AF59" s="234"/>
      <c r="AG59" s="234"/>
      <c r="AH59" s="234"/>
      <c r="AI59" s="234"/>
      <c r="AJ59" s="234"/>
      <c r="AK59" s="234"/>
      <c r="AL59" s="234"/>
      <c r="AM59" s="234"/>
      <c r="AN59" s="234"/>
      <c r="AO59" s="234"/>
      <c r="AP59" s="234"/>
      <c r="AQ59" s="234"/>
      <c r="AR59" s="234"/>
      <c r="AS59" s="234"/>
      <c r="AT59" s="234"/>
      <c r="AU59" s="234"/>
      <c r="AV59" s="234"/>
      <c r="AW59" s="235"/>
    </row>
    <row r="60" spans="1:49">
      <c r="A60" s="18">
        <v>5</v>
      </c>
      <c r="B60" s="134"/>
      <c r="C60" s="44"/>
      <c r="D60" s="31"/>
      <c r="E60" s="230"/>
      <c r="F60" s="232"/>
      <c r="G60" s="230"/>
      <c r="H60" s="231"/>
      <c r="I60" s="232"/>
      <c r="J60" s="230"/>
      <c r="K60" s="231"/>
      <c r="L60" s="231"/>
      <c r="M60" s="231"/>
      <c r="N60" s="232"/>
      <c r="O60" s="230"/>
      <c r="P60" s="232"/>
      <c r="Q60" s="230"/>
      <c r="R60" s="232"/>
      <c r="S60" s="233"/>
      <c r="T60" s="234"/>
      <c r="U60" s="234"/>
      <c r="V60" s="234"/>
      <c r="W60" s="234"/>
      <c r="X60" s="234"/>
      <c r="Y60" s="234"/>
      <c r="Z60" s="234"/>
      <c r="AA60" s="234"/>
      <c r="AB60" s="234"/>
      <c r="AC60" s="234"/>
      <c r="AD60" s="234"/>
      <c r="AE60" s="234"/>
      <c r="AF60" s="234"/>
      <c r="AG60" s="234"/>
      <c r="AH60" s="234"/>
      <c r="AI60" s="234"/>
      <c r="AJ60" s="234"/>
      <c r="AK60" s="234"/>
      <c r="AL60" s="234"/>
      <c r="AM60" s="234"/>
      <c r="AN60" s="234"/>
      <c r="AO60" s="234"/>
      <c r="AP60" s="234"/>
      <c r="AQ60" s="234"/>
      <c r="AR60" s="234"/>
      <c r="AS60" s="234"/>
      <c r="AT60" s="234"/>
      <c r="AU60" s="234"/>
      <c r="AV60" s="234"/>
      <c r="AW60" s="235"/>
    </row>
    <row r="61" spans="1:49">
      <c r="A61" s="1" t="s">
        <v>52</v>
      </c>
      <c r="B61" s="11" t="s">
        <v>57</v>
      </c>
      <c r="C61" s="45"/>
      <c r="D61" s="12"/>
      <c r="E61" s="283" t="s">
        <v>26</v>
      </c>
      <c r="F61" s="284"/>
      <c r="G61" s="285"/>
      <c r="H61" s="286" t="s">
        <v>23</v>
      </c>
      <c r="I61" s="287"/>
      <c r="J61" s="288"/>
      <c r="K61" s="227" t="s">
        <v>76</v>
      </c>
      <c r="L61" s="228"/>
      <c r="M61" s="227" t="s">
        <v>77</v>
      </c>
      <c r="N61" s="229"/>
      <c r="O61" s="289" t="s">
        <v>24</v>
      </c>
      <c r="P61" s="290"/>
      <c r="Q61" s="278" t="s">
        <v>25</v>
      </c>
      <c r="R61" s="279"/>
      <c r="S61" s="387"/>
      <c r="T61" s="234"/>
      <c r="U61" s="234"/>
      <c r="V61" s="234"/>
      <c r="W61" s="234"/>
      <c r="X61" s="234"/>
      <c r="Y61" s="234"/>
      <c r="Z61" s="234"/>
      <c r="AA61" s="234"/>
      <c r="AB61" s="234"/>
      <c r="AC61" s="234"/>
      <c r="AD61" s="234"/>
      <c r="AE61" s="234"/>
      <c r="AF61" s="234"/>
      <c r="AG61" s="234"/>
      <c r="AH61" s="234"/>
      <c r="AI61" s="234"/>
      <c r="AJ61" s="234"/>
      <c r="AK61" s="234"/>
      <c r="AL61" s="234"/>
      <c r="AM61" s="234"/>
      <c r="AN61" s="234"/>
      <c r="AO61" s="234"/>
      <c r="AP61" s="234"/>
      <c r="AQ61" s="234"/>
      <c r="AR61" s="234"/>
      <c r="AS61" s="234"/>
      <c r="AT61" s="234"/>
      <c r="AU61" s="234"/>
      <c r="AV61" s="234"/>
      <c r="AW61" s="235"/>
    </row>
    <row r="62" spans="1:49">
      <c r="A62" s="19">
        <v>1</v>
      </c>
      <c r="B62" s="301" t="s">
        <v>9</v>
      </c>
      <c r="C62" s="302"/>
      <c r="D62" s="303"/>
      <c r="E62" s="304">
        <f>AV37-V37</f>
        <v>28</v>
      </c>
      <c r="F62" s="305"/>
      <c r="G62" s="225"/>
      <c r="H62" s="224">
        <f>AW37-W37</f>
        <v>1</v>
      </c>
      <c r="I62" s="305"/>
      <c r="J62" s="225"/>
      <c r="K62" s="224">
        <f>V37</f>
        <v>0</v>
      </c>
      <c r="L62" s="225"/>
      <c r="M62" s="224">
        <f>W37</f>
        <v>0</v>
      </c>
      <c r="N62" s="226"/>
      <c r="O62" s="82">
        <f>SUM(O64:O69)</f>
        <v>0</v>
      </c>
      <c r="P62" s="82">
        <f t="shared" ref="P62:R62" si="22">SUM(P64:P69)</f>
        <v>0</v>
      </c>
      <c r="Q62" s="82">
        <f t="shared" si="22"/>
        <v>0</v>
      </c>
      <c r="R62" s="82">
        <f t="shared" si="22"/>
        <v>0</v>
      </c>
      <c r="S62" s="233"/>
      <c r="T62" s="234"/>
      <c r="U62" s="234"/>
      <c r="V62" s="234"/>
      <c r="W62" s="234"/>
      <c r="X62" s="234"/>
      <c r="Y62" s="234"/>
      <c r="Z62" s="234"/>
      <c r="AA62" s="234"/>
      <c r="AB62" s="234"/>
      <c r="AC62" s="234"/>
      <c r="AD62" s="234"/>
      <c r="AE62" s="234"/>
      <c r="AF62" s="234"/>
      <c r="AG62" s="234"/>
      <c r="AH62" s="234"/>
      <c r="AI62" s="234"/>
      <c r="AJ62" s="234"/>
      <c r="AK62" s="234"/>
      <c r="AL62" s="234"/>
      <c r="AM62" s="234"/>
      <c r="AN62" s="234"/>
      <c r="AO62" s="234"/>
      <c r="AP62" s="234"/>
      <c r="AQ62" s="234"/>
      <c r="AR62" s="234"/>
      <c r="AS62" s="234"/>
      <c r="AT62" s="234"/>
      <c r="AU62" s="234"/>
      <c r="AV62" s="234"/>
      <c r="AW62" s="235"/>
    </row>
    <row r="63" spans="1:49">
      <c r="A63" s="20">
        <v>2</v>
      </c>
      <c r="B63" s="294" t="s">
        <v>10</v>
      </c>
      <c r="C63" s="295"/>
      <c r="D63" s="296"/>
      <c r="E63" s="222">
        <f>E62</f>
        <v>28</v>
      </c>
      <c r="F63" s="297"/>
      <c r="G63" s="223"/>
      <c r="H63" s="222">
        <f>H62</f>
        <v>1</v>
      </c>
      <c r="I63" s="297"/>
      <c r="J63" s="223"/>
      <c r="K63" s="222">
        <f>K62</f>
        <v>0</v>
      </c>
      <c r="L63" s="223"/>
      <c r="M63" s="222">
        <f>M62</f>
        <v>0</v>
      </c>
      <c r="N63" s="223"/>
      <c r="O63" s="28">
        <f>O62</f>
        <v>0</v>
      </c>
      <c r="P63" s="28">
        <f>P62</f>
        <v>0</v>
      </c>
      <c r="Q63" s="28">
        <f>Q62</f>
        <v>0</v>
      </c>
      <c r="R63" s="28">
        <f>R62</f>
        <v>0</v>
      </c>
      <c r="S63" s="233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5"/>
    </row>
    <row r="64" spans="1:49">
      <c r="A64" s="48">
        <v>3</v>
      </c>
      <c r="B64" s="309" t="s">
        <v>70</v>
      </c>
      <c r="C64" s="310"/>
      <c r="D64" s="316" t="s">
        <v>49</v>
      </c>
      <c r="E64" s="317"/>
      <c r="F64" s="317"/>
      <c r="G64" s="317"/>
      <c r="H64" s="317"/>
      <c r="I64" s="317"/>
      <c r="J64" s="318"/>
      <c r="K64" s="280">
        <f>AV40</f>
        <v>28</v>
      </c>
      <c r="L64" s="281"/>
      <c r="M64" s="281"/>
      <c r="N64" s="282"/>
      <c r="O64" s="22">
        <f>D48</f>
        <v>0</v>
      </c>
      <c r="P64" s="22">
        <f>F48</f>
        <v>0</v>
      </c>
      <c r="Q64" s="22">
        <f>D49</f>
        <v>0</v>
      </c>
      <c r="R64" s="22">
        <f>F49</f>
        <v>0</v>
      </c>
      <c r="S64" s="298"/>
      <c r="T64" s="299"/>
      <c r="U64" s="299"/>
      <c r="V64" s="299"/>
      <c r="W64" s="299"/>
      <c r="X64" s="299"/>
      <c r="Y64" s="299"/>
      <c r="Z64" s="299"/>
      <c r="AA64" s="299"/>
      <c r="AB64" s="299"/>
      <c r="AC64" s="299"/>
      <c r="AD64" s="299"/>
      <c r="AE64" s="299"/>
      <c r="AF64" s="299"/>
      <c r="AG64" s="299"/>
      <c r="AH64" s="299"/>
      <c r="AI64" s="299"/>
      <c r="AJ64" s="299"/>
      <c r="AK64" s="299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299"/>
      <c r="AW64" s="300"/>
    </row>
    <row r="65" spans="1:49">
      <c r="A65" s="49">
        <v>7</v>
      </c>
      <c r="B65" s="311"/>
      <c r="C65" s="312"/>
      <c r="D65" s="306" t="s">
        <v>59</v>
      </c>
      <c r="E65" s="307"/>
      <c r="F65" s="307"/>
      <c r="G65" s="307"/>
      <c r="H65" s="307"/>
      <c r="I65" s="307"/>
      <c r="J65" s="308"/>
      <c r="K65" s="280">
        <f>AV41</f>
        <v>0</v>
      </c>
      <c r="L65" s="281"/>
      <c r="M65" s="281"/>
      <c r="N65" s="282"/>
      <c r="O65" s="23">
        <f>H48</f>
        <v>0</v>
      </c>
      <c r="P65" s="23">
        <f>J48</f>
        <v>0</v>
      </c>
      <c r="Q65" s="23">
        <f>H49</f>
        <v>0</v>
      </c>
      <c r="R65" s="23">
        <f>J49</f>
        <v>0</v>
      </c>
      <c r="S65" s="298"/>
      <c r="T65" s="299"/>
      <c r="U65" s="299"/>
      <c r="V65" s="299"/>
      <c r="W65" s="299"/>
      <c r="X65" s="299"/>
      <c r="Y65" s="299"/>
      <c r="Z65" s="299"/>
      <c r="AA65" s="299"/>
      <c r="AB65" s="299"/>
      <c r="AC65" s="299"/>
      <c r="AD65" s="299"/>
      <c r="AE65" s="299"/>
      <c r="AF65" s="299"/>
      <c r="AG65" s="299"/>
      <c r="AH65" s="299"/>
      <c r="AI65" s="299"/>
      <c r="AJ65" s="299"/>
      <c r="AK65" s="299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99"/>
      <c r="AW65" s="300"/>
    </row>
    <row r="66" spans="1:49">
      <c r="A66" s="36">
        <v>5</v>
      </c>
      <c r="B66" s="309" t="s">
        <v>47</v>
      </c>
      <c r="C66" s="310"/>
      <c r="D66" s="316" t="s">
        <v>49</v>
      </c>
      <c r="E66" s="317"/>
      <c r="F66" s="317"/>
      <c r="G66" s="317"/>
      <c r="H66" s="317"/>
      <c r="I66" s="317"/>
      <c r="J66" s="318"/>
      <c r="K66" s="280">
        <f>AV42</f>
        <v>0</v>
      </c>
      <c r="L66" s="281"/>
      <c r="M66" s="281"/>
      <c r="N66" s="282"/>
      <c r="O66" s="29">
        <f>L48</f>
        <v>0</v>
      </c>
      <c r="P66" s="29">
        <f>N48</f>
        <v>0</v>
      </c>
      <c r="Q66" s="29">
        <f>L49</f>
        <v>0</v>
      </c>
      <c r="R66" s="29">
        <f>N49</f>
        <v>0</v>
      </c>
      <c r="S66" s="150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2"/>
    </row>
    <row r="67" spans="1:49">
      <c r="A67" s="48">
        <v>4</v>
      </c>
      <c r="B67" s="311"/>
      <c r="C67" s="312"/>
      <c r="D67" s="306" t="s">
        <v>59</v>
      </c>
      <c r="E67" s="307"/>
      <c r="F67" s="307"/>
      <c r="G67" s="307"/>
      <c r="H67" s="307"/>
      <c r="I67" s="307"/>
      <c r="J67" s="308"/>
      <c r="K67" s="280">
        <f>AV43</f>
        <v>0</v>
      </c>
      <c r="L67" s="281"/>
      <c r="M67" s="281"/>
      <c r="N67" s="282"/>
      <c r="O67" s="29">
        <f>P48</f>
        <v>0</v>
      </c>
      <c r="P67" s="29">
        <f>R48</f>
        <v>0</v>
      </c>
      <c r="Q67" s="29">
        <f>P49</f>
        <v>0</v>
      </c>
      <c r="R67" s="29">
        <f>R49</f>
        <v>0</v>
      </c>
      <c r="S67" s="298"/>
      <c r="T67" s="299"/>
      <c r="U67" s="299"/>
      <c r="V67" s="299"/>
      <c r="W67" s="299"/>
      <c r="X67" s="299"/>
      <c r="Y67" s="299"/>
      <c r="Z67" s="299"/>
      <c r="AA67" s="299"/>
      <c r="AB67" s="299"/>
      <c r="AC67" s="299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299"/>
      <c r="AW67" s="300"/>
    </row>
    <row r="68" spans="1:49">
      <c r="A68" s="36"/>
      <c r="B68" s="76" t="s">
        <v>69</v>
      </c>
      <c r="C68" s="77"/>
      <c r="D68" s="316" t="s">
        <v>49</v>
      </c>
      <c r="E68" s="317"/>
      <c r="F68" s="317"/>
      <c r="G68" s="317"/>
      <c r="H68" s="317"/>
      <c r="I68" s="317"/>
      <c r="J68" s="318"/>
      <c r="K68" s="280">
        <f>SUM(T48,X48)</f>
        <v>0</v>
      </c>
      <c r="L68" s="281"/>
      <c r="M68" s="281"/>
      <c r="N68" s="282"/>
      <c r="O68" s="29">
        <f>T48</f>
        <v>0</v>
      </c>
      <c r="P68" s="29">
        <f>V48</f>
        <v>0</v>
      </c>
      <c r="Q68" s="29" t="s">
        <v>71</v>
      </c>
      <c r="R68" s="29" t="s">
        <v>71</v>
      </c>
      <c r="S68" s="150"/>
      <c r="T68" s="151"/>
      <c r="U68" s="151"/>
      <c r="V68" s="151"/>
      <c r="W68" s="151"/>
      <c r="X68" s="151"/>
      <c r="Y68" s="151"/>
      <c r="Z68" s="151"/>
      <c r="AA68" s="151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2"/>
    </row>
    <row r="69" spans="1:49">
      <c r="A69" s="49">
        <v>6</v>
      </c>
      <c r="B69" s="78"/>
      <c r="C69" s="79"/>
      <c r="D69" s="316" t="s">
        <v>59</v>
      </c>
      <c r="E69" s="317"/>
      <c r="F69" s="317"/>
      <c r="G69" s="317"/>
      <c r="H69" s="317"/>
      <c r="I69" s="317"/>
      <c r="J69" s="318"/>
      <c r="K69" s="280">
        <f>SUM(AB48,AU48,)</f>
        <v>0</v>
      </c>
      <c r="L69" s="281"/>
      <c r="M69" s="281"/>
      <c r="N69" s="282"/>
      <c r="O69" s="23">
        <f>AB48</f>
        <v>0</v>
      </c>
      <c r="P69" s="23">
        <f>AU48</f>
        <v>0</v>
      </c>
      <c r="Q69" s="23" t="s">
        <v>71</v>
      </c>
      <c r="R69" s="23" t="s">
        <v>71</v>
      </c>
      <c r="S69" s="150"/>
      <c r="T69" s="151"/>
      <c r="U69" s="151"/>
      <c r="V69" s="151"/>
      <c r="W69" s="151"/>
      <c r="X69" s="151"/>
      <c r="Y69" s="151"/>
      <c r="Z69" s="151"/>
      <c r="AA69" s="151"/>
      <c r="AB69" s="151"/>
      <c r="AC69" s="151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  <c r="AO69" s="151"/>
      <c r="AP69" s="151"/>
      <c r="AQ69" s="151"/>
      <c r="AR69" s="151"/>
      <c r="AS69" s="151"/>
      <c r="AT69" s="151"/>
      <c r="AU69" s="151"/>
      <c r="AV69" s="151"/>
      <c r="AW69" s="152"/>
    </row>
    <row r="70" spans="1:49">
      <c r="A70" s="313" t="s">
        <v>53</v>
      </c>
      <c r="B70" s="314"/>
      <c r="C70" s="314"/>
      <c r="D70" s="314"/>
      <c r="E70" s="314"/>
      <c r="F70" s="314"/>
      <c r="G70" s="314"/>
      <c r="H70" s="314"/>
      <c r="I70" s="314"/>
      <c r="J70" s="314"/>
      <c r="K70" s="314"/>
      <c r="L70" s="314"/>
      <c r="M70" s="314"/>
      <c r="N70" s="315"/>
      <c r="O70" s="9" t="s">
        <v>32</v>
      </c>
      <c r="P70" s="9" t="s">
        <v>31</v>
      </c>
      <c r="Q70" s="9" t="s">
        <v>32</v>
      </c>
      <c r="R70" s="9" t="s">
        <v>31</v>
      </c>
      <c r="S70" s="291"/>
      <c r="T70" s="292"/>
      <c r="U70" s="292"/>
      <c r="V70" s="292"/>
      <c r="W70" s="292"/>
      <c r="X70" s="292"/>
      <c r="Y70" s="292"/>
      <c r="Z70" s="292"/>
      <c r="AA70" s="292"/>
      <c r="AB70" s="292"/>
      <c r="AC70" s="292"/>
      <c r="AD70" s="292"/>
      <c r="AE70" s="292"/>
      <c r="AF70" s="292"/>
      <c r="AG70" s="292"/>
      <c r="AH70" s="292"/>
      <c r="AI70" s="292"/>
      <c r="AJ70" s="29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3"/>
    </row>
    <row r="73" spans="1:49" ht="15" customHeight="1"/>
    <row r="74" spans="1:49" ht="15" customHeight="1"/>
  </sheetData>
  <mergeCells count="272">
    <mergeCell ref="AU47:AW47"/>
    <mergeCell ref="AB48:AT48"/>
    <mergeCell ref="AU48:AW48"/>
    <mergeCell ref="AB49:AT49"/>
    <mergeCell ref="AU49:AW49"/>
    <mergeCell ref="A50:AW50"/>
    <mergeCell ref="Z51:AW51"/>
    <mergeCell ref="Z52:AW52"/>
    <mergeCell ref="Z53:AW53"/>
    <mergeCell ref="D47:E47"/>
    <mergeCell ref="F47:G47"/>
    <mergeCell ref="H47:I47"/>
    <mergeCell ref="J47:K47"/>
    <mergeCell ref="L47:M47"/>
    <mergeCell ref="D48:E48"/>
    <mergeCell ref="F48:G48"/>
    <mergeCell ref="H48:I48"/>
    <mergeCell ref="J48:K48"/>
    <mergeCell ref="L48:M48"/>
    <mergeCell ref="N48:O48"/>
    <mergeCell ref="P48:Q48"/>
    <mergeCell ref="R48:S48"/>
    <mergeCell ref="T48:W48"/>
    <mergeCell ref="N47:O47"/>
    <mergeCell ref="AT40:AU40"/>
    <mergeCell ref="AV40:AW40"/>
    <mergeCell ref="AT41:AU41"/>
    <mergeCell ref="AV41:AW41"/>
    <mergeCell ref="AT42:AU42"/>
    <mergeCell ref="AV42:AW42"/>
    <mergeCell ref="AT43:AU43"/>
    <mergeCell ref="AV43:AW43"/>
    <mergeCell ref="AV44:AW44"/>
    <mergeCell ref="BC37:BI39"/>
    <mergeCell ref="AH38:AI38"/>
    <mergeCell ref="AJ38:AK38"/>
    <mergeCell ref="AL38:AM38"/>
    <mergeCell ref="AN38:AO38"/>
    <mergeCell ref="AT38:AU38"/>
    <mergeCell ref="AV38:AW38"/>
    <mergeCell ref="AT39:AU39"/>
    <mergeCell ref="AV39:AW39"/>
    <mergeCell ref="AP38:AQ38"/>
    <mergeCell ref="AR38:AS38"/>
    <mergeCell ref="BB3:BJ4"/>
    <mergeCell ref="AH5:AI5"/>
    <mergeCell ref="AJ5:AK5"/>
    <mergeCell ref="AL5:AM5"/>
    <mergeCell ref="AN5:AO5"/>
    <mergeCell ref="AP5:AQ5"/>
    <mergeCell ref="AR5:AS5"/>
    <mergeCell ref="AT5:AU5"/>
    <mergeCell ref="AV5:AW5"/>
    <mergeCell ref="BB5:BJ8"/>
    <mergeCell ref="L38:M38"/>
    <mergeCell ref="N38:O38"/>
    <mergeCell ref="P38:Q38"/>
    <mergeCell ref="I1:W4"/>
    <mergeCell ref="E2:H4"/>
    <mergeCell ref="B5:C6"/>
    <mergeCell ref="D5:E5"/>
    <mergeCell ref="F5:G5"/>
    <mergeCell ref="H5:I5"/>
    <mergeCell ref="J5:K5"/>
    <mergeCell ref="L5:M5"/>
    <mergeCell ref="N5:O5"/>
    <mergeCell ref="L39:M39"/>
    <mergeCell ref="Z40:AA40"/>
    <mergeCell ref="AB40:AC40"/>
    <mergeCell ref="AB5:AC5"/>
    <mergeCell ref="AD5:AE5"/>
    <mergeCell ref="AF5:AG5"/>
    <mergeCell ref="A37:C37"/>
    <mergeCell ref="A38:C38"/>
    <mergeCell ref="D38:E38"/>
    <mergeCell ref="F38:G38"/>
    <mergeCell ref="H38:I38"/>
    <mergeCell ref="P5:Q5"/>
    <mergeCell ref="R5:S5"/>
    <mergeCell ref="T5:U5"/>
    <mergeCell ref="V5:W5"/>
    <mergeCell ref="X5:Y5"/>
    <mergeCell ref="Z5:AA5"/>
    <mergeCell ref="V38:W38"/>
    <mergeCell ref="X38:Y38"/>
    <mergeCell ref="Z38:AA38"/>
    <mergeCell ref="AB38:AC38"/>
    <mergeCell ref="AD38:AE38"/>
    <mergeCell ref="AF38:AG38"/>
    <mergeCell ref="J38:K38"/>
    <mergeCell ref="N40:O40"/>
    <mergeCell ref="P40:Q40"/>
    <mergeCell ref="R40:S40"/>
    <mergeCell ref="R38:S38"/>
    <mergeCell ref="T38:U38"/>
    <mergeCell ref="Z39:AA39"/>
    <mergeCell ref="AB39:AC39"/>
    <mergeCell ref="B40:B41"/>
    <mergeCell ref="D40:E40"/>
    <mergeCell ref="F40:G40"/>
    <mergeCell ref="H40:I40"/>
    <mergeCell ref="J40:K40"/>
    <mergeCell ref="L40:M40"/>
    <mergeCell ref="N39:O39"/>
    <mergeCell ref="P39:Q39"/>
    <mergeCell ref="R39:S39"/>
    <mergeCell ref="T39:U39"/>
    <mergeCell ref="V39:W39"/>
    <mergeCell ref="X39:Y39"/>
    <mergeCell ref="B39:C39"/>
    <mergeCell ref="D39:E39"/>
    <mergeCell ref="F39:G39"/>
    <mergeCell ref="H39:I39"/>
    <mergeCell ref="J39:K39"/>
    <mergeCell ref="B42:B43"/>
    <mergeCell ref="D42:E42"/>
    <mergeCell ref="H42:I42"/>
    <mergeCell ref="J42:K42"/>
    <mergeCell ref="L42:M42"/>
    <mergeCell ref="N42:O42"/>
    <mergeCell ref="P42:Q42"/>
    <mergeCell ref="P41:Q41"/>
    <mergeCell ref="R41:S41"/>
    <mergeCell ref="R42:S42"/>
    <mergeCell ref="D43:E43"/>
    <mergeCell ref="F43:G43"/>
    <mergeCell ref="H43:I43"/>
    <mergeCell ref="D41:E41"/>
    <mergeCell ref="F41:G41"/>
    <mergeCell ref="H41:I41"/>
    <mergeCell ref="J41:K41"/>
    <mergeCell ref="L41:M41"/>
    <mergeCell ref="N41:O41"/>
    <mergeCell ref="T40:U40"/>
    <mergeCell ref="V40:W40"/>
    <mergeCell ref="X40:Y40"/>
    <mergeCell ref="AB41:AC41"/>
    <mergeCell ref="T41:U41"/>
    <mergeCell ref="V41:W41"/>
    <mergeCell ref="X41:Y41"/>
    <mergeCell ref="Z41:AA41"/>
    <mergeCell ref="X42:Y42"/>
    <mergeCell ref="Z42:AA42"/>
    <mergeCell ref="T42:U42"/>
    <mergeCell ref="V42:W42"/>
    <mergeCell ref="B44:C44"/>
    <mergeCell ref="D44:E44"/>
    <mergeCell ref="F44:G44"/>
    <mergeCell ref="A45:A46"/>
    <mergeCell ref="B45:C46"/>
    <mergeCell ref="D45:K45"/>
    <mergeCell ref="L45:S45"/>
    <mergeCell ref="D46:G46"/>
    <mergeCell ref="H46:K46"/>
    <mergeCell ref="L46:O46"/>
    <mergeCell ref="P46:S46"/>
    <mergeCell ref="T46:AA46"/>
    <mergeCell ref="T45:AW45"/>
    <mergeCell ref="AB46:AW46"/>
    <mergeCell ref="J43:K43"/>
    <mergeCell ref="L43:M43"/>
    <mergeCell ref="N43:O43"/>
    <mergeCell ref="P43:Q43"/>
    <mergeCell ref="R43:S43"/>
    <mergeCell ref="T43:U43"/>
    <mergeCell ref="V43:W43"/>
    <mergeCell ref="X43:Y43"/>
    <mergeCell ref="Z43:AA43"/>
    <mergeCell ref="AB43:AC43"/>
    <mergeCell ref="D53:G53"/>
    <mergeCell ref="N53:R53"/>
    <mergeCell ref="P47:Q47"/>
    <mergeCell ref="R47:S47"/>
    <mergeCell ref="T47:W47"/>
    <mergeCell ref="X47:AA47"/>
    <mergeCell ref="AB47:AT47"/>
    <mergeCell ref="R49:S49"/>
    <mergeCell ref="T49:W49"/>
    <mergeCell ref="X49:AA49"/>
    <mergeCell ref="X48:AA48"/>
    <mergeCell ref="D51:G51"/>
    <mergeCell ref="N51:R51"/>
    <mergeCell ref="D52:G52"/>
    <mergeCell ref="I52:M52"/>
    <mergeCell ref="N52:R52"/>
    <mergeCell ref="T52:Y52"/>
    <mergeCell ref="D49:E49"/>
    <mergeCell ref="F49:G49"/>
    <mergeCell ref="H49:I49"/>
    <mergeCell ref="J49:K49"/>
    <mergeCell ref="L49:M49"/>
    <mergeCell ref="N49:O49"/>
    <mergeCell ref="P49:Q49"/>
    <mergeCell ref="O57:P57"/>
    <mergeCell ref="Q57:R57"/>
    <mergeCell ref="Z54:AW54"/>
    <mergeCell ref="S55:AW55"/>
    <mergeCell ref="B56:C56"/>
    <mergeCell ref="E56:F56"/>
    <mergeCell ref="G56:I56"/>
    <mergeCell ref="J56:N56"/>
    <mergeCell ref="O56:P56"/>
    <mergeCell ref="Q56:R56"/>
    <mergeCell ref="E55:F55"/>
    <mergeCell ref="G55:I55"/>
    <mergeCell ref="J55:N55"/>
    <mergeCell ref="O55:P55"/>
    <mergeCell ref="Q55:R55"/>
    <mergeCell ref="S56:AW56"/>
    <mergeCell ref="D54:G54"/>
    <mergeCell ref="I54:M54"/>
    <mergeCell ref="N54:R54"/>
    <mergeCell ref="K61:L61"/>
    <mergeCell ref="M61:N61"/>
    <mergeCell ref="S57:AW57"/>
    <mergeCell ref="S58:AW58"/>
    <mergeCell ref="E60:F60"/>
    <mergeCell ref="G60:I60"/>
    <mergeCell ref="J60:N60"/>
    <mergeCell ref="O60:P60"/>
    <mergeCell ref="Q60:R60"/>
    <mergeCell ref="E59:F59"/>
    <mergeCell ref="G59:I59"/>
    <mergeCell ref="J59:N59"/>
    <mergeCell ref="O59:P59"/>
    <mergeCell ref="Q59:R59"/>
    <mergeCell ref="S59:AW59"/>
    <mergeCell ref="S60:AW60"/>
    <mergeCell ref="E58:F58"/>
    <mergeCell ref="G58:I58"/>
    <mergeCell ref="J58:N58"/>
    <mergeCell ref="O58:P58"/>
    <mergeCell ref="Q58:R58"/>
    <mergeCell ref="E57:F57"/>
    <mergeCell ref="G57:I57"/>
    <mergeCell ref="J57:N57"/>
    <mergeCell ref="O61:P61"/>
    <mergeCell ref="Q61:R61"/>
    <mergeCell ref="S61:AW61"/>
    <mergeCell ref="S62:AW62"/>
    <mergeCell ref="B64:C65"/>
    <mergeCell ref="D64:J64"/>
    <mergeCell ref="K64:N64"/>
    <mergeCell ref="D65:J65"/>
    <mergeCell ref="K65:N65"/>
    <mergeCell ref="B63:D63"/>
    <mergeCell ref="E63:G63"/>
    <mergeCell ref="H63:J63"/>
    <mergeCell ref="K63:L63"/>
    <mergeCell ref="M63:N63"/>
    <mergeCell ref="S63:AW63"/>
    <mergeCell ref="S64:AW64"/>
    <mergeCell ref="S65:AW65"/>
    <mergeCell ref="B62:D62"/>
    <mergeCell ref="E62:G62"/>
    <mergeCell ref="H62:J62"/>
    <mergeCell ref="K62:L62"/>
    <mergeCell ref="M62:N62"/>
    <mergeCell ref="E61:G61"/>
    <mergeCell ref="H61:J61"/>
    <mergeCell ref="S67:AW67"/>
    <mergeCell ref="S70:AW70"/>
    <mergeCell ref="D68:J68"/>
    <mergeCell ref="K68:N68"/>
    <mergeCell ref="D69:J69"/>
    <mergeCell ref="K69:N69"/>
    <mergeCell ref="A70:N70"/>
    <mergeCell ref="B66:C67"/>
    <mergeCell ref="D66:J66"/>
    <mergeCell ref="K66:N66"/>
    <mergeCell ref="D67:J67"/>
    <mergeCell ref="K67:N67"/>
  </mergeCell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J74"/>
  <sheetViews>
    <sheetView view="pageBreakPreview" zoomScale="70" zoomScaleSheetLayoutView="70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A37" sqref="A37:C37"/>
    </sheetView>
  </sheetViews>
  <sheetFormatPr defaultColWidth="9.140625" defaultRowHeight="15"/>
  <cols>
    <col min="1" max="1" width="3.42578125" style="75" customWidth="1"/>
    <col min="2" max="2" width="17.710937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121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86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7">
        <v>1</v>
      </c>
      <c r="B7" s="117" t="s">
        <v>88</v>
      </c>
      <c r="C7" s="118"/>
      <c r="D7" s="124">
        <v>1</v>
      </c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D7+F7+H7+J7+L7+N7+P7+R7+T7+V7+X7+Z7+AB7+AD7+AF7+AH7+AJ7+AL7+AN7+AP7+AR7+AT7</f>
        <v>1</v>
      </c>
      <c r="AW7" s="7">
        <f>E7+G7+I7+K7+M7+O7+Q7+S7+U7+W7+Y7+AA7+AC7+AE7+AG7+AI7+AK7+AM7+AO7+AQ7+AS7+AU7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">
        <v>2</v>
      </c>
      <c r="B8" s="112" t="s">
        <v>51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W36" si="0">D8+F8+H8+J8+L8+N8+P8+R8+T8+V8+X8+Z8+AB8+AD8+AF8+AH8+AJ8+AL8+AN8+AP8+AR8+AT8</f>
        <v>0</v>
      </c>
      <c r="AW8" s="7">
        <f t="shared" si="0"/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>
      <c r="A9" s="17">
        <v>3</v>
      </c>
      <c r="B9" s="112" t="s">
        <v>28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7">
        <f t="shared" si="0"/>
        <v>0</v>
      </c>
    </row>
    <row r="10" spans="1:62">
      <c r="A10" s="17">
        <v>4</v>
      </c>
      <c r="B10" s="112" t="s">
        <v>90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7">
        <f t="shared" si="0"/>
        <v>0</v>
      </c>
    </row>
    <row r="11" spans="1:62">
      <c r="A11" s="17">
        <v>5</v>
      </c>
      <c r="B11" s="112" t="s">
        <v>0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7">
        <f t="shared" si="0"/>
        <v>0</v>
      </c>
    </row>
    <row r="12" spans="1:62">
      <c r="A12" s="17">
        <v>6</v>
      </c>
      <c r="B12" s="112" t="s">
        <v>91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>
        <v>1</v>
      </c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1</v>
      </c>
      <c r="AW12" s="7">
        <f t="shared" si="0"/>
        <v>0</v>
      </c>
    </row>
    <row r="13" spans="1:62">
      <c r="A13" s="17">
        <v>7</v>
      </c>
      <c r="B13" s="112" t="s">
        <v>30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7">
        <f t="shared" si="0"/>
        <v>0</v>
      </c>
    </row>
    <row r="14" spans="1:62">
      <c r="A14" s="17">
        <v>8</v>
      </c>
      <c r="B14" s="112" t="s">
        <v>1</v>
      </c>
      <c r="C14" s="119"/>
      <c r="D14" s="124"/>
      <c r="E14" s="125"/>
      <c r="F14" s="124">
        <v>1</v>
      </c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1</v>
      </c>
      <c r="AW14" s="7">
        <f t="shared" si="0"/>
        <v>0</v>
      </c>
    </row>
    <row r="15" spans="1:62">
      <c r="A15" s="17">
        <v>9</v>
      </c>
      <c r="B15" s="112" t="s">
        <v>78</v>
      </c>
      <c r="C15" s="119"/>
      <c r="D15" s="124"/>
      <c r="E15" s="125">
        <v>1</v>
      </c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>
        <v>1</v>
      </c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1</v>
      </c>
      <c r="AW15" s="7">
        <f t="shared" si="0"/>
        <v>1</v>
      </c>
    </row>
    <row r="16" spans="1:62">
      <c r="A16" s="17">
        <v>10</v>
      </c>
      <c r="B16" s="112" t="s">
        <v>2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7">
        <f t="shared" si="0"/>
        <v>0</v>
      </c>
    </row>
    <row r="17" spans="1:49">
      <c r="A17" s="17">
        <v>11</v>
      </c>
      <c r="B17" s="112" t="s">
        <v>82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>
        <v>1</v>
      </c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1</v>
      </c>
      <c r="AW17" s="7">
        <f t="shared" si="0"/>
        <v>0</v>
      </c>
    </row>
    <row r="18" spans="1:49">
      <c r="A18" s="17">
        <v>12</v>
      </c>
      <c r="B18" s="112" t="s">
        <v>3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7">
        <f t="shared" si="0"/>
        <v>0</v>
      </c>
    </row>
    <row r="19" spans="1:49">
      <c r="A19" s="17">
        <v>13</v>
      </c>
      <c r="B19" s="116" t="s">
        <v>96</v>
      </c>
      <c r="C19" s="119"/>
      <c r="D19" s="124">
        <v>1</v>
      </c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1</v>
      </c>
      <c r="AW19" s="7">
        <f t="shared" si="0"/>
        <v>0</v>
      </c>
    </row>
    <row r="20" spans="1:49">
      <c r="A20" s="17">
        <v>14</v>
      </c>
      <c r="B20" s="112" t="s">
        <v>4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7">
        <f t="shared" si="0"/>
        <v>0</v>
      </c>
    </row>
    <row r="21" spans="1:49">
      <c r="A21" s="17">
        <v>15</v>
      </c>
      <c r="B21" s="112" t="s">
        <v>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7">
        <f t="shared" si="0"/>
        <v>0</v>
      </c>
    </row>
    <row r="22" spans="1:49">
      <c r="A22" s="17">
        <v>16</v>
      </c>
      <c r="B22" s="112" t="s">
        <v>92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7">
        <f t="shared" si="0"/>
        <v>0</v>
      </c>
    </row>
    <row r="23" spans="1:49">
      <c r="A23" s="17">
        <v>17</v>
      </c>
      <c r="B23" s="112" t="s">
        <v>93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7">
        <f t="shared" si="0"/>
        <v>0</v>
      </c>
    </row>
    <row r="24" spans="1:49">
      <c r="A24" s="17">
        <v>18</v>
      </c>
      <c r="B24" s="112" t="s">
        <v>94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7">
        <f t="shared" si="0"/>
        <v>0</v>
      </c>
    </row>
    <row r="25" spans="1:49">
      <c r="A25" s="17">
        <v>19</v>
      </c>
      <c r="B25" s="112" t="s">
        <v>83</v>
      </c>
      <c r="C25" s="120"/>
      <c r="D25" s="124">
        <v>1</v>
      </c>
      <c r="E25" s="125"/>
      <c r="F25" s="124">
        <v>1</v>
      </c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>
        <v>1</v>
      </c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3</v>
      </c>
      <c r="AW25" s="7">
        <f t="shared" si="0"/>
        <v>0</v>
      </c>
    </row>
    <row r="26" spans="1:49">
      <c r="A26" s="17">
        <v>20</v>
      </c>
      <c r="B26" s="112" t="s">
        <v>84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7">
        <f t="shared" si="0"/>
        <v>0</v>
      </c>
    </row>
    <row r="27" spans="1:49">
      <c r="A27" s="17">
        <v>21</v>
      </c>
      <c r="B27" s="112" t="s">
        <v>85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7">
        <f t="shared" si="0"/>
        <v>0</v>
      </c>
    </row>
    <row r="28" spans="1:49">
      <c r="A28" s="17">
        <v>22</v>
      </c>
      <c r="B28" s="113" t="s">
        <v>79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7">
        <f t="shared" si="0"/>
        <v>0</v>
      </c>
    </row>
    <row r="29" spans="1:49">
      <c r="A29" s="17">
        <v>23</v>
      </c>
      <c r="B29" s="114" t="s">
        <v>33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7">
        <f t="shared" si="0"/>
        <v>0</v>
      </c>
    </row>
    <row r="30" spans="1:49">
      <c r="A30" s="20">
        <v>24</v>
      </c>
      <c r="B30" s="114" t="s">
        <v>95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7">
        <f t="shared" si="0"/>
        <v>0</v>
      </c>
    </row>
    <row r="31" spans="1:49">
      <c r="A31" s="3">
        <v>25</v>
      </c>
      <c r="B31" s="114" t="s">
        <v>60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7">
        <f t="shared" si="0"/>
        <v>0</v>
      </c>
    </row>
    <row r="32" spans="1:49" ht="14.25" customHeight="1">
      <c r="A32" s="3">
        <v>26</v>
      </c>
      <c r="B32" s="114" t="s">
        <v>87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7">
        <f t="shared" si="0"/>
        <v>0</v>
      </c>
    </row>
    <row r="33" spans="1:61" ht="13.5" customHeight="1">
      <c r="A33" s="3">
        <v>27</v>
      </c>
      <c r="B33" s="123" t="s">
        <v>89</v>
      </c>
      <c r="C33" s="122"/>
      <c r="D33" s="124">
        <v>1</v>
      </c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1</v>
      </c>
      <c r="AW33" s="7">
        <f t="shared" si="0"/>
        <v>0</v>
      </c>
    </row>
    <row r="34" spans="1:61">
      <c r="A34" s="3">
        <v>28</v>
      </c>
      <c r="B34" s="115" t="s">
        <v>101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>D34+F34+H34+J34+L34+N34+P34+R34+T34+V34+X34+Z34+AB34+AD34+AF34+AH34+AJ34+AL34+AN34+AP34+AR34+AT34</f>
        <v>0</v>
      </c>
      <c r="AW34" s="7">
        <f t="shared" si="0"/>
        <v>0</v>
      </c>
    </row>
    <row r="35" spans="1:61">
      <c r="A35" s="3">
        <v>29</v>
      </c>
      <c r="B35" s="115" t="s">
        <v>39</v>
      </c>
      <c r="C35" s="122"/>
      <c r="D35" s="124"/>
      <c r="E35" s="125"/>
      <c r="F35" s="124">
        <v>2</v>
      </c>
      <c r="G35" s="125"/>
      <c r="H35" s="124"/>
      <c r="I35" s="125"/>
      <c r="J35" s="124"/>
      <c r="K35" s="125"/>
      <c r="L35" s="124">
        <v>1</v>
      </c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3</v>
      </c>
      <c r="AW35" s="7">
        <f t="shared" si="0"/>
        <v>0</v>
      </c>
    </row>
    <row r="36" spans="1:61">
      <c r="A36" s="3">
        <v>30</v>
      </c>
      <c r="B36" s="115" t="s">
        <v>114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>D36+F36+H36+J36+L36+N36+P36+R36+T36+V36+X36+Z36+AB36+AD36+AF36+AH36+AJ36+AL36+AN36+AP36+AR36+AT36</f>
        <v>0</v>
      </c>
      <c r="AW36" s="7">
        <f t="shared" si="0"/>
        <v>0</v>
      </c>
    </row>
    <row r="37" spans="1:61" ht="15" customHeight="1">
      <c r="A37" s="361" t="s">
        <v>6</v>
      </c>
      <c r="B37" s="362"/>
      <c r="C37" s="363"/>
      <c r="D37" s="13">
        <f>SUM(D7:D36)</f>
        <v>4</v>
      </c>
      <c r="E37" s="14">
        <f>SUM(E7:E36)</f>
        <v>1</v>
      </c>
      <c r="F37" s="13">
        <f t="shared" ref="F37:AU37" si="1">SUM(F7:F36)</f>
        <v>4</v>
      </c>
      <c r="G37" s="14">
        <f t="shared" si="1"/>
        <v>0</v>
      </c>
      <c r="H37" s="13">
        <f t="shared" si="1"/>
        <v>0</v>
      </c>
      <c r="I37" s="14">
        <f t="shared" si="1"/>
        <v>0</v>
      </c>
      <c r="J37" s="13">
        <f t="shared" si="1"/>
        <v>0</v>
      </c>
      <c r="K37" s="14">
        <f t="shared" si="1"/>
        <v>0</v>
      </c>
      <c r="L37" s="13">
        <f t="shared" si="1"/>
        <v>1</v>
      </c>
      <c r="M37" s="14">
        <f t="shared" si="1"/>
        <v>0</v>
      </c>
      <c r="N37" s="13">
        <f t="shared" si="1"/>
        <v>0</v>
      </c>
      <c r="O37" s="14">
        <f t="shared" si="1"/>
        <v>0</v>
      </c>
      <c r="P37" s="13">
        <f t="shared" si="1"/>
        <v>0</v>
      </c>
      <c r="Q37" s="14">
        <f t="shared" si="1"/>
        <v>0</v>
      </c>
      <c r="R37" s="13">
        <f t="shared" si="1"/>
        <v>1</v>
      </c>
      <c r="S37" s="14">
        <f t="shared" si="1"/>
        <v>0</v>
      </c>
      <c r="T37" s="13">
        <f t="shared" si="1"/>
        <v>0</v>
      </c>
      <c r="U37" s="14">
        <f t="shared" si="1"/>
        <v>0</v>
      </c>
      <c r="V37" s="13">
        <f t="shared" si="1"/>
        <v>1</v>
      </c>
      <c r="W37" s="14">
        <f t="shared" si="1"/>
        <v>0</v>
      </c>
      <c r="X37" s="13">
        <f t="shared" si="1"/>
        <v>0</v>
      </c>
      <c r="Y37" s="14">
        <f t="shared" si="1"/>
        <v>0</v>
      </c>
      <c r="Z37" s="13">
        <f t="shared" si="1"/>
        <v>0</v>
      </c>
      <c r="AA37" s="14">
        <f t="shared" si="1"/>
        <v>0</v>
      </c>
      <c r="AB37" s="13">
        <f t="shared" si="1"/>
        <v>0</v>
      </c>
      <c r="AC37" s="14">
        <f t="shared" si="1"/>
        <v>0</v>
      </c>
      <c r="AD37" s="13">
        <f t="shared" si="1"/>
        <v>0</v>
      </c>
      <c r="AE37" s="14">
        <f t="shared" si="1"/>
        <v>0</v>
      </c>
      <c r="AF37" s="13">
        <f t="shared" si="1"/>
        <v>1</v>
      </c>
      <c r="AG37" s="14">
        <f t="shared" si="1"/>
        <v>0</v>
      </c>
      <c r="AH37" s="13">
        <f t="shared" si="1"/>
        <v>1</v>
      </c>
      <c r="AI37" s="14">
        <f t="shared" si="1"/>
        <v>0</v>
      </c>
      <c r="AJ37" s="13">
        <f t="shared" si="1"/>
        <v>0</v>
      </c>
      <c r="AK37" s="14">
        <f t="shared" si="1"/>
        <v>0</v>
      </c>
      <c r="AL37" s="13">
        <f t="shared" si="1"/>
        <v>0</v>
      </c>
      <c r="AM37" s="14">
        <f t="shared" si="1"/>
        <v>0</v>
      </c>
      <c r="AN37" s="13">
        <f t="shared" si="1"/>
        <v>0</v>
      </c>
      <c r="AO37" s="14">
        <f>SUM(AO7:AO36)</f>
        <v>0</v>
      </c>
      <c r="AP37" s="13">
        <f t="shared" ref="AP37:AS37" si="2">SUM(AP7:AP36)</f>
        <v>0</v>
      </c>
      <c r="AQ37" s="14">
        <f t="shared" si="2"/>
        <v>0</v>
      </c>
      <c r="AR37" s="13">
        <f t="shared" si="2"/>
        <v>0</v>
      </c>
      <c r="AS37" s="14">
        <f t="shared" si="2"/>
        <v>0</v>
      </c>
      <c r="AT37" s="13">
        <f t="shared" si="1"/>
        <v>0</v>
      </c>
      <c r="AU37" s="14">
        <f t="shared" si="1"/>
        <v>0</v>
      </c>
      <c r="AV37" s="6">
        <f>AV7+AV8+AV9+AV10+AV11+AV12+AV13+AV14+AV15+AV16+AV17+AV18+AV19+AV20+AV21+AV22+AV23+AV24+AV25+AV26+AV27+AV28+AV29+AV30+AV31+AV32+AV33+AV34+AV35+AV36</f>
        <v>13</v>
      </c>
      <c r="AW37" s="7">
        <f>AW7+AW8+AW9+AW10+AW11+AW12+AW13+AW14+AW15+AW16+AW17+AW18+AW19+AW21+AW22+AW23+AW24+AW25+AW26+AW27+AW28+AW29+AW30+AW31+AW32+AW33+AW34+AW35</f>
        <v>1</v>
      </c>
      <c r="BC37" s="384"/>
      <c r="BD37" s="384"/>
      <c r="BE37" s="384"/>
      <c r="BF37" s="384"/>
      <c r="BG37" s="384"/>
      <c r="BH37" s="384"/>
      <c r="BI37" s="384"/>
    </row>
    <row r="38" spans="1:61" ht="15" customHeight="1">
      <c r="A38" s="361" t="s">
        <v>57</v>
      </c>
      <c r="B38" s="362"/>
      <c r="C38" s="363"/>
      <c r="D38" s="217">
        <f>D37+E37</f>
        <v>5</v>
      </c>
      <c r="E38" s="218"/>
      <c r="F38" s="217">
        <f>F37+G37</f>
        <v>4</v>
      </c>
      <c r="G38" s="218"/>
      <c r="H38" s="217">
        <f t="shared" ref="H38" si="3">H37+I37</f>
        <v>0</v>
      </c>
      <c r="I38" s="218"/>
      <c r="J38" s="217">
        <f t="shared" ref="J38" si="4">J37+K37</f>
        <v>0</v>
      </c>
      <c r="K38" s="218"/>
      <c r="L38" s="217">
        <f t="shared" ref="L38" si="5">L37+M37</f>
        <v>1</v>
      </c>
      <c r="M38" s="218"/>
      <c r="N38" s="217">
        <f t="shared" ref="N38" si="6">N37+O37</f>
        <v>0</v>
      </c>
      <c r="O38" s="218"/>
      <c r="P38" s="217">
        <f t="shared" ref="P38" si="7">P37+Q37</f>
        <v>0</v>
      </c>
      <c r="Q38" s="218"/>
      <c r="R38" s="217">
        <f t="shared" ref="R38" si="8">R37+S37</f>
        <v>1</v>
      </c>
      <c r="S38" s="218"/>
      <c r="T38" s="217">
        <f t="shared" ref="T38" si="9">T37+U37</f>
        <v>0</v>
      </c>
      <c r="U38" s="218"/>
      <c r="V38" s="217">
        <f t="shared" ref="V38" si="10">V37+W37</f>
        <v>1</v>
      </c>
      <c r="W38" s="218"/>
      <c r="X38" s="380">
        <f>X37+Y37</f>
        <v>0</v>
      </c>
      <c r="Y38" s="218"/>
      <c r="Z38" s="380">
        <f t="shared" ref="Z38" si="11">Z37+AA37</f>
        <v>0</v>
      </c>
      <c r="AA38" s="218"/>
      <c r="AB38" s="380">
        <f t="shared" ref="AB38" si="12">AB37+AC37</f>
        <v>0</v>
      </c>
      <c r="AC38" s="218"/>
      <c r="AD38" s="380">
        <f t="shared" ref="AD38" si="13">AD37+AE37</f>
        <v>0</v>
      </c>
      <c r="AE38" s="218"/>
      <c r="AF38" s="380">
        <f t="shared" ref="AF38" si="14">AF37+AG37</f>
        <v>1</v>
      </c>
      <c r="AG38" s="218"/>
      <c r="AH38" s="380">
        <f t="shared" ref="AH38" si="15">AH37+AI37</f>
        <v>1</v>
      </c>
      <c r="AI38" s="218"/>
      <c r="AJ38" s="380">
        <f t="shared" ref="AJ38" si="16">AJ37+AK37</f>
        <v>0</v>
      </c>
      <c r="AK38" s="218"/>
      <c r="AL38" s="380">
        <f t="shared" ref="AL38" si="17">AL37+AM37</f>
        <v>0</v>
      </c>
      <c r="AM38" s="218"/>
      <c r="AN38" s="380">
        <f t="shared" ref="AN38" si="18">AN37+AO37</f>
        <v>0</v>
      </c>
      <c r="AO38" s="218"/>
      <c r="AP38" s="380">
        <f t="shared" ref="AP38" si="19">AP37+AQ37</f>
        <v>0</v>
      </c>
      <c r="AQ38" s="218"/>
      <c r="AR38" s="380">
        <f t="shared" ref="AR38" si="20">AR37+AS37</f>
        <v>0</v>
      </c>
      <c r="AS38" s="218"/>
      <c r="AT38" s="380">
        <f t="shared" ref="AT38" si="21">AT37+AU37</f>
        <v>0</v>
      </c>
      <c r="AU38" s="218"/>
      <c r="AV38" s="378">
        <f>AV37+AW37</f>
        <v>14</v>
      </c>
      <c r="AW38" s="379"/>
      <c r="BC38" s="384"/>
      <c r="BD38" s="384"/>
      <c r="BE38" s="384"/>
      <c r="BF38" s="384"/>
      <c r="BG38" s="384"/>
      <c r="BH38" s="384"/>
      <c r="BI38" s="384"/>
    </row>
    <row r="39" spans="1:61" ht="15" customHeight="1">
      <c r="A39" s="2" t="s">
        <v>5</v>
      </c>
      <c r="B39" s="219" t="s">
        <v>37</v>
      </c>
      <c r="C39" s="221"/>
      <c r="D39" s="351" t="s">
        <v>12</v>
      </c>
      <c r="E39" s="352"/>
      <c r="F39" s="351" t="s">
        <v>13</v>
      </c>
      <c r="G39" s="352"/>
      <c r="H39" s="351" t="s">
        <v>14</v>
      </c>
      <c r="I39" s="352"/>
      <c r="J39" s="351" t="s">
        <v>15</v>
      </c>
      <c r="K39" s="352"/>
      <c r="L39" s="351" t="s">
        <v>16</v>
      </c>
      <c r="M39" s="352"/>
      <c r="N39" s="351" t="s">
        <v>17</v>
      </c>
      <c r="O39" s="352"/>
      <c r="P39" s="351" t="s">
        <v>67</v>
      </c>
      <c r="Q39" s="352"/>
      <c r="R39" s="351" t="s">
        <v>18</v>
      </c>
      <c r="S39" s="352"/>
      <c r="T39" s="351" t="s">
        <v>29</v>
      </c>
      <c r="U39" s="352"/>
      <c r="V39" s="351" t="s">
        <v>19</v>
      </c>
      <c r="W39" s="352"/>
      <c r="X39" s="351" t="s">
        <v>66</v>
      </c>
      <c r="Y39" s="352"/>
      <c r="Z39" s="351" t="s">
        <v>68</v>
      </c>
      <c r="AA39" s="352"/>
      <c r="AB39" s="351"/>
      <c r="AC39" s="352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8"/>
      <c r="AT39" s="351"/>
      <c r="AU39" s="352"/>
      <c r="AV39" s="219" t="s">
        <v>48</v>
      </c>
      <c r="AW39" s="221"/>
      <c r="BC39" s="384"/>
      <c r="BD39" s="384"/>
      <c r="BE39" s="384"/>
      <c r="BF39" s="384"/>
      <c r="BG39" s="384"/>
      <c r="BH39" s="384"/>
      <c r="BI39" s="384"/>
    </row>
    <row r="40" spans="1:61">
      <c r="A40" s="41">
        <v>1</v>
      </c>
      <c r="B40" s="355" t="s">
        <v>58</v>
      </c>
      <c r="C40" s="51" t="s">
        <v>49</v>
      </c>
      <c r="D40" s="244"/>
      <c r="E40" s="246"/>
      <c r="F40" s="393"/>
      <c r="G40" s="394"/>
      <c r="H40" s="323"/>
      <c r="I40" s="324"/>
      <c r="J40" s="329"/>
      <c r="K40" s="330"/>
      <c r="L40" s="335"/>
      <c r="M40" s="336"/>
      <c r="N40" s="343"/>
      <c r="O40" s="344"/>
      <c r="P40" s="359"/>
      <c r="Q40" s="360"/>
      <c r="R40" s="249"/>
      <c r="S40" s="250"/>
      <c r="T40" s="251"/>
      <c r="U40" s="252"/>
      <c r="V40" s="374"/>
      <c r="W40" s="375"/>
      <c r="X40" s="251"/>
      <c r="Y40" s="252"/>
      <c r="Z40" s="327"/>
      <c r="AA40" s="328"/>
      <c r="AB40" s="244"/>
      <c r="AC40" s="246"/>
      <c r="AD40" s="146"/>
      <c r="AE40" s="146"/>
      <c r="AF40" s="146"/>
      <c r="AG40" s="146"/>
      <c r="AH40" s="146"/>
      <c r="AI40" s="146"/>
      <c r="AJ40" s="146"/>
      <c r="AK40" s="146"/>
      <c r="AL40" s="146"/>
      <c r="AM40" s="146"/>
      <c r="AN40" s="146"/>
      <c r="AO40" s="146"/>
      <c r="AP40" s="146"/>
      <c r="AQ40" s="146"/>
      <c r="AR40" s="146"/>
      <c r="AS40" s="146"/>
      <c r="AT40" s="370"/>
      <c r="AU40" s="371"/>
      <c r="AV40" s="247">
        <f>SUM(AV7:AV36)</f>
        <v>13</v>
      </c>
      <c r="AW40" s="248"/>
    </row>
    <row r="41" spans="1:61">
      <c r="A41" s="41">
        <v>2</v>
      </c>
      <c r="B41" s="356"/>
      <c r="C41" s="52" t="s">
        <v>59</v>
      </c>
      <c r="D41" s="353" t="s">
        <v>72</v>
      </c>
      <c r="E41" s="354"/>
      <c r="F41" s="245"/>
      <c r="G41" s="246"/>
      <c r="H41" s="353" t="s">
        <v>73</v>
      </c>
      <c r="I41" s="354"/>
      <c r="J41" s="245"/>
      <c r="K41" s="246"/>
      <c r="L41" s="353" t="s">
        <v>74</v>
      </c>
      <c r="M41" s="354"/>
      <c r="N41" s="245"/>
      <c r="O41" s="246"/>
      <c r="P41" s="353" t="s">
        <v>75</v>
      </c>
      <c r="Q41" s="354"/>
      <c r="R41" s="245"/>
      <c r="S41" s="246"/>
      <c r="T41" s="244"/>
      <c r="U41" s="245"/>
      <c r="V41" s="245"/>
      <c r="W41" s="246"/>
      <c r="X41" s="244"/>
      <c r="Y41" s="245"/>
      <c r="Z41" s="245"/>
      <c r="AA41" s="246"/>
      <c r="AB41" s="244"/>
      <c r="AC41" s="245"/>
      <c r="AD41" s="146"/>
      <c r="AE41" s="146"/>
      <c r="AF41" s="146"/>
      <c r="AG41" s="146"/>
      <c r="AH41" s="146"/>
      <c r="AI41" s="146"/>
      <c r="AJ41" s="146"/>
      <c r="AK41" s="146"/>
      <c r="AL41" s="146"/>
      <c r="AM41" s="146"/>
      <c r="AN41" s="146"/>
      <c r="AO41" s="146"/>
      <c r="AP41" s="146"/>
      <c r="AQ41" s="146"/>
      <c r="AR41" s="146"/>
      <c r="AS41" s="146"/>
      <c r="AT41" s="245"/>
      <c r="AU41" s="246"/>
      <c r="AV41" s="247">
        <f>F41+J41+N41+R41+V41+Z41+AT41</f>
        <v>0</v>
      </c>
      <c r="AW41" s="248"/>
    </row>
    <row r="42" spans="1:61">
      <c r="A42" s="50"/>
      <c r="B42" s="355" t="s">
        <v>47</v>
      </c>
      <c r="C42" s="51" t="s">
        <v>49</v>
      </c>
      <c r="D42" s="244"/>
      <c r="E42" s="246"/>
      <c r="F42" s="144"/>
      <c r="G42" s="145"/>
      <c r="H42" s="323"/>
      <c r="I42" s="324"/>
      <c r="J42" s="329"/>
      <c r="K42" s="330"/>
      <c r="L42" s="335"/>
      <c r="M42" s="336"/>
      <c r="N42" s="343"/>
      <c r="O42" s="344"/>
      <c r="P42" s="359"/>
      <c r="Q42" s="360"/>
      <c r="R42" s="249"/>
      <c r="S42" s="250"/>
      <c r="T42" s="251"/>
      <c r="U42" s="252"/>
      <c r="V42" s="374"/>
      <c r="W42" s="375"/>
      <c r="X42" s="251"/>
      <c r="Y42" s="252"/>
      <c r="Z42" s="327"/>
      <c r="AA42" s="328"/>
      <c r="AB42" s="146"/>
      <c r="AC42" s="147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370"/>
      <c r="AU42" s="371"/>
      <c r="AV42" s="247">
        <f>SUM(D42:AU42)</f>
        <v>0</v>
      </c>
      <c r="AW42" s="248"/>
    </row>
    <row r="43" spans="1:61">
      <c r="A43" s="30">
        <v>3</v>
      </c>
      <c r="B43" s="356"/>
      <c r="C43" s="52" t="s">
        <v>59</v>
      </c>
      <c r="D43" s="353" t="s">
        <v>72</v>
      </c>
      <c r="E43" s="354"/>
      <c r="F43" s="245"/>
      <c r="G43" s="246"/>
      <c r="H43" s="353" t="s">
        <v>73</v>
      </c>
      <c r="I43" s="354"/>
      <c r="J43" s="245"/>
      <c r="K43" s="246"/>
      <c r="L43" s="353" t="s">
        <v>74</v>
      </c>
      <c r="M43" s="354"/>
      <c r="N43" s="245"/>
      <c r="O43" s="246"/>
      <c r="P43" s="353" t="s">
        <v>75</v>
      </c>
      <c r="Q43" s="354"/>
      <c r="R43" s="245"/>
      <c r="S43" s="246"/>
      <c r="T43" s="244"/>
      <c r="U43" s="245"/>
      <c r="V43" s="245"/>
      <c r="W43" s="246"/>
      <c r="X43" s="244"/>
      <c r="Y43" s="245"/>
      <c r="Z43" s="245"/>
      <c r="AA43" s="246"/>
      <c r="AB43" s="244"/>
      <c r="AC43" s="245"/>
      <c r="AD43" s="146"/>
      <c r="AE43" s="146"/>
      <c r="AF43" s="146"/>
      <c r="AG43" s="146"/>
      <c r="AH43" s="146"/>
      <c r="AI43" s="146"/>
      <c r="AJ43" s="146"/>
      <c r="AK43" s="146"/>
      <c r="AL43" s="146"/>
      <c r="AM43" s="146"/>
      <c r="AN43" s="146"/>
      <c r="AO43" s="146"/>
      <c r="AP43" s="146"/>
      <c r="AQ43" s="146"/>
      <c r="AR43" s="146"/>
      <c r="AS43" s="146"/>
      <c r="AT43" s="245"/>
      <c r="AU43" s="246"/>
      <c r="AV43" s="247">
        <f>F43+J43+N43+R43+V43+Z43+AT43</f>
        <v>0</v>
      </c>
      <c r="AW43" s="248"/>
    </row>
    <row r="44" spans="1:61">
      <c r="A44" s="30">
        <v>5</v>
      </c>
      <c r="B44" s="357" t="s">
        <v>65</v>
      </c>
      <c r="C44" s="358"/>
      <c r="D44" s="244"/>
      <c r="E44" s="246"/>
      <c r="F44" s="349" t="s">
        <v>45</v>
      </c>
      <c r="G44" s="350"/>
      <c r="H44" s="53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247">
        <f>D44</f>
        <v>0</v>
      </c>
      <c r="AW44" s="248"/>
    </row>
    <row r="45" spans="1:61">
      <c r="A45" s="372" t="s">
        <v>8</v>
      </c>
      <c r="B45" s="364" t="s">
        <v>35</v>
      </c>
      <c r="C45" s="365"/>
      <c r="D45" s="337" t="s">
        <v>58</v>
      </c>
      <c r="E45" s="287"/>
      <c r="F45" s="287"/>
      <c r="G45" s="287"/>
      <c r="H45" s="287"/>
      <c r="I45" s="287"/>
      <c r="J45" s="287"/>
      <c r="K45" s="288"/>
      <c r="L45" s="338" t="s">
        <v>47</v>
      </c>
      <c r="M45" s="339"/>
      <c r="N45" s="339"/>
      <c r="O45" s="339"/>
      <c r="P45" s="339"/>
      <c r="Q45" s="339"/>
      <c r="R45" s="339"/>
      <c r="S45" s="340"/>
      <c r="T45" s="253" t="s">
        <v>46</v>
      </c>
      <c r="U45" s="254"/>
      <c r="V45" s="254"/>
      <c r="W45" s="254"/>
      <c r="X45" s="254"/>
      <c r="Y45" s="254"/>
      <c r="Z45" s="254"/>
      <c r="AA45" s="254"/>
      <c r="AB45" s="254"/>
      <c r="AC45" s="254"/>
      <c r="AD45" s="254"/>
      <c r="AE45" s="254"/>
      <c r="AF45" s="254"/>
      <c r="AG45" s="254"/>
      <c r="AH45" s="254"/>
      <c r="AI45" s="254"/>
      <c r="AJ45" s="254"/>
      <c r="AK45" s="254"/>
      <c r="AL45" s="254"/>
      <c r="AM45" s="254"/>
      <c r="AN45" s="254"/>
      <c r="AO45" s="254"/>
      <c r="AP45" s="254"/>
      <c r="AQ45" s="254"/>
      <c r="AR45" s="254"/>
      <c r="AS45" s="254"/>
      <c r="AT45" s="254"/>
      <c r="AU45" s="254"/>
      <c r="AV45" s="254"/>
      <c r="AW45" s="255"/>
    </row>
    <row r="46" spans="1:61">
      <c r="A46" s="373"/>
      <c r="B46" s="366"/>
      <c r="C46" s="367"/>
      <c r="D46" s="331" t="s">
        <v>49</v>
      </c>
      <c r="E46" s="332"/>
      <c r="F46" s="332"/>
      <c r="G46" s="333"/>
      <c r="H46" s="334" t="s">
        <v>59</v>
      </c>
      <c r="I46" s="332"/>
      <c r="J46" s="332"/>
      <c r="K46" s="333"/>
      <c r="L46" s="334" t="s">
        <v>49</v>
      </c>
      <c r="M46" s="332"/>
      <c r="N46" s="332"/>
      <c r="O46" s="333"/>
      <c r="P46" s="390" t="s">
        <v>59</v>
      </c>
      <c r="Q46" s="391"/>
      <c r="R46" s="391"/>
      <c r="S46" s="392"/>
      <c r="T46" s="238" t="s">
        <v>80</v>
      </c>
      <c r="U46" s="239"/>
      <c r="V46" s="239"/>
      <c r="W46" s="239"/>
      <c r="X46" s="239"/>
      <c r="Y46" s="239"/>
      <c r="Z46" s="239"/>
      <c r="AA46" s="240"/>
      <c r="AB46" s="238" t="s">
        <v>59</v>
      </c>
      <c r="AC46" s="239"/>
      <c r="AD46" s="239"/>
      <c r="AE46" s="239"/>
      <c r="AF46" s="239"/>
      <c r="AG46" s="239"/>
      <c r="AH46" s="239"/>
      <c r="AI46" s="239"/>
      <c r="AJ46" s="239"/>
      <c r="AK46" s="239"/>
      <c r="AL46" s="239"/>
      <c r="AM46" s="239"/>
      <c r="AN46" s="239"/>
      <c r="AO46" s="239"/>
      <c r="AP46" s="239"/>
      <c r="AQ46" s="239"/>
      <c r="AR46" s="239"/>
      <c r="AS46" s="239"/>
      <c r="AT46" s="239"/>
      <c r="AU46" s="239"/>
      <c r="AV46" s="239"/>
      <c r="AW46" s="389"/>
    </row>
    <row r="47" spans="1:61">
      <c r="A47" s="40"/>
      <c r="B47" s="149"/>
      <c r="C47" s="135"/>
      <c r="D47" s="334" t="s">
        <v>32</v>
      </c>
      <c r="E47" s="333"/>
      <c r="F47" s="319" t="s">
        <v>31</v>
      </c>
      <c r="G47" s="320"/>
      <c r="H47" s="319" t="s">
        <v>32</v>
      </c>
      <c r="I47" s="320"/>
      <c r="J47" s="321" t="s">
        <v>31</v>
      </c>
      <c r="K47" s="322"/>
      <c r="L47" s="319" t="s">
        <v>32</v>
      </c>
      <c r="M47" s="320"/>
      <c r="N47" s="323" t="s">
        <v>31</v>
      </c>
      <c r="O47" s="324"/>
      <c r="P47" s="368" t="s">
        <v>32</v>
      </c>
      <c r="Q47" s="369"/>
      <c r="R47" s="341" t="s">
        <v>31</v>
      </c>
      <c r="S47" s="342"/>
      <c r="T47" s="238" t="s">
        <v>32</v>
      </c>
      <c r="U47" s="239"/>
      <c r="V47" s="239"/>
      <c r="W47" s="240"/>
      <c r="X47" s="238" t="s">
        <v>31</v>
      </c>
      <c r="Y47" s="239"/>
      <c r="Z47" s="239"/>
      <c r="AA47" s="240"/>
      <c r="AB47" s="238" t="s">
        <v>32</v>
      </c>
      <c r="AC47" s="239"/>
      <c r="AD47" s="239"/>
      <c r="AE47" s="239"/>
      <c r="AF47" s="239"/>
      <c r="AG47" s="239"/>
      <c r="AH47" s="239"/>
      <c r="AI47" s="239"/>
      <c r="AJ47" s="239"/>
      <c r="AK47" s="239"/>
      <c r="AL47" s="239"/>
      <c r="AM47" s="239"/>
      <c r="AN47" s="239"/>
      <c r="AO47" s="239"/>
      <c r="AP47" s="239"/>
      <c r="AQ47" s="239"/>
      <c r="AR47" s="239"/>
      <c r="AS47" s="239"/>
      <c r="AT47" s="240"/>
      <c r="AU47" s="238" t="s">
        <v>31</v>
      </c>
      <c r="AV47" s="239"/>
      <c r="AW47" s="389"/>
    </row>
    <row r="48" spans="1:61">
      <c r="A48" s="3">
        <v>1</v>
      </c>
      <c r="B48" s="46" t="s">
        <v>7</v>
      </c>
      <c r="C48" s="47"/>
      <c r="D48" s="217"/>
      <c r="E48" s="218"/>
      <c r="F48" s="275"/>
      <c r="G48" s="276"/>
      <c r="H48" s="275"/>
      <c r="I48" s="276"/>
      <c r="J48" s="275"/>
      <c r="K48" s="276"/>
      <c r="L48" s="275"/>
      <c r="M48" s="276"/>
      <c r="N48" s="217"/>
      <c r="O48" s="218"/>
      <c r="P48" s="275"/>
      <c r="Q48" s="276"/>
      <c r="R48" s="217"/>
      <c r="S48" s="218"/>
      <c r="T48" s="241"/>
      <c r="U48" s="242"/>
      <c r="V48" s="242"/>
      <c r="W48" s="243"/>
      <c r="X48" s="241"/>
      <c r="Y48" s="242"/>
      <c r="Z48" s="242"/>
      <c r="AA48" s="243"/>
      <c r="AB48" s="241"/>
      <c r="AC48" s="242"/>
      <c r="AD48" s="242"/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3"/>
      <c r="AU48" s="241"/>
      <c r="AV48" s="242"/>
      <c r="AW48" s="388"/>
    </row>
    <row r="49" spans="1:49">
      <c r="A49" s="4">
        <v>2</v>
      </c>
      <c r="B49" s="46" t="s">
        <v>27</v>
      </c>
      <c r="C49" s="47"/>
      <c r="D49" s="217"/>
      <c r="E49" s="218"/>
      <c r="F49" s="325"/>
      <c r="G49" s="326"/>
      <c r="H49" s="325"/>
      <c r="I49" s="326"/>
      <c r="J49" s="325"/>
      <c r="K49" s="326"/>
      <c r="L49" s="325"/>
      <c r="M49" s="326"/>
      <c r="N49" s="217"/>
      <c r="O49" s="218"/>
      <c r="P49" s="325"/>
      <c r="Q49" s="326"/>
      <c r="R49" s="217"/>
      <c r="S49" s="218"/>
      <c r="T49" s="241"/>
      <c r="U49" s="242"/>
      <c r="V49" s="242"/>
      <c r="W49" s="243"/>
      <c r="X49" s="241"/>
      <c r="Y49" s="242"/>
      <c r="Z49" s="242"/>
      <c r="AA49" s="243"/>
      <c r="AB49" s="241"/>
      <c r="AC49" s="242"/>
      <c r="AD49" s="242"/>
      <c r="AE49" s="242"/>
      <c r="AF49" s="242"/>
      <c r="AG49" s="242"/>
      <c r="AH49" s="242"/>
      <c r="AI49" s="242"/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3"/>
      <c r="AU49" s="241"/>
      <c r="AV49" s="242"/>
      <c r="AW49" s="388"/>
    </row>
    <row r="50" spans="1:49">
      <c r="A50" s="219" t="s">
        <v>56</v>
      </c>
      <c r="B50" s="220"/>
      <c r="C50" s="220"/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1"/>
    </row>
    <row r="51" spans="1:49">
      <c r="A51" s="19">
        <v>1</v>
      </c>
      <c r="B51" s="25" t="s">
        <v>12</v>
      </c>
      <c r="C51" s="27"/>
      <c r="D51" s="256">
        <f>D37+E37</f>
        <v>5</v>
      </c>
      <c r="E51" s="257"/>
      <c r="F51" s="257"/>
      <c r="G51" s="258"/>
      <c r="H51" s="19">
        <v>5</v>
      </c>
      <c r="I51" s="24" t="s">
        <v>16</v>
      </c>
      <c r="J51" s="153"/>
      <c r="K51" s="154"/>
      <c r="L51" s="154"/>
      <c r="M51" s="155"/>
      <c r="N51" s="256">
        <f>L37+M37</f>
        <v>1</v>
      </c>
      <c r="O51" s="257"/>
      <c r="P51" s="257"/>
      <c r="Q51" s="257"/>
      <c r="R51" s="258"/>
      <c r="S51" s="4">
        <v>9</v>
      </c>
      <c r="T51" s="25" t="s">
        <v>29</v>
      </c>
      <c r="U51" s="26"/>
      <c r="V51" s="26"/>
      <c r="W51" s="26"/>
      <c r="X51" s="26"/>
      <c r="Y51" s="27"/>
      <c r="Z51" s="256">
        <f>T37+U37</f>
        <v>0</v>
      </c>
      <c r="AA51" s="257"/>
      <c r="AB51" s="257"/>
      <c r="AC51" s="257"/>
      <c r="AD51" s="257"/>
      <c r="AE51" s="257"/>
      <c r="AF51" s="257"/>
      <c r="AG51" s="257"/>
      <c r="AH51" s="257"/>
      <c r="AI51" s="257"/>
      <c r="AJ51" s="257"/>
      <c r="AK51" s="257"/>
      <c r="AL51" s="257"/>
      <c r="AM51" s="257"/>
      <c r="AN51" s="257"/>
      <c r="AO51" s="257"/>
      <c r="AP51" s="257"/>
      <c r="AQ51" s="257"/>
      <c r="AR51" s="257"/>
      <c r="AS51" s="257"/>
      <c r="AT51" s="257"/>
      <c r="AU51" s="257"/>
      <c r="AV51" s="257"/>
      <c r="AW51" s="258"/>
    </row>
    <row r="52" spans="1:49">
      <c r="A52" s="19">
        <v>2</v>
      </c>
      <c r="B52" s="25" t="s">
        <v>13</v>
      </c>
      <c r="C52" s="27"/>
      <c r="D52" s="256">
        <f>F37+G37</f>
        <v>4</v>
      </c>
      <c r="E52" s="257"/>
      <c r="F52" s="257"/>
      <c r="G52" s="258"/>
      <c r="H52" s="19">
        <v>6</v>
      </c>
      <c r="I52" s="272" t="s">
        <v>17</v>
      </c>
      <c r="J52" s="273"/>
      <c r="K52" s="273"/>
      <c r="L52" s="273"/>
      <c r="M52" s="274"/>
      <c r="N52" s="256">
        <f>N37+O37</f>
        <v>0</v>
      </c>
      <c r="O52" s="257"/>
      <c r="P52" s="257"/>
      <c r="Q52" s="257"/>
      <c r="R52" s="258"/>
      <c r="S52" s="4">
        <v>10</v>
      </c>
      <c r="T52" s="272" t="s">
        <v>19</v>
      </c>
      <c r="U52" s="273"/>
      <c r="V52" s="273"/>
      <c r="W52" s="273"/>
      <c r="X52" s="273"/>
      <c r="Y52" s="274"/>
      <c r="Z52" s="256">
        <f>V37+W37</f>
        <v>1</v>
      </c>
      <c r="AA52" s="257"/>
      <c r="AB52" s="257"/>
      <c r="AC52" s="257"/>
      <c r="AD52" s="257"/>
      <c r="AE52" s="257"/>
      <c r="AF52" s="257"/>
      <c r="AG52" s="257"/>
      <c r="AH52" s="257"/>
      <c r="AI52" s="257"/>
      <c r="AJ52" s="257"/>
      <c r="AK52" s="257"/>
      <c r="AL52" s="257"/>
      <c r="AM52" s="257"/>
      <c r="AN52" s="257"/>
      <c r="AO52" s="257"/>
      <c r="AP52" s="257"/>
      <c r="AQ52" s="257"/>
      <c r="AR52" s="257"/>
      <c r="AS52" s="257"/>
      <c r="AT52" s="257"/>
      <c r="AU52" s="257"/>
      <c r="AV52" s="257"/>
      <c r="AW52" s="258"/>
    </row>
    <row r="53" spans="1:49">
      <c r="A53" s="19">
        <v>3</v>
      </c>
      <c r="B53" s="25" t="s">
        <v>14</v>
      </c>
      <c r="C53" s="27"/>
      <c r="D53" s="256">
        <f>H37+I37</f>
        <v>0</v>
      </c>
      <c r="E53" s="257"/>
      <c r="F53" s="257"/>
      <c r="G53" s="258"/>
      <c r="H53" s="19">
        <v>7</v>
      </c>
      <c r="I53" s="156" t="s">
        <v>67</v>
      </c>
      <c r="J53" s="154"/>
      <c r="K53" s="154"/>
      <c r="L53" s="154"/>
      <c r="M53" s="155"/>
      <c r="N53" s="256">
        <f>P37+Q37</f>
        <v>0</v>
      </c>
      <c r="O53" s="257"/>
      <c r="P53" s="257"/>
      <c r="Q53" s="257"/>
      <c r="R53" s="258"/>
      <c r="S53" s="4">
        <v>11</v>
      </c>
      <c r="T53" s="25" t="s">
        <v>66</v>
      </c>
      <c r="U53" s="26"/>
      <c r="V53" s="26"/>
      <c r="W53" s="26"/>
      <c r="X53" s="26"/>
      <c r="Y53" s="27"/>
      <c r="Z53" s="256">
        <f>X37+Y37</f>
        <v>0</v>
      </c>
      <c r="AA53" s="257"/>
      <c r="AB53" s="257"/>
      <c r="AC53" s="257"/>
      <c r="AD53" s="257"/>
      <c r="AE53" s="257"/>
      <c r="AF53" s="257"/>
      <c r="AG53" s="257"/>
      <c r="AH53" s="257"/>
      <c r="AI53" s="257"/>
      <c r="AJ53" s="257"/>
      <c r="AK53" s="257"/>
      <c r="AL53" s="257"/>
      <c r="AM53" s="257"/>
      <c r="AN53" s="257"/>
      <c r="AO53" s="257"/>
      <c r="AP53" s="257"/>
      <c r="AQ53" s="257"/>
      <c r="AR53" s="257"/>
      <c r="AS53" s="257"/>
      <c r="AT53" s="257"/>
      <c r="AU53" s="257"/>
      <c r="AV53" s="257"/>
      <c r="AW53" s="258"/>
    </row>
    <row r="54" spans="1:49">
      <c r="A54" s="19">
        <v>4</v>
      </c>
      <c r="B54" s="25" t="s">
        <v>15</v>
      </c>
      <c r="C54" s="27"/>
      <c r="D54" s="256">
        <f>J37+K37</f>
        <v>0</v>
      </c>
      <c r="E54" s="257"/>
      <c r="F54" s="257"/>
      <c r="G54" s="258"/>
      <c r="H54" s="19">
        <v>8</v>
      </c>
      <c r="I54" s="277" t="s">
        <v>18</v>
      </c>
      <c r="J54" s="273"/>
      <c r="K54" s="273"/>
      <c r="L54" s="273"/>
      <c r="M54" s="274"/>
      <c r="N54" s="256">
        <f>R37+S37</f>
        <v>1</v>
      </c>
      <c r="O54" s="257"/>
      <c r="P54" s="257"/>
      <c r="Q54" s="257"/>
      <c r="R54" s="258"/>
      <c r="S54" s="4">
        <v>12</v>
      </c>
      <c r="T54" s="25" t="s">
        <v>68</v>
      </c>
      <c r="U54" s="26"/>
      <c r="V54" s="26"/>
      <c r="W54" s="26"/>
      <c r="X54" s="26"/>
      <c r="Y54" s="27"/>
      <c r="Z54" s="256">
        <f>Z37+AA37</f>
        <v>0</v>
      </c>
      <c r="AA54" s="257"/>
      <c r="AB54" s="257"/>
      <c r="AC54" s="257"/>
      <c r="AD54" s="257"/>
      <c r="AE54" s="257"/>
      <c r="AF54" s="257"/>
      <c r="AG54" s="257"/>
      <c r="AH54" s="257"/>
      <c r="AI54" s="257"/>
      <c r="AJ54" s="257"/>
      <c r="AK54" s="257"/>
      <c r="AL54" s="257"/>
      <c r="AM54" s="257"/>
      <c r="AN54" s="257"/>
      <c r="AO54" s="257"/>
      <c r="AP54" s="257"/>
      <c r="AQ54" s="257"/>
      <c r="AR54" s="257"/>
      <c r="AS54" s="257"/>
      <c r="AT54" s="257"/>
      <c r="AU54" s="257"/>
      <c r="AV54" s="257"/>
      <c r="AW54" s="258"/>
    </row>
    <row r="55" spans="1:49">
      <c r="A55" s="2" t="s">
        <v>34</v>
      </c>
      <c r="B55" s="8" t="s">
        <v>36</v>
      </c>
      <c r="C55" s="42"/>
      <c r="D55" s="56" t="s">
        <v>41</v>
      </c>
      <c r="E55" s="236" t="s">
        <v>55</v>
      </c>
      <c r="F55" s="237"/>
      <c r="G55" s="265" t="s">
        <v>40</v>
      </c>
      <c r="H55" s="266"/>
      <c r="I55" s="267"/>
      <c r="J55" s="236" t="s">
        <v>44</v>
      </c>
      <c r="K55" s="271"/>
      <c r="L55" s="271"/>
      <c r="M55" s="271"/>
      <c r="N55" s="237"/>
      <c r="O55" s="236" t="s">
        <v>43</v>
      </c>
      <c r="P55" s="237"/>
      <c r="Q55" s="236" t="s">
        <v>42</v>
      </c>
      <c r="R55" s="237"/>
      <c r="S55" s="262" t="s">
        <v>45</v>
      </c>
      <c r="T55" s="263"/>
      <c r="U55" s="263"/>
      <c r="V55" s="263"/>
      <c r="W55" s="263"/>
      <c r="X55" s="263"/>
      <c r="Y55" s="263"/>
      <c r="Z55" s="263"/>
      <c r="AA55" s="263"/>
      <c r="AB55" s="263"/>
      <c r="AC55" s="263"/>
      <c r="AD55" s="263"/>
      <c r="AE55" s="263"/>
      <c r="AF55" s="263"/>
      <c r="AG55" s="263"/>
      <c r="AH55" s="263"/>
      <c r="AI55" s="263"/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4"/>
    </row>
    <row r="56" spans="1:49">
      <c r="A56" s="15">
        <v>1</v>
      </c>
      <c r="B56" s="259"/>
      <c r="C56" s="260"/>
      <c r="D56" s="21"/>
      <c r="E56" s="259"/>
      <c r="F56" s="260"/>
      <c r="G56" s="259"/>
      <c r="H56" s="261"/>
      <c r="I56" s="260"/>
      <c r="J56" s="259"/>
      <c r="K56" s="261"/>
      <c r="L56" s="261"/>
      <c r="M56" s="261"/>
      <c r="N56" s="260"/>
      <c r="O56" s="259"/>
      <c r="P56" s="260"/>
      <c r="Q56" s="259"/>
      <c r="R56" s="260"/>
      <c r="S56" s="268"/>
      <c r="T56" s="269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70"/>
    </row>
    <row r="57" spans="1:49">
      <c r="A57" s="16">
        <v>2</v>
      </c>
      <c r="B57" s="133"/>
      <c r="C57" s="43"/>
      <c r="D57" s="21"/>
      <c r="E57" s="259"/>
      <c r="F57" s="260"/>
      <c r="G57" s="259"/>
      <c r="H57" s="261"/>
      <c r="I57" s="260"/>
      <c r="J57" s="259"/>
      <c r="K57" s="261"/>
      <c r="L57" s="261"/>
      <c r="M57" s="261"/>
      <c r="N57" s="260"/>
      <c r="O57" s="259"/>
      <c r="P57" s="260"/>
      <c r="Q57" s="259"/>
      <c r="R57" s="260"/>
      <c r="S57" s="233"/>
      <c r="T57" s="234"/>
      <c r="U57" s="234"/>
      <c r="V57" s="234"/>
      <c r="W57" s="234"/>
      <c r="X57" s="234"/>
      <c r="Y57" s="234"/>
      <c r="Z57" s="234"/>
      <c r="AA57" s="234"/>
      <c r="AB57" s="234"/>
      <c r="AC57" s="234"/>
      <c r="AD57" s="234"/>
      <c r="AE57" s="234"/>
      <c r="AF57" s="234"/>
      <c r="AG57" s="234"/>
      <c r="AH57" s="234"/>
      <c r="AI57" s="234"/>
      <c r="AJ57" s="234"/>
      <c r="AK57" s="234"/>
      <c r="AL57" s="234"/>
      <c r="AM57" s="234"/>
      <c r="AN57" s="234"/>
      <c r="AO57" s="234"/>
      <c r="AP57" s="234"/>
      <c r="AQ57" s="234"/>
      <c r="AR57" s="234"/>
      <c r="AS57" s="234"/>
      <c r="AT57" s="234"/>
      <c r="AU57" s="234"/>
      <c r="AV57" s="234"/>
      <c r="AW57" s="235"/>
    </row>
    <row r="58" spans="1:49">
      <c r="A58" s="17">
        <v>3</v>
      </c>
      <c r="B58" s="133"/>
      <c r="C58" s="43"/>
      <c r="D58" s="21"/>
      <c r="E58" s="259"/>
      <c r="F58" s="260"/>
      <c r="G58" s="259"/>
      <c r="H58" s="261"/>
      <c r="I58" s="260"/>
      <c r="J58" s="259"/>
      <c r="K58" s="261"/>
      <c r="L58" s="261"/>
      <c r="M58" s="261"/>
      <c r="N58" s="260"/>
      <c r="O58" s="259"/>
      <c r="P58" s="260"/>
      <c r="Q58" s="259"/>
      <c r="R58" s="260"/>
      <c r="S58" s="233"/>
      <c r="T58" s="234"/>
      <c r="U58" s="234"/>
      <c r="V58" s="234"/>
      <c r="W58" s="234"/>
      <c r="X58" s="234"/>
      <c r="Y58" s="234"/>
      <c r="Z58" s="234"/>
      <c r="AA58" s="234"/>
      <c r="AB58" s="234"/>
      <c r="AC58" s="234"/>
      <c r="AD58" s="234"/>
      <c r="AE58" s="234"/>
      <c r="AF58" s="234"/>
      <c r="AG58" s="234"/>
      <c r="AH58" s="234"/>
      <c r="AI58" s="234"/>
      <c r="AJ58" s="234"/>
      <c r="AK58" s="234"/>
      <c r="AL58" s="234"/>
      <c r="AM58" s="234"/>
      <c r="AN58" s="234"/>
      <c r="AO58" s="234"/>
      <c r="AP58" s="234"/>
      <c r="AQ58" s="234"/>
      <c r="AR58" s="234"/>
      <c r="AS58" s="234"/>
      <c r="AT58" s="234"/>
      <c r="AU58" s="234"/>
      <c r="AV58" s="234"/>
      <c r="AW58" s="235"/>
    </row>
    <row r="59" spans="1:49">
      <c r="A59" s="17">
        <v>4</v>
      </c>
      <c r="B59" s="133"/>
      <c r="C59" s="43"/>
      <c r="D59" s="21"/>
      <c r="E59" s="259"/>
      <c r="F59" s="260"/>
      <c r="G59" s="259"/>
      <c r="H59" s="261"/>
      <c r="I59" s="260"/>
      <c r="J59" s="259"/>
      <c r="K59" s="261"/>
      <c r="L59" s="261"/>
      <c r="M59" s="261"/>
      <c r="N59" s="260"/>
      <c r="O59" s="259"/>
      <c r="P59" s="260"/>
      <c r="Q59" s="259"/>
      <c r="R59" s="260"/>
      <c r="S59" s="233"/>
      <c r="T59" s="234"/>
      <c r="U59" s="234"/>
      <c r="V59" s="234"/>
      <c r="W59" s="234"/>
      <c r="X59" s="234"/>
      <c r="Y59" s="234"/>
      <c r="Z59" s="234"/>
      <c r="AA59" s="234"/>
      <c r="AB59" s="234"/>
      <c r="AC59" s="234"/>
      <c r="AD59" s="234"/>
      <c r="AE59" s="234"/>
      <c r="AF59" s="234"/>
      <c r="AG59" s="234"/>
      <c r="AH59" s="234"/>
      <c r="AI59" s="234"/>
      <c r="AJ59" s="234"/>
      <c r="AK59" s="234"/>
      <c r="AL59" s="234"/>
      <c r="AM59" s="234"/>
      <c r="AN59" s="234"/>
      <c r="AO59" s="234"/>
      <c r="AP59" s="234"/>
      <c r="AQ59" s="234"/>
      <c r="AR59" s="234"/>
      <c r="AS59" s="234"/>
      <c r="AT59" s="234"/>
      <c r="AU59" s="234"/>
      <c r="AV59" s="234"/>
      <c r="AW59" s="235"/>
    </row>
    <row r="60" spans="1:49">
      <c r="A60" s="18">
        <v>5</v>
      </c>
      <c r="B60" s="134"/>
      <c r="C60" s="44"/>
      <c r="D60" s="31"/>
      <c r="E60" s="230"/>
      <c r="F60" s="232"/>
      <c r="G60" s="230"/>
      <c r="H60" s="231"/>
      <c r="I60" s="232"/>
      <c r="J60" s="230"/>
      <c r="K60" s="231"/>
      <c r="L60" s="231"/>
      <c r="M60" s="231"/>
      <c r="N60" s="232"/>
      <c r="O60" s="230"/>
      <c r="P60" s="232"/>
      <c r="Q60" s="230"/>
      <c r="R60" s="232"/>
      <c r="S60" s="233"/>
      <c r="T60" s="234"/>
      <c r="U60" s="234"/>
      <c r="V60" s="234"/>
      <c r="W60" s="234"/>
      <c r="X60" s="234"/>
      <c r="Y60" s="234"/>
      <c r="Z60" s="234"/>
      <c r="AA60" s="234"/>
      <c r="AB60" s="234"/>
      <c r="AC60" s="234"/>
      <c r="AD60" s="234"/>
      <c r="AE60" s="234"/>
      <c r="AF60" s="234"/>
      <c r="AG60" s="234"/>
      <c r="AH60" s="234"/>
      <c r="AI60" s="234"/>
      <c r="AJ60" s="234"/>
      <c r="AK60" s="234"/>
      <c r="AL60" s="234"/>
      <c r="AM60" s="234"/>
      <c r="AN60" s="234"/>
      <c r="AO60" s="234"/>
      <c r="AP60" s="234"/>
      <c r="AQ60" s="234"/>
      <c r="AR60" s="234"/>
      <c r="AS60" s="234"/>
      <c r="AT60" s="234"/>
      <c r="AU60" s="234"/>
      <c r="AV60" s="234"/>
      <c r="AW60" s="235"/>
    </row>
    <row r="61" spans="1:49">
      <c r="A61" s="1" t="s">
        <v>52</v>
      </c>
      <c r="B61" s="11" t="s">
        <v>57</v>
      </c>
      <c r="C61" s="45"/>
      <c r="D61" s="12"/>
      <c r="E61" s="283" t="s">
        <v>26</v>
      </c>
      <c r="F61" s="284"/>
      <c r="G61" s="285"/>
      <c r="H61" s="286" t="s">
        <v>23</v>
      </c>
      <c r="I61" s="287"/>
      <c r="J61" s="288"/>
      <c r="K61" s="227" t="s">
        <v>76</v>
      </c>
      <c r="L61" s="228"/>
      <c r="M61" s="227" t="s">
        <v>77</v>
      </c>
      <c r="N61" s="229"/>
      <c r="O61" s="289" t="s">
        <v>24</v>
      </c>
      <c r="P61" s="290"/>
      <c r="Q61" s="278" t="s">
        <v>25</v>
      </c>
      <c r="R61" s="279"/>
      <c r="S61" s="387"/>
      <c r="T61" s="234"/>
      <c r="U61" s="234"/>
      <c r="V61" s="234"/>
      <c r="W61" s="234"/>
      <c r="X61" s="234"/>
      <c r="Y61" s="234"/>
      <c r="Z61" s="234"/>
      <c r="AA61" s="234"/>
      <c r="AB61" s="234"/>
      <c r="AC61" s="234"/>
      <c r="AD61" s="234"/>
      <c r="AE61" s="234"/>
      <c r="AF61" s="234"/>
      <c r="AG61" s="234"/>
      <c r="AH61" s="234"/>
      <c r="AI61" s="234"/>
      <c r="AJ61" s="234"/>
      <c r="AK61" s="234"/>
      <c r="AL61" s="234"/>
      <c r="AM61" s="234"/>
      <c r="AN61" s="234"/>
      <c r="AO61" s="234"/>
      <c r="AP61" s="234"/>
      <c r="AQ61" s="234"/>
      <c r="AR61" s="234"/>
      <c r="AS61" s="234"/>
      <c r="AT61" s="234"/>
      <c r="AU61" s="234"/>
      <c r="AV61" s="234"/>
      <c r="AW61" s="235"/>
    </row>
    <row r="62" spans="1:49">
      <c r="A62" s="19">
        <v>1</v>
      </c>
      <c r="B62" s="301" t="s">
        <v>9</v>
      </c>
      <c r="C62" s="302"/>
      <c r="D62" s="303"/>
      <c r="E62" s="304">
        <f>AV37-V37</f>
        <v>12</v>
      </c>
      <c r="F62" s="305"/>
      <c r="G62" s="225"/>
      <c r="H62" s="224">
        <f>AW37-W37</f>
        <v>1</v>
      </c>
      <c r="I62" s="305"/>
      <c r="J62" s="225"/>
      <c r="K62" s="224">
        <f>V37</f>
        <v>1</v>
      </c>
      <c r="L62" s="225"/>
      <c r="M62" s="224">
        <f>W37</f>
        <v>0</v>
      </c>
      <c r="N62" s="226"/>
      <c r="O62" s="82">
        <f>SUM(O64:O69)</f>
        <v>0</v>
      </c>
      <c r="P62" s="82">
        <f t="shared" ref="P62:R62" si="22">SUM(P64:P69)</f>
        <v>0</v>
      </c>
      <c r="Q62" s="82">
        <f t="shared" si="22"/>
        <v>0</v>
      </c>
      <c r="R62" s="82">
        <f t="shared" si="22"/>
        <v>0</v>
      </c>
      <c r="S62" s="233"/>
      <c r="T62" s="234"/>
      <c r="U62" s="234"/>
      <c r="V62" s="234"/>
      <c r="W62" s="234"/>
      <c r="X62" s="234"/>
      <c r="Y62" s="234"/>
      <c r="Z62" s="234"/>
      <c r="AA62" s="234"/>
      <c r="AB62" s="234"/>
      <c r="AC62" s="234"/>
      <c r="AD62" s="234"/>
      <c r="AE62" s="234"/>
      <c r="AF62" s="234"/>
      <c r="AG62" s="234"/>
      <c r="AH62" s="234"/>
      <c r="AI62" s="234"/>
      <c r="AJ62" s="234"/>
      <c r="AK62" s="234"/>
      <c r="AL62" s="234"/>
      <c r="AM62" s="234"/>
      <c r="AN62" s="234"/>
      <c r="AO62" s="234"/>
      <c r="AP62" s="234"/>
      <c r="AQ62" s="234"/>
      <c r="AR62" s="234"/>
      <c r="AS62" s="234"/>
      <c r="AT62" s="234"/>
      <c r="AU62" s="234"/>
      <c r="AV62" s="234"/>
      <c r="AW62" s="235"/>
    </row>
    <row r="63" spans="1:49">
      <c r="A63" s="20">
        <v>2</v>
      </c>
      <c r="B63" s="294" t="s">
        <v>10</v>
      </c>
      <c r="C63" s="295"/>
      <c r="D63" s="296"/>
      <c r="E63" s="222">
        <f>E62</f>
        <v>12</v>
      </c>
      <c r="F63" s="297"/>
      <c r="G63" s="223"/>
      <c r="H63" s="222">
        <f>H62</f>
        <v>1</v>
      </c>
      <c r="I63" s="297"/>
      <c r="J63" s="223"/>
      <c r="K63" s="222">
        <f>K62</f>
        <v>1</v>
      </c>
      <c r="L63" s="223"/>
      <c r="M63" s="222">
        <f>M62</f>
        <v>0</v>
      </c>
      <c r="N63" s="223"/>
      <c r="O63" s="28">
        <f>O62</f>
        <v>0</v>
      </c>
      <c r="P63" s="28">
        <f>P62</f>
        <v>0</v>
      </c>
      <c r="Q63" s="28">
        <f>Q62</f>
        <v>0</v>
      </c>
      <c r="R63" s="28">
        <f>R62</f>
        <v>0</v>
      </c>
      <c r="S63" s="233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5"/>
    </row>
    <row r="64" spans="1:49">
      <c r="A64" s="48">
        <v>3</v>
      </c>
      <c r="B64" s="309" t="s">
        <v>70</v>
      </c>
      <c r="C64" s="310"/>
      <c r="D64" s="316" t="s">
        <v>49</v>
      </c>
      <c r="E64" s="317"/>
      <c r="F64" s="317"/>
      <c r="G64" s="317"/>
      <c r="H64" s="317"/>
      <c r="I64" s="317"/>
      <c r="J64" s="318"/>
      <c r="K64" s="280">
        <f>AV40</f>
        <v>13</v>
      </c>
      <c r="L64" s="281"/>
      <c r="M64" s="281"/>
      <c r="N64" s="282"/>
      <c r="O64" s="22">
        <f>D48</f>
        <v>0</v>
      </c>
      <c r="P64" s="22">
        <f>F48</f>
        <v>0</v>
      </c>
      <c r="Q64" s="22">
        <f>D49</f>
        <v>0</v>
      </c>
      <c r="R64" s="22">
        <f>F49</f>
        <v>0</v>
      </c>
      <c r="S64" s="298"/>
      <c r="T64" s="299"/>
      <c r="U64" s="299"/>
      <c r="V64" s="299"/>
      <c r="W64" s="299"/>
      <c r="X64" s="299"/>
      <c r="Y64" s="299"/>
      <c r="Z64" s="299"/>
      <c r="AA64" s="299"/>
      <c r="AB64" s="299"/>
      <c r="AC64" s="299"/>
      <c r="AD64" s="299"/>
      <c r="AE64" s="299"/>
      <c r="AF64" s="299"/>
      <c r="AG64" s="299"/>
      <c r="AH64" s="299"/>
      <c r="AI64" s="299"/>
      <c r="AJ64" s="299"/>
      <c r="AK64" s="299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299"/>
      <c r="AW64" s="300"/>
    </row>
    <row r="65" spans="1:49">
      <c r="A65" s="49">
        <v>7</v>
      </c>
      <c r="B65" s="311"/>
      <c r="C65" s="312"/>
      <c r="D65" s="306" t="s">
        <v>59</v>
      </c>
      <c r="E65" s="307"/>
      <c r="F65" s="307"/>
      <c r="G65" s="307"/>
      <c r="H65" s="307"/>
      <c r="I65" s="307"/>
      <c r="J65" s="308"/>
      <c r="K65" s="280">
        <f>AV41</f>
        <v>0</v>
      </c>
      <c r="L65" s="281"/>
      <c r="M65" s="281"/>
      <c r="N65" s="282"/>
      <c r="O65" s="23">
        <f>H48</f>
        <v>0</v>
      </c>
      <c r="P65" s="23">
        <f>J48</f>
        <v>0</v>
      </c>
      <c r="Q65" s="23">
        <f>H49</f>
        <v>0</v>
      </c>
      <c r="R65" s="23">
        <f>J49</f>
        <v>0</v>
      </c>
      <c r="S65" s="298"/>
      <c r="T65" s="299"/>
      <c r="U65" s="299"/>
      <c r="V65" s="299"/>
      <c r="W65" s="299"/>
      <c r="X65" s="299"/>
      <c r="Y65" s="299"/>
      <c r="Z65" s="299"/>
      <c r="AA65" s="299"/>
      <c r="AB65" s="299"/>
      <c r="AC65" s="299"/>
      <c r="AD65" s="299"/>
      <c r="AE65" s="299"/>
      <c r="AF65" s="299"/>
      <c r="AG65" s="299"/>
      <c r="AH65" s="299"/>
      <c r="AI65" s="299"/>
      <c r="AJ65" s="299"/>
      <c r="AK65" s="299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99"/>
      <c r="AW65" s="300"/>
    </row>
    <row r="66" spans="1:49">
      <c r="A66" s="36">
        <v>5</v>
      </c>
      <c r="B66" s="309" t="s">
        <v>47</v>
      </c>
      <c r="C66" s="310"/>
      <c r="D66" s="316" t="s">
        <v>49</v>
      </c>
      <c r="E66" s="317"/>
      <c r="F66" s="317"/>
      <c r="G66" s="317"/>
      <c r="H66" s="317"/>
      <c r="I66" s="317"/>
      <c r="J66" s="318"/>
      <c r="K66" s="280">
        <f>AV42</f>
        <v>0</v>
      </c>
      <c r="L66" s="281"/>
      <c r="M66" s="281"/>
      <c r="N66" s="282"/>
      <c r="O66" s="29">
        <f>L48</f>
        <v>0</v>
      </c>
      <c r="P66" s="29">
        <f>N48</f>
        <v>0</v>
      </c>
      <c r="Q66" s="29">
        <f>L49</f>
        <v>0</v>
      </c>
      <c r="R66" s="29">
        <f>N49</f>
        <v>0</v>
      </c>
      <c r="S66" s="150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2"/>
    </row>
    <row r="67" spans="1:49">
      <c r="A67" s="48">
        <v>4</v>
      </c>
      <c r="B67" s="311"/>
      <c r="C67" s="312"/>
      <c r="D67" s="306" t="s">
        <v>59</v>
      </c>
      <c r="E67" s="307"/>
      <c r="F67" s="307"/>
      <c r="G67" s="307"/>
      <c r="H67" s="307"/>
      <c r="I67" s="307"/>
      <c r="J67" s="308"/>
      <c r="K67" s="280">
        <f>AV43</f>
        <v>0</v>
      </c>
      <c r="L67" s="281"/>
      <c r="M67" s="281"/>
      <c r="N67" s="282"/>
      <c r="O67" s="29">
        <f>P48</f>
        <v>0</v>
      </c>
      <c r="P67" s="29">
        <f>R48</f>
        <v>0</v>
      </c>
      <c r="Q67" s="29">
        <f>P49</f>
        <v>0</v>
      </c>
      <c r="R67" s="29">
        <f>R49</f>
        <v>0</v>
      </c>
      <c r="S67" s="298"/>
      <c r="T67" s="299"/>
      <c r="U67" s="299"/>
      <c r="V67" s="299"/>
      <c r="W67" s="299"/>
      <c r="X67" s="299"/>
      <c r="Y67" s="299"/>
      <c r="Z67" s="299"/>
      <c r="AA67" s="299"/>
      <c r="AB67" s="299"/>
      <c r="AC67" s="299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299"/>
      <c r="AW67" s="300"/>
    </row>
    <row r="68" spans="1:49">
      <c r="A68" s="36"/>
      <c r="B68" s="76" t="s">
        <v>69</v>
      </c>
      <c r="C68" s="77"/>
      <c r="D68" s="316" t="s">
        <v>49</v>
      </c>
      <c r="E68" s="317"/>
      <c r="F68" s="317"/>
      <c r="G68" s="317"/>
      <c r="H68" s="317"/>
      <c r="I68" s="317"/>
      <c r="J68" s="318"/>
      <c r="K68" s="280">
        <f>SUM(T48,X48)</f>
        <v>0</v>
      </c>
      <c r="L68" s="281"/>
      <c r="M68" s="281"/>
      <c r="N68" s="282"/>
      <c r="O68" s="29">
        <f>T48</f>
        <v>0</v>
      </c>
      <c r="P68" s="29">
        <f>V48</f>
        <v>0</v>
      </c>
      <c r="Q68" s="29" t="s">
        <v>71</v>
      </c>
      <c r="R68" s="29" t="s">
        <v>71</v>
      </c>
      <c r="S68" s="150"/>
      <c r="T68" s="151"/>
      <c r="U68" s="151"/>
      <c r="V68" s="151"/>
      <c r="W68" s="151"/>
      <c r="X68" s="151"/>
      <c r="Y68" s="151"/>
      <c r="Z68" s="151"/>
      <c r="AA68" s="151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2"/>
    </row>
    <row r="69" spans="1:49">
      <c r="A69" s="49">
        <v>6</v>
      </c>
      <c r="B69" s="78"/>
      <c r="C69" s="79"/>
      <c r="D69" s="316" t="s">
        <v>59</v>
      </c>
      <c r="E69" s="317"/>
      <c r="F69" s="317"/>
      <c r="G69" s="317"/>
      <c r="H69" s="317"/>
      <c r="I69" s="317"/>
      <c r="J69" s="318"/>
      <c r="K69" s="280">
        <f>SUM(AB48,AU48,)</f>
        <v>0</v>
      </c>
      <c r="L69" s="281"/>
      <c r="M69" s="281"/>
      <c r="N69" s="282"/>
      <c r="O69" s="23">
        <f>AB48</f>
        <v>0</v>
      </c>
      <c r="P69" s="23">
        <f>AU48</f>
        <v>0</v>
      </c>
      <c r="Q69" s="23" t="s">
        <v>71</v>
      </c>
      <c r="R69" s="23" t="s">
        <v>71</v>
      </c>
      <c r="S69" s="150"/>
      <c r="T69" s="151"/>
      <c r="U69" s="151"/>
      <c r="V69" s="151"/>
      <c r="W69" s="151"/>
      <c r="X69" s="151"/>
      <c r="Y69" s="151"/>
      <c r="Z69" s="151"/>
      <c r="AA69" s="151"/>
      <c r="AB69" s="151"/>
      <c r="AC69" s="151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  <c r="AO69" s="151"/>
      <c r="AP69" s="151"/>
      <c r="AQ69" s="151"/>
      <c r="AR69" s="151"/>
      <c r="AS69" s="151"/>
      <c r="AT69" s="151"/>
      <c r="AU69" s="151"/>
      <c r="AV69" s="151"/>
      <c r="AW69" s="152"/>
    </row>
    <row r="70" spans="1:49">
      <c r="A70" s="313" t="s">
        <v>53</v>
      </c>
      <c r="B70" s="314"/>
      <c r="C70" s="314"/>
      <c r="D70" s="314"/>
      <c r="E70" s="314"/>
      <c r="F70" s="314"/>
      <c r="G70" s="314"/>
      <c r="H70" s="314"/>
      <c r="I70" s="314"/>
      <c r="J70" s="314"/>
      <c r="K70" s="314"/>
      <c r="L70" s="314"/>
      <c r="M70" s="314"/>
      <c r="N70" s="315"/>
      <c r="O70" s="9" t="s">
        <v>32</v>
      </c>
      <c r="P70" s="9" t="s">
        <v>31</v>
      </c>
      <c r="Q70" s="9" t="s">
        <v>32</v>
      </c>
      <c r="R70" s="9" t="s">
        <v>31</v>
      </c>
      <c r="S70" s="291"/>
      <c r="T70" s="292"/>
      <c r="U70" s="292"/>
      <c r="V70" s="292"/>
      <c r="W70" s="292"/>
      <c r="X70" s="292"/>
      <c r="Y70" s="292"/>
      <c r="Z70" s="292"/>
      <c r="AA70" s="292"/>
      <c r="AB70" s="292"/>
      <c r="AC70" s="292"/>
      <c r="AD70" s="292"/>
      <c r="AE70" s="292"/>
      <c r="AF70" s="292"/>
      <c r="AG70" s="292"/>
      <c r="AH70" s="292"/>
      <c r="AI70" s="292"/>
      <c r="AJ70" s="29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3"/>
    </row>
    <row r="73" spans="1:49" ht="15" customHeight="1"/>
    <row r="74" spans="1:49" ht="15" customHeight="1"/>
  </sheetData>
  <mergeCells count="272">
    <mergeCell ref="AU47:AW47"/>
    <mergeCell ref="AB48:AT48"/>
    <mergeCell ref="AU48:AW48"/>
    <mergeCell ref="AB49:AT49"/>
    <mergeCell ref="AU49:AW49"/>
    <mergeCell ref="A50:AW50"/>
    <mergeCell ref="Z51:AW51"/>
    <mergeCell ref="Z52:AW52"/>
    <mergeCell ref="Z53:AW53"/>
    <mergeCell ref="D47:E47"/>
    <mergeCell ref="F47:G47"/>
    <mergeCell ref="H47:I47"/>
    <mergeCell ref="J47:K47"/>
    <mergeCell ref="L47:M47"/>
    <mergeCell ref="D48:E48"/>
    <mergeCell ref="F48:G48"/>
    <mergeCell ref="H48:I48"/>
    <mergeCell ref="J48:K48"/>
    <mergeCell ref="L48:M48"/>
    <mergeCell ref="N48:O48"/>
    <mergeCell ref="P48:Q48"/>
    <mergeCell ref="R48:S48"/>
    <mergeCell ref="T48:W48"/>
    <mergeCell ref="N47:O47"/>
    <mergeCell ref="AT40:AU40"/>
    <mergeCell ref="AV40:AW40"/>
    <mergeCell ref="AT41:AU41"/>
    <mergeCell ref="AV41:AW41"/>
    <mergeCell ref="AT42:AU42"/>
    <mergeCell ref="AV42:AW42"/>
    <mergeCell ref="AT43:AU43"/>
    <mergeCell ref="AV43:AW43"/>
    <mergeCell ref="AV44:AW44"/>
    <mergeCell ref="BC37:BI39"/>
    <mergeCell ref="AH38:AI38"/>
    <mergeCell ref="AJ38:AK38"/>
    <mergeCell ref="AL38:AM38"/>
    <mergeCell ref="AN38:AO38"/>
    <mergeCell ref="AT38:AU38"/>
    <mergeCell ref="AV38:AW38"/>
    <mergeCell ref="AT39:AU39"/>
    <mergeCell ref="AV39:AW39"/>
    <mergeCell ref="AP38:AQ38"/>
    <mergeCell ref="AR38:AS38"/>
    <mergeCell ref="BB3:BJ4"/>
    <mergeCell ref="AH5:AI5"/>
    <mergeCell ref="AJ5:AK5"/>
    <mergeCell ref="AL5:AM5"/>
    <mergeCell ref="AN5:AO5"/>
    <mergeCell ref="AP5:AQ5"/>
    <mergeCell ref="AR5:AS5"/>
    <mergeCell ref="AT5:AU5"/>
    <mergeCell ref="AV5:AW5"/>
    <mergeCell ref="BB5:BJ8"/>
    <mergeCell ref="L38:M38"/>
    <mergeCell ref="N38:O38"/>
    <mergeCell ref="P38:Q38"/>
    <mergeCell ref="I1:W4"/>
    <mergeCell ref="E2:H4"/>
    <mergeCell ref="B5:C6"/>
    <mergeCell ref="D5:E5"/>
    <mergeCell ref="F5:G5"/>
    <mergeCell ref="H5:I5"/>
    <mergeCell ref="J5:K5"/>
    <mergeCell ref="L5:M5"/>
    <mergeCell ref="N5:O5"/>
    <mergeCell ref="L39:M39"/>
    <mergeCell ref="Z40:AA40"/>
    <mergeCell ref="AB40:AC40"/>
    <mergeCell ref="AB5:AC5"/>
    <mergeCell ref="AD5:AE5"/>
    <mergeCell ref="AF5:AG5"/>
    <mergeCell ref="A37:C37"/>
    <mergeCell ref="A38:C38"/>
    <mergeCell ref="D38:E38"/>
    <mergeCell ref="F38:G38"/>
    <mergeCell ref="H38:I38"/>
    <mergeCell ref="P5:Q5"/>
    <mergeCell ref="R5:S5"/>
    <mergeCell ref="T5:U5"/>
    <mergeCell ref="V5:W5"/>
    <mergeCell ref="X5:Y5"/>
    <mergeCell ref="Z5:AA5"/>
    <mergeCell ref="V38:W38"/>
    <mergeCell ref="X38:Y38"/>
    <mergeCell ref="Z38:AA38"/>
    <mergeCell ref="AB38:AC38"/>
    <mergeCell ref="AD38:AE38"/>
    <mergeCell ref="AF38:AG38"/>
    <mergeCell ref="J38:K38"/>
    <mergeCell ref="N40:O40"/>
    <mergeCell ref="P40:Q40"/>
    <mergeCell ref="R40:S40"/>
    <mergeCell ref="R38:S38"/>
    <mergeCell ref="T38:U38"/>
    <mergeCell ref="Z39:AA39"/>
    <mergeCell ref="AB39:AC39"/>
    <mergeCell ref="B40:B41"/>
    <mergeCell ref="D40:E40"/>
    <mergeCell ref="F40:G40"/>
    <mergeCell ref="H40:I40"/>
    <mergeCell ref="J40:K40"/>
    <mergeCell ref="L40:M40"/>
    <mergeCell ref="N39:O39"/>
    <mergeCell ref="P39:Q39"/>
    <mergeCell ref="R39:S39"/>
    <mergeCell ref="T39:U39"/>
    <mergeCell ref="V39:W39"/>
    <mergeCell ref="X39:Y39"/>
    <mergeCell ref="B39:C39"/>
    <mergeCell ref="D39:E39"/>
    <mergeCell ref="F39:G39"/>
    <mergeCell ref="H39:I39"/>
    <mergeCell ref="J39:K39"/>
    <mergeCell ref="B42:B43"/>
    <mergeCell ref="D42:E42"/>
    <mergeCell ref="H42:I42"/>
    <mergeCell ref="J42:K42"/>
    <mergeCell ref="L42:M42"/>
    <mergeCell ref="N42:O42"/>
    <mergeCell ref="P42:Q42"/>
    <mergeCell ref="P41:Q41"/>
    <mergeCell ref="R41:S41"/>
    <mergeCell ref="R42:S42"/>
    <mergeCell ref="D43:E43"/>
    <mergeCell ref="F43:G43"/>
    <mergeCell ref="H43:I43"/>
    <mergeCell ref="D41:E41"/>
    <mergeCell ref="F41:G41"/>
    <mergeCell ref="H41:I41"/>
    <mergeCell ref="J41:K41"/>
    <mergeCell ref="L41:M41"/>
    <mergeCell ref="N41:O41"/>
    <mergeCell ref="T40:U40"/>
    <mergeCell ref="V40:W40"/>
    <mergeCell ref="X40:Y40"/>
    <mergeCell ref="AB41:AC41"/>
    <mergeCell ref="T41:U41"/>
    <mergeCell ref="V41:W41"/>
    <mergeCell ref="X41:Y41"/>
    <mergeCell ref="Z41:AA41"/>
    <mergeCell ref="X42:Y42"/>
    <mergeCell ref="Z42:AA42"/>
    <mergeCell ref="T42:U42"/>
    <mergeCell ref="V42:W42"/>
    <mergeCell ref="B44:C44"/>
    <mergeCell ref="D44:E44"/>
    <mergeCell ref="F44:G44"/>
    <mergeCell ref="A45:A46"/>
    <mergeCell ref="B45:C46"/>
    <mergeCell ref="D45:K45"/>
    <mergeCell ref="L45:S45"/>
    <mergeCell ref="D46:G46"/>
    <mergeCell ref="H46:K46"/>
    <mergeCell ref="L46:O46"/>
    <mergeCell ref="P46:S46"/>
    <mergeCell ref="T46:AA46"/>
    <mergeCell ref="T45:AW45"/>
    <mergeCell ref="AB46:AW46"/>
    <mergeCell ref="J43:K43"/>
    <mergeCell ref="L43:M43"/>
    <mergeCell ref="N43:O43"/>
    <mergeCell ref="P43:Q43"/>
    <mergeCell ref="R43:S43"/>
    <mergeCell ref="T43:U43"/>
    <mergeCell ref="V43:W43"/>
    <mergeCell ref="X43:Y43"/>
    <mergeCell ref="Z43:AA43"/>
    <mergeCell ref="AB43:AC43"/>
    <mergeCell ref="D53:G53"/>
    <mergeCell ref="N53:R53"/>
    <mergeCell ref="P47:Q47"/>
    <mergeCell ref="R47:S47"/>
    <mergeCell ref="T47:W47"/>
    <mergeCell ref="X47:AA47"/>
    <mergeCell ref="AB47:AT47"/>
    <mergeCell ref="R49:S49"/>
    <mergeCell ref="T49:W49"/>
    <mergeCell ref="X49:AA49"/>
    <mergeCell ref="X48:AA48"/>
    <mergeCell ref="D51:G51"/>
    <mergeCell ref="N51:R51"/>
    <mergeCell ref="D52:G52"/>
    <mergeCell ref="I52:M52"/>
    <mergeCell ref="N52:R52"/>
    <mergeCell ref="T52:Y52"/>
    <mergeCell ref="D49:E49"/>
    <mergeCell ref="F49:G49"/>
    <mergeCell ref="H49:I49"/>
    <mergeCell ref="J49:K49"/>
    <mergeCell ref="L49:M49"/>
    <mergeCell ref="N49:O49"/>
    <mergeCell ref="P49:Q49"/>
    <mergeCell ref="O57:P57"/>
    <mergeCell ref="Q57:R57"/>
    <mergeCell ref="Z54:AW54"/>
    <mergeCell ref="S55:AW55"/>
    <mergeCell ref="B56:C56"/>
    <mergeCell ref="E56:F56"/>
    <mergeCell ref="G56:I56"/>
    <mergeCell ref="J56:N56"/>
    <mergeCell ref="O56:P56"/>
    <mergeCell ref="Q56:R56"/>
    <mergeCell ref="E55:F55"/>
    <mergeCell ref="G55:I55"/>
    <mergeCell ref="J55:N55"/>
    <mergeCell ref="O55:P55"/>
    <mergeCell ref="Q55:R55"/>
    <mergeCell ref="S56:AW56"/>
    <mergeCell ref="D54:G54"/>
    <mergeCell ref="I54:M54"/>
    <mergeCell ref="N54:R54"/>
    <mergeCell ref="K61:L61"/>
    <mergeCell ref="M61:N61"/>
    <mergeCell ref="S57:AW57"/>
    <mergeCell ref="S58:AW58"/>
    <mergeCell ref="E60:F60"/>
    <mergeCell ref="G60:I60"/>
    <mergeCell ref="J60:N60"/>
    <mergeCell ref="O60:P60"/>
    <mergeCell ref="Q60:R60"/>
    <mergeCell ref="E59:F59"/>
    <mergeCell ref="G59:I59"/>
    <mergeCell ref="J59:N59"/>
    <mergeCell ref="O59:P59"/>
    <mergeCell ref="Q59:R59"/>
    <mergeCell ref="S59:AW59"/>
    <mergeCell ref="S60:AW60"/>
    <mergeCell ref="E58:F58"/>
    <mergeCell ref="G58:I58"/>
    <mergeCell ref="J58:N58"/>
    <mergeCell ref="O58:P58"/>
    <mergeCell ref="Q58:R58"/>
    <mergeCell ref="E57:F57"/>
    <mergeCell ref="G57:I57"/>
    <mergeCell ref="J57:N57"/>
    <mergeCell ref="O61:P61"/>
    <mergeCell ref="Q61:R61"/>
    <mergeCell ref="S61:AW61"/>
    <mergeCell ref="S62:AW62"/>
    <mergeCell ref="B64:C65"/>
    <mergeCell ref="D64:J64"/>
    <mergeCell ref="K64:N64"/>
    <mergeCell ref="D65:J65"/>
    <mergeCell ref="K65:N65"/>
    <mergeCell ref="B63:D63"/>
    <mergeCell ref="E63:G63"/>
    <mergeCell ref="H63:J63"/>
    <mergeCell ref="K63:L63"/>
    <mergeCell ref="M63:N63"/>
    <mergeCell ref="S63:AW63"/>
    <mergeCell ref="S64:AW64"/>
    <mergeCell ref="S65:AW65"/>
    <mergeCell ref="B62:D62"/>
    <mergeCell ref="E62:G62"/>
    <mergeCell ref="H62:J62"/>
    <mergeCell ref="K62:L62"/>
    <mergeCell ref="M62:N62"/>
    <mergeCell ref="E61:G61"/>
    <mergeCell ref="H61:J61"/>
    <mergeCell ref="S67:AW67"/>
    <mergeCell ref="S70:AW70"/>
    <mergeCell ref="D68:J68"/>
    <mergeCell ref="K68:N68"/>
    <mergeCell ref="D69:J69"/>
    <mergeCell ref="K69:N69"/>
    <mergeCell ref="A70:N70"/>
    <mergeCell ref="B66:C67"/>
    <mergeCell ref="D66:J66"/>
    <mergeCell ref="K66:N66"/>
    <mergeCell ref="D67:J67"/>
    <mergeCell ref="K67:N67"/>
  </mergeCells>
  <pageMargins left="0.7" right="0.7" top="0.75" bottom="0.75" header="0.3" footer="0.3"/>
  <pageSetup scale="59" orientation="portrait" r:id="rId1"/>
  <colBreaks count="1" manualBreakCount="1">
    <brk id="33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J74"/>
  <sheetViews>
    <sheetView zoomScale="90" zoomScaleNormal="90" workbookViewId="0">
      <pane xSplit="3" ySplit="6" topLeftCell="D55" activePane="bottomRight" state="frozen"/>
      <selection pane="topRight" activeCell="D1" sqref="D1"/>
      <selection pane="bottomLeft" activeCell="A7" sqref="A7"/>
      <selection pane="bottomRight" activeCell="D7" sqref="D7:AU36"/>
    </sheetView>
  </sheetViews>
  <sheetFormatPr defaultColWidth="9.140625" defaultRowHeight="15"/>
  <cols>
    <col min="1" max="1" width="3.42578125" style="75" customWidth="1"/>
    <col min="2" max="2" width="17.710937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122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86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7">
        <v>1</v>
      </c>
      <c r="B7" s="117" t="s">
        <v>88</v>
      </c>
      <c r="C7" s="118"/>
      <c r="D7" s="124"/>
      <c r="E7" s="125"/>
      <c r="F7" s="124"/>
      <c r="G7" s="125"/>
      <c r="H7" s="124"/>
      <c r="I7" s="125"/>
      <c r="J7" s="124"/>
      <c r="K7" s="125"/>
      <c r="L7" s="124"/>
      <c r="M7" s="125"/>
      <c r="N7" s="124">
        <v>1</v>
      </c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D7+F7+H7+J7+L7+N7+P7+R7+T7+V7+X7+Z7+AB7+AD7+AF7+AH7+AJ7+AL7+AN7+AP7+AR7+AT7</f>
        <v>1</v>
      </c>
      <c r="AW7" s="7">
        <f>E7+G7+I7+K7+M7+O7+Q7+S7+U7+W7+Y7+AA7+AC7+AE7+AG7+AI7+AK7+AM7+AO7+AQ7+AS7+AU7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">
        <v>2</v>
      </c>
      <c r="B8" s="112" t="s">
        <v>51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W35" si="0">D8+F8+H8+J8+L8+N8+P8+R8+T8+V8+X8+Z8+AB8+AD8+AF8+AH8+AJ8+AL8+AN8+AP8+AR8+AT8</f>
        <v>0</v>
      </c>
      <c r="AW8" s="7">
        <f t="shared" si="0"/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>
      <c r="A9" s="17">
        <v>3</v>
      </c>
      <c r="B9" s="112" t="s">
        <v>28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7">
        <f t="shared" si="0"/>
        <v>0</v>
      </c>
    </row>
    <row r="10" spans="1:62">
      <c r="A10" s="17">
        <v>4</v>
      </c>
      <c r="B10" s="112" t="s">
        <v>90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7">
        <f t="shared" si="0"/>
        <v>0</v>
      </c>
    </row>
    <row r="11" spans="1:62">
      <c r="A11" s="17">
        <v>5</v>
      </c>
      <c r="B11" s="112" t="s">
        <v>0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7">
        <f t="shared" si="0"/>
        <v>0</v>
      </c>
    </row>
    <row r="12" spans="1:62">
      <c r="A12" s="17">
        <v>6</v>
      </c>
      <c r="B12" s="112" t="s">
        <v>91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7">
        <f t="shared" si="0"/>
        <v>0</v>
      </c>
    </row>
    <row r="13" spans="1:62">
      <c r="A13" s="17">
        <v>7</v>
      </c>
      <c r="B13" s="112" t="s">
        <v>30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7">
        <f t="shared" si="0"/>
        <v>0</v>
      </c>
    </row>
    <row r="14" spans="1:62">
      <c r="A14" s="17">
        <v>8</v>
      </c>
      <c r="B14" s="112" t="s">
        <v>1</v>
      </c>
      <c r="C14" s="119"/>
      <c r="D14" s="124">
        <v>1</v>
      </c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>
        <v>1</v>
      </c>
      <c r="S14" s="125"/>
      <c r="T14" s="124"/>
      <c r="U14" s="125"/>
      <c r="V14" s="124"/>
      <c r="W14" s="125"/>
      <c r="X14" s="124"/>
      <c r="Y14" s="125"/>
      <c r="Z14" s="124">
        <v>2</v>
      </c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4</v>
      </c>
      <c r="AW14" s="7">
        <f t="shared" si="0"/>
        <v>0</v>
      </c>
    </row>
    <row r="15" spans="1:62">
      <c r="A15" s="17">
        <v>9</v>
      </c>
      <c r="B15" s="112" t="s">
        <v>78</v>
      </c>
      <c r="C15" s="119"/>
      <c r="D15" s="124">
        <v>1</v>
      </c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>
        <v>1</v>
      </c>
      <c r="S15" s="125"/>
      <c r="T15" s="124"/>
      <c r="U15" s="125"/>
      <c r="V15" s="124"/>
      <c r="W15" s="125"/>
      <c r="X15" s="124"/>
      <c r="Y15" s="125"/>
      <c r="Z15" s="124">
        <v>1</v>
      </c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3</v>
      </c>
      <c r="AW15" s="7">
        <f t="shared" si="0"/>
        <v>0</v>
      </c>
    </row>
    <row r="16" spans="1:62">
      <c r="A16" s="17">
        <v>10</v>
      </c>
      <c r="B16" s="112" t="s">
        <v>2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7">
        <f t="shared" si="0"/>
        <v>0</v>
      </c>
    </row>
    <row r="17" spans="1:49">
      <c r="A17" s="17">
        <v>11</v>
      </c>
      <c r="B17" s="112" t="s">
        <v>82</v>
      </c>
      <c r="C17" s="119"/>
      <c r="D17" s="124"/>
      <c r="E17" s="125"/>
      <c r="F17" s="124">
        <v>1</v>
      </c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1</v>
      </c>
      <c r="AW17" s="7">
        <f t="shared" si="0"/>
        <v>0</v>
      </c>
    </row>
    <row r="18" spans="1:49">
      <c r="A18" s="17">
        <v>12</v>
      </c>
      <c r="B18" s="112" t="s">
        <v>3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>
        <v>1</v>
      </c>
      <c r="O18" s="125"/>
      <c r="P18" s="124"/>
      <c r="Q18" s="125"/>
      <c r="R18" s="124"/>
      <c r="S18" s="125"/>
      <c r="T18" s="124"/>
      <c r="U18" s="125"/>
      <c r="V18" s="124">
        <v>1</v>
      </c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2</v>
      </c>
      <c r="AW18" s="7">
        <f t="shared" si="0"/>
        <v>0</v>
      </c>
    </row>
    <row r="19" spans="1:49">
      <c r="A19" s="17">
        <v>13</v>
      </c>
      <c r="B19" s="116" t="s">
        <v>96</v>
      </c>
      <c r="C19" s="119"/>
      <c r="D19" s="124"/>
      <c r="E19" s="125"/>
      <c r="F19" s="124"/>
      <c r="G19" s="125"/>
      <c r="H19" s="124"/>
      <c r="I19" s="125"/>
      <c r="J19" s="124">
        <v>1</v>
      </c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1</v>
      </c>
      <c r="AW19" s="7">
        <f t="shared" si="0"/>
        <v>0</v>
      </c>
    </row>
    <row r="20" spans="1:49">
      <c r="A20" s="17">
        <v>14</v>
      </c>
      <c r="B20" s="112" t="s">
        <v>4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7">
        <f t="shared" si="0"/>
        <v>0</v>
      </c>
    </row>
    <row r="21" spans="1:49">
      <c r="A21" s="17">
        <v>15</v>
      </c>
      <c r="B21" s="112" t="s">
        <v>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7">
        <f t="shared" si="0"/>
        <v>0</v>
      </c>
    </row>
    <row r="22" spans="1:49">
      <c r="A22" s="17">
        <v>16</v>
      </c>
      <c r="B22" s="112" t="s">
        <v>92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7">
        <f t="shared" si="0"/>
        <v>0</v>
      </c>
    </row>
    <row r="23" spans="1:49">
      <c r="A23" s="17">
        <v>17</v>
      </c>
      <c r="B23" s="112" t="s">
        <v>93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7">
        <f t="shared" si="0"/>
        <v>0</v>
      </c>
    </row>
    <row r="24" spans="1:49">
      <c r="A24" s="17">
        <v>18</v>
      </c>
      <c r="B24" s="112" t="s">
        <v>94</v>
      </c>
      <c r="C24" s="119"/>
      <c r="D24" s="124"/>
      <c r="E24" s="125"/>
      <c r="F24" s="124"/>
      <c r="G24" s="125"/>
      <c r="H24" s="124"/>
      <c r="I24" s="125"/>
      <c r="J24" s="124">
        <v>1</v>
      </c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1</v>
      </c>
      <c r="AW24" s="7">
        <f t="shared" si="0"/>
        <v>0</v>
      </c>
    </row>
    <row r="25" spans="1:49">
      <c r="A25" s="17">
        <v>19</v>
      </c>
      <c r="B25" s="112" t="s">
        <v>83</v>
      </c>
      <c r="C25" s="120"/>
      <c r="D25" s="124">
        <v>1</v>
      </c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>
        <v>1</v>
      </c>
      <c r="S25" s="125"/>
      <c r="T25" s="124">
        <v>1</v>
      </c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3</v>
      </c>
      <c r="AW25" s="7">
        <f t="shared" si="0"/>
        <v>0</v>
      </c>
    </row>
    <row r="26" spans="1:49">
      <c r="A26" s="17">
        <v>20</v>
      </c>
      <c r="B26" s="112" t="s">
        <v>84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7">
        <f t="shared" si="0"/>
        <v>0</v>
      </c>
    </row>
    <row r="27" spans="1:49">
      <c r="A27" s="17">
        <v>21</v>
      </c>
      <c r="B27" s="112" t="s">
        <v>85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7">
        <f t="shared" si="0"/>
        <v>0</v>
      </c>
    </row>
    <row r="28" spans="1:49">
      <c r="A28" s="17">
        <v>22</v>
      </c>
      <c r="B28" s="113" t="s">
        <v>79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7">
        <f t="shared" si="0"/>
        <v>0</v>
      </c>
    </row>
    <row r="29" spans="1:49">
      <c r="A29" s="17">
        <v>23</v>
      </c>
      <c r="B29" s="114" t="s">
        <v>33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7">
        <f t="shared" si="0"/>
        <v>0</v>
      </c>
    </row>
    <row r="30" spans="1:49">
      <c r="A30" s="20">
        <v>24</v>
      </c>
      <c r="B30" s="114" t="s">
        <v>95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7">
        <f t="shared" si="0"/>
        <v>0</v>
      </c>
    </row>
    <row r="31" spans="1:49">
      <c r="A31" s="3">
        <v>25</v>
      </c>
      <c r="B31" s="114" t="s">
        <v>60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7">
        <f t="shared" si="0"/>
        <v>0</v>
      </c>
    </row>
    <row r="32" spans="1:49" ht="14.25" customHeight="1">
      <c r="A32" s="3">
        <v>26</v>
      </c>
      <c r="B32" s="114" t="s">
        <v>87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7">
        <f t="shared" si="0"/>
        <v>0</v>
      </c>
    </row>
    <row r="33" spans="1:61" ht="13.5" customHeight="1">
      <c r="A33" s="3">
        <v>27</v>
      </c>
      <c r="B33" s="123" t="s">
        <v>89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7">
        <f t="shared" si="0"/>
        <v>0</v>
      </c>
    </row>
    <row r="34" spans="1:61">
      <c r="A34" s="3">
        <v>28</v>
      </c>
      <c r="B34" s="115" t="s">
        <v>101</v>
      </c>
      <c r="C34" s="122"/>
      <c r="D34" s="124">
        <v>1</v>
      </c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>
        <v>1</v>
      </c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>D34+F34+H34+J34+L34+N34+P34+R34+T34+V34+X34+Z34+AB34+AD34+AF34+AH34+AJ34+AL34+AN34+AP34+AR34+AT34</f>
        <v>1</v>
      </c>
      <c r="AW34" s="7">
        <f t="shared" si="0"/>
        <v>1</v>
      </c>
    </row>
    <row r="35" spans="1:61">
      <c r="A35" s="3">
        <v>29</v>
      </c>
      <c r="B35" s="115" t="s">
        <v>39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7">
        <f t="shared" si="0"/>
        <v>0</v>
      </c>
    </row>
    <row r="36" spans="1:61">
      <c r="A36" s="3">
        <v>30</v>
      </c>
      <c r="B36" s="115" t="s">
        <v>114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ref="AV36" si="1">D36+F36+H36+J36+L36+N36+P36+R36+T36+V36+X36+Z36+AB36+AD36+AF36+AH36+AJ36+AL36+AN36+AP36+AR36+AT36</f>
        <v>0</v>
      </c>
      <c r="AW36" s="7">
        <f t="shared" ref="AW36" si="2">E36+G36+I36+K36+M36+O36+Q36+S36+U36+W36+Y36+AA36+AC36+AE36+AG36+AI36+AK36+AM36+AO36+AQ36+AS36+AU36</f>
        <v>0</v>
      </c>
    </row>
    <row r="37" spans="1:61" ht="15" customHeight="1">
      <c r="A37" s="361" t="s">
        <v>6</v>
      </c>
      <c r="B37" s="362"/>
      <c r="C37" s="363"/>
      <c r="D37" s="13">
        <f>SUM(D7:D36)</f>
        <v>4</v>
      </c>
      <c r="E37" s="14">
        <f>SUM(E7:E36)</f>
        <v>0</v>
      </c>
      <c r="F37" s="13">
        <f t="shared" ref="F37:AU37" si="3">SUM(F7:F36)</f>
        <v>1</v>
      </c>
      <c r="G37" s="14">
        <f t="shared" si="3"/>
        <v>0</v>
      </c>
      <c r="H37" s="13">
        <f t="shared" si="3"/>
        <v>0</v>
      </c>
      <c r="I37" s="14">
        <f t="shared" si="3"/>
        <v>0</v>
      </c>
      <c r="J37" s="13">
        <f t="shared" si="3"/>
        <v>2</v>
      </c>
      <c r="K37" s="14">
        <f t="shared" si="3"/>
        <v>0</v>
      </c>
      <c r="L37" s="13">
        <f t="shared" si="3"/>
        <v>0</v>
      </c>
      <c r="M37" s="14">
        <f t="shared" si="3"/>
        <v>0</v>
      </c>
      <c r="N37" s="13">
        <f t="shared" si="3"/>
        <v>2</v>
      </c>
      <c r="O37" s="14">
        <f t="shared" si="3"/>
        <v>0</v>
      </c>
      <c r="P37" s="13">
        <f t="shared" si="3"/>
        <v>0</v>
      </c>
      <c r="Q37" s="14">
        <f t="shared" si="3"/>
        <v>0</v>
      </c>
      <c r="R37" s="13">
        <f t="shared" si="3"/>
        <v>3</v>
      </c>
      <c r="S37" s="14">
        <f t="shared" si="3"/>
        <v>0</v>
      </c>
      <c r="T37" s="13">
        <f t="shared" si="3"/>
        <v>1</v>
      </c>
      <c r="U37" s="14">
        <f t="shared" si="3"/>
        <v>0</v>
      </c>
      <c r="V37" s="13">
        <f t="shared" si="3"/>
        <v>1</v>
      </c>
      <c r="W37" s="14">
        <f t="shared" si="3"/>
        <v>0</v>
      </c>
      <c r="X37" s="13">
        <f t="shared" si="3"/>
        <v>0</v>
      </c>
      <c r="Y37" s="14">
        <f t="shared" si="3"/>
        <v>0</v>
      </c>
      <c r="Z37" s="13">
        <f t="shared" si="3"/>
        <v>3</v>
      </c>
      <c r="AA37" s="14">
        <f t="shared" si="3"/>
        <v>1</v>
      </c>
      <c r="AB37" s="13">
        <f t="shared" si="3"/>
        <v>0</v>
      </c>
      <c r="AC37" s="14">
        <f t="shared" si="3"/>
        <v>0</v>
      </c>
      <c r="AD37" s="13">
        <f t="shared" si="3"/>
        <v>0</v>
      </c>
      <c r="AE37" s="14">
        <f t="shared" si="3"/>
        <v>0</v>
      </c>
      <c r="AF37" s="13">
        <f t="shared" si="3"/>
        <v>0</v>
      </c>
      <c r="AG37" s="14">
        <f t="shared" si="3"/>
        <v>0</v>
      </c>
      <c r="AH37" s="13">
        <f t="shared" si="3"/>
        <v>0</v>
      </c>
      <c r="AI37" s="14">
        <f t="shared" si="3"/>
        <v>0</v>
      </c>
      <c r="AJ37" s="13">
        <f t="shared" si="3"/>
        <v>0</v>
      </c>
      <c r="AK37" s="14">
        <f t="shared" si="3"/>
        <v>0</v>
      </c>
      <c r="AL37" s="13">
        <f t="shared" si="3"/>
        <v>0</v>
      </c>
      <c r="AM37" s="14">
        <f t="shared" si="3"/>
        <v>0</v>
      </c>
      <c r="AN37" s="13">
        <f t="shared" si="3"/>
        <v>0</v>
      </c>
      <c r="AO37" s="14">
        <f>SUM(AO7:AO36)</f>
        <v>0</v>
      </c>
      <c r="AP37" s="13">
        <f t="shared" ref="AP37:AS37" si="4">SUM(AP7:AP36)</f>
        <v>0</v>
      </c>
      <c r="AQ37" s="14">
        <f t="shared" si="4"/>
        <v>0</v>
      </c>
      <c r="AR37" s="13">
        <f t="shared" si="4"/>
        <v>0</v>
      </c>
      <c r="AS37" s="14">
        <f t="shared" si="4"/>
        <v>0</v>
      </c>
      <c r="AT37" s="13">
        <f t="shared" si="3"/>
        <v>0</v>
      </c>
      <c r="AU37" s="14">
        <f t="shared" si="3"/>
        <v>0</v>
      </c>
      <c r="AV37" s="6">
        <f>AV7+AV8+AV9+AV10+AV11+AV12+AV13+AV14+AV15+AV16+AV17+AV18+AV19+AV20+AV21+AV22+AV23+AV24+AV25+AV26+AV27+AV28+AV29+AV30+AV31+AV32+AV33+AV34+AV35+AV36</f>
        <v>17</v>
      </c>
      <c r="AW37" s="7">
        <f>AW7+AW8+AW9+AW10+AW11+AW12+AW13+AW14+AW15+AW16+AW17+AW18+AW19+AW21+AW22+AW23+AW24+AW25+AW26+AW27+AW28+AW29+AW30+AW31+AW32+AW33+AW34+AW35</f>
        <v>1</v>
      </c>
      <c r="BC37" s="384"/>
      <c r="BD37" s="384"/>
      <c r="BE37" s="384"/>
      <c r="BF37" s="384"/>
      <c r="BG37" s="384"/>
      <c r="BH37" s="384"/>
      <c r="BI37" s="384"/>
    </row>
    <row r="38" spans="1:61" ht="15" customHeight="1">
      <c r="A38" s="361" t="s">
        <v>57</v>
      </c>
      <c r="B38" s="362"/>
      <c r="C38" s="363"/>
      <c r="D38" s="217">
        <f>D37+E37</f>
        <v>4</v>
      </c>
      <c r="E38" s="218"/>
      <c r="F38" s="217">
        <f>F37+G37</f>
        <v>1</v>
      </c>
      <c r="G38" s="218"/>
      <c r="H38" s="217">
        <f t="shared" ref="H38" si="5">H37+I37</f>
        <v>0</v>
      </c>
      <c r="I38" s="218"/>
      <c r="J38" s="217">
        <f t="shared" ref="J38" si="6">J37+K37</f>
        <v>2</v>
      </c>
      <c r="K38" s="218"/>
      <c r="L38" s="217">
        <f t="shared" ref="L38" si="7">L37+M37</f>
        <v>0</v>
      </c>
      <c r="M38" s="218"/>
      <c r="N38" s="217">
        <f t="shared" ref="N38" si="8">N37+O37</f>
        <v>2</v>
      </c>
      <c r="O38" s="218"/>
      <c r="P38" s="217">
        <f t="shared" ref="P38" si="9">P37+Q37</f>
        <v>0</v>
      </c>
      <c r="Q38" s="218"/>
      <c r="R38" s="217">
        <f t="shared" ref="R38" si="10">R37+S37</f>
        <v>3</v>
      </c>
      <c r="S38" s="218"/>
      <c r="T38" s="217">
        <f t="shared" ref="T38" si="11">T37+U37</f>
        <v>1</v>
      </c>
      <c r="U38" s="218"/>
      <c r="V38" s="217">
        <f t="shared" ref="V38" si="12">V37+W37</f>
        <v>1</v>
      </c>
      <c r="W38" s="218"/>
      <c r="X38" s="380">
        <f>X37+Y37</f>
        <v>0</v>
      </c>
      <c r="Y38" s="218"/>
      <c r="Z38" s="380">
        <f t="shared" ref="Z38" si="13">Z37+AA37</f>
        <v>4</v>
      </c>
      <c r="AA38" s="218"/>
      <c r="AB38" s="380">
        <f t="shared" ref="AB38" si="14">AB37+AC37</f>
        <v>0</v>
      </c>
      <c r="AC38" s="218"/>
      <c r="AD38" s="380">
        <f t="shared" ref="AD38" si="15">AD37+AE37</f>
        <v>0</v>
      </c>
      <c r="AE38" s="218"/>
      <c r="AF38" s="380">
        <f t="shared" ref="AF38" si="16">AF37+AG37</f>
        <v>0</v>
      </c>
      <c r="AG38" s="218"/>
      <c r="AH38" s="380">
        <f t="shared" ref="AH38" si="17">AH37+AI37</f>
        <v>0</v>
      </c>
      <c r="AI38" s="218"/>
      <c r="AJ38" s="380">
        <f t="shared" ref="AJ38" si="18">AJ37+AK37</f>
        <v>0</v>
      </c>
      <c r="AK38" s="218"/>
      <c r="AL38" s="380">
        <f t="shared" ref="AL38" si="19">AL37+AM37</f>
        <v>0</v>
      </c>
      <c r="AM38" s="218"/>
      <c r="AN38" s="380">
        <f t="shared" ref="AN38" si="20">AN37+AO37</f>
        <v>0</v>
      </c>
      <c r="AO38" s="218"/>
      <c r="AP38" s="380">
        <f t="shared" ref="AP38" si="21">AP37+AQ37</f>
        <v>0</v>
      </c>
      <c r="AQ38" s="218"/>
      <c r="AR38" s="380">
        <f t="shared" ref="AR38" si="22">AR37+AS37</f>
        <v>0</v>
      </c>
      <c r="AS38" s="218"/>
      <c r="AT38" s="380">
        <f t="shared" ref="AT38" si="23">AT37+AU37</f>
        <v>0</v>
      </c>
      <c r="AU38" s="218"/>
      <c r="AV38" s="378">
        <f>AV37+AW37</f>
        <v>18</v>
      </c>
      <c r="AW38" s="379"/>
      <c r="BC38" s="384"/>
      <c r="BD38" s="384"/>
      <c r="BE38" s="384"/>
      <c r="BF38" s="384"/>
      <c r="BG38" s="384"/>
      <c r="BH38" s="384"/>
      <c r="BI38" s="384"/>
    </row>
    <row r="39" spans="1:61" ht="15" customHeight="1">
      <c r="A39" s="2" t="s">
        <v>5</v>
      </c>
      <c r="B39" s="219" t="s">
        <v>37</v>
      </c>
      <c r="C39" s="221"/>
      <c r="D39" s="351" t="s">
        <v>12</v>
      </c>
      <c r="E39" s="352"/>
      <c r="F39" s="351" t="s">
        <v>13</v>
      </c>
      <c r="G39" s="352"/>
      <c r="H39" s="351" t="s">
        <v>14</v>
      </c>
      <c r="I39" s="352"/>
      <c r="J39" s="351" t="s">
        <v>15</v>
      </c>
      <c r="K39" s="352"/>
      <c r="L39" s="351" t="s">
        <v>16</v>
      </c>
      <c r="M39" s="352"/>
      <c r="N39" s="351" t="s">
        <v>17</v>
      </c>
      <c r="O39" s="352"/>
      <c r="P39" s="351" t="s">
        <v>67</v>
      </c>
      <c r="Q39" s="352"/>
      <c r="R39" s="351" t="s">
        <v>18</v>
      </c>
      <c r="S39" s="352"/>
      <c r="T39" s="351" t="s">
        <v>29</v>
      </c>
      <c r="U39" s="352"/>
      <c r="V39" s="351" t="s">
        <v>19</v>
      </c>
      <c r="W39" s="352"/>
      <c r="X39" s="351" t="s">
        <v>66</v>
      </c>
      <c r="Y39" s="352"/>
      <c r="Z39" s="351" t="s">
        <v>68</v>
      </c>
      <c r="AA39" s="352"/>
      <c r="AB39" s="351"/>
      <c r="AC39" s="352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8"/>
      <c r="AT39" s="351"/>
      <c r="AU39" s="352"/>
      <c r="AV39" s="219" t="s">
        <v>48</v>
      </c>
      <c r="AW39" s="221"/>
      <c r="BC39" s="384"/>
      <c r="BD39" s="384"/>
      <c r="BE39" s="384"/>
      <c r="BF39" s="384"/>
      <c r="BG39" s="384"/>
      <c r="BH39" s="384"/>
      <c r="BI39" s="384"/>
    </row>
    <row r="40" spans="1:61">
      <c r="A40" s="41">
        <v>1</v>
      </c>
      <c r="B40" s="355" t="s">
        <v>58</v>
      </c>
      <c r="C40" s="51" t="s">
        <v>49</v>
      </c>
      <c r="D40" s="244"/>
      <c r="E40" s="246"/>
      <c r="F40" s="393"/>
      <c r="G40" s="394"/>
      <c r="H40" s="323"/>
      <c r="I40" s="324"/>
      <c r="J40" s="329"/>
      <c r="K40" s="330"/>
      <c r="L40" s="335"/>
      <c r="M40" s="336"/>
      <c r="N40" s="343"/>
      <c r="O40" s="344"/>
      <c r="P40" s="359"/>
      <c r="Q40" s="360"/>
      <c r="R40" s="249"/>
      <c r="S40" s="250"/>
      <c r="T40" s="251"/>
      <c r="U40" s="252"/>
      <c r="V40" s="374"/>
      <c r="W40" s="375"/>
      <c r="X40" s="251"/>
      <c r="Y40" s="252"/>
      <c r="Z40" s="327"/>
      <c r="AA40" s="328"/>
      <c r="AB40" s="244"/>
      <c r="AC40" s="246"/>
      <c r="AD40" s="146"/>
      <c r="AE40" s="146"/>
      <c r="AF40" s="146"/>
      <c r="AG40" s="146"/>
      <c r="AH40" s="146"/>
      <c r="AI40" s="146"/>
      <c r="AJ40" s="146"/>
      <c r="AK40" s="146"/>
      <c r="AL40" s="146"/>
      <c r="AM40" s="146"/>
      <c r="AN40" s="146"/>
      <c r="AO40" s="146"/>
      <c r="AP40" s="146"/>
      <c r="AQ40" s="146"/>
      <c r="AR40" s="146"/>
      <c r="AS40" s="146"/>
      <c r="AT40" s="370"/>
      <c r="AU40" s="371"/>
      <c r="AV40" s="247">
        <f>SUM(AV7:AV36)</f>
        <v>17</v>
      </c>
      <c r="AW40" s="248"/>
    </row>
    <row r="41" spans="1:61">
      <c r="A41" s="41">
        <v>2</v>
      </c>
      <c r="B41" s="356"/>
      <c r="C41" s="52" t="s">
        <v>59</v>
      </c>
      <c r="D41" s="353" t="s">
        <v>72</v>
      </c>
      <c r="E41" s="354"/>
      <c r="F41" s="245"/>
      <c r="G41" s="246"/>
      <c r="H41" s="353" t="s">
        <v>73</v>
      </c>
      <c r="I41" s="354"/>
      <c r="J41" s="245"/>
      <c r="K41" s="246"/>
      <c r="L41" s="353" t="s">
        <v>74</v>
      </c>
      <c r="M41" s="354"/>
      <c r="N41" s="245"/>
      <c r="O41" s="246"/>
      <c r="P41" s="353" t="s">
        <v>75</v>
      </c>
      <c r="Q41" s="354"/>
      <c r="R41" s="245"/>
      <c r="S41" s="246"/>
      <c r="T41" s="244"/>
      <c r="U41" s="245"/>
      <c r="V41" s="245"/>
      <c r="W41" s="246"/>
      <c r="X41" s="244"/>
      <c r="Y41" s="245"/>
      <c r="Z41" s="245"/>
      <c r="AA41" s="246"/>
      <c r="AB41" s="244"/>
      <c r="AC41" s="245"/>
      <c r="AD41" s="146"/>
      <c r="AE41" s="146"/>
      <c r="AF41" s="146"/>
      <c r="AG41" s="146"/>
      <c r="AH41" s="146"/>
      <c r="AI41" s="146"/>
      <c r="AJ41" s="146"/>
      <c r="AK41" s="146"/>
      <c r="AL41" s="146"/>
      <c r="AM41" s="146"/>
      <c r="AN41" s="146"/>
      <c r="AO41" s="146"/>
      <c r="AP41" s="146"/>
      <c r="AQ41" s="146"/>
      <c r="AR41" s="146"/>
      <c r="AS41" s="146"/>
      <c r="AT41" s="245"/>
      <c r="AU41" s="246"/>
      <c r="AV41" s="247">
        <f>F41+J41+N41+R41+V41+Z41+AT41</f>
        <v>0</v>
      </c>
      <c r="AW41" s="248"/>
    </row>
    <row r="42" spans="1:61">
      <c r="A42" s="50"/>
      <c r="B42" s="355" t="s">
        <v>47</v>
      </c>
      <c r="C42" s="51" t="s">
        <v>49</v>
      </c>
      <c r="D42" s="244"/>
      <c r="E42" s="246"/>
      <c r="F42" s="144"/>
      <c r="G42" s="145"/>
      <c r="H42" s="323"/>
      <c r="I42" s="324"/>
      <c r="J42" s="329"/>
      <c r="K42" s="330"/>
      <c r="L42" s="335"/>
      <c r="M42" s="336"/>
      <c r="N42" s="343"/>
      <c r="O42" s="344"/>
      <c r="P42" s="359"/>
      <c r="Q42" s="360"/>
      <c r="R42" s="249"/>
      <c r="S42" s="250"/>
      <c r="T42" s="251"/>
      <c r="U42" s="252"/>
      <c r="V42" s="374"/>
      <c r="W42" s="375"/>
      <c r="X42" s="251"/>
      <c r="Y42" s="252"/>
      <c r="Z42" s="327"/>
      <c r="AA42" s="328"/>
      <c r="AB42" s="146"/>
      <c r="AC42" s="147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370"/>
      <c r="AU42" s="371"/>
      <c r="AV42" s="247">
        <f>SUM(D42:AU42)</f>
        <v>0</v>
      </c>
      <c r="AW42" s="248"/>
    </row>
    <row r="43" spans="1:61">
      <c r="A43" s="30">
        <v>3</v>
      </c>
      <c r="B43" s="356"/>
      <c r="C43" s="52" t="s">
        <v>59</v>
      </c>
      <c r="D43" s="353" t="s">
        <v>72</v>
      </c>
      <c r="E43" s="354"/>
      <c r="F43" s="245"/>
      <c r="G43" s="246"/>
      <c r="H43" s="353" t="s">
        <v>73</v>
      </c>
      <c r="I43" s="354"/>
      <c r="J43" s="245"/>
      <c r="K43" s="246"/>
      <c r="L43" s="353" t="s">
        <v>74</v>
      </c>
      <c r="M43" s="354"/>
      <c r="N43" s="245"/>
      <c r="O43" s="246"/>
      <c r="P43" s="353" t="s">
        <v>75</v>
      </c>
      <c r="Q43" s="354"/>
      <c r="R43" s="245"/>
      <c r="S43" s="246"/>
      <c r="T43" s="244"/>
      <c r="U43" s="245"/>
      <c r="V43" s="245"/>
      <c r="W43" s="246"/>
      <c r="X43" s="244"/>
      <c r="Y43" s="245"/>
      <c r="Z43" s="245"/>
      <c r="AA43" s="246"/>
      <c r="AB43" s="244"/>
      <c r="AC43" s="245"/>
      <c r="AD43" s="146"/>
      <c r="AE43" s="146"/>
      <c r="AF43" s="146"/>
      <c r="AG43" s="146"/>
      <c r="AH43" s="146"/>
      <c r="AI43" s="146"/>
      <c r="AJ43" s="146"/>
      <c r="AK43" s="146"/>
      <c r="AL43" s="146"/>
      <c r="AM43" s="146"/>
      <c r="AN43" s="146"/>
      <c r="AO43" s="146"/>
      <c r="AP43" s="146"/>
      <c r="AQ43" s="146"/>
      <c r="AR43" s="146"/>
      <c r="AS43" s="146"/>
      <c r="AT43" s="245"/>
      <c r="AU43" s="246"/>
      <c r="AV43" s="247">
        <f>F43+J43+N43+R43+V43+Z43+AT43</f>
        <v>0</v>
      </c>
      <c r="AW43" s="248"/>
    </row>
    <row r="44" spans="1:61">
      <c r="A44" s="30">
        <v>5</v>
      </c>
      <c r="B44" s="357" t="s">
        <v>65</v>
      </c>
      <c r="C44" s="358"/>
      <c r="D44" s="244"/>
      <c r="E44" s="246"/>
      <c r="F44" s="349" t="s">
        <v>45</v>
      </c>
      <c r="G44" s="350"/>
      <c r="H44" s="53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247">
        <f>D44</f>
        <v>0</v>
      </c>
      <c r="AW44" s="248"/>
    </row>
    <row r="45" spans="1:61">
      <c r="A45" s="372" t="s">
        <v>8</v>
      </c>
      <c r="B45" s="364" t="s">
        <v>35</v>
      </c>
      <c r="C45" s="365"/>
      <c r="D45" s="337" t="s">
        <v>58</v>
      </c>
      <c r="E45" s="287"/>
      <c r="F45" s="287"/>
      <c r="G45" s="287"/>
      <c r="H45" s="287"/>
      <c r="I45" s="287"/>
      <c r="J45" s="287"/>
      <c r="K45" s="288"/>
      <c r="L45" s="338" t="s">
        <v>47</v>
      </c>
      <c r="M45" s="339"/>
      <c r="N45" s="339"/>
      <c r="O45" s="339"/>
      <c r="P45" s="339"/>
      <c r="Q45" s="339"/>
      <c r="R45" s="339"/>
      <c r="S45" s="340"/>
      <c r="T45" s="253" t="s">
        <v>46</v>
      </c>
      <c r="U45" s="254"/>
      <c r="V45" s="254"/>
      <c r="W45" s="254"/>
      <c r="X45" s="254"/>
      <c r="Y45" s="254"/>
      <c r="Z45" s="254"/>
      <c r="AA45" s="254"/>
      <c r="AB45" s="254"/>
      <c r="AC45" s="254"/>
      <c r="AD45" s="254"/>
      <c r="AE45" s="254"/>
      <c r="AF45" s="254"/>
      <c r="AG45" s="254"/>
      <c r="AH45" s="254"/>
      <c r="AI45" s="254"/>
      <c r="AJ45" s="254"/>
      <c r="AK45" s="254"/>
      <c r="AL45" s="254"/>
      <c r="AM45" s="254"/>
      <c r="AN45" s="254"/>
      <c r="AO45" s="254"/>
      <c r="AP45" s="254"/>
      <c r="AQ45" s="254"/>
      <c r="AR45" s="254"/>
      <c r="AS45" s="254"/>
      <c r="AT45" s="254"/>
      <c r="AU45" s="254"/>
      <c r="AV45" s="254"/>
      <c r="AW45" s="255"/>
    </row>
    <row r="46" spans="1:61">
      <c r="A46" s="373"/>
      <c r="B46" s="366"/>
      <c r="C46" s="367"/>
      <c r="D46" s="331" t="s">
        <v>49</v>
      </c>
      <c r="E46" s="332"/>
      <c r="F46" s="332"/>
      <c r="G46" s="333"/>
      <c r="H46" s="334" t="s">
        <v>59</v>
      </c>
      <c r="I46" s="332"/>
      <c r="J46" s="332"/>
      <c r="K46" s="333"/>
      <c r="L46" s="334" t="s">
        <v>49</v>
      </c>
      <c r="M46" s="332"/>
      <c r="N46" s="332"/>
      <c r="O46" s="333"/>
      <c r="P46" s="390" t="s">
        <v>59</v>
      </c>
      <c r="Q46" s="391"/>
      <c r="R46" s="391"/>
      <c r="S46" s="392"/>
      <c r="T46" s="238" t="s">
        <v>80</v>
      </c>
      <c r="U46" s="239"/>
      <c r="V46" s="239"/>
      <c r="W46" s="239"/>
      <c r="X46" s="239"/>
      <c r="Y46" s="239"/>
      <c r="Z46" s="239"/>
      <c r="AA46" s="240"/>
      <c r="AB46" s="238" t="s">
        <v>59</v>
      </c>
      <c r="AC46" s="239"/>
      <c r="AD46" s="239"/>
      <c r="AE46" s="239"/>
      <c r="AF46" s="239"/>
      <c r="AG46" s="239"/>
      <c r="AH46" s="239"/>
      <c r="AI46" s="239"/>
      <c r="AJ46" s="239"/>
      <c r="AK46" s="239"/>
      <c r="AL46" s="239"/>
      <c r="AM46" s="239"/>
      <c r="AN46" s="239"/>
      <c r="AO46" s="239"/>
      <c r="AP46" s="239"/>
      <c r="AQ46" s="239"/>
      <c r="AR46" s="239"/>
      <c r="AS46" s="239"/>
      <c r="AT46" s="239"/>
      <c r="AU46" s="239"/>
      <c r="AV46" s="239"/>
      <c r="AW46" s="389"/>
    </row>
    <row r="47" spans="1:61">
      <c r="A47" s="40"/>
      <c r="B47" s="149"/>
      <c r="C47" s="135"/>
      <c r="D47" s="334" t="s">
        <v>32</v>
      </c>
      <c r="E47" s="333"/>
      <c r="F47" s="319" t="s">
        <v>31</v>
      </c>
      <c r="G47" s="320"/>
      <c r="H47" s="319" t="s">
        <v>32</v>
      </c>
      <c r="I47" s="320"/>
      <c r="J47" s="321" t="s">
        <v>31</v>
      </c>
      <c r="K47" s="322"/>
      <c r="L47" s="319" t="s">
        <v>32</v>
      </c>
      <c r="M47" s="320"/>
      <c r="N47" s="323" t="s">
        <v>31</v>
      </c>
      <c r="O47" s="324"/>
      <c r="P47" s="368" t="s">
        <v>32</v>
      </c>
      <c r="Q47" s="369"/>
      <c r="R47" s="341" t="s">
        <v>31</v>
      </c>
      <c r="S47" s="342"/>
      <c r="T47" s="238" t="s">
        <v>32</v>
      </c>
      <c r="U47" s="239"/>
      <c r="V47" s="239"/>
      <c r="W47" s="240"/>
      <c r="X47" s="238" t="s">
        <v>31</v>
      </c>
      <c r="Y47" s="239"/>
      <c r="Z47" s="239"/>
      <c r="AA47" s="240"/>
      <c r="AB47" s="238" t="s">
        <v>32</v>
      </c>
      <c r="AC47" s="239"/>
      <c r="AD47" s="239"/>
      <c r="AE47" s="239"/>
      <c r="AF47" s="239"/>
      <c r="AG47" s="239"/>
      <c r="AH47" s="239"/>
      <c r="AI47" s="239"/>
      <c r="AJ47" s="239"/>
      <c r="AK47" s="239"/>
      <c r="AL47" s="239"/>
      <c r="AM47" s="239"/>
      <c r="AN47" s="239"/>
      <c r="AO47" s="239"/>
      <c r="AP47" s="239"/>
      <c r="AQ47" s="239"/>
      <c r="AR47" s="239"/>
      <c r="AS47" s="239"/>
      <c r="AT47" s="240"/>
      <c r="AU47" s="238" t="s">
        <v>31</v>
      </c>
      <c r="AV47" s="239"/>
      <c r="AW47" s="389"/>
    </row>
    <row r="48" spans="1:61">
      <c r="A48" s="3">
        <v>1</v>
      </c>
      <c r="B48" s="46" t="s">
        <v>7</v>
      </c>
      <c r="C48" s="47"/>
      <c r="D48" s="217"/>
      <c r="E48" s="218"/>
      <c r="F48" s="275"/>
      <c r="G48" s="276"/>
      <c r="H48" s="275"/>
      <c r="I48" s="276"/>
      <c r="J48" s="275"/>
      <c r="K48" s="276"/>
      <c r="L48" s="275"/>
      <c r="M48" s="276"/>
      <c r="N48" s="217"/>
      <c r="O48" s="218"/>
      <c r="P48" s="275"/>
      <c r="Q48" s="276"/>
      <c r="R48" s="217"/>
      <c r="S48" s="218"/>
      <c r="T48" s="241"/>
      <c r="U48" s="242"/>
      <c r="V48" s="242"/>
      <c r="W48" s="243"/>
      <c r="X48" s="241"/>
      <c r="Y48" s="242"/>
      <c r="Z48" s="242"/>
      <c r="AA48" s="243"/>
      <c r="AB48" s="241"/>
      <c r="AC48" s="242"/>
      <c r="AD48" s="242"/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3"/>
      <c r="AU48" s="241"/>
      <c r="AV48" s="242"/>
      <c r="AW48" s="388"/>
    </row>
    <row r="49" spans="1:49">
      <c r="A49" s="4">
        <v>2</v>
      </c>
      <c r="B49" s="46" t="s">
        <v>27</v>
      </c>
      <c r="C49" s="47"/>
      <c r="D49" s="217"/>
      <c r="E49" s="218"/>
      <c r="F49" s="325"/>
      <c r="G49" s="326"/>
      <c r="H49" s="325"/>
      <c r="I49" s="326"/>
      <c r="J49" s="325"/>
      <c r="K49" s="326"/>
      <c r="L49" s="325"/>
      <c r="M49" s="326"/>
      <c r="N49" s="217"/>
      <c r="O49" s="218"/>
      <c r="P49" s="325"/>
      <c r="Q49" s="326"/>
      <c r="R49" s="217"/>
      <c r="S49" s="218"/>
      <c r="T49" s="241"/>
      <c r="U49" s="242"/>
      <c r="V49" s="242"/>
      <c r="W49" s="243"/>
      <c r="X49" s="241"/>
      <c r="Y49" s="242"/>
      <c r="Z49" s="242"/>
      <c r="AA49" s="243"/>
      <c r="AB49" s="241"/>
      <c r="AC49" s="242"/>
      <c r="AD49" s="242"/>
      <c r="AE49" s="242"/>
      <c r="AF49" s="242"/>
      <c r="AG49" s="242"/>
      <c r="AH49" s="242"/>
      <c r="AI49" s="242"/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3"/>
      <c r="AU49" s="241"/>
      <c r="AV49" s="242"/>
      <c r="AW49" s="388"/>
    </row>
    <row r="50" spans="1:49">
      <c r="A50" s="219" t="s">
        <v>56</v>
      </c>
      <c r="B50" s="220"/>
      <c r="C50" s="220"/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1"/>
    </row>
    <row r="51" spans="1:49">
      <c r="A51" s="19">
        <v>1</v>
      </c>
      <c r="B51" s="25" t="s">
        <v>12</v>
      </c>
      <c r="C51" s="27"/>
      <c r="D51" s="256">
        <f>D37+E37</f>
        <v>4</v>
      </c>
      <c r="E51" s="257"/>
      <c r="F51" s="257"/>
      <c r="G51" s="258"/>
      <c r="H51" s="19">
        <v>5</v>
      </c>
      <c r="I51" s="24" t="s">
        <v>16</v>
      </c>
      <c r="J51" s="153"/>
      <c r="K51" s="154"/>
      <c r="L51" s="154"/>
      <c r="M51" s="155"/>
      <c r="N51" s="256">
        <f>L37+M37</f>
        <v>0</v>
      </c>
      <c r="O51" s="257"/>
      <c r="P51" s="257"/>
      <c r="Q51" s="257"/>
      <c r="R51" s="258"/>
      <c r="S51" s="4">
        <v>9</v>
      </c>
      <c r="T51" s="25" t="s">
        <v>29</v>
      </c>
      <c r="U51" s="26"/>
      <c r="V51" s="26"/>
      <c r="W51" s="26"/>
      <c r="X51" s="26"/>
      <c r="Y51" s="27"/>
      <c r="Z51" s="256">
        <f>T37+U37</f>
        <v>1</v>
      </c>
      <c r="AA51" s="257"/>
      <c r="AB51" s="257"/>
      <c r="AC51" s="257"/>
      <c r="AD51" s="257"/>
      <c r="AE51" s="257"/>
      <c r="AF51" s="257"/>
      <c r="AG51" s="257"/>
      <c r="AH51" s="257"/>
      <c r="AI51" s="257"/>
      <c r="AJ51" s="257"/>
      <c r="AK51" s="257"/>
      <c r="AL51" s="257"/>
      <c r="AM51" s="257"/>
      <c r="AN51" s="257"/>
      <c r="AO51" s="257"/>
      <c r="AP51" s="257"/>
      <c r="AQ51" s="257"/>
      <c r="AR51" s="257"/>
      <c r="AS51" s="257"/>
      <c r="AT51" s="257"/>
      <c r="AU51" s="257"/>
      <c r="AV51" s="257"/>
      <c r="AW51" s="258"/>
    </row>
    <row r="52" spans="1:49">
      <c r="A52" s="19">
        <v>2</v>
      </c>
      <c r="B52" s="25" t="s">
        <v>13</v>
      </c>
      <c r="C52" s="27"/>
      <c r="D52" s="256">
        <f>F37+G37</f>
        <v>1</v>
      </c>
      <c r="E52" s="257"/>
      <c r="F52" s="257"/>
      <c r="G52" s="258"/>
      <c r="H52" s="19">
        <v>6</v>
      </c>
      <c r="I52" s="272" t="s">
        <v>17</v>
      </c>
      <c r="J52" s="273"/>
      <c r="K52" s="273"/>
      <c r="L52" s="273"/>
      <c r="M52" s="274"/>
      <c r="N52" s="256">
        <f>N37+O37</f>
        <v>2</v>
      </c>
      <c r="O52" s="257"/>
      <c r="P52" s="257"/>
      <c r="Q52" s="257"/>
      <c r="R52" s="258"/>
      <c r="S52" s="4">
        <v>10</v>
      </c>
      <c r="T52" s="272" t="s">
        <v>19</v>
      </c>
      <c r="U52" s="273"/>
      <c r="V52" s="273"/>
      <c r="W52" s="273"/>
      <c r="X52" s="273"/>
      <c r="Y52" s="274"/>
      <c r="Z52" s="256">
        <f>V37+W37</f>
        <v>1</v>
      </c>
      <c r="AA52" s="257"/>
      <c r="AB52" s="257"/>
      <c r="AC52" s="257"/>
      <c r="AD52" s="257"/>
      <c r="AE52" s="257"/>
      <c r="AF52" s="257"/>
      <c r="AG52" s="257"/>
      <c r="AH52" s="257"/>
      <c r="AI52" s="257"/>
      <c r="AJ52" s="257"/>
      <c r="AK52" s="257"/>
      <c r="AL52" s="257"/>
      <c r="AM52" s="257"/>
      <c r="AN52" s="257"/>
      <c r="AO52" s="257"/>
      <c r="AP52" s="257"/>
      <c r="AQ52" s="257"/>
      <c r="AR52" s="257"/>
      <c r="AS52" s="257"/>
      <c r="AT52" s="257"/>
      <c r="AU52" s="257"/>
      <c r="AV52" s="257"/>
      <c r="AW52" s="258"/>
    </row>
    <row r="53" spans="1:49">
      <c r="A53" s="19">
        <v>3</v>
      </c>
      <c r="B53" s="25" t="s">
        <v>14</v>
      </c>
      <c r="C53" s="27"/>
      <c r="D53" s="256">
        <f>H37+I37</f>
        <v>0</v>
      </c>
      <c r="E53" s="257"/>
      <c r="F53" s="257"/>
      <c r="G53" s="258"/>
      <c r="H53" s="19">
        <v>7</v>
      </c>
      <c r="I53" s="156" t="s">
        <v>67</v>
      </c>
      <c r="J53" s="154"/>
      <c r="K53" s="154"/>
      <c r="L53" s="154"/>
      <c r="M53" s="155"/>
      <c r="N53" s="256">
        <f>P37+Q37</f>
        <v>0</v>
      </c>
      <c r="O53" s="257"/>
      <c r="P53" s="257"/>
      <c r="Q53" s="257"/>
      <c r="R53" s="258"/>
      <c r="S53" s="4">
        <v>11</v>
      </c>
      <c r="T53" s="25" t="s">
        <v>66</v>
      </c>
      <c r="U53" s="26"/>
      <c r="V53" s="26"/>
      <c r="W53" s="26"/>
      <c r="X53" s="26"/>
      <c r="Y53" s="27"/>
      <c r="Z53" s="256">
        <f>X37+Y37</f>
        <v>0</v>
      </c>
      <c r="AA53" s="257"/>
      <c r="AB53" s="257"/>
      <c r="AC53" s="257"/>
      <c r="AD53" s="257"/>
      <c r="AE53" s="257"/>
      <c r="AF53" s="257"/>
      <c r="AG53" s="257"/>
      <c r="AH53" s="257"/>
      <c r="AI53" s="257"/>
      <c r="AJ53" s="257"/>
      <c r="AK53" s="257"/>
      <c r="AL53" s="257"/>
      <c r="AM53" s="257"/>
      <c r="AN53" s="257"/>
      <c r="AO53" s="257"/>
      <c r="AP53" s="257"/>
      <c r="AQ53" s="257"/>
      <c r="AR53" s="257"/>
      <c r="AS53" s="257"/>
      <c r="AT53" s="257"/>
      <c r="AU53" s="257"/>
      <c r="AV53" s="257"/>
      <c r="AW53" s="258"/>
    </row>
    <row r="54" spans="1:49">
      <c r="A54" s="19">
        <v>4</v>
      </c>
      <c r="B54" s="25" t="s">
        <v>15</v>
      </c>
      <c r="C54" s="27"/>
      <c r="D54" s="256">
        <f>J37+K37</f>
        <v>2</v>
      </c>
      <c r="E54" s="257"/>
      <c r="F54" s="257"/>
      <c r="G54" s="258"/>
      <c r="H54" s="19">
        <v>8</v>
      </c>
      <c r="I54" s="277" t="s">
        <v>18</v>
      </c>
      <c r="J54" s="273"/>
      <c r="K54" s="273"/>
      <c r="L54" s="273"/>
      <c r="M54" s="274"/>
      <c r="N54" s="256">
        <f>R37+S37</f>
        <v>3</v>
      </c>
      <c r="O54" s="257"/>
      <c r="P54" s="257"/>
      <c r="Q54" s="257"/>
      <c r="R54" s="258"/>
      <c r="S54" s="4">
        <v>12</v>
      </c>
      <c r="T54" s="25" t="s">
        <v>68</v>
      </c>
      <c r="U54" s="26"/>
      <c r="V54" s="26"/>
      <c r="W54" s="26"/>
      <c r="X54" s="26"/>
      <c r="Y54" s="27"/>
      <c r="Z54" s="256">
        <f>Z37+AA37</f>
        <v>4</v>
      </c>
      <c r="AA54" s="257"/>
      <c r="AB54" s="257"/>
      <c r="AC54" s="257"/>
      <c r="AD54" s="257"/>
      <c r="AE54" s="257"/>
      <c r="AF54" s="257"/>
      <c r="AG54" s="257"/>
      <c r="AH54" s="257"/>
      <c r="AI54" s="257"/>
      <c r="AJ54" s="257"/>
      <c r="AK54" s="257"/>
      <c r="AL54" s="257"/>
      <c r="AM54" s="257"/>
      <c r="AN54" s="257"/>
      <c r="AO54" s="257"/>
      <c r="AP54" s="257"/>
      <c r="AQ54" s="257"/>
      <c r="AR54" s="257"/>
      <c r="AS54" s="257"/>
      <c r="AT54" s="257"/>
      <c r="AU54" s="257"/>
      <c r="AV54" s="257"/>
      <c r="AW54" s="258"/>
    </row>
    <row r="55" spans="1:49">
      <c r="A55" s="2" t="s">
        <v>34</v>
      </c>
      <c r="B55" s="8" t="s">
        <v>36</v>
      </c>
      <c r="C55" s="42"/>
      <c r="D55" s="56" t="s">
        <v>41</v>
      </c>
      <c r="E55" s="236" t="s">
        <v>55</v>
      </c>
      <c r="F55" s="237"/>
      <c r="G55" s="265" t="s">
        <v>40</v>
      </c>
      <c r="H55" s="266"/>
      <c r="I55" s="267"/>
      <c r="J55" s="236" t="s">
        <v>44</v>
      </c>
      <c r="K55" s="271"/>
      <c r="L55" s="271"/>
      <c r="M55" s="271"/>
      <c r="N55" s="237"/>
      <c r="O55" s="236" t="s">
        <v>43</v>
      </c>
      <c r="P55" s="237"/>
      <c r="Q55" s="236" t="s">
        <v>42</v>
      </c>
      <c r="R55" s="237"/>
      <c r="S55" s="262" t="s">
        <v>45</v>
      </c>
      <c r="T55" s="263"/>
      <c r="U55" s="263"/>
      <c r="V55" s="263"/>
      <c r="W55" s="263"/>
      <c r="X55" s="263"/>
      <c r="Y55" s="263"/>
      <c r="Z55" s="263"/>
      <c r="AA55" s="263"/>
      <c r="AB55" s="263"/>
      <c r="AC55" s="263"/>
      <c r="AD55" s="263"/>
      <c r="AE55" s="263"/>
      <c r="AF55" s="263"/>
      <c r="AG55" s="263"/>
      <c r="AH55" s="263"/>
      <c r="AI55" s="263"/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4"/>
    </row>
    <row r="56" spans="1:49">
      <c r="A56" s="15">
        <v>1</v>
      </c>
      <c r="B56" s="259"/>
      <c r="C56" s="260"/>
      <c r="D56" s="21"/>
      <c r="E56" s="259"/>
      <c r="F56" s="260"/>
      <c r="G56" s="259"/>
      <c r="H56" s="261"/>
      <c r="I56" s="260"/>
      <c r="J56" s="259"/>
      <c r="K56" s="261"/>
      <c r="L56" s="261"/>
      <c r="M56" s="261"/>
      <c r="N56" s="260"/>
      <c r="O56" s="259"/>
      <c r="P56" s="260"/>
      <c r="Q56" s="259"/>
      <c r="R56" s="260"/>
      <c r="S56" s="268"/>
      <c r="T56" s="269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70"/>
    </row>
    <row r="57" spans="1:49">
      <c r="A57" s="16">
        <v>2</v>
      </c>
      <c r="B57" s="133"/>
      <c r="C57" s="43"/>
      <c r="D57" s="21"/>
      <c r="E57" s="259"/>
      <c r="F57" s="260"/>
      <c r="G57" s="259"/>
      <c r="H57" s="261"/>
      <c r="I57" s="260"/>
      <c r="J57" s="259"/>
      <c r="K57" s="261"/>
      <c r="L57" s="261"/>
      <c r="M57" s="261"/>
      <c r="N57" s="260"/>
      <c r="O57" s="259"/>
      <c r="P57" s="260"/>
      <c r="Q57" s="259"/>
      <c r="R57" s="260"/>
      <c r="S57" s="233"/>
      <c r="T57" s="234"/>
      <c r="U57" s="234"/>
      <c r="V57" s="234"/>
      <c r="W57" s="234"/>
      <c r="X57" s="234"/>
      <c r="Y57" s="234"/>
      <c r="Z57" s="234"/>
      <c r="AA57" s="234"/>
      <c r="AB57" s="234"/>
      <c r="AC57" s="234"/>
      <c r="AD57" s="234"/>
      <c r="AE57" s="234"/>
      <c r="AF57" s="234"/>
      <c r="AG57" s="234"/>
      <c r="AH57" s="234"/>
      <c r="AI57" s="234"/>
      <c r="AJ57" s="234"/>
      <c r="AK57" s="234"/>
      <c r="AL57" s="234"/>
      <c r="AM57" s="234"/>
      <c r="AN57" s="234"/>
      <c r="AO57" s="234"/>
      <c r="AP57" s="234"/>
      <c r="AQ57" s="234"/>
      <c r="AR57" s="234"/>
      <c r="AS57" s="234"/>
      <c r="AT57" s="234"/>
      <c r="AU57" s="234"/>
      <c r="AV57" s="234"/>
      <c r="AW57" s="235"/>
    </row>
    <row r="58" spans="1:49">
      <c r="A58" s="17">
        <v>3</v>
      </c>
      <c r="B58" s="133"/>
      <c r="C58" s="43"/>
      <c r="D58" s="21"/>
      <c r="E58" s="259"/>
      <c r="F58" s="260"/>
      <c r="G58" s="259"/>
      <c r="H58" s="261"/>
      <c r="I58" s="260"/>
      <c r="J58" s="259"/>
      <c r="K58" s="261"/>
      <c r="L58" s="261"/>
      <c r="M58" s="261"/>
      <c r="N58" s="260"/>
      <c r="O58" s="259"/>
      <c r="P58" s="260"/>
      <c r="Q58" s="259"/>
      <c r="R58" s="260"/>
      <c r="S58" s="233"/>
      <c r="T58" s="234"/>
      <c r="U58" s="234"/>
      <c r="V58" s="234"/>
      <c r="W58" s="234"/>
      <c r="X58" s="234"/>
      <c r="Y58" s="234"/>
      <c r="Z58" s="234"/>
      <c r="AA58" s="234"/>
      <c r="AB58" s="234"/>
      <c r="AC58" s="234"/>
      <c r="AD58" s="234"/>
      <c r="AE58" s="234"/>
      <c r="AF58" s="234"/>
      <c r="AG58" s="234"/>
      <c r="AH58" s="234"/>
      <c r="AI58" s="234"/>
      <c r="AJ58" s="234"/>
      <c r="AK58" s="234"/>
      <c r="AL58" s="234"/>
      <c r="AM58" s="234"/>
      <c r="AN58" s="234"/>
      <c r="AO58" s="234"/>
      <c r="AP58" s="234"/>
      <c r="AQ58" s="234"/>
      <c r="AR58" s="234"/>
      <c r="AS58" s="234"/>
      <c r="AT58" s="234"/>
      <c r="AU58" s="234"/>
      <c r="AV58" s="234"/>
      <c r="AW58" s="235"/>
    </row>
    <row r="59" spans="1:49">
      <c r="A59" s="17">
        <v>4</v>
      </c>
      <c r="B59" s="133"/>
      <c r="C59" s="43"/>
      <c r="D59" s="21"/>
      <c r="E59" s="259"/>
      <c r="F59" s="260"/>
      <c r="G59" s="259"/>
      <c r="H59" s="261"/>
      <c r="I59" s="260"/>
      <c r="J59" s="259"/>
      <c r="K59" s="261"/>
      <c r="L59" s="261"/>
      <c r="M59" s="261"/>
      <c r="N59" s="260"/>
      <c r="O59" s="259"/>
      <c r="P59" s="260"/>
      <c r="Q59" s="259"/>
      <c r="R59" s="260"/>
      <c r="S59" s="233"/>
      <c r="T59" s="234"/>
      <c r="U59" s="234"/>
      <c r="V59" s="234"/>
      <c r="W59" s="234"/>
      <c r="X59" s="234"/>
      <c r="Y59" s="234"/>
      <c r="Z59" s="234"/>
      <c r="AA59" s="234"/>
      <c r="AB59" s="234"/>
      <c r="AC59" s="234"/>
      <c r="AD59" s="234"/>
      <c r="AE59" s="234"/>
      <c r="AF59" s="234"/>
      <c r="AG59" s="234"/>
      <c r="AH59" s="234"/>
      <c r="AI59" s="234"/>
      <c r="AJ59" s="234"/>
      <c r="AK59" s="234"/>
      <c r="AL59" s="234"/>
      <c r="AM59" s="234"/>
      <c r="AN59" s="234"/>
      <c r="AO59" s="234"/>
      <c r="AP59" s="234"/>
      <c r="AQ59" s="234"/>
      <c r="AR59" s="234"/>
      <c r="AS59" s="234"/>
      <c r="AT59" s="234"/>
      <c r="AU59" s="234"/>
      <c r="AV59" s="234"/>
      <c r="AW59" s="235"/>
    </row>
    <row r="60" spans="1:49">
      <c r="A60" s="18">
        <v>5</v>
      </c>
      <c r="B60" s="134"/>
      <c r="C60" s="44"/>
      <c r="D60" s="31"/>
      <c r="E60" s="230"/>
      <c r="F60" s="232"/>
      <c r="G60" s="230"/>
      <c r="H60" s="231"/>
      <c r="I60" s="232"/>
      <c r="J60" s="230"/>
      <c r="K60" s="231"/>
      <c r="L60" s="231"/>
      <c r="M60" s="231"/>
      <c r="N60" s="232"/>
      <c r="O60" s="230"/>
      <c r="P60" s="232"/>
      <c r="Q60" s="230"/>
      <c r="R60" s="232"/>
      <c r="S60" s="233"/>
      <c r="T60" s="234"/>
      <c r="U60" s="234"/>
      <c r="V60" s="234"/>
      <c r="W60" s="234"/>
      <c r="X60" s="234"/>
      <c r="Y60" s="234"/>
      <c r="Z60" s="234"/>
      <c r="AA60" s="234"/>
      <c r="AB60" s="234"/>
      <c r="AC60" s="234"/>
      <c r="AD60" s="234"/>
      <c r="AE60" s="234"/>
      <c r="AF60" s="234"/>
      <c r="AG60" s="234"/>
      <c r="AH60" s="234"/>
      <c r="AI60" s="234"/>
      <c r="AJ60" s="234"/>
      <c r="AK60" s="234"/>
      <c r="AL60" s="234"/>
      <c r="AM60" s="234"/>
      <c r="AN60" s="234"/>
      <c r="AO60" s="234"/>
      <c r="AP60" s="234"/>
      <c r="AQ60" s="234"/>
      <c r="AR60" s="234"/>
      <c r="AS60" s="234"/>
      <c r="AT60" s="234"/>
      <c r="AU60" s="234"/>
      <c r="AV60" s="234"/>
      <c r="AW60" s="235"/>
    </row>
    <row r="61" spans="1:49">
      <c r="A61" s="1" t="s">
        <v>52</v>
      </c>
      <c r="B61" s="11" t="s">
        <v>57</v>
      </c>
      <c r="C61" s="45"/>
      <c r="D61" s="12"/>
      <c r="E61" s="283" t="s">
        <v>26</v>
      </c>
      <c r="F61" s="284"/>
      <c r="G61" s="285"/>
      <c r="H61" s="286" t="s">
        <v>23</v>
      </c>
      <c r="I61" s="287"/>
      <c r="J61" s="288"/>
      <c r="K61" s="227" t="s">
        <v>76</v>
      </c>
      <c r="L61" s="228"/>
      <c r="M61" s="227" t="s">
        <v>77</v>
      </c>
      <c r="N61" s="229"/>
      <c r="O61" s="289" t="s">
        <v>24</v>
      </c>
      <c r="P61" s="290"/>
      <c r="Q61" s="278" t="s">
        <v>25</v>
      </c>
      <c r="R61" s="279"/>
      <c r="S61" s="387"/>
      <c r="T61" s="234"/>
      <c r="U61" s="234"/>
      <c r="V61" s="234"/>
      <c r="W61" s="234"/>
      <c r="X61" s="234"/>
      <c r="Y61" s="234"/>
      <c r="Z61" s="234"/>
      <c r="AA61" s="234"/>
      <c r="AB61" s="234"/>
      <c r="AC61" s="234"/>
      <c r="AD61" s="234"/>
      <c r="AE61" s="234"/>
      <c r="AF61" s="234"/>
      <c r="AG61" s="234"/>
      <c r="AH61" s="234"/>
      <c r="AI61" s="234"/>
      <c r="AJ61" s="234"/>
      <c r="AK61" s="234"/>
      <c r="AL61" s="234"/>
      <c r="AM61" s="234"/>
      <c r="AN61" s="234"/>
      <c r="AO61" s="234"/>
      <c r="AP61" s="234"/>
      <c r="AQ61" s="234"/>
      <c r="AR61" s="234"/>
      <c r="AS61" s="234"/>
      <c r="AT61" s="234"/>
      <c r="AU61" s="234"/>
      <c r="AV61" s="234"/>
      <c r="AW61" s="235"/>
    </row>
    <row r="62" spans="1:49">
      <c r="A62" s="19">
        <v>1</v>
      </c>
      <c r="B62" s="301" t="s">
        <v>9</v>
      </c>
      <c r="C62" s="302"/>
      <c r="D62" s="303"/>
      <c r="E62" s="304">
        <f>AV37-V37</f>
        <v>16</v>
      </c>
      <c r="F62" s="305"/>
      <c r="G62" s="225"/>
      <c r="H62" s="224">
        <f>AW37-W37</f>
        <v>1</v>
      </c>
      <c r="I62" s="305"/>
      <c r="J62" s="225"/>
      <c r="K62" s="224">
        <f>V37</f>
        <v>1</v>
      </c>
      <c r="L62" s="225"/>
      <c r="M62" s="224">
        <f>W37</f>
        <v>0</v>
      </c>
      <c r="N62" s="226"/>
      <c r="O62" s="82">
        <f>SUM(O64:O69)</f>
        <v>0</v>
      </c>
      <c r="P62" s="82">
        <f t="shared" ref="P62:R62" si="24">SUM(P64:P69)</f>
        <v>0</v>
      </c>
      <c r="Q62" s="82">
        <f t="shared" si="24"/>
        <v>0</v>
      </c>
      <c r="R62" s="82">
        <f t="shared" si="24"/>
        <v>0</v>
      </c>
      <c r="S62" s="233"/>
      <c r="T62" s="234"/>
      <c r="U62" s="234"/>
      <c r="V62" s="234"/>
      <c r="W62" s="234"/>
      <c r="X62" s="234"/>
      <c r="Y62" s="234"/>
      <c r="Z62" s="234"/>
      <c r="AA62" s="234"/>
      <c r="AB62" s="234"/>
      <c r="AC62" s="234"/>
      <c r="AD62" s="234"/>
      <c r="AE62" s="234"/>
      <c r="AF62" s="234"/>
      <c r="AG62" s="234"/>
      <c r="AH62" s="234"/>
      <c r="AI62" s="234"/>
      <c r="AJ62" s="234"/>
      <c r="AK62" s="234"/>
      <c r="AL62" s="234"/>
      <c r="AM62" s="234"/>
      <c r="AN62" s="234"/>
      <c r="AO62" s="234"/>
      <c r="AP62" s="234"/>
      <c r="AQ62" s="234"/>
      <c r="AR62" s="234"/>
      <c r="AS62" s="234"/>
      <c r="AT62" s="234"/>
      <c r="AU62" s="234"/>
      <c r="AV62" s="234"/>
      <c r="AW62" s="235"/>
    </row>
    <row r="63" spans="1:49">
      <c r="A63" s="20">
        <v>2</v>
      </c>
      <c r="B63" s="294" t="s">
        <v>10</v>
      </c>
      <c r="C63" s="295"/>
      <c r="D63" s="296"/>
      <c r="E63" s="222">
        <f>E62</f>
        <v>16</v>
      </c>
      <c r="F63" s="297"/>
      <c r="G63" s="223"/>
      <c r="H63" s="222">
        <f>H62</f>
        <v>1</v>
      </c>
      <c r="I63" s="297"/>
      <c r="J63" s="223"/>
      <c r="K63" s="222">
        <f>K62</f>
        <v>1</v>
      </c>
      <c r="L63" s="223"/>
      <c r="M63" s="222">
        <f>M62</f>
        <v>0</v>
      </c>
      <c r="N63" s="223"/>
      <c r="O63" s="28">
        <f>O62</f>
        <v>0</v>
      </c>
      <c r="P63" s="28">
        <f>P62</f>
        <v>0</v>
      </c>
      <c r="Q63" s="28">
        <f>Q62</f>
        <v>0</v>
      </c>
      <c r="R63" s="28">
        <f>R62</f>
        <v>0</v>
      </c>
      <c r="S63" s="233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5"/>
    </row>
    <row r="64" spans="1:49">
      <c r="A64" s="48">
        <v>3</v>
      </c>
      <c r="B64" s="309" t="s">
        <v>70</v>
      </c>
      <c r="C64" s="310"/>
      <c r="D64" s="316" t="s">
        <v>49</v>
      </c>
      <c r="E64" s="317"/>
      <c r="F64" s="317"/>
      <c r="G64" s="317"/>
      <c r="H64" s="317"/>
      <c r="I64" s="317"/>
      <c r="J64" s="318"/>
      <c r="K64" s="280">
        <f>AV40</f>
        <v>17</v>
      </c>
      <c r="L64" s="281"/>
      <c r="M64" s="281"/>
      <c r="N64" s="282"/>
      <c r="O64" s="22">
        <f>D48</f>
        <v>0</v>
      </c>
      <c r="P64" s="22">
        <f>F48</f>
        <v>0</v>
      </c>
      <c r="Q64" s="22">
        <f>D49</f>
        <v>0</v>
      </c>
      <c r="R64" s="22">
        <f>F49</f>
        <v>0</v>
      </c>
      <c r="S64" s="298"/>
      <c r="T64" s="299"/>
      <c r="U64" s="299"/>
      <c r="V64" s="299"/>
      <c r="W64" s="299"/>
      <c r="X64" s="299"/>
      <c r="Y64" s="299"/>
      <c r="Z64" s="299"/>
      <c r="AA64" s="299"/>
      <c r="AB64" s="299"/>
      <c r="AC64" s="299"/>
      <c r="AD64" s="299"/>
      <c r="AE64" s="299"/>
      <c r="AF64" s="299"/>
      <c r="AG64" s="299"/>
      <c r="AH64" s="299"/>
      <c r="AI64" s="299"/>
      <c r="AJ64" s="299"/>
      <c r="AK64" s="299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299"/>
      <c r="AW64" s="300"/>
    </row>
    <row r="65" spans="1:49">
      <c r="A65" s="49">
        <v>7</v>
      </c>
      <c r="B65" s="311"/>
      <c r="C65" s="312"/>
      <c r="D65" s="306" t="s">
        <v>59</v>
      </c>
      <c r="E65" s="307"/>
      <c r="F65" s="307"/>
      <c r="G65" s="307"/>
      <c r="H65" s="307"/>
      <c r="I65" s="307"/>
      <c r="J65" s="308"/>
      <c r="K65" s="280">
        <f>AV41</f>
        <v>0</v>
      </c>
      <c r="L65" s="281"/>
      <c r="M65" s="281"/>
      <c r="N65" s="282"/>
      <c r="O65" s="23">
        <f>H48</f>
        <v>0</v>
      </c>
      <c r="P65" s="23">
        <f>J48</f>
        <v>0</v>
      </c>
      <c r="Q65" s="23">
        <f>H49</f>
        <v>0</v>
      </c>
      <c r="R65" s="23">
        <f>J49</f>
        <v>0</v>
      </c>
      <c r="S65" s="298"/>
      <c r="T65" s="299"/>
      <c r="U65" s="299"/>
      <c r="V65" s="299"/>
      <c r="W65" s="299"/>
      <c r="X65" s="299"/>
      <c r="Y65" s="299"/>
      <c r="Z65" s="299"/>
      <c r="AA65" s="299"/>
      <c r="AB65" s="299"/>
      <c r="AC65" s="299"/>
      <c r="AD65" s="299"/>
      <c r="AE65" s="299"/>
      <c r="AF65" s="299"/>
      <c r="AG65" s="299"/>
      <c r="AH65" s="299"/>
      <c r="AI65" s="299"/>
      <c r="AJ65" s="299"/>
      <c r="AK65" s="299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99"/>
      <c r="AW65" s="300"/>
    </row>
    <row r="66" spans="1:49">
      <c r="A66" s="36">
        <v>5</v>
      </c>
      <c r="B66" s="309" t="s">
        <v>47</v>
      </c>
      <c r="C66" s="310"/>
      <c r="D66" s="316" t="s">
        <v>49</v>
      </c>
      <c r="E66" s="317"/>
      <c r="F66" s="317"/>
      <c r="G66" s="317"/>
      <c r="H66" s="317"/>
      <c r="I66" s="317"/>
      <c r="J66" s="318"/>
      <c r="K66" s="280">
        <f>AV42</f>
        <v>0</v>
      </c>
      <c r="L66" s="281"/>
      <c r="M66" s="281"/>
      <c r="N66" s="282"/>
      <c r="O66" s="29">
        <f>L48</f>
        <v>0</v>
      </c>
      <c r="P66" s="29">
        <f>N48</f>
        <v>0</v>
      </c>
      <c r="Q66" s="29">
        <f>L49</f>
        <v>0</v>
      </c>
      <c r="R66" s="29">
        <f>N49</f>
        <v>0</v>
      </c>
      <c r="S66" s="150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2"/>
    </row>
    <row r="67" spans="1:49">
      <c r="A67" s="48">
        <v>4</v>
      </c>
      <c r="B67" s="311"/>
      <c r="C67" s="312"/>
      <c r="D67" s="306" t="s">
        <v>59</v>
      </c>
      <c r="E67" s="307"/>
      <c r="F67" s="307"/>
      <c r="G67" s="307"/>
      <c r="H67" s="307"/>
      <c r="I67" s="307"/>
      <c r="J67" s="308"/>
      <c r="K67" s="280">
        <f>AV43</f>
        <v>0</v>
      </c>
      <c r="L67" s="281"/>
      <c r="M67" s="281"/>
      <c r="N67" s="282"/>
      <c r="O67" s="29">
        <f>P48</f>
        <v>0</v>
      </c>
      <c r="P67" s="29">
        <f>R48</f>
        <v>0</v>
      </c>
      <c r="Q67" s="29">
        <f>P49</f>
        <v>0</v>
      </c>
      <c r="R67" s="29">
        <f>R49</f>
        <v>0</v>
      </c>
      <c r="S67" s="298"/>
      <c r="T67" s="299"/>
      <c r="U67" s="299"/>
      <c r="V67" s="299"/>
      <c r="W67" s="299"/>
      <c r="X67" s="299"/>
      <c r="Y67" s="299"/>
      <c r="Z67" s="299"/>
      <c r="AA67" s="299"/>
      <c r="AB67" s="299"/>
      <c r="AC67" s="299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299"/>
      <c r="AW67" s="300"/>
    </row>
    <row r="68" spans="1:49">
      <c r="A68" s="36"/>
      <c r="B68" s="76" t="s">
        <v>69</v>
      </c>
      <c r="C68" s="77"/>
      <c r="D68" s="316" t="s">
        <v>49</v>
      </c>
      <c r="E68" s="317"/>
      <c r="F68" s="317"/>
      <c r="G68" s="317"/>
      <c r="H68" s="317"/>
      <c r="I68" s="317"/>
      <c r="J68" s="318"/>
      <c r="K68" s="280">
        <f>SUM(T48,X48)</f>
        <v>0</v>
      </c>
      <c r="L68" s="281"/>
      <c r="M68" s="281"/>
      <c r="N68" s="282"/>
      <c r="O68" s="29">
        <f>T48</f>
        <v>0</v>
      </c>
      <c r="P68" s="29">
        <f>V48</f>
        <v>0</v>
      </c>
      <c r="Q68" s="29" t="s">
        <v>71</v>
      </c>
      <c r="R68" s="29" t="s">
        <v>71</v>
      </c>
      <c r="S68" s="150"/>
      <c r="T68" s="151"/>
      <c r="U68" s="151"/>
      <c r="V68" s="151"/>
      <c r="W68" s="151"/>
      <c r="X68" s="151"/>
      <c r="Y68" s="151"/>
      <c r="Z68" s="151"/>
      <c r="AA68" s="151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2"/>
    </row>
    <row r="69" spans="1:49">
      <c r="A69" s="49">
        <v>6</v>
      </c>
      <c r="B69" s="78"/>
      <c r="C69" s="79"/>
      <c r="D69" s="316" t="s">
        <v>59</v>
      </c>
      <c r="E69" s="317"/>
      <c r="F69" s="317"/>
      <c r="G69" s="317"/>
      <c r="H69" s="317"/>
      <c r="I69" s="317"/>
      <c r="J69" s="318"/>
      <c r="K69" s="280">
        <f>SUM(AB48,AU48,)</f>
        <v>0</v>
      </c>
      <c r="L69" s="281"/>
      <c r="M69" s="281"/>
      <c r="N69" s="282"/>
      <c r="O69" s="23">
        <f>AB48</f>
        <v>0</v>
      </c>
      <c r="P69" s="23">
        <f>AU48</f>
        <v>0</v>
      </c>
      <c r="Q69" s="23" t="s">
        <v>71</v>
      </c>
      <c r="R69" s="23" t="s">
        <v>71</v>
      </c>
      <c r="S69" s="150"/>
      <c r="T69" s="151"/>
      <c r="U69" s="151"/>
      <c r="V69" s="151"/>
      <c r="W69" s="151"/>
      <c r="X69" s="151"/>
      <c r="Y69" s="151"/>
      <c r="Z69" s="151"/>
      <c r="AA69" s="151"/>
      <c r="AB69" s="151"/>
      <c r="AC69" s="151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  <c r="AO69" s="151"/>
      <c r="AP69" s="151"/>
      <c r="AQ69" s="151"/>
      <c r="AR69" s="151"/>
      <c r="AS69" s="151"/>
      <c r="AT69" s="151"/>
      <c r="AU69" s="151"/>
      <c r="AV69" s="151"/>
      <c r="AW69" s="152"/>
    </row>
    <row r="70" spans="1:49">
      <c r="A70" s="313" t="s">
        <v>53</v>
      </c>
      <c r="B70" s="314"/>
      <c r="C70" s="314"/>
      <c r="D70" s="314"/>
      <c r="E70" s="314"/>
      <c r="F70" s="314"/>
      <c r="G70" s="314"/>
      <c r="H70" s="314"/>
      <c r="I70" s="314"/>
      <c r="J70" s="314"/>
      <c r="K70" s="314"/>
      <c r="L70" s="314"/>
      <c r="M70" s="314"/>
      <c r="N70" s="315"/>
      <c r="O70" s="9" t="s">
        <v>32</v>
      </c>
      <c r="P70" s="9" t="s">
        <v>31</v>
      </c>
      <c r="Q70" s="9" t="s">
        <v>32</v>
      </c>
      <c r="R70" s="9" t="s">
        <v>31</v>
      </c>
      <c r="S70" s="291"/>
      <c r="T70" s="292"/>
      <c r="U70" s="292"/>
      <c r="V70" s="292"/>
      <c r="W70" s="292"/>
      <c r="X70" s="292"/>
      <c r="Y70" s="292"/>
      <c r="Z70" s="292"/>
      <c r="AA70" s="292"/>
      <c r="AB70" s="292"/>
      <c r="AC70" s="292"/>
      <c r="AD70" s="292"/>
      <c r="AE70" s="292"/>
      <c r="AF70" s="292"/>
      <c r="AG70" s="292"/>
      <c r="AH70" s="292"/>
      <c r="AI70" s="292"/>
      <c r="AJ70" s="29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3"/>
    </row>
    <row r="73" spans="1:49" ht="15" customHeight="1"/>
    <row r="74" spans="1:49" ht="15" customHeight="1"/>
  </sheetData>
  <mergeCells count="272">
    <mergeCell ref="AU47:AW47"/>
    <mergeCell ref="AB48:AT48"/>
    <mergeCell ref="AU48:AW48"/>
    <mergeCell ref="AB49:AT49"/>
    <mergeCell ref="AU49:AW49"/>
    <mergeCell ref="A50:AW50"/>
    <mergeCell ref="Z51:AW51"/>
    <mergeCell ref="Z52:AW52"/>
    <mergeCell ref="Z53:AW53"/>
    <mergeCell ref="D47:E47"/>
    <mergeCell ref="F47:G47"/>
    <mergeCell ref="H47:I47"/>
    <mergeCell ref="J47:K47"/>
    <mergeCell ref="L47:M47"/>
    <mergeCell ref="D48:E48"/>
    <mergeCell ref="F48:G48"/>
    <mergeCell ref="H48:I48"/>
    <mergeCell ref="J48:K48"/>
    <mergeCell ref="L48:M48"/>
    <mergeCell ref="N48:O48"/>
    <mergeCell ref="P48:Q48"/>
    <mergeCell ref="R48:S48"/>
    <mergeCell ref="T48:W48"/>
    <mergeCell ref="N47:O47"/>
    <mergeCell ref="AT40:AU40"/>
    <mergeCell ref="AV40:AW40"/>
    <mergeCell ref="AT41:AU41"/>
    <mergeCell ref="AV41:AW41"/>
    <mergeCell ref="AT42:AU42"/>
    <mergeCell ref="AV42:AW42"/>
    <mergeCell ref="AT43:AU43"/>
    <mergeCell ref="AV43:AW43"/>
    <mergeCell ref="AV44:AW44"/>
    <mergeCell ref="BC37:BI39"/>
    <mergeCell ref="AH38:AI38"/>
    <mergeCell ref="AJ38:AK38"/>
    <mergeCell ref="AL38:AM38"/>
    <mergeCell ref="AN38:AO38"/>
    <mergeCell ref="AT38:AU38"/>
    <mergeCell ref="AV38:AW38"/>
    <mergeCell ref="AT39:AU39"/>
    <mergeCell ref="AV39:AW39"/>
    <mergeCell ref="AP38:AQ38"/>
    <mergeCell ref="AR38:AS38"/>
    <mergeCell ref="BB3:BJ4"/>
    <mergeCell ref="AH5:AI5"/>
    <mergeCell ref="AJ5:AK5"/>
    <mergeCell ref="AL5:AM5"/>
    <mergeCell ref="AN5:AO5"/>
    <mergeCell ref="AP5:AQ5"/>
    <mergeCell ref="AR5:AS5"/>
    <mergeCell ref="AT5:AU5"/>
    <mergeCell ref="AV5:AW5"/>
    <mergeCell ref="BB5:BJ8"/>
    <mergeCell ref="L38:M38"/>
    <mergeCell ref="N38:O38"/>
    <mergeCell ref="P38:Q38"/>
    <mergeCell ref="I1:W4"/>
    <mergeCell ref="E2:H4"/>
    <mergeCell ref="B5:C6"/>
    <mergeCell ref="D5:E5"/>
    <mergeCell ref="F5:G5"/>
    <mergeCell ref="H5:I5"/>
    <mergeCell ref="J5:K5"/>
    <mergeCell ref="L5:M5"/>
    <mergeCell ref="N5:O5"/>
    <mergeCell ref="L39:M39"/>
    <mergeCell ref="Z40:AA40"/>
    <mergeCell ref="AB40:AC40"/>
    <mergeCell ref="AB5:AC5"/>
    <mergeCell ref="AD5:AE5"/>
    <mergeCell ref="AF5:AG5"/>
    <mergeCell ref="A37:C37"/>
    <mergeCell ref="A38:C38"/>
    <mergeCell ref="D38:E38"/>
    <mergeCell ref="F38:G38"/>
    <mergeCell ref="H38:I38"/>
    <mergeCell ref="P5:Q5"/>
    <mergeCell ref="R5:S5"/>
    <mergeCell ref="T5:U5"/>
    <mergeCell ref="V5:W5"/>
    <mergeCell ref="X5:Y5"/>
    <mergeCell ref="Z5:AA5"/>
    <mergeCell ref="V38:W38"/>
    <mergeCell ref="X38:Y38"/>
    <mergeCell ref="Z38:AA38"/>
    <mergeCell ref="AB38:AC38"/>
    <mergeCell ref="AD38:AE38"/>
    <mergeCell ref="AF38:AG38"/>
    <mergeCell ref="J38:K38"/>
    <mergeCell ref="N40:O40"/>
    <mergeCell ref="P40:Q40"/>
    <mergeCell ref="R40:S40"/>
    <mergeCell ref="R38:S38"/>
    <mergeCell ref="T38:U38"/>
    <mergeCell ref="Z39:AA39"/>
    <mergeCell ref="AB39:AC39"/>
    <mergeCell ref="B40:B41"/>
    <mergeCell ref="D40:E40"/>
    <mergeCell ref="F40:G40"/>
    <mergeCell ref="H40:I40"/>
    <mergeCell ref="J40:K40"/>
    <mergeCell ref="L40:M40"/>
    <mergeCell ref="N39:O39"/>
    <mergeCell ref="P39:Q39"/>
    <mergeCell ref="R39:S39"/>
    <mergeCell ref="T39:U39"/>
    <mergeCell ref="V39:W39"/>
    <mergeCell ref="X39:Y39"/>
    <mergeCell ref="B39:C39"/>
    <mergeCell ref="D39:E39"/>
    <mergeCell ref="F39:G39"/>
    <mergeCell ref="H39:I39"/>
    <mergeCell ref="J39:K39"/>
    <mergeCell ref="B42:B43"/>
    <mergeCell ref="D42:E42"/>
    <mergeCell ref="H42:I42"/>
    <mergeCell ref="J42:K42"/>
    <mergeCell ref="L42:M42"/>
    <mergeCell ref="N42:O42"/>
    <mergeCell ref="P42:Q42"/>
    <mergeCell ref="P41:Q41"/>
    <mergeCell ref="R41:S41"/>
    <mergeCell ref="R42:S42"/>
    <mergeCell ref="D43:E43"/>
    <mergeCell ref="F43:G43"/>
    <mergeCell ref="H43:I43"/>
    <mergeCell ref="D41:E41"/>
    <mergeCell ref="F41:G41"/>
    <mergeCell ref="H41:I41"/>
    <mergeCell ref="J41:K41"/>
    <mergeCell ref="L41:M41"/>
    <mergeCell ref="N41:O41"/>
    <mergeCell ref="T40:U40"/>
    <mergeCell ref="V40:W40"/>
    <mergeCell ref="X40:Y40"/>
    <mergeCell ref="AB41:AC41"/>
    <mergeCell ref="T41:U41"/>
    <mergeCell ref="V41:W41"/>
    <mergeCell ref="X41:Y41"/>
    <mergeCell ref="Z41:AA41"/>
    <mergeCell ref="X42:Y42"/>
    <mergeCell ref="Z42:AA42"/>
    <mergeCell ref="T42:U42"/>
    <mergeCell ref="V42:W42"/>
    <mergeCell ref="B44:C44"/>
    <mergeCell ref="D44:E44"/>
    <mergeCell ref="F44:G44"/>
    <mergeCell ref="A45:A46"/>
    <mergeCell ref="B45:C46"/>
    <mergeCell ref="D45:K45"/>
    <mergeCell ref="L45:S45"/>
    <mergeCell ref="D46:G46"/>
    <mergeCell ref="H46:K46"/>
    <mergeCell ref="L46:O46"/>
    <mergeCell ref="P46:S46"/>
    <mergeCell ref="T46:AA46"/>
    <mergeCell ref="T45:AW45"/>
    <mergeCell ref="AB46:AW46"/>
    <mergeCell ref="J43:K43"/>
    <mergeCell ref="L43:M43"/>
    <mergeCell ref="N43:O43"/>
    <mergeCell ref="P43:Q43"/>
    <mergeCell ref="R43:S43"/>
    <mergeCell ref="T43:U43"/>
    <mergeCell ref="V43:W43"/>
    <mergeCell ref="X43:Y43"/>
    <mergeCell ref="Z43:AA43"/>
    <mergeCell ref="AB43:AC43"/>
    <mergeCell ref="D53:G53"/>
    <mergeCell ref="N53:R53"/>
    <mergeCell ref="P47:Q47"/>
    <mergeCell ref="R47:S47"/>
    <mergeCell ref="T47:W47"/>
    <mergeCell ref="X47:AA47"/>
    <mergeCell ref="AB47:AT47"/>
    <mergeCell ref="R49:S49"/>
    <mergeCell ref="T49:W49"/>
    <mergeCell ref="X49:AA49"/>
    <mergeCell ref="X48:AA48"/>
    <mergeCell ref="D51:G51"/>
    <mergeCell ref="N51:R51"/>
    <mergeCell ref="D52:G52"/>
    <mergeCell ref="I52:M52"/>
    <mergeCell ref="N52:R52"/>
    <mergeCell ref="T52:Y52"/>
    <mergeCell ref="D49:E49"/>
    <mergeCell ref="F49:G49"/>
    <mergeCell ref="H49:I49"/>
    <mergeCell ref="J49:K49"/>
    <mergeCell ref="L49:M49"/>
    <mergeCell ref="N49:O49"/>
    <mergeCell ref="P49:Q49"/>
    <mergeCell ref="O57:P57"/>
    <mergeCell ref="Q57:R57"/>
    <mergeCell ref="Z54:AW54"/>
    <mergeCell ref="S55:AW55"/>
    <mergeCell ref="B56:C56"/>
    <mergeCell ref="E56:F56"/>
    <mergeCell ref="G56:I56"/>
    <mergeCell ref="J56:N56"/>
    <mergeCell ref="O56:P56"/>
    <mergeCell ref="Q56:R56"/>
    <mergeCell ref="E55:F55"/>
    <mergeCell ref="G55:I55"/>
    <mergeCell ref="J55:N55"/>
    <mergeCell ref="O55:P55"/>
    <mergeCell ref="Q55:R55"/>
    <mergeCell ref="S56:AW56"/>
    <mergeCell ref="D54:G54"/>
    <mergeCell ref="I54:M54"/>
    <mergeCell ref="N54:R54"/>
    <mergeCell ref="K61:L61"/>
    <mergeCell ref="M61:N61"/>
    <mergeCell ref="S57:AW57"/>
    <mergeCell ref="S58:AW58"/>
    <mergeCell ref="E60:F60"/>
    <mergeCell ref="G60:I60"/>
    <mergeCell ref="J60:N60"/>
    <mergeCell ref="O60:P60"/>
    <mergeCell ref="Q60:R60"/>
    <mergeCell ref="E59:F59"/>
    <mergeCell ref="G59:I59"/>
    <mergeCell ref="J59:N59"/>
    <mergeCell ref="O59:P59"/>
    <mergeCell ref="Q59:R59"/>
    <mergeCell ref="S59:AW59"/>
    <mergeCell ref="S60:AW60"/>
    <mergeCell ref="E58:F58"/>
    <mergeCell ref="G58:I58"/>
    <mergeCell ref="J58:N58"/>
    <mergeCell ref="O58:P58"/>
    <mergeCell ref="Q58:R58"/>
    <mergeCell ref="E57:F57"/>
    <mergeCell ref="G57:I57"/>
    <mergeCell ref="J57:N57"/>
    <mergeCell ref="O61:P61"/>
    <mergeCell ref="Q61:R61"/>
    <mergeCell ref="S61:AW61"/>
    <mergeCell ref="S62:AW62"/>
    <mergeCell ref="B64:C65"/>
    <mergeCell ref="D64:J64"/>
    <mergeCell ref="K64:N64"/>
    <mergeCell ref="D65:J65"/>
    <mergeCell ref="K65:N65"/>
    <mergeCell ref="B63:D63"/>
    <mergeCell ref="E63:G63"/>
    <mergeCell ref="H63:J63"/>
    <mergeCell ref="K63:L63"/>
    <mergeCell ref="M63:N63"/>
    <mergeCell ref="S63:AW63"/>
    <mergeCell ref="S64:AW64"/>
    <mergeCell ref="S65:AW65"/>
    <mergeCell ref="B62:D62"/>
    <mergeCell ref="E62:G62"/>
    <mergeCell ref="H62:J62"/>
    <mergeCell ref="K62:L62"/>
    <mergeCell ref="M62:N62"/>
    <mergeCell ref="E61:G61"/>
    <mergeCell ref="H61:J61"/>
    <mergeCell ref="S67:AW67"/>
    <mergeCell ref="S70:AW70"/>
    <mergeCell ref="D68:J68"/>
    <mergeCell ref="K68:N68"/>
    <mergeCell ref="D69:J69"/>
    <mergeCell ref="K69:N69"/>
    <mergeCell ref="A70:N70"/>
    <mergeCell ref="B66:C67"/>
    <mergeCell ref="D66:J66"/>
    <mergeCell ref="K66:N66"/>
    <mergeCell ref="D67:J67"/>
    <mergeCell ref="K67:N67"/>
  </mergeCell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J74"/>
  <sheetViews>
    <sheetView view="pageBreakPreview" zoomScale="90" zoomScaleNormal="60" zoomScaleSheetLayoutView="90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:AU36"/>
    </sheetView>
  </sheetViews>
  <sheetFormatPr defaultColWidth="9.140625" defaultRowHeight="15"/>
  <cols>
    <col min="1" max="1" width="3.42578125" style="75" customWidth="1"/>
    <col min="2" max="2" width="17.710937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123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86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7">
        <v>1</v>
      </c>
      <c r="B7" s="117" t="s">
        <v>88</v>
      </c>
      <c r="C7" s="118"/>
      <c r="D7" s="124"/>
      <c r="E7" s="125"/>
      <c r="F7" s="124"/>
      <c r="G7" s="125"/>
      <c r="H7" s="124"/>
      <c r="I7" s="125"/>
      <c r="J7" s="124"/>
      <c r="K7" s="125"/>
      <c r="L7" s="124">
        <v>1</v>
      </c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D7+F7+H7+J7+L7+N7+P7+R7+T7+V7+X7+Z7+AB7+AD7+AF7+AH7+AJ7+AL7+AN7+AP7+AR7+AT7</f>
        <v>1</v>
      </c>
      <c r="AW7" s="7">
        <f>E7+G7+I7+K7+M7+O7+Q7+S7+U7+W7+Y7+AA7+AC7+AE7+AG7+AI7+AK7+AM7+AO7+AQ7+AS7+AU7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">
        <v>2</v>
      </c>
      <c r="B8" s="112" t="s">
        <v>51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>
        <v>1</v>
      </c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W36" si="0">D8+F8+H8+J8+L8+N8+P8+R8+T8+V8+X8+Z8+AB8+AD8+AF8+AH8+AJ8+AL8+AN8+AP8+AR8+AT8</f>
        <v>1</v>
      </c>
      <c r="AW8" s="7">
        <f t="shared" si="0"/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>
      <c r="A9" s="17">
        <v>3</v>
      </c>
      <c r="B9" s="112" t="s">
        <v>28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7">
        <f t="shared" si="0"/>
        <v>0</v>
      </c>
    </row>
    <row r="10" spans="1:62">
      <c r="A10" s="17">
        <v>4</v>
      </c>
      <c r="B10" s="112" t="s">
        <v>90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7">
        <f t="shared" si="0"/>
        <v>0</v>
      </c>
    </row>
    <row r="11" spans="1:62">
      <c r="A11" s="17">
        <v>5</v>
      </c>
      <c r="B11" s="112" t="s">
        <v>0</v>
      </c>
      <c r="C11" s="119"/>
      <c r="D11" s="124">
        <v>1</v>
      </c>
      <c r="E11" s="125"/>
      <c r="F11" s="124"/>
      <c r="G11" s="125"/>
      <c r="H11" s="124"/>
      <c r="I11" s="125"/>
      <c r="J11" s="124"/>
      <c r="K11" s="125"/>
      <c r="L11" s="124">
        <v>1</v>
      </c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2</v>
      </c>
      <c r="AW11" s="7">
        <f t="shared" si="0"/>
        <v>0</v>
      </c>
    </row>
    <row r="12" spans="1:62">
      <c r="A12" s="17">
        <v>6</v>
      </c>
      <c r="B12" s="112" t="s">
        <v>91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7">
        <f t="shared" si="0"/>
        <v>0</v>
      </c>
    </row>
    <row r="13" spans="1:62">
      <c r="A13" s="17">
        <v>7</v>
      </c>
      <c r="B13" s="112" t="s">
        <v>30</v>
      </c>
      <c r="C13" s="119"/>
      <c r="D13" s="124"/>
      <c r="E13" s="125"/>
      <c r="F13" s="124">
        <v>1</v>
      </c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1</v>
      </c>
      <c r="AW13" s="7">
        <f t="shared" si="0"/>
        <v>0</v>
      </c>
    </row>
    <row r="14" spans="1:62">
      <c r="A14" s="17">
        <v>8</v>
      </c>
      <c r="B14" s="112" t="s">
        <v>1</v>
      </c>
      <c r="C14" s="119"/>
      <c r="D14" s="124">
        <v>1</v>
      </c>
      <c r="E14" s="125"/>
      <c r="F14" s="124"/>
      <c r="G14" s="125"/>
      <c r="H14" s="124"/>
      <c r="I14" s="125"/>
      <c r="J14" s="124"/>
      <c r="K14" s="125"/>
      <c r="L14" s="124">
        <v>1</v>
      </c>
      <c r="M14" s="125"/>
      <c r="N14" s="124"/>
      <c r="O14" s="125"/>
      <c r="P14" s="124">
        <v>1</v>
      </c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3</v>
      </c>
      <c r="AW14" s="7">
        <f t="shared" si="0"/>
        <v>0</v>
      </c>
    </row>
    <row r="15" spans="1:62">
      <c r="A15" s="17">
        <v>9</v>
      </c>
      <c r="B15" s="112" t="s">
        <v>78</v>
      </c>
      <c r="C15" s="119"/>
      <c r="D15" s="124">
        <v>1</v>
      </c>
      <c r="E15" s="125"/>
      <c r="F15" s="124"/>
      <c r="G15" s="125"/>
      <c r="H15" s="124"/>
      <c r="I15" s="125"/>
      <c r="J15" s="124"/>
      <c r="K15" s="125"/>
      <c r="L15" s="124"/>
      <c r="M15" s="125"/>
      <c r="N15" s="124">
        <v>3</v>
      </c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4</v>
      </c>
      <c r="AW15" s="7">
        <f t="shared" si="0"/>
        <v>0</v>
      </c>
    </row>
    <row r="16" spans="1:62">
      <c r="A16" s="17">
        <v>10</v>
      </c>
      <c r="B16" s="112" t="s">
        <v>2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7">
        <f t="shared" si="0"/>
        <v>0</v>
      </c>
    </row>
    <row r="17" spans="1:49">
      <c r="A17" s="17">
        <v>11</v>
      </c>
      <c r="B17" s="112" t="s">
        <v>82</v>
      </c>
      <c r="C17" s="119"/>
      <c r="D17" s="124">
        <v>1</v>
      </c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1</v>
      </c>
      <c r="AW17" s="7">
        <f t="shared" si="0"/>
        <v>0</v>
      </c>
    </row>
    <row r="18" spans="1:49">
      <c r="A18" s="17">
        <v>12</v>
      </c>
      <c r="B18" s="112" t="s">
        <v>3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>
        <v>1</v>
      </c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>
        <v>1</v>
      </c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2</v>
      </c>
      <c r="AW18" s="7">
        <f t="shared" si="0"/>
        <v>0</v>
      </c>
    </row>
    <row r="19" spans="1:49">
      <c r="A19" s="17">
        <v>13</v>
      </c>
      <c r="B19" s="116" t="s">
        <v>96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7">
        <f t="shared" si="0"/>
        <v>0</v>
      </c>
    </row>
    <row r="20" spans="1:49">
      <c r="A20" s="17">
        <v>14</v>
      </c>
      <c r="B20" s="112" t="s">
        <v>4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7">
        <f t="shared" si="0"/>
        <v>0</v>
      </c>
    </row>
    <row r="21" spans="1:49">
      <c r="A21" s="17">
        <v>15</v>
      </c>
      <c r="B21" s="112" t="s">
        <v>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7">
        <f t="shared" si="0"/>
        <v>0</v>
      </c>
    </row>
    <row r="22" spans="1:49">
      <c r="A22" s="17">
        <v>16</v>
      </c>
      <c r="B22" s="112" t="s">
        <v>92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7">
        <f t="shared" si="0"/>
        <v>0</v>
      </c>
    </row>
    <row r="23" spans="1:49">
      <c r="A23" s="17">
        <v>17</v>
      </c>
      <c r="B23" s="112" t="s">
        <v>93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7">
        <f t="shared" si="0"/>
        <v>0</v>
      </c>
    </row>
    <row r="24" spans="1:49">
      <c r="A24" s="17">
        <v>18</v>
      </c>
      <c r="B24" s="112" t="s">
        <v>94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7">
        <f t="shared" si="0"/>
        <v>0</v>
      </c>
    </row>
    <row r="25" spans="1:49">
      <c r="A25" s="17">
        <v>19</v>
      </c>
      <c r="B25" s="112" t="s">
        <v>83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7">
        <f t="shared" si="0"/>
        <v>0</v>
      </c>
    </row>
    <row r="26" spans="1:49">
      <c r="A26" s="17">
        <v>20</v>
      </c>
      <c r="B26" s="112" t="s">
        <v>84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7">
        <f t="shared" si="0"/>
        <v>0</v>
      </c>
    </row>
    <row r="27" spans="1:49">
      <c r="A27" s="17">
        <v>21</v>
      </c>
      <c r="B27" s="112" t="s">
        <v>85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7">
        <f t="shared" si="0"/>
        <v>0</v>
      </c>
    </row>
    <row r="28" spans="1:49">
      <c r="A28" s="17">
        <v>22</v>
      </c>
      <c r="B28" s="113" t="s">
        <v>79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7">
        <f t="shared" si="0"/>
        <v>0</v>
      </c>
    </row>
    <row r="29" spans="1:49">
      <c r="A29" s="17">
        <v>23</v>
      </c>
      <c r="B29" s="114" t="s">
        <v>33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7">
        <f t="shared" si="0"/>
        <v>0</v>
      </c>
    </row>
    <row r="30" spans="1:49">
      <c r="A30" s="20">
        <v>24</v>
      </c>
      <c r="B30" s="114" t="s">
        <v>95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7">
        <f t="shared" si="0"/>
        <v>0</v>
      </c>
    </row>
    <row r="31" spans="1:49">
      <c r="A31" s="3">
        <v>25</v>
      </c>
      <c r="B31" s="114" t="s">
        <v>60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7">
        <f t="shared" si="0"/>
        <v>0</v>
      </c>
    </row>
    <row r="32" spans="1:49" ht="14.25" customHeight="1">
      <c r="A32" s="3">
        <v>26</v>
      </c>
      <c r="B32" s="114" t="s">
        <v>87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7">
        <f t="shared" si="0"/>
        <v>0</v>
      </c>
    </row>
    <row r="33" spans="1:61" ht="13.5" customHeight="1">
      <c r="A33" s="3">
        <v>27</v>
      </c>
      <c r="B33" s="123" t="s">
        <v>89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7">
        <f t="shared" si="0"/>
        <v>0</v>
      </c>
    </row>
    <row r="34" spans="1:61">
      <c r="A34" s="3">
        <v>28</v>
      </c>
      <c r="B34" s="115" t="s">
        <v>101</v>
      </c>
      <c r="C34" s="122"/>
      <c r="D34" s="124">
        <v>1</v>
      </c>
      <c r="E34" s="125"/>
      <c r="F34" s="124">
        <v>3</v>
      </c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>D34+F34+H34+J34+L34+N34+P34+R34+T34+V34+X34+Z34+AB34+AD34+AF34+AH34+AJ34+AL34+AN34+AP34+AR34+AT34</f>
        <v>4</v>
      </c>
      <c r="AW34" s="7">
        <f t="shared" si="0"/>
        <v>0</v>
      </c>
    </row>
    <row r="35" spans="1:61">
      <c r="A35" s="3">
        <v>29</v>
      </c>
      <c r="B35" s="115" t="s">
        <v>39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>
        <v>1</v>
      </c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1</v>
      </c>
      <c r="AW35" s="7">
        <f t="shared" si="0"/>
        <v>0</v>
      </c>
    </row>
    <row r="36" spans="1:61">
      <c r="A36" s="3">
        <v>30</v>
      </c>
      <c r="B36" s="115" t="s">
        <v>113</v>
      </c>
      <c r="C36" s="115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>D36+F36+H36+J36+L36+N36+P36+R36+T36+V36+X36+Z36+AB36+AD36+AF36+AH36+AJ36+AL36+AN36+AP36+AR36+AT36</f>
        <v>0</v>
      </c>
      <c r="AW36" s="7">
        <f t="shared" si="0"/>
        <v>0</v>
      </c>
    </row>
    <row r="37" spans="1:61" ht="15" customHeight="1">
      <c r="A37" s="361" t="s">
        <v>6</v>
      </c>
      <c r="B37" s="362"/>
      <c r="C37" s="363"/>
      <c r="D37" s="13">
        <f>SUM(D7:D36)</f>
        <v>5</v>
      </c>
      <c r="E37" s="14">
        <f>SUM(E7:E36)</f>
        <v>0</v>
      </c>
      <c r="F37" s="13">
        <f t="shared" ref="F37:AU37" si="1">SUM(F7:F36)</f>
        <v>4</v>
      </c>
      <c r="G37" s="14">
        <f t="shared" si="1"/>
        <v>0</v>
      </c>
      <c r="H37" s="13">
        <f t="shared" si="1"/>
        <v>0</v>
      </c>
      <c r="I37" s="14">
        <f t="shared" si="1"/>
        <v>0</v>
      </c>
      <c r="J37" s="13">
        <f t="shared" si="1"/>
        <v>0</v>
      </c>
      <c r="K37" s="14">
        <f t="shared" si="1"/>
        <v>0</v>
      </c>
      <c r="L37" s="13">
        <f t="shared" si="1"/>
        <v>3</v>
      </c>
      <c r="M37" s="14">
        <f t="shared" si="1"/>
        <v>0</v>
      </c>
      <c r="N37" s="13">
        <f t="shared" si="1"/>
        <v>5</v>
      </c>
      <c r="O37" s="14">
        <f t="shared" si="1"/>
        <v>0</v>
      </c>
      <c r="P37" s="13">
        <f t="shared" si="1"/>
        <v>1</v>
      </c>
      <c r="Q37" s="14">
        <f t="shared" si="1"/>
        <v>0</v>
      </c>
      <c r="R37" s="13">
        <f t="shared" si="1"/>
        <v>0</v>
      </c>
      <c r="S37" s="14">
        <f t="shared" si="1"/>
        <v>0</v>
      </c>
      <c r="T37" s="13">
        <f t="shared" si="1"/>
        <v>0</v>
      </c>
      <c r="U37" s="14">
        <f t="shared" si="1"/>
        <v>0</v>
      </c>
      <c r="V37" s="13">
        <f t="shared" si="1"/>
        <v>0</v>
      </c>
      <c r="W37" s="14">
        <f t="shared" si="1"/>
        <v>0</v>
      </c>
      <c r="X37" s="13">
        <f t="shared" si="1"/>
        <v>0</v>
      </c>
      <c r="Y37" s="14">
        <f t="shared" si="1"/>
        <v>0</v>
      </c>
      <c r="Z37" s="13">
        <f t="shared" si="1"/>
        <v>2</v>
      </c>
      <c r="AA37" s="14">
        <f t="shared" si="1"/>
        <v>0</v>
      </c>
      <c r="AB37" s="13">
        <f t="shared" si="1"/>
        <v>0</v>
      </c>
      <c r="AC37" s="14">
        <f t="shared" si="1"/>
        <v>0</v>
      </c>
      <c r="AD37" s="13">
        <f t="shared" si="1"/>
        <v>0</v>
      </c>
      <c r="AE37" s="14">
        <f t="shared" si="1"/>
        <v>0</v>
      </c>
      <c r="AF37" s="13">
        <f t="shared" si="1"/>
        <v>0</v>
      </c>
      <c r="AG37" s="14">
        <f t="shared" si="1"/>
        <v>0</v>
      </c>
      <c r="AH37" s="13">
        <f t="shared" si="1"/>
        <v>0</v>
      </c>
      <c r="AI37" s="14">
        <f t="shared" si="1"/>
        <v>0</v>
      </c>
      <c r="AJ37" s="13">
        <f t="shared" si="1"/>
        <v>0</v>
      </c>
      <c r="AK37" s="14">
        <f t="shared" si="1"/>
        <v>0</v>
      </c>
      <c r="AL37" s="13">
        <f t="shared" si="1"/>
        <v>0</v>
      </c>
      <c r="AM37" s="14">
        <f t="shared" si="1"/>
        <v>0</v>
      </c>
      <c r="AN37" s="13">
        <f t="shared" si="1"/>
        <v>0</v>
      </c>
      <c r="AO37" s="14">
        <f>SUM(AO7:AO36)</f>
        <v>0</v>
      </c>
      <c r="AP37" s="13">
        <f t="shared" ref="AP37:AS37" si="2">SUM(AP7:AP36)</f>
        <v>0</v>
      </c>
      <c r="AQ37" s="14">
        <f t="shared" si="2"/>
        <v>0</v>
      </c>
      <c r="AR37" s="13">
        <f t="shared" si="2"/>
        <v>0</v>
      </c>
      <c r="AS37" s="14">
        <f t="shared" si="2"/>
        <v>0</v>
      </c>
      <c r="AT37" s="13">
        <f t="shared" si="1"/>
        <v>0</v>
      </c>
      <c r="AU37" s="14">
        <f t="shared" si="1"/>
        <v>0</v>
      </c>
      <c r="AV37" s="6">
        <f>AV7+AV8+AV9+AV10+AV11+AV12+AV13+AV14+AV15+AV16+AV17+AV18+AV19+AV20+AV21+AV22+AV23+AV24+AV25+AV26+AV27+AV28+AV29+AV30+AV31+AV32+AV33+AV34+AV35+AV36</f>
        <v>20</v>
      </c>
      <c r="AW37" s="7">
        <f>AW7+AW8+AW9+AW10+AW11+AW12+AW13+AW14+AW15+AW16+AW17+AW18+AW19+AW21+AW22+AW23+AW24+AW25+AW26+AW27+AW28+AW29+AW30+AW31+AW32+AW33+AW34+AW35</f>
        <v>0</v>
      </c>
      <c r="BC37" s="384"/>
      <c r="BD37" s="384"/>
      <c r="BE37" s="384"/>
      <c r="BF37" s="384"/>
      <c r="BG37" s="384"/>
      <c r="BH37" s="384"/>
      <c r="BI37" s="384"/>
    </row>
    <row r="38" spans="1:61" ht="15" customHeight="1">
      <c r="A38" s="361" t="s">
        <v>57</v>
      </c>
      <c r="B38" s="362"/>
      <c r="C38" s="363"/>
      <c r="D38" s="217">
        <f>D37+E37</f>
        <v>5</v>
      </c>
      <c r="E38" s="218"/>
      <c r="F38" s="217">
        <f>F37+G37</f>
        <v>4</v>
      </c>
      <c r="G38" s="218"/>
      <c r="H38" s="217">
        <f t="shared" ref="H38" si="3">H37+I37</f>
        <v>0</v>
      </c>
      <c r="I38" s="218"/>
      <c r="J38" s="217">
        <f t="shared" ref="J38" si="4">J37+K37</f>
        <v>0</v>
      </c>
      <c r="K38" s="218"/>
      <c r="L38" s="217">
        <f t="shared" ref="L38" si="5">L37+M37</f>
        <v>3</v>
      </c>
      <c r="M38" s="218"/>
      <c r="N38" s="217">
        <f t="shared" ref="N38" si="6">N37+O37</f>
        <v>5</v>
      </c>
      <c r="O38" s="218"/>
      <c r="P38" s="217">
        <f t="shared" ref="P38" si="7">P37+Q37</f>
        <v>1</v>
      </c>
      <c r="Q38" s="218"/>
      <c r="R38" s="217">
        <f t="shared" ref="R38" si="8">R37+S37</f>
        <v>0</v>
      </c>
      <c r="S38" s="218"/>
      <c r="T38" s="217">
        <f t="shared" ref="T38" si="9">T37+U37</f>
        <v>0</v>
      </c>
      <c r="U38" s="218"/>
      <c r="V38" s="217">
        <f t="shared" ref="V38" si="10">V37+W37</f>
        <v>0</v>
      </c>
      <c r="W38" s="218"/>
      <c r="X38" s="380">
        <f>X37+Y37</f>
        <v>0</v>
      </c>
      <c r="Y38" s="218"/>
      <c r="Z38" s="380">
        <f t="shared" ref="Z38" si="11">Z37+AA37</f>
        <v>2</v>
      </c>
      <c r="AA38" s="218"/>
      <c r="AB38" s="380">
        <f t="shared" ref="AB38" si="12">AB37+AC37</f>
        <v>0</v>
      </c>
      <c r="AC38" s="218"/>
      <c r="AD38" s="380">
        <f t="shared" ref="AD38" si="13">AD37+AE37</f>
        <v>0</v>
      </c>
      <c r="AE38" s="218"/>
      <c r="AF38" s="380">
        <f t="shared" ref="AF38" si="14">AF37+AG37</f>
        <v>0</v>
      </c>
      <c r="AG38" s="218"/>
      <c r="AH38" s="380">
        <f t="shared" ref="AH38" si="15">AH37+AI37</f>
        <v>0</v>
      </c>
      <c r="AI38" s="218"/>
      <c r="AJ38" s="380">
        <f t="shared" ref="AJ38" si="16">AJ37+AK37</f>
        <v>0</v>
      </c>
      <c r="AK38" s="218"/>
      <c r="AL38" s="380">
        <f t="shared" ref="AL38" si="17">AL37+AM37</f>
        <v>0</v>
      </c>
      <c r="AM38" s="218"/>
      <c r="AN38" s="380">
        <f t="shared" ref="AN38" si="18">AN37+AO37</f>
        <v>0</v>
      </c>
      <c r="AO38" s="218"/>
      <c r="AP38" s="380">
        <f t="shared" ref="AP38" si="19">AP37+AQ37</f>
        <v>0</v>
      </c>
      <c r="AQ38" s="218"/>
      <c r="AR38" s="380">
        <f t="shared" ref="AR38" si="20">AR37+AS37</f>
        <v>0</v>
      </c>
      <c r="AS38" s="218"/>
      <c r="AT38" s="380">
        <f t="shared" ref="AT38" si="21">AT37+AU37</f>
        <v>0</v>
      </c>
      <c r="AU38" s="218"/>
      <c r="AV38" s="378" t="b">
        <f>'10'!AV113:AW113=AV37+AW37</f>
        <v>1</v>
      </c>
      <c r="AW38" s="379"/>
      <c r="BC38" s="384"/>
      <c r="BD38" s="384"/>
      <c r="BE38" s="384"/>
      <c r="BF38" s="384"/>
      <c r="BG38" s="384"/>
      <c r="BH38" s="384"/>
      <c r="BI38" s="384"/>
    </row>
    <row r="39" spans="1:61" ht="15" customHeight="1">
      <c r="A39" s="2" t="s">
        <v>5</v>
      </c>
      <c r="B39" s="219" t="s">
        <v>37</v>
      </c>
      <c r="C39" s="221"/>
      <c r="D39" s="351" t="s">
        <v>12</v>
      </c>
      <c r="E39" s="352"/>
      <c r="F39" s="351" t="s">
        <v>13</v>
      </c>
      <c r="G39" s="352"/>
      <c r="H39" s="351" t="s">
        <v>14</v>
      </c>
      <c r="I39" s="352"/>
      <c r="J39" s="351" t="s">
        <v>15</v>
      </c>
      <c r="K39" s="352"/>
      <c r="L39" s="351" t="s">
        <v>16</v>
      </c>
      <c r="M39" s="352"/>
      <c r="N39" s="351" t="s">
        <v>17</v>
      </c>
      <c r="O39" s="352"/>
      <c r="P39" s="351" t="s">
        <v>67</v>
      </c>
      <c r="Q39" s="352"/>
      <c r="R39" s="351" t="s">
        <v>18</v>
      </c>
      <c r="S39" s="352"/>
      <c r="T39" s="351" t="s">
        <v>29</v>
      </c>
      <c r="U39" s="352"/>
      <c r="V39" s="351" t="s">
        <v>19</v>
      </c>
      <c r="W39" s="352"/>
      <c r="X39" s="351" t="s">
        <v>66</v>
      </c>
      <c r="Y39" s="352"/>
      <c r="Z39" s="351" t="s">
        <v>68</v>
      </c>
      <c r="AA39" s="352"/>
      <c r="AB39" s="351"/>
      <c r="AC39" s="352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8"/>
      <c r="AT39" s="351"/>
      <c r="AU39" s="352"/>
      <c r="AV39" s="219" t="s">
        <v>48</v>
      </c>
      <c r="AW39" s="221"/>
      <c r="BC39" s="384"/>
      <c r="BD39" s="384"/>
      <c r="BE39" s="384"/>
      <c r="BF39" s="384"/>
      <c r="BG39" s="384"/>
      <c r="BH39" s="384"/>
      <c r="BI39" s="384"/>
    </row>
    <row r="40" spans="1:61">
      <c r="A40" s="41">
        <v>1</v>
      </c>
      <c r="B40" s="355" t="s">
        <v>58</v>
      </c>
      <c r="C40" s="51" t="s">
        <v>49</v>
      </c>
      <c r="D40" s="244"/>
      <c r="E40" s="246"/>
      <c r="F40" s="393"/>
      <c r="G40" s="394"/>
      <c r="H40" s="323"/>
      <c r="I40" s="324"/>
      <c r="J40" s="329"/>
      <c r="K40" s="330"/>
      <c r="L40" s="335"/>
      <c r="M40" s="336"/>
      <c r="N40" s="343"/>
      <c r="O40" s="344"/>
      <c r="P40" s="359"/>
      <c r="Q40" s="360"/>
      <c r="R40" s="249"/>
      <c r="S40" s="250"/>
      <c r="T40" s="251"/>
      <c r="U40" s="252"/>
      <c r="V40" s="374"/>
      <c r="W40" s="375"/>
      <c r="X40" s="251"/>
      <c r="Y40" s="252"/>
      <c r="Z40" s="327"/>
      <c r="AA40" s="328"/>
      <c r="AB40" s="244"/>
      <c r="AC40" s="246"/>
      <c r="AD40" s="146"/>
      <c r="AE40" s="146"/>
      <c r="AF40" s="146"/>
      <c r="AG40" s="146"/>
      <c r="AH40" s="146"/>
      <c r="AI40" s="146"/>
      <c r="AJ40" s="146"/>
      <c r="AK40" s="146"/>
      <c r="AL40" s="146"/>
      <c r="AM40" s="146"/>
      <c r="AN40" s="146"/>
      <c r="AO40" s="146"/>
      <c r="AP40" s="146"/>
      <c r="AQ40" s="146"/>
      <c r="AR40" s="146"/>
      <c r="AS40" s="146"/>
      <c r="AT40" s="370"/>
      <c r="AU40" s="371"/>
      <c r="AV40" s="247">
        <f>SUM(AV7:AV36)</f>
        <v>20</v>
      </c>
      <c r="AW40" s="248"/>
    </row>
    <row r="41" spans="1:61">
      <c r="A41" s="41">
        <v>2</v>
      </c>
      <c r="B41" s="356"/>
      <c r="C41" s="52" t="s">
        <v>59</v>
      </c>
      <c r="D41" s="353" t="s">
        <v>72</v>
      </c>
      <c r="E41" s="354"/>
      <c r="F41" s="245"/>
      <c r="G41" s="246"/>
      <c r="H41" s="353" t="s">
        <v>73</v>
      </c>
      <c r="I41" s="354"/>
      <c r="J41" s="245"/>
      <c r="K41" s="246"/>
      <c r="L41" s="353" t="s">
        <v>74</v>
      </c>
      <c r="M41" s="354"/>
      <c r="N41" s="245"/>
      <c r="O41" s="246"/>
      <c r="P41" s="353" t="s">
        <v>75</v>
      </c>
      <c r="Q41" s="354"/>
      <c r="R41" s="245"/>
      <c r="S41" s="246"/>
      <c r="T41" s="244"/>
      <c r="U41" s="245"/>
      <c r="V41" s="245"/>
      <c r="W41" s="246"/>
      <c r="X41" s="244"/>
      <c r="Y41" s="245"/>
      <c r="Z41" s="245"/>
      <c r="AA41" s="246"/>
      <c r="AB41" s="244"/>
      <c r="AC41" s="245"/>
      <c r="AD41" s="146"/>
      <c r="AE41" s="146"/>
      <c r="AF41" s="146"/>
      <c r="AG41" s="146"/>
      <c r="AH41" s="146"/>
      <c r="AI41" s="146"/>
      <c r="AJ41" s="146"/>
      <c r="AK41" s="146"/>
      <c r="AL41" s="146"/>
      <c r="AM41" s="146"/>
      <c r="AN41" s="146"/>
      <c r="AO41" s="146"/>
      <c r="AP41" s="146"/>
      <c r="AQ41" s="146"/>
      <c r="AR41" s="146"/>
      <c r="AS41" s="146"/>
      <c r="AT41" s="245"/>
      <c r="AU41" s="246"/>
      <c r="AV41" s="247">
        <f>F41+J41+N41+R41+V41+Z41+AT41</f>
        <v>0</v>
      </c>
      <c r="AW41" s="248"/>
    </row>
    <row r="42" spans="1:61">
      <c r="A42" s="50"/>
      <c r="B42" s="355" t="s">
        <v>47</v>
      </c>
      <c r="C42" s="51" t="s">
        <v>49</v>
      </c>
      <c r="D42" s="244"/>
      <c r="E42" s="246"/>
      <c r="F42" s="144"/>
      <c r="G42" s="145"/>
      <c r="H42" s="323"/>
      <c r="I42" s="324"/>
      <c r="J42" s="329"/>
      <c r="K42" s="330"/>
      <c r="L42" s="335"/>
      <c r="M42" s="336"/>
      <c r="N42" s="343"/>
      <c r="O42" s="344"/>
      <c r="P42" s="359"/>
      <c r="Q42" s="360"/>
      <c r="R42" s="249"/>
      <c r="S42" s="250"/>
      <c r="T42" s="251"/>
      <c r="U42" s="252"/>
      <c r="V42" s="374"/>
      <c r="W42" s="375"/>
      <c r="X42" s="251"/>
      <c r="Y42" s="252"/>
      <c r="Z42" s="327"/>
      <c r="AA42" s="328"/>
      <c r="AB42" s="146"/>
      <c r="AC42" s="147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370"/>
      <c r="AU42" s="371"/>
      <c r="AV42" s="247">
        <f>SUM(D42:AU42)</f>
        <v>0</v>
      </c>
      <c r="AW42" s="248"/>
    </row>
    <row r="43" spans="1:61">
      <c r="A43" s="30">
        <v>3</v>
      </c>
      <c r="B43" s="356"/>
      <c r="C43" s="52" t="s">
        <v>59</v>
      </c>
      <c r="D43" s="353" t="s">
        <v>72</v>
      </c>
      <c r="E43" s="354"/>
      <c r="F43" s="245"/>
      <c r="G43" s="246"/>
      <c r="H43" s="353" t="s">
        <v>73</v>
      </c>
      <c r="I43" s="354"/>
      <c r="J43" s="245"/>
      <c r="K43" s="246"/>
      <c r="L43" s="353" t="s">
        <v>74</v>
      </c>
      <c r="M43" s="354"/>
      <c r="N43" s="245"/>
      <c r="O43" s="246"/>
      <c r="P43" s="353" t="s">
        <v>75</v>
      </c>
      <c r="Q43" s="354"/>
      <c r="R43" s="245"/>
      <c r="S43" s="246"/>
      <c r="T43" s="244"/>
      <c r="U43" s="245"/>
      <c r="V43" s="245"/>
      <c r="W43" s="246"/>
      <c r="X43" s="244"/>
      <c r="Y43" s="245"/>
      <c r="Z43" s="245"/>
      <c r="AA43" s="246"/>
      <c r="AB43" s="244"/>
      <c r="AC43" s="245"/>
      <c r="AD43" s="146"/>
      <c r="AE43" s="146"/>
      <c r="AF43" s="146"/>
      <c r="AG43" s="146"/>
      <c r="AH43" s="146"/>
      <c r="AI43" s="146"/>
      <c r="AJ43" s="146"/>
      <c r="AK43" s="146"/>
      <c r="AL43" s="146"/>
      <c r="AM43" s="146"/>
      <c r="AN43" s="146"/>
      <c r="AO43" s="146"/>
      <c r="AP43" s="146"/>
      <c r="AQ43" s="146"/>
      <c r="AR43" s="146"/>
      <c r="AS43" s="146"/>
      <c r="AT43" s="245"/>
      <c r="AU43" s="246"/>
      <c r="AV43" s="247">
        <f>F43+J43+N43+R43+V43+Z43+AT43</f>
        <v>0</v>
      </c>
      <c r="AW43" s="248"/>
    </row>
    <row r="44" spans="1:61">
      <c r="A44" s="30">
        <v>5</v>
      </c>
      <c r="B44" s="357" t="s">
        <v>65</v>
      </c>
      <c r="C44" s="358"/>
      <c r="D44" s="244"/>
      <c r="E44" s="246"/>
      <c r="F44" s="349" t="s">
        <v>45</v>
      </c>
      <c r="G44" s="350"/>
      <c r="H44" s="53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247">
        <f>D44</f>
        <v>0</v>
      </c>
      <c r="AW44" s="248"/>
    </row>
    <row r="45" spans="1:61">
      <c r="A45" s="372" t="s">
        <v>8</v>
      </c>
      <c r="B45" s="364" t="s">
        <v>35</v>
      </c>
      <c r="C45" s="365"/>
      <c r="D45" s="337" t="s">
        <v>58</v>
      </c>
      <c r="E45" s="287"/>
      <c r="F45" s="287"/>
      <c r="G45" s="287"/>
      <c r="H45" s="287"/>
      <c r="I45" s="287"/>
      <c r="J45" s="287"/>
      <c r="K45" s="288"/>
      <c r="L45" s="338" t="s">
        <v>47</v>
      </c>
      <c r="M45" s="339"/>
      <c r="N45" s="339"/>
      <c r="O45" s="339"/>
      <c r="P45" s="339"/>
      <c r="Q45" s="339"/>
      <c r="R45" s="339"/>
      <c r="S45" s="340"/>
      <c r="T45" s="253" t="s">
        <v>46</v>
      </c>
      <c r="U45" s="254"/>
      <c r="V45" s="254"/>
      <c r="W45" s="254"/>
      <c r="X45" s="254"/>
      <c r="Y45" s="254"/>
      <c r="Z45" s="254"/>
      <c r="AA45" s="254"/>
      <c r="AB45" s="254"/>
      <c r="AC45" s="254"/>
      <c r="AD45" s="254"/>
      <c r="AE45" s="254"/>
      <c r="AF45" s="254"/>
      <c r="AG45" s="254"/>
      <c r="AH45" s="254"/>
      <c r="AI45" s="254"/>
      <c r="AJ45" s="254"/>
      <c r="AK45" s="254"/>
      <c r="AL45" s="254"/>
      <c r="AM45" s="254"/>
      <c r="AN45" s="254"/>
      <c r="AO45" s="254"/>
      <c r="AP45" s="254"/>
      <c r="AQ45" s="254"/>
      <c r="AR45" s="254"/>
      <c r="AS45" s="254"/>
      <c r="AT45" s="254"/>
      <c r="AU45" s="254"/>
      <c r="AV45" s="254"/>
      <c r="AW45" s="255"/>
    </row>
    <row r="46" spans="1:61">
      <c r="A46" s="373"/>
      <c r="B46" s="366"/>
      <c r="C46" s="367"/>
      <c r="D46" s="331" t="s">
        <v>49</v>
      </c>
      <c r="E46" s="332"/>
      <c r="F46" s="332"/>
      <c r="G46" s="333"/>
      <c r="H46" s="334" t="s">
        <v>59</v>
      </c>
      <c r="I46" s="332"/>
      <c r="J46" s="332"/>
      <c r="K46" s="333"/>
      <c r="L46" s="334" t="s">
        <v>49</v>
      </c>
      <c r="M46" s="332"/>
      <c r="N46" s="332"/>
      <c r="O46" s="333"/>
      <c r="P46" s="390" t="s">
        <v>59</v>
      </c>
      <c r="Q46" s="391"/>
      <c r="R46" s="391"/>
      <c r="S46" s="392"/>
      <c r="T46" s="238" t="s">
        <v>80</v>
      </c>
      <c r="U46" s="239"/>
      <c r="V46" s="239"/>
      <c r="W46" s="239"/>
      <c r="X46" s="239"/>
      <c r="Y46" s="239"/>
      <c r="Z46" s="239"/>
      <c r="AA46" s="240"/>
      <c r="AB46" s="238" t="s">
        <v>59</v>
      </c>
      <c r="AC46" s="239"/>
      <c r="AD46" s="239"/>
      <c r="AE46" s="239"/>
      <c r="AF46" s="239"/>
      <c r="AG46" s="239"/>
      <c r="AH46" s="239"/>
      <c r="AI46" s="239"/>
      <c r="AJ46" s="239"/>
      <c r="AK46" s="239"/>
      <c r="AL46" s="239"/>
      <c r="AM46" s="239"/>
      <c r="AN46" s="239"/>
      <c r="AO46" s="239"/>
      <c r="AP46" s="239"/>
      <c r="AQ46" s="239"/>
      <c r="AR46" s="239"/>
      <c r="AS46" s="239"/>
      <c r="AT46" s="239"/>
      <c r="AU46" s="239"/>
      <c r="AV46" s="239"/>
      <c r="AW46" s="389"/>
    </row>
    <row r="47" spans="1:61">
      <c r="A47" s="40"/>
      <c r="B47" s="149"/>
      <c r="C47" s="135"/>
      <c r="D47" s="334" t="s">
        <v>32</v>
      </c>
      <c r="E47" s="333"/>
      <c r="F47" s="319" t="s">
        <v>31</v>
      </c>
      <c r="G47" s="320"/>
      <c r="H47" s="319" t="s">
        <v>32</v>
      </c>
      <c r="I47" s="320"/>
      <c r="J47" s="321" t="s">
        <v>31</v>
      </c>
      <c r="K47" s="322"/>
      <c r="L47" s="319" t="s">
        <v>32</v>
      </c>
      <c r="M47" s="320"/>
      <c r="N47" s="323" t="s">
        <v>31</v>
      </c>
      <c r="O47" s="324"/>
      <c r="P47" s="368" t="s">
        <v>32</v>
      </c>
      <c r="Q47" s="369"/>
      <c r="R47" s="341" t="s">
        <v>31</v>
      </c>
      <c r="S47" s="342"/>
      <c r="T47" s="238" t="s">
        <v>32</v>
      </c>
      <c r="U47" s="239"/>
      <c r="V47" s="239"/>
      <c r="W47" s="240"/>
      <c r="X47" s="238" t="s">
        <v>31</v>
      </c>
      <c r="Y47" s="239"/>
      <c r="Z47" s="239"/>
      <c r="AA47" s="240"/>
      <c r="AB47" s="238" t="s">
        <v>32</v>
      </c>
      <c r="AC47" s="239"/>
      <c r="AD47" s="239"/>
      <c r="AE47" s="239"/>
      <c r="AF47" s="239"/>
      <c r="AG47" s="239"/>
      <c r="AH47" s="239"/>
      <c r="AI47" s="239"/>
      <c r="AJ47" s="239"/>
      <c r="AK47" s="239"/>
      <c r="AL47" s="239"/>
      <c r="AM47" s="239"/>
      <c r="AN47" s="239"/>
      <c r="AO47" s="239"/>
      <c r="AP47" s="239"/>
      <c r="AQ47" s="239"/>
      <c r="AR47" s="239"/>
      <c r="AS47" s="239"/>
      <c r="AT47" s="240"/>
      <c r="AU47" s="238" t="s">
        <v>31</v>
      </c>
      <c r="AV47" s="239"/>
      <c r="AW47" s="389"/>
    </row>
    <row r="48" spans="1:61">
      <c r="A48" s="3">
        <v>1</v>
      </c>
      <c r="B48" s="46" t="s">
        <v>7</v>
      </c>
      <c r="C48" s="47"/>
      <c r="D48" s="217"/>
      <c r="E48" s="218"/>
      <c r="F48" s="275"/>
      <c r="G48" s="276"/>
      <c r="H48" s="275"/>
      <c r="I48" s="276"/>
      <c r="J48" s="275"/>
      <c r="K48" s="276"/>
      <c r="L48" s="275"/>
      <c r="M48" s="276"/>
      <c r="N48" s="217"/>
      <c r="O48" s="218"/>
      <c r="P48" s="275"/>
      <c r="Q48" s="276"/>
      <c r="R48" s="217"/>
      <c r="S48" s="218"/>
      <c r="T48" s="241"/>
      <c r="U48" s="242"/>
      <c r="V48" s="242"/>
      <c r="W48" s="243"/>
      <c r="X48" s="241"/>
      <c r="Y48" s="242"/>
      <c r="Z48" s="242"/>
      <c r="AA48" s="243"/>
      <c r="AB48" s="241"/>
      <c r="AC48" s="242"/>
      <c r="AD48" s="242"/>
      <c r="AE48" s="242"/>
      <c r="AF48" s="242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3"/>
      <c r="AU48" s="241"/>
      <c r="AV48" s="242"/>
      <c r="AW48" s="388"/>
    </row>
    <row r="49" spans="1:49">
      <c r="A49" s="4">
        <v>2</v>
      </c>
      <c r="B49" s="46" t="s">
        <v>27</v>
      </c>
      <c r="C49" s="47"/>
      <c r="D49" s="217"/>
      <c r="E49" s="218"/>
      <c r="F49" s="325"/>
      <c r="G49" s="326"/>
      <c r="H49" s="325"/>
      <c r="I49" s="326"/>
      <c r="J49" s="325"/>
      <c r="K49" s="326"/>
      <c r="L49" s="325"/>
      <c r="M49" s="326"/>
      <c r="N49" s="217"/>
      <c r="O49" s="218"/>
      <c r="P49" s="325"/>
      <c r="Q49" s="326"/>
      <c r="R49" s="217"/>
      <c r="S49" s="218"/>
      <c r="T49" s="241"/>
      <c r="U49" s="242"/>
      <c r="V49" s="242"/>
      <c r="W49" s="243"/>
      <c r="X49" s="241"/>
      <c r="Y49" s="242"/>
      <c r="Z49" s="242"/>
      <c r="AA49" s="243"/>
      <c r="AB49" s="241"/>
      <c r="AC49" s="242"/>
      <c r="AD49" s="242"/>
      <c r="AE49" s="242"/>
      <c r="AF49" s="242"/>
      <c r="AG49" s="242"/>
      <c r="AH49" s="242"/>
      <c r="AI49" s="242"/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3"/>
      <c r="AU49" s="241"/>
      <c r="AV49" s="242"/>
      <c r="AW49" s="388"/>
    </row>
    <row r="50" spans="1:49">
      <c r="A50" s="219" t="s">
        <v>56</v>
      </c>
      <c r="B50" s="220"/>
      <c r="C50" s="220"/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1"/>
    </row>
    <row r="51" spans="1:49">
      <c r="A51" s="19">
        <v>1</v>
      </c>
      <c r="B51" s="25" t="s">
        <v>12</v>
      </c>
      <c r="C51" s="27"/>
      <c r="D51" s="256">
        <f>D37+E37</f>
        <v>5</v>
      </c>
      <c r="E51" s="257"/>
      <c r="F51" s="257"/>
      <c r="G51" s="258"/>
      <c r="H51" s="19">
        <v>5</v>
      </c>
      <c r="I51" s="24" t="s">
        <v>16</v>
      </c>
      <c r="J51" s="153"/>
      <c r="K51" s="154"/>
      <c r="L51" s="154"/>
      <c r="M51" s="155"/>
      <c r="N51" s="256">
        <f>L37+M37</f>
        <v>3</v>
      </c>
      <c r="O51" s="257"/>
      <c r="P51" s="257"/>
      <c r="Q51" s="257"/>
      <c r="R51" s="258"/>
      <c r="S51" s="4">
        <v>9</v>
      </c>
      <c r="T51" s="25" t="s">
        <v>29</v>
      </c>
      <c r="U51" s="26"/>
      <c r="V51" s="26"/>
      <c r="W51" s="26"/>
      <c r="X51" s="26"/>
      <c r="Y51" s="27"/>
      <c r="Z51" s="256">
        <f>T37+U37</f>
        <v>0</v>
      </c>
      <c r="AA51" s="257"/>
      <c r="AB51" s="257"/>
      <c r="AC51" s="257"/>
      <c r="AD51" s="257"/>
      <c r="AE51" s="257"/>
      <c r="AF51" s="257"/>
      <c r="AG51" s="257"/>
      <c r="AH51" s="257"/>
      <c r="AI51" s="257"/>
      <c r="AJ51" s="257"/>
      <c r="AK51" s="257"/>
      <c r="AL51" s="257"/>
      <c r="AM51" s="257"/>
      <c r="AN51" s="257"/>
      <c r="AO51" s="257"/>
      <c r="AP51" s="257"/>
      <c r="AQ51" s="257"/>
      <c r="AR51" s="257"/>
      <c r="AS51" s="257"/>
      <c r="AT51" s="257"/>
      <c r="AU51" s="257"/>
      <c r="AV51" s="257"/>
      <c r="AW51" s="258"/>
    </row>
    <row r="52" spans="1:49">
      <c r="A52" s="19">
        <v>2</v>
      </c>
      <c r="B52" s="25" t="s">
        <v>13</v>
      </c>
      <c r="C52" s="27"/>
      <c r="D52" s="256">
        <f>F37+G37</f>
        <v>4</v>
      </c>
      <c r="E52" s="257"/>
      <c r="F52" s="257"/>
      <c r="G52" s="258"/>
      <c r="H52" s="19">
        <v>6</v>
      </c>
      <c r="I52" s="272" t="s">
        <v>17</v>
      </c>
      <c r="J52" s="273"/>
      <c r="K52" s="273"/>
      <c r="L52" s="273"/>
      <c r="M52" s="274"/>
      <c r="N52" s="256">
        <f>N37+O37</f>
        <v>5</v>
      </c>
      <c r="O52" s="257"/>
      <c r="P52" s="257"/>
      <c r="Q52" s="257"/>
      <c r="R52" s="258"/>
      <c r="S52" s="4">
        <v>10</v>
      </c>
      <c r="T52" s="272" t="s">
        <v>19</v>
      </c>
      <c r="U52" s="273"/>
      <c r="V52" s="273"/>
      <c r="W52" s="273"/>
      <c r="X52" s="273"/>
      <c r="Y52" s="274"/>
      <c r="Z52" s="256">
        <f>V37+W37</f>
        <v>0</v>
      </c>
      <c r="AA52" s="257"/>
      <c r="AB52" s="257"/>
      <c r="AC52" s="257"/>
      <c r="AD52" s="257"/>
      <c r="AE52" s="257"/>
      <c r="AF52" s="257"/>
      <c r="AG52" s="257"/>
      <c r="AH52" s="257"/>
      <c r="AI52" s="257"/>
      <c r="AJ52" s="257"/>
      <c r="AK52" s="257"/>
      <c r="AL52" s="257"/>
      <c r="AM52" s="257"/>
      <c r="AN52" s="257"/>
      <c r="AO52" s="257"/>
      <c r="AP52" s="257"/>
      <c r="AQ52" s="257"/>
      <c r="AR52" s="257"/>
      <c r="AS52" s="257"/>
      <c r="AT52" s="257"/>
      <c r="AU52" s="257"/>
      <c r="AV52" s="257"/>
      <c r="AW52" s="258"/>
    </row>
    <row r="53" spans="1:49">
      <c r="A53" s="19">
        <v>3</v>
      </c>
      <c r="B53" s="25" t="s">
        <v>14</v>
      </c>
      <c r="C53" s="27"/>
      <c r="D53" s="256">
        <f>H37+I37</f>
        <v>0</v>
      </c>
      <c r="E53" s="257"/>
      <c r="F53" s="257"/>
      <c r="G53" s="258"/>
      <c r="H53" s="19">
        <v>7</v>
      </c>
      <c r="I53" s="156" t="s">
        <v>67</v>
      </c>
      <c r="J53" s="154"/>
      <c r="K53" s="154"/>
      <c r="L53" s="154"/>
      <c r="M53" s="155"/>
      <c r="N53" s="256">
        <f>P37+Q37</f>
        <v>1</v>
      </c>
      <c r="O53" s="257"/>
      <c r="P53" s="257"/>
      <c r="Q53" s="257"/>
      <c r="R53" s="258"/>
      <c r="S53" s="4">
        <v>11</v>
      </c>
      <c r="T53" s="25" t="s">
        <v>66</v>
      </c>
      <c r="U53" s="26"/>
      <c r="V53" s="26"/>
      <c r="W53" s="26"/>
      <c r="X53" s="26"/>
      <c r="Y53" s="27"/>
      <c r="Z53" s="256">
        <f>X37+Y37</f>
        <v>0</v>
      </c>
      <c r="AA53" s="257"/>
      <c r="AB53" s="257"/>
      <c r="AC53" s="257"/>
      <c r="AD53" s="257"/>
      <c r="AE53" s="257"/>
      <c r="AF53" s="257"/>
      <c r="AG53" s="257"/>
      <c r="AH53" s="257"/>
      <c r="AI53" s="257"/>
      <c r="AJ53" s="257"/>
      <c r="AK53" s="257"/>
      <c r="AL53" s="257"/>
      <c r="AM53" s="257"/>
      <c r="AN53" s="257"/>
      <c r="AO53" s="257"/>
      <c r="AP53" s="257"/>
      <c r="AQ53" s="257"/>
      <c r="AR53" s="257"/>
      <c r="AS53" s="257"/>
      <c r="AT53" s="257"/>
      <c r="AU53" s="257"/>
      <c r="AV53" s="257"/>
      <c r="AW53" s="258"/>
    </row>
    <row r="54" spans="1:49">
      <c r="A54" s="19">
        <v>4</v>
      </c>
      <c r="B54" s="25" t="s">
        <v>15</v>
      </c>
      <c r="C54" s="27"/>
      <c r="D54" s="256">
        <f>J37+K37</f>
        <v>0</v>
      </c>
      <c r="E54" s="257"/>
      <c r="F54" s="257"/>
      <c r="G54" s="258"/>
      <c r="H54" s="19">
        <v>8</v>
      </c>
      <c r="I54" s="277" t="s">
        <v>18</v>
      </c>
      <c r="J54" s="273"/>
      <c r="K54" s="273"/>
      <c r="L54" s="273"/>
      <c r="M54" s="274"/>
      <c r="N54" s="256">
        <f>R37+S37</f>
        <v>0</v>
      </c>
      <c r="O54" s="257"/>
      <c r="P54" s="257"/>
      <c r="Q54" s="257"/>
      <c r="R54" s="258"/>
      <c r="S54" s="4">
        <v>12</v>
      </c>
      <c r="T54" s="25" t="s">
        <v>68</v>
      </c>
      <c r="U54" s="26"/>
      <c r="V54" s="26"/>
      <c r="W54" s="26"/>
      <c r="X54" s="26"/>
      <c r="Y54" s="27"/>
      <c r="Z54" s="256">
        <f>Z37+AA37</f>
        <v>2</v>
      </c>
      <c r="AA54" s="257"/>
      <c r="AB54" s="257"/>
      <c r="AC54" s="257"/>
      <c r="AD54" s="257"/>
      <c r="AE54" s="257"/>
      <c r="AF54" s="257"/>
      <c r="AG54" s="257"/>
      <c r="AH54" s="257"/>
      <c r="AI54" s="257"/>
      <c r="AJ54" s="257"/>
      <c r="AK54" s="257"/>
      <c r="AL54" s="257"/>
      <c r="AM54" s="257"/>
      <c r="AN54" s="257"/>
      <c r="AO54" s="257"/>
      <c r="AP54" s="257"/>
      <c r="AQ54" s="257"/>
      <c r="AR54" s="257"/>
      <c r="AS54" s="257"/>
      <c r="AT54" s="257"/>
      <c r="AU54" s="257"/>
      <c r="AV54" s="257"/>
      <c r="AW54" s="258"/>
    </row>
    <row r="55" spans="1:49">
      <c r="A55" s="2" t="s">
        <v>34</v>
      </c>
      <c r="B55" s="8" t="s">
        <v>36</v>
      </c>
      <c r="C55" s="42"/>
      <c r="D55" s="56" t="s">
        <v>41</v>
      </c>
      <c r="E55" s="236" t="s">
        <v>55</v>
      </c>
      <c r="F55" s="237"/>
      <c r="G55" s="265" t="s">
        <v>40</v>
      </c>
      <c r="H55" s="266"/>
      <c r="I55" s="267"/>
      <c r="J55" s="236" t="s">
        <v>44</v>
      </c>
      <c r="K55" s="271"/>
      <c r="L55" s="271"/>
      <c r="M55" s="271"/>
      <c r="N55" s="237"/>
      <c r="O55" s="236" t="s">
        <v>43</v>
      </c>
      <c r="P55" s="237"/>
      <c r="Q55" s="236" t="s">
        <v>42</v>
      </c>
      <c r="R55" s="237"/>
      <c r="S55" s="262" t="s">
        <v>45</v>
      </c>
      <c r="T55" s="263"/>
      <c r="U55" s="263"/>
      <c r="V55" s="263"/>
      <c r="W55" s="263"/>
      <c r="X55" s="263"/>
      <c r="Y55" s="263"/>
      <c r="Z55" s="263"/>
      <c r="AA55" s="263"/>
      <c r="AB55" s="263"/>
      <c r="AC55" s="263"/>
      <c r="AD55" s="263"/>
      <c r="AE55" s="263"/>
      <c r="AF55" s="263"/>
      <c r="AG55" s="263"/>
      <c r="AH55" s="263"/>
      <c r="AI55" s="263"/>
      <c r="AJ55" s="263"/>
      <c r="AK55" s="263"/>
      <c r="AL55" s="263"/>
      <c r="AM55" s="263"/>
      <c r="AN55" s="263"/>
      <c r="AO55" s="263"/>
      <c r="AP55" s="263"/>
      <c r="AQ55" s="263"/>
      <c r="AR55" s="263"/>
      <c r="AS55" s="263"/>
      <c r="AT55" s="263"/>
      <c r="AU55" s="263"/>
      <c r="AV55" s="263"/>
      <c r="AW55" s="264"/>
    </row>
    <row r="56" spans="1:49">
      <c r="A56" s="15">
        <v>1</v>
      </c>
      <c r="B56" s="259"/>
      <c r="C56" s="260"/>
      <c r="D56" s="21"/>
      <c r="E56" s="259"/>
      <c r="F56" s="260"/>
      <c r="G56" s="259"/>
      <c r="H56" s="261"/>
      <c r="I56" s="260"/>
      <c r="J56" s="259"/>
      <c r="K56" s="261"/>
      <c r="L56" s="261"/>
      <c r="M56" s="261"/>
      <c r="N56" s="260"/>
      <c r="O56" s="259"/>
      <c r="P56" s="260"/>
      <c r="Q56" s="259"/>
      <c r="R56" s="260"/>
      <c r="S56" s="268"/>
      <c r="T56" s="269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70"/>
    </row>
    <row r="57" spans="1:49">
      <c r="A57" s="16">
        <v>2</v>
      </c>
      <c r="B57" s="133"/>
      <c r="C57" s="43"/>
      <c r="D57" s="21"/>
      <c r="E57" s="259"/>
      <c r="F57" s="260"/>
      <c r="G57" s="259"/>
      <c r="H57" s="261"/>
      <c r="I57" s="260"/>
      <c r="J57" s="259"/>
      <c r="K57" s="261"/>
      <c r="L57" s="261"/>
      <c r="M57" s="261"/>
      <c r="N57" s="260"/>
      <c r="O57" s="259"/>
      <c r="P57" s="260"/>
      <c r="Q57" s="259"/>
      <c r="R57" s="260"/>
      <c r="S57" s="233"/>
      <c r="T57" s="234"/>
      <c r="U57" s="234"/>
      <c r="V57" s="234"/>
      <c r="W57" s="234"/>
      <c r="X57" s="234"/>
      <c r="Y57" s="234"/>
      <c r="Z57" s="234"/>
      <c r="AA57" s="234"/>
      <c r="AB57" s="234"/>
      <c r="AC57" s="234"/>
      <c r="AD57" s="234"/>
      <c r="AE57" s="234"/>
      <c r="AF57" s="234"/>
      <c r="AG57" s="234"/>
      <c r="AH57" s="234"/>
      <c r="AI57" s="234"/>
      <c r="AJ57" s="234"/>
      <c r="AK57" s="234"/>
      <c r="AL57" s="234"/>
      <c r="AM57" s="234"/>
      <c r="AN57" s="234"/>
      <c r="AO57" s="234"/>
      <c r="AP57" s="234"/>
      <c r="AQ57" s="234"/>
      <c r="AR57" s="234"/>
      <c r="AS57" s="234"/>
      <c r="AT57" s="234"/>
      <c r="AU57" s="234"/>
      <c r="AV57" s="234"/>
      <c r="AW57" s="235"/>
    </row>
    <row r="58" spans="1:49">
      <c r="A58" s="17">
        <v>3</v>
      </c>
      <c r="B58" s="133"/>
      <c r="C58" s="43"/>
      <c r="D58" s="21"/>
      <c r="E58" s="259"/>
      <c r="F58" s="260"/>
      <c r="G58" s="259"/>
      <c r="H58" s="261"/>
      <c r="I58" s="260"/>
      <c r="J58" s="259"/>
      <c r="K58" s="261"/>
      <c r="L58" s="261"/>
      <c r="M58" s="261"/>
      <c r="N58" s="260"/>
      <c r="O58" s="259"/>
      <c r="P58" s="260"/>
      <c r="Q58" s="259"/>
      <c r="R58" s="260"/>
      <c r="S58" s="233"/>
      <c r="T58" s="234"/>
      <c r="U58" s="234"/>
      <c r="V58" s="234"/>
      <c r="W58" s="234"/>
      <c r="X58" s="234"/>
      <c r="Y58" s="234"/>
      <c r="Z58" s="234"/>
      <c r="AA58" s="234"/>
      <c r="AB58" s="234"/>
      <c r="AC58" s="234"/>
      <c r="AD58" s="234"/>
      <c r="AE58" s="234"/>
      <c r="AF58" s="234"/>
      <c r="AG58" s="234"/>
      <c r="AH58" s="234"/>
      <c r="AI58" s="234"/>
      <c r="AJ58" s="234"/>
      <c r="AK58" s="234"/>
      <c r="AL58" s="234"/>
      <c r="AM58" s="234"/>
      <c r="AN58" s="234"/>
      <c r="AO58" s="234"/>
      <c r="AP58" s="234"/>
      <c r="AQ58" s="234"/>
      <c r="AR58" s="234"/>
      <c r="AS58" s="234"/>
      <c r="AT58" s="234"/>
      <c r="AU58" s="234"/>
      <c r="AV58" s="234"/>
      <c r="AW58" s="235"/>
    </row>
    <row r="59" spans="1:49">
      <c r="A59" s="17">
        <v>4</v>
      </c>
      <c r="B59" s="133"/>
      <c r="C59" s="43"/>
      <c r="D59" s="21"/>
      <c r="E59" s="259"/>
      <c r="F59" s="260"/>
      <c r="G59" s="259"/>
      <c r="H59" s="261"/>
      <c r="I59" s="260"/>
      <c r="J59" s="259"/>
      <c r="K59" s="261"/>
      <c r="L59" s="261"/>
      <c r="M59" s="261"/>
      <c r="N59" s="260"/>
      <c r="O59" s="259"/>
      <c r="P59" s="260"/>
      <c r="Q59" s="259"/>
      <c r="R59" s="260"/>
      <c r="S59" s="233"/>
      <c r="T59" s="234"/>
      <c r="U59" s="234"/>
      <c r="V59" s="234"/>
      <c r="W59" s="234"/>
      <c r="X59" s="234"/>
      <c r="Y59" s="234"/>
      <c r="Z59" s="234"/>
      <c r="AA59" s="234"/>
      <c r="AB59" s="234"/>
      <c r="AC59" s="234"/>
      <c r="AD59" s="234"/>
      <c r="AE59" s="234"/>
      <c r="AF59" s="234"/>
      <c r="AG59" s="234"/>
      <c r="AH59" s="234"/>
      <c r="AI59" s="234"/>
      <c r="AJ59" s="234"/>
      <c r="AK59" s="234"/>
      <c r="AL59" s="234"/>
      <c r="AM59" s="234"/>
      <c r="AN59" s="234"/>
      <c r="AO59" s="234"/>
      <c r="AP59" s="234"/>
      <c r="AQ59" s="234"/>
      <c r="AR59" s="234"/>
      <c r="AS59" s="234"/>
      <c r="AT59" s="234"/>
      <c r="AU59" s="234"/>
      <c r="AV59" s="234"/>
      <c r="AW59" s="235"/>
    </row>
    <row r="60" spans="1:49">
      <c r="A60" s="18">
        <v>5</v>
      </c>
      <c r="B60" s="134"/>
      <c r="C60" s="44"/>
      <c r="D60" s="31"/>
      <c r="E60" s="230"/>
      <c r="F60" s="232"/>
      <c r="G60" s="230"/>
      <c r="H60" s="231"/>
      <c r="I60" s="232"/>
      <c r="J60" s="230"/>
      <c r="K60" s="231"/>
      <c r="L60" s="231"/>
      <c r="M60" s="231"/>
      <c r="N60" s="232"/>
      <c r="O60" s="230"/>
      <c r="P60" s="232"/>
      <c r="Q60" s="230"/>
      <c r="R60" s="232"/>
      <c r="S60" s="233"/>
      <c r="T60" s="234"/>
      <c r="U60" s="234"/>
      <c r="V60" s="234"/>
      <c r="W60" s="234"/>
      <c r="X60" s="234"/>
      <c r="Y60" s="234"/>
      <c r="Z60" s="234"/>
      <c r="AA60" s="234"/>
      <c r="AB60" s="234"/>
      <c r="AC60" s="234"/>
      <c r="AD60" s="234"/>
      <c r="AE60" s="234"/>
      <c r="AF60" s="234"/>
      <c r="AG60" s="234"/>
      <c r="AH60" s="234"/>
      <c r="AI60" s="234"/>
      <c r="AJ60" s="234"/>
      <c r="AK60" s="234"/>
      <c r="AL60" s="234"/>
      <c r="AM60" s="234"/>
      <c r="AN60" s="234"/>
      <c r="AO60" s="234"/>
      <c r="AP60" s="234"/>
      <c r="AQ60" s="234"/>
      <c r="AR60" s="234"/>
      <c r="AS60" s="234"/>
      <c r="AT60" s="234"/>
      <c r="AU60" s="234"/>
      <c r="AV60" s="234"/>
      <c r="AW60" s="235"/>
    </row>
    <row r="61" spans="1:49">
      <c r="A61" s="1" t="s">
        <v>52</v>
      </c>
      <c r="B61" s="11" t="s">
        <v>57</v>
      </c>
      <c r="C61" s="45"/>
      <c r="D61" s="12"/>
      <c r="E61" s="283" t="s">
        <v>26</v>
      </c>
      <c r="F61" s="284"/>
      <c r="G61" s="285"/>
      <c r="H61" s="286" t="s">
        <v>23</v>
      </c>
      <c r="I61" s="287"/>
      <c r="J61" s="288"/>
      <c r="K61" s="227" t="s">
        <v>76</v>
      </c>
      <c r="L61" s="228"/>
      <c r="M61" s="227" t="s">
        <v>77</v>
      </c>
      <c r="N61" s="229"/>
      <c r="O61" s="289" t="s">
        <v>24</v>
      </c>
      <c r="P61" s="290"/>
      <c r="Q61" s="278" t="s">
        <v>25</v>
      </c>
      <c r="R61" s="279"/>
      <c r="S61" s="387"/>
      <c r="T61" s="234"/>
      <c r="U61" s="234"/>
      <c r="V61" s="234"/>
      <c r="W61" s="234"/>
      <c r="X61" s="234"/>
      <c r="Y61" s="234"/>
      <c r="Z61" s="234"/>
      <c r="AA61" s="234"/>
      <c r="AB61" s="234"/>
      <c r="AC61" s="234"/>
      <c r="AD61" s="234"/>
      <c r="AE61" s="234"/>
      <c r="AF61" s="234"/>
      <c r="AG61" s="234"/>
      <c r="AH61" s="234"/>
      <c r="AI61" s="234"/>
      <c r="AJ61" s="234"/>
      <c r="AK61" s="234"/>
      <c r="AL61" s="234"/>
      <c r="AM61" s="234"/>
      <c r="AN61" s="234"/>
      <c r="AO61" s="234"/>
      <c r="AP61" s="234"/>
      <c r="AQ61" s="234"/>
      <c r="AR61" s="234"/>
      <c r="AS61" s="234"/>
      <c r="AT61" s="234"/>
      <c r="AU61" s="234"/>
      <c r="AV61" s="234"/>
      <c r="AW61" s="235"/>
    </row>
    <row r="62" spans="1:49">
      <c r="A62" s="19">
        <v>1</v>
      </c>
      <c r="B62" s="301" t="s">
        <v>9</v>
      </c>
      <c r="C62" s="302"/>
      <c r="D62" s="303"/>
      <c r="E62" s="304">
        <f>AV37-V37</f>
        <v>20</v>
      </c>
      <c r="F62" s="305"/>
      <c r="G62" s="225"/>
      <c r="H62" s="224">
        <f>AW37-W37</f>
        <v>0</v>
      </c>
      <c r="I62" s="305"/>
      <c r="J62" s="225"/>
      <c r="K62" s="224">
        <f>V37</f>
        <v>0</v>
      </c>
      <c r="L62" s="225"/>
      <c r="M62" s="224">
        <f>W37</f>
        <v>0</v>
      </c>
      <c r="N62" s="226"/>
      <c r="O62" s="82">
        <f>SUM(O64:O69)</f>
        <v>0</v>
      </c>
      <c r="P62" s="82">
        <f t="shared" ref="P62:R62" si="22">SUM(P64:P69)</f>
        <v>0</v>
      </c>
      <c r="Q62" s="82">
        <f t="shared" si="22"/>
        <v>0</v>
      </c>
      <c r="R62" s="82">
        <f t="shared" si="22"/>
        <v>0</v>
      </c>
      <c r="S62" s="233"/>
      <c r="T62" s="234"/>
      <c r="U62" s="234"/>
      <c r="V62" s="234"/>
      <c r="W62" s="234"/>
      <c r="X62" s="234"/>
      <c r="Y62" s="234"/>
      <c r="Z62" s="234"/>
      <c r="AA62" s="234"/>
      <c r="AB62" s="234"/>
      <c r="AC62" s="234"/>
      <c r="AD62" s="234"/>
      <c r="AE62" s="234"/>
      <c r="AF62" s="234"/>
      <c r="AG62" s="234"/>
      <c r="AH62" s="234"/>
      <c r="AI62" s="234"/>
      <c r="AJ62" s="234"/>
      <c r="AK62" s="234"/>
      <c r="AL62" s="234"/>
      <c r="AM62" s="234"/>
      <c r="AN62" s="234"/>
      <c r="AO62" s="234"/>
      <c r="AP62" s="234"/>
      <c r="AQ62" s="234"/>
      <c r="AR62" s="234"/>
      <c r="AS62" s="234"/>
      <c r="AT62" s="234"/>
      <c r="AU62" s="234"/>
      <c r="AV62" s="234"/>
      <c r="AW62" s="235"/>
    </row>
    <row r="63" spans="1:49">
      <c r="A63" s="20">
        <v>2</v>
      </c>
      <c r="B63" s="294" t="s">
        <v>10</v>
      </c>
      <c r="C63" s="295"/>
      <c r="D63" s="296"/>
      <c r="E63" s="222">
        <f>E62</f>
        <v>20</v>
      </c>
      <c r="F63" s="297"/>
      <c r="G63" s="223"/>
      <c r="H63" s="222">
        <f>H62</f>
        <v>0</v>
      </c>
      <c r="I63" s="297"/>
      <c r="J63" s="223"/>
      <c r="K63" s="222">
        <f>K62</f>
        <v>0</v>
      </c>
      <c r="L63" s="223"/>
      <c r="M63" s="222">
        <f>M62</f>
        <v>0</v>
      </c>
      <c r="N63" s="223"/>
      <c r="O63" s="28">
        <f>O62</f>
        <v>0</v>
      </c>
      <c r="P63" s="28">
        <f>P62</f>
        <v>0</v>
      </c>
      <c r="Q63" s="28">
        <f>Q62</f>
        <v>0</v>
      </c>
      <c r="R63" s="28">
        <f>R62</f>
        <v>0</v>
      </c>
      <c r="S63" s="233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O63" s="234"/>
      <c r="AP63" s="234"/>
      <c r="AQ63" s="234"/>
      <c r="AR63" s="234"/>
      <c r="AS63" s="234"/>
      <c r="AT63" s="234"/>
      <c r="AU63" s="234"/>
      <c r="AV63" s="234"/>
      <c r="AW63" s="235"/>
    </row>
    <row r="64" spans="1:49">
      <c r="A64" s="48">
        <v>3</v>
      </c>
      <c r="B64" s="309" t="s">
        <v>70</v>
      </c>
      <c r="C64" s="310"/>
      <c r="D64" s="316" t="s">
        <v>49</v>
      </c>
      <c r="E64" s="317"/>
      <c r="F64" s="317"/>
      <c r="G64" s="317"/>
      <c r="H64" s="317"/>
      <c r="I64" s="317"/>
      <c r="J64" s="318"/>
      <c r="K64" s="280">
        <f>AV40</f>
        <v>20</v>
      </c>
      <c r="L64" s="281"/>
      <c r="M64" s="281"/>
      <c r="N64" s="282"/>
      <c r="O64" s="22">
        <f>D48</f>
        <v>0</v>
      </c>
      <c r="P64" s="22">
        <f>F48</f>
        <v>0</v>
      </c>
      <c r="Q64" s="22">
        <f>D49</f>
        <v>0</v>
      </c>
      <c r="R64" s="22">
        <f>F49</f>
        <v>0</v>
      </c>
      <c r="S64" s="298"/>
      <c r="T64" s="299"/>
      <c r="U64" s="299"/>
      <c r="V64" s="299"/>
      <c r="W64" s="299"/>
      <c r="X64" s="299"/>
      <c r="Y64" s="299"/>
      <c r="Z64" s="299"/>
      <c r="AA64" s="299"/>
      <c r="AB64" s="299"/>
      <c r="AC64" s="299"/>
      <c r="AD64" s="299"/>
      <c r="AE64" s="299"/>
      <c r="AF64" s="299"/>
      <c r="AG64" s="299"/>
      <c r="AH64" s="299"/>
      <c r="AI64" s="299"/>
      <c r="AJ64" s="299"/>
      <c r="AK64" s="299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299"/>
      <c r="AW64" s="300"/>
    </row>
    <row r="65" spans="1:49">
      <c r="A65" s="49">
        <v>7</v>
      </c>
      <c r="B65" s="311"/>
      <c r="C65" s="312"/>
      <c r="D65" s="306" t="s">
        <v>59</v>
      </c>
      <c r="E65" s="307"/>
      <c r="F65" s="307"/>
      <c r="G65" s="307"/>
      <c r="H65" s="307"/>
      <c r="I65" s="307"/>
      <c r="J65" s="308"/>
      <c r="K65" s="280">
        <f>AV41</f>
        <v>0</v>
      </c>
      <c r="L65" s="281"/>
      <c r="M65" s="281"/>
      <c r="N65" s="282"/>
      <c r="O65" s="23">
        <f>H48</f>
        <v>0</v>
      </c>
      <c r="P65" s="23">
        <f>J48</f>
        <v>0</v>
      </c>
      <c r="Q65" s="23">
        <f>H49</f>
        <v>0</v>
      </c>
      <c r="R65" s="23">
        <f>J49</f>
        <v>0</v>
      </c>
      <c r="S65" s="298"/>
      <c r="T65" s="299"/>
      <c r="U65" s="299"/>
      <c r="V65" s="299"/>
      <c r="W65" s="299"/>
      <c r="X65" s="299"/>
      <c r="Y65" s="299"/>
      <c r="Z65" s="299"/>
      <c r="AA65" s="299"/>
      <c r="AB65" s="299"/>
      <c r="AC65" s="299"/>
      <c r="AD65" s="299"/>
      <c r="AE65" s="299"/>
      <c r="AF65" s="299"/>
      <c r="AG65" s="299"/>
      <c r="AH65" s="299"/>
      <c r="AI65" s="299"/>
      <c r="AJ65" s="299"/>
      <c r="AK65" s="299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99"/>
      <c r="AW65" s="300"/>
    </row>
    <row r="66" spans="1:49">
      <c r="A66" s="36">
        <v>5</v>
      </c>
      <c r="B66" s="309" t="s">
        <v>47</v>
      </c>
      <c r="C66" s="310"/>
      <c r="D66" s="316" t="s">
        <v>49</v>
      </c>
      <c r="E66" s="317"/>
      <c r="F66" s="317"/>
      <c r="G66" s="317"/>
      <c r="H66" s="317"/>
      <c r="I66" s="317"/>
      <c r="J66" s="318"/>
      <c r="K66" s="280">
        <f>AV42</f>
        <v>0</v>
      </c>
      <c r="L66" s="281"/>
      <c r="M66" s="281"/>
      <c r="N66" s="282"/>
      <c r="O66" s="29">
        <f>L48</f>
        <v>0</v>
      </c>
      <c r="P66" s="29">
        <f>N48</f>
        <v>0</v>
      </c>
      <c r="Q66" s="29">
        <f>L49</f>
        <v>0</v>
      </c>
      <c r="R66" s="29">
        <f>N49</f>
        <v>0</v>
      </c>
      <c r="S66" s="150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  <c r="AT66" s="151"/>
      <c r="AU66" s="151"/>
      <c r="AV66" s="151"/>
      <c r="AW66" s="152"/>
    </row>
    <row r="67" spans="1:49">
      <c r="A67" s="48">
        <v>4</v>
      </c>
      <c r="B67" s="311"/>
      <c r="C67" s="312"/>
      <c r="D67" s="306" t="s">
        <v>59</v>
      </c>
      <c r="E67" s="307"/>
      <c r="F67" s="307"/>
      <c r="G67" s="307"/>
      <c r="H67" s="307"/>
      <c r="I67" s="307"/>
      <c r="J67" s="308"/>
      <c r="K67" s="280">
        <f>AV43</f>
        <v>0</v>
      </c>
      <c r="L67" s="281"/>
      <c r="M67" s="281"/>
      <c r="N67" s="282"/>
      <c r="O67" s="29">
        <f>P48</f>
        <v>0</v>
      </c>
      <c r="P67" s="29">
        <f>R48</f>
        <v>0</v>
      </c>
      <c r="Q67" s="29">
        <f>P49</f>
        <v>0</v>
      </c>
      <c r="R67" s="29">
        <f>R49</f>
        <v>0</v>
      </c>
      <c r="S67" s="298"/>
      <c r="T67" s="299"/>
      <c r="U67" s="299"/>
      <c r="V67" s="299"/>
      <c r="W67" s="299"/>
      <c r="X67" s="299"/>
      <c r="Y67" s="299"/>
      <c r="Z67" s="299"/>
      <c r="AA67" s="299"/>
      <c r="AB67" s="299"/>
      <c r="AC67" s="299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299"/>
      <c r="AW67" s="300"/>
    </row>
    <row r="68" spans="1:49">
      <c r="A68" s="36"/>
      <c r="B68" s="76" t="s">
        <v>69</v>
      </c>
      <c r="C68" s="77"/>
      <c r="D68" s="316" t="s">
        <v>49</v>
      </c>
      <c r="E68" s="317"/>
      <c r="F68" s="317"/>
      <c r="G68" s="317"/>
      <c r="H68" s="317"/>
      <c r="I68" s="317"/>
      <c r="J68" s="318"/>
      <c r="K68" s="280">
        <f>SUM(T48,X48)</f>
        <v>0</v>
      </c>
      <c r="L68" s="281"/>
      <c r="M68" s="281"/>
      <c r="N68" s="282"/>
      <c r="O68" s="29">
        <f>T48</f>
        <v>0</v>
      </c>
      <c r="P68" s="29">
        <f>V48</f>
        <v>0</v>
      </c>
      <c r="Q68" s="29" t="s">
        <v>71</v>
      </c>
      <c r="R68" s="29" t="s">
        <v>71</v>
      </c>
      <c r="S68" s="150"/>
      <c r="T68" s="151"/>
      <c r="U68" s="151"/>
      <c r="V68" s="151"/>
      <c r="W68" s="151"/>
      <c r="X68" s="151"/>
      <c r="Y68" s="151"/>
      <c r="Z68" s="151"/>
      <c r="AA68" s="151"/>
      <c r="AB68" s="151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51"/>
      <c r="AQ68" s="151"/>
      <c r="AR68" s="151"/>
      <c r="AS68" s="151"/>
      <c r="AT68" s="151"/>
      <c r="AU68" s="151"/>
      <c r="AV68" s="151"/>
      <c r="AW68" s="152"/>
    </row>
    <row r="69" spans="1:49">
      <c r="A69" s="49">
        <v>6</v>
      </c>
      <c r="B69" s="78"/>
      <c r="C69" s="79"/>
      <c r="D69" s="316" t="s">
        <v>59</v>
      </c>
      <c r="E69" s="317"/>
      <c r="F69" s="317"/>
      <c r="G69" s="317"/>
      <c r="H69" s="317"/>
      <c r="I69" s="317"/>
      <c r="J69" s="318"/>
      <c r="K69" s="280">
        <f>SUM(AB48,AU48,)</f>
        <v>0</v>
      </c>
      <c r="L69" s="281"/>
      <c r="M69" s="281"/>
      <c r="N69" s="282"/>
      <c r="O69" s="23">
        <f>AB48</f>
        <v>0</v>
      </c>
      <c r="P69" s="23">
        <f>AU48</f>
        <v>0</v>
      </c>
      <c r="Q69" s="23" t="s">
        <v>71</v>
      </c>
      <c r="R69" s="23" t="s">
        <v>71</v>
      </c>
      <c r="S69" s="150"/>
      <c r="T69" s="151"/>
      <c r="U69" s="151"/>
      <c r="V69" s="151"/>
      <c r="W69" s="151"/>
      <c r="X69" s="151"/>
      <c r="Y69" s="151"/>
      <c r="Z69" s="151"/>
      <c r="AA69" s="151"/>
      <c r="AB69" s="151"/>
      <c r="AC69" s="151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  <c r="AO69" s="151"/>
      <c r="AP69" s="151"/>
      <c r="AQ69" s="151"/>
      <c r="AR69" s="151"/>
      <c r="AS69" s="151"/>
      <c r="AT69" s="151"/>
      <c r="AU69" s="151"/>
      <c r="AV69" s="151"/>
      <c r="AW69" s="152"/>
    </row>
    <row r="70" spans="1:49">
      <c r="A70" s="313" t="s">
        <v>53</v>
      </c>
      <c r="B70" s="314"/>
      <c r="C70" s="314"/>
      <c r="D70" s="314"/>
      <c r="E70" s="314"/>
      <c r="F70" s="314"/>
      <c r="G70" s="314"/>
      <c r="H70" s="314"/>
      <c r="I70" s="314"/>
      <c r="J70" s="314"/>
      <c r="K70" s="314"/>
      <c r="L70" s="314"/>
      <c r="M70" s="314"/>
      <c r="N70" s="315"/>
      <c r="O70" s="9" t="s">
        <v>32</v>
      </c>
      <c r="P70" s="9" t="s">
        <v>31</v>
      </c>
      <c r="Q70" s="9" t="s">
        <v>32</v>
      </c>
      <c r="R70" s="9" t="s">
        <v>31</v>
      </c>
      <c r="S70" s="291"/>
      <c r="T70" s="292"/>
      <c r="U70" s="292"/>
      <c r="V70" s="292"/>
      <c r="W70" s="292"/>
      <c r="X70" s="292"/>
      <c r="Y70" s="292"/>
      <c r="Z70" s="292"/>
      <c r="AA70" s="292"/>
      <c r="AB70" s="292"/>
      <c r="AC70" s="292"/>
      <c r="AD70" s="292"/>
      <c r="AE70" s="292"/>
      <c r="AF70" s="292"/>
      <c r="AG70" s="292"/>
      <c r="AH70" s="292"/>
      <c r="AI70" s="292"/>
      <c r="AJ70" s="29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3"/>
    </row>
    <row r="73" spans="1:49" ht="15" customHeight="1"/>
    <row r="74" spans="1:49" ht="15" customHeight="1"/>
  </sheetData>
  <mergeCells count="272">
    <mergeCell ref="AU47:AW47"/>
    <mergeCell ref="AB48:AT48"/>
    <mergeCell ref="AU48:AW48"/>
    <mergeCell ref="AB49:AT49"/>
    <mergeCell ref="AU49:AW49"/>
    <mergeCell ref="A50:AW50"/>
    <mergeCell ref="Z51:AW51"/>
    <mergeCell ref="Z52:AW52"/>
    <mergeCell ref="Z53:AW53"/>
    <mergeCell ref="D47:E47"/>
    <mergeCell ref="F47:G47"/>
    <mergeCell ref="H47:I47"/>
    <mergeCell ref="J47:K47"/>
    <mergeCell ref="L47:M47"/>
    <mergeCell ref="D48:E48"/>
    <mergeCell ref="F48:G48"/>
    <mergeCell ref="H48:I48"/>
    <mergeCell ref="J48:K48"/>
    <mergeCell ref="L48:M48"/>
    <mergeCell ref="N48:O48"/>
    <mergeCell ref="P48:Q48"/>
    <mergeCell ref="R48:S48"/>
    <mergeCell ref="T48:W48"/>
    <mergeCell ref="N47:O47"/>
    <mergeCell ref="AT40:AU40"/>
    <mergeCell ref="AV40:AW40"/>
    <mergeCell ref="AT41:AU41"/>
    <mergeCell ref="AV41:AW41"/>
    <mergeCell ref="AT42:AU42"/>
    <mergeCell ref="AV42:AW42"/>
    <mergeCell ref="AT43:AU43"/>
    <mergeCell ref="AV43:AW43"/>
    <mergeCell ref="AV44:AW44"/>
    <mergeCell ref="BC37:BI39"/>
    <mergeCell ref="AH38:AI38"/>
    <mergeCell ref="AJ38:AK38"/>
    <mergeCell ref="AL38:AM38"/>
    <mergeCell ref="AN38:AO38"/>
    <mergeCell ref="AT38:AU38"/>
    <mergeCell ref="AV38:AW38"/>
    <mergeCell ref="AT39:AU39"/>
    <mergeCell ref="AV39:AW39"/>
    <mergeCell ref="AP38:AQ38"/>
    <mergeCell ref="AR38:AS38"/>
    <mergeCell ref="BB3:BJ4"/>
    <mergeCell ref="AH5:AI5"/>
    <mergeCell ref="AJ5:AK5"/>
    <mergeCell ref="AL5:AM5"/>
    <mergeCell ref="AN5:AO5"/>
    <mergeCell ref="AP5:AQ5"/>
    <mergeCell ref="AR5:AS5"/>
    <mergeCell ref="AT5:AU5"/>
    <mergeCell ref="AV5:AW5"/>
    <mergeCell ref="BB5:BJ8"/>
    <mergeCell ref="L38:M38"/>
    <mergeCell ref="N38:O38"/>
    <mergeCell ref="P38:Q38"/>
    <mergeCell ref="I1:W4"/>
    <mergeCell ref="E2:H4"/>
    <mergeCell ref="B5:C6"/>
    <mergeCell ref="D5:E5"/>
    <mergeCell ref="F5:G5"/>
    <mergeCell ref="H5:I5"/>
    <mergeCell ref="J5:K5"/>
    <mergeCell ref="L5:M5"/>
    <mergeCell ref="N5:O5"/>
    <mergeCell ref="L39:M39"/>
    <mergeCell ref="Z40:AA40"/>
    <mergeCell ref="AB40:AC40"/>
    <mergeCell ref="AB5:AC5"/>
    <mergeCell ref="AD5:AE5"/>
    <mergeCell ref="AF5:AG5"/>
    <mergeCell ref="A37:C37"/>
    <mergeCell ref="A38:C38"/>
    <mergeCell ref="D38:E38"/>
    <mergeCell ref="F38:G38"/>
    <mergeCell ref="H38:I38"/>
    <mergeCell ref="P5:Q5"/>
    <mergeCell ref="R5:S5"/>
    <mergeCell ref="T5:U5"/>
    <mergeCell ref="V5:W5"/>
    <mergeCell ref="X5:Y5"/>
    <mergeCell ref="Z5:AA5"/>
    <mergeCell ref="V38:W38"/>
    <mergeCell ref="X38:Y38"/>
    <mergeCell ref="Z38:AA38"/>
    <mergeCell ref="AB38:AC38"/>
    <mergeCell ref="AD38:AE38"/>
    <mergeCell ref="AF38:AG38"/>
    <mergeCell ref="J38:K38"/>
    <mergeCell ref="N40:O40"/>
    <mergeCell ref="P40:Q40"/>
    <mergeCell ref="R40:S40"/>
    <mergeCell ref="R38:S38"/>
    <mergeCell ref="T38:U38"/>
    <mergeCell ref="Z39:AA39"/>
    <mergeCell ref="AB39:AC39"/>
    <mergeCell ref="B40:B41"/>
    <mergeCell ref="D40:E40"/>
    <mergeCell ref="F40:G40"/>
    <mergeCell ref="H40:I40"/>
    <mergeCell ref="J40:K40"/>
    <mergeCell ref="L40:M40"/>
    <mergeCell ref="N39:O39"/>
    <mergeCell ref="P39:Q39"/>
    <mergeCell ref="R39:S39"/>
    <mergeCell ref="T39:U39"/>
    <mergeCell ref="V39:W39"/>
    <mergeCell ref="X39:Y39"/>
    <mergeCell ref="B39:C39"/>
    <mergeCell ref="D39:E39"/>
    <mergeCell ref="F39:G39"/>
    <mergeCell ref="H39:I39"/>
    <mergeCell ref="J39:K39"/>
    <mergeCell ref="B42:B43"/>
    <mergeCell ref="D42:E42"/>
    <mergeCell ref="H42:I42"/>
    <mergeCell ref="J42:K42"/>
    <mergeCell ref="L42:M42"/>
    <mergeCell ref="N42:O42"/>
    <mergeCell ref="P42:Q42"/>
    <mergeCell ref="P41:Q41"/>
    <mergeCell ref="R41:S41"/>
    <mergeCell ref="R42:S42"/>
    <mergeCell ref="D43:E43"/>
    <mergeCell ref="F43:G43"/>
    <mergeCell ref="H43:I43"/>
    <mergeCell ref="D41:E41"/>
    <mergeCell ref="F41:G41"/>
    <mergeCell ref="H41:I41"/>
    <mergeCell ref="J41:K41"/>
    <mergeCell ref="L41:M41"/>
    <mergeCell ref="N41:O41"/>
    <mergeCell ref="T40:U40"/>
    <mergeCell ref="V40:W40"/>
    <mergeCell ref="X40:Y40"/>
    <mergeCell ref="AB41:AC41"/>
    <mergeCell ref="T41:U41"/>
    <mergeCell ref="V41:W41"/>
    <mergeCell ref="X41:Y41"/>
    <mergeCell ref="Z41:AA41"/>
    <mergeCell ref="X42:Y42"/>
    <mergeCell ref="Z42:AA42"/>
    <mergeCell ref="T42:U42"/>
    <mergeCell ref="V42:W42"/>
    <mergeCell ref="B44:C44"/>
    <mergeCell ref="D44:E44"/>
    <mergeCell ref="F44:G44"/>
    <mergeCell ref="A45:A46"/>
    <mergeCell ref="B45:C46"/>
    <mergeCell ref="D45:K45"/>
    <mergeCell ref="L45:S45"/>
    <mergeCell ref="D46:G46"/>
    <mergeCell ref="H46:K46"/>
    <mergeCell ref="L46:O46"/>
    <mergeCell ref="P46:S46"/>
    <mergeCell ref="T46:AA46"/>
    <mergeCell ref="T45:AW45"/>
    <mergeCell ref="AB46:AW46"/>
    <mergeCell ref="J43:K43"/>
    <mergeCell ref="L43:M43"/>
    <mergeCell ref="N43:O43"/>
    <mergeCell ref="P43:Q43"/>
    <mergeCell ref="R43:S43"/>
    <mergeCell ref="T43:U43"/>
    <mergeCell ref="V43:W43"/>
    <mergeCell ref="X43:Y43"/>
    <mergeCell ref="Z43:AA43"/>
    <mergeCell ref="AB43:AC43"/>
    <mergeCell ref="D53:G53"/>
    <mergeCell ref="N53:R53"/>
    <mergeCell ref="P47:Q47"/>
    <mergeCell ref="R47:S47"/>
    <mergeCell ref="T47:W47"/>
    <mergeCell ref="X47:AA47"/>
    <mergeCell ref="AB47:AT47"/>
    <mergeCell ref="R49:S49"/>
    <mergeCell ref="T49:W49"/>
    <mergeCell ref="X49:AA49"/>
    <mergeCell ref="X48:AA48"/>
    <mergeCell ref="D51:G51"/>
    <mergeCell ref="N51:R51"/>
    <mergeCell ref="D52:G52"/>
    <mergeCell ref="I52:M52"/>
    <mergeCell ref="N52:R52"/>
    <mergeCell ref="T52:Y52"/>
    <mergeCell ref="D49:E49"/>
    <mergeCell ref="F49:G49"/>
    <mergeCell ref="H49:I49"/>
    <mergeCell ref="J49:K49"/>
    <mergeCell ref="L49:M49"/>
    <mergeCell ref="N49:O49"/>
    <mergeCell ref="P49:Q49"/>
    <mergeCell ref="O57:P57"/>
    <mergeCell ref="Q57:R57"/>
    <mergeCell ref="Z54:AW54"/>
    <mergeCell ref="S55:AW55"/>
    <mergeCell ref="B56:C56"/>
    <mergeCell ref="E56:F56"/>
    <mergeCell ref="G56:I56"/>
    <mergeCell ref="J56:N56"/>
    <mergeCell ref="O56:P56"/>
    <mergeCell ref="Q56:R56"/>
    <mergeCell ref="E55:F55"/>
    <mergeCell ref="G55:I55"/>
    <mergeCell ref="J55:N55"/>
    <mergeCell ref="O55:P55"/>
    <mergeCell ref="Q55:R55"/>
    <mergeCell ref="S56:AW56"/>
    <mergeCell ref="D54:G54"/>
    <mergeCell ref="I54:M54"/>
    <mergeCell ref="N54:R54"/>
    <mergeCell ref="K61:L61"/>
    <mergeCell ref="M61:N61"/>
    <mergeCell ref="S57:AW57"/>
    <mergeCell ref="S58:AW58"/>
    <mergeCell ref="E60:F60"/>
    <mergeCell ref="G60:I60"/>
    <mergeCell ref="J60:N60"/>
    <mergeCell ref="O60:P60"/>
    <mergeCell ref="Q60:R60"/>
    <mergeCell ref="E59:F59"/>
    <mergeCell ref="G59:I59"/>
    <mergeCell ref="J59:N59"/>
    <mergeCell ref="O59:P59"/>
    <mergeCell ref="Q59:R59"/>
    <mergeCell ref="S59:AW59"/>
    <mergeCell ref="S60:AW60"/>
    <mergeCell ref="E58:F58"/>
    <mergeCell ref="G58:I58"/>
    <mergeCell ref="J58:N58"/>
    <mergeCell ref="O58:P58"/>
    <mergeCell ref="Q58:R58"/>
    <mergeCell ref="E57:F57"/>
    <mergeCell ref="G57:I57"/>
    <mergeCell ref="J57:N57"/>
    <mergeCell ref="O61:P61"/>
    <mergeCell ref="Q61:R61"/>
    <mergeCell ref="S61:AW61"/>
    <mergeCell ref="S62:AW62"/>
    <mergeCell ref="B64:C65"/>
    <mergeCell ref="D64:J64"/>
    <mergeCell ref="K64:N64"/>
    <mergeCell ref="D65:J65"/>
    <mergeCell ref="K65:N65"/>
    <mergeCell ref="B63:D63"/>
    <mergeCell ref="E63:G63"/>
    <mergeCell ref="H63:J63"/>
    <mergeCell ref="K63:L63"/>
    <mergeCell ref="M63:N63"/>
    <mergeCell ref="S63:AW63"/>
    <mergeCell ref="S64:AW64"/>
    <mergeCell ref="S65:AW65"/>
    <mergeCell ref="B62:D62"/>
    <mergeCell ref="E62:G62"/>
    <mergeCell ref="H62:J62"/>
    <mergeCell ref="K62:L62"/>
    <mergeCell ref="M62:N62"/>
    <mergeCell ref="E61:G61"/>
    <mergeCell ref="H61:J61"/>
    <mergeCell ref="S67:AW67"/>
    <mergeCell ref="S70:AW70"/>
    <mergeCell ref="D68:J68"/>
    <mergeCell ref="K68:N68"/>
    <mergeCell ref="D69:J69"/>
    <mergeCell ref="K69:N69"/>
    <mergeCell ref="A70:N70"/>
    <mergeCell ref="B66:C67"/>
    <mergeCell ref="D66:J66"/>
    <mergeCell ref="K66:N66"/>
    <mergeCell ref="D67:J67"/>
    <mergeCell ref="K67:N67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J149"/>
  <sheetViews>
    <sheetView zoomScale="80" zoomScaleNormal="80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AY49" sqref="AY49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/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>
        <v>1</v>
      </c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1</v>
      </c>
      <c r="AW7" s="196">
        <f>SUMIF($D$6:$AU$6,$E$6,D7:AU7)</f>
        <v>0</v>
      </c>
      <c r="AY7" s="75">
        <f>SUMIF($J$6:$AU$6,$J$6,J7:AU7)</f>
        <v>1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>
        <v>2</v>
      </c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2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/>
      <c r="E16" s="125"/>
      <c r="F16" s="124">
        <v>1</v>
      </c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1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>
        <v>1</v>
      </c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1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>
        <v>1</v>
      </c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1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>
        <v>1</v>
      </c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1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>
        <v>1</v>
      </c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>
        <v>1</v>
      </c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2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>
        <v>1</v>
      </c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1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>
        <v>1</v>
      </c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>
        <v>1</v>
      </c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>
        <v>1</v>
      </c>
      <c r="AO37" s="125"/>
      <c r="AP37" s="124"/>
      <c r="AQ37" s="125"/>
      <c r="AR37" s="124"/>
      <c r="AS37" s="125"/>
      <c r="AT37" s="124"/>
      <c r="AU37" s="125"/>
      <c r="AV37" s="6">
        <f t="shared" si="0"/>
        <v>3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>
        <v>1</v>
      </c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1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>
        <v>1</v>
      </c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1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>
        <v>1</v>
      </c>
      <c r="G52" s="125"/>
      <c r="H52" s="124"/>
      <c r="I52" s="125"/>
      <c r="J52" s="124"/>
      <c r="K52" s="125"/>
      <c r="L52" s="124">
        <v>1</v>
      </c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2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>
        <v>1</v>
      </c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1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>
        <v>1</v>
      </c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1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0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>
        <v>1</v>
      </c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1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2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5</v>
      </c>
      <c r="M112" s="14">
        <f t="shared" si="5"/>
        <v>0</v>
      </c>
      <c r="N112" s="13">
        <f t="shared" si="5"/>
        <v>0</v>
      </c>
      <c r="O112" s="14">
        <f t="shared" si="5"/>
        <v>0</v>
      </c>
      <c r="P112" s="13">
        <f t="shared" si="5"/>
        <v>0</v>
      </c>
      <c r="Q112" s="14">
        <f t="shared" si="5"/>
        <v>0</v>
      </c>
      <c r="R112" s="13">
        <f t="shared" si="5"/>
        <v>1</v>
      </c>
      <c r="S112" s="14">
        <f t="shared" si="5"/>
        <v>0</v>
      </c>
      <c r="T112" s="13">
        <f t="shared" si="5"/>
        <v>3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1</v>
      </c>
      <c r="Y112" s="14">
        <f t="shared" si="5"/>
        <v>0</v>
      </c>
      <c r="Z112" s="13">
        <f t="shared" si="5"/>
        <v>0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0</v>
      </c>
      <c r="AG112" s="14">
        <f t="shared" si="5"/>
        <v>0</v>
      </c>
      <c r="AH112" s="13">
        <f t="shared" si="5"/>
        <v>1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1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20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2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5</v>
      </c>
      <c r="M113" s="218"/>
      <c r="N113" s="217">
        <f t="shared" ref="N113" si="9">N112+O112</f>
        <v>0</v>
      </c>
      <c r="O113" s="218"/>
      <c r="P113" s="217">
        <f t="shared" ref="P113" si="10">P112+Q112</f>
        <v>0</v>
      </c>
      <c r="Q113" s="218"/>
      <c r="R113" s="217">
        <f t="shared" ref="R113" si="11">R112+S112</f>
        <v>1</v>
      </c>
      <c r="S113" s="218"/>
      <c r="T113" s="217">
        <f t="shared" ref="T113" si="12">T112+U112</f>
        <v>3</v>
      </c>
      <c r="U113" s="218"/>
      <c r="V113" s="217">
        <f t="shared" ref="V113" si="13">V112+W112</f>
        <v>0</v>
      </c>
      <c r="W113" s="218"/>
      <c r="X113" s="217">
        <f>X112+Y112</f>
        <v>1</v>
      </c>
      <c r="Y113" s="218"/>
      <c r="Z113" s="217">
        <f t="shared" ref="Z113" si="14">Z112+AA112</f>
        <v>0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0</v>
      </c>
      <c r="AG113" s="218"/>
      <c r="AH113" s="217">
        <f t="shared" ref="AH113" si="18">AH112+AI112</f>
        <v>1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1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20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148"/>
      <c r="AE114" s="148"/>
      <c r="AF114" s="148"/>
      <c r="AG114" s="148"/>
      <c r="AH114" s="148"/>
      <c r="AI114" s="148"/>
      <c r="AJ114" s="148"/>
      <c r="AK114" s="148"/>
      <c r="AL114" s="148"/>
      <c r="AM114" s="148"/>
      <c r="AN114" s="148"/>
      <c r="AO114" s="148"/>
      <c r="AP114" s="148"/>
      <c r="AQ114" s="148"/>
      <c r="AR114" s="148"/>
      <c r="AS114" s="148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46"/>
      <c r="AE115" s="146"/>
      <c r="AF115" s="146"/>
      <c r="AG115" s="146"/>
      <c r="AH115" s="146"/>
      <c r="AI115" s="146"/>
      <c r="AJ115" s="146"/>
      <c r="AK115" s="146"/>
      <c r="AL115" s="146"/>
      <c r="AM115" s="146"/>
      <c r="AN115" s="146"/>
      <c r="AO115" s="146"/>
      <c r="AP115" s="146"/>
      <c r="AQ115" s="146"/>
      <c r="AR115" s="146"/>
      <c r="AS115" s="146"/>
      <c r="AT115" s="370"/>
      <c r="AU115" s="371"/>
      <c r="AV115" s="247">
        <f>SUM(AV7:AV112)</f>
        <v>40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46"/>
      <c r="AE116" s="146"/>
      <c r="AF116" s="146"/>
      <c r="AG116" s="146"/>
      <c r="AH116" s="146"/>
      <c r="AI116" s="146"/>
      <c r="AJ116" s="146"/>
      <c r="AK116" s="146"/>
      <c r="AL116" s="146"/>
      <c r="AM116" s="146"/>
      <c r="AN116" s="146"/>
      <c r="AO116" s="146"/>
      <c r="AP116" s="146"/>
      <c r="AQ116" s="146"/>
      <c r="AR116" s="146"/>
      <c r="AS116" s="146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144"/>
      <c r="G117" s="145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46"/>
      <c r="AC117" s="147"/>
      <c r="AD117" s="146"/>
      <c r="AE117" s="146"/>
      <c r="AF117" s="146"/>
      <c r="AG117" s="146"/>
      <c r="AH117" s="146"/>
      <c r="AI117" s="146"/>
      <c r="AJ117" s="146"/>
      <c r="AK117" s="146"/>
      <c r="AL117" s="146"/>
      <c r="AM117" s="146"/>
      <c r="AN117" s="146"/>
      <c r="AO117" s="146"/>
      <c r="AP117" s="146"/>
      <c r="AQ117" s="146"/>
      <c r="AR117" s="146"/>
      <c r="AS117" s="146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46"/>
      <c r="AE118" s="146"/>
      <c r="AF118" s="146"/>
      <c r="AG118" s="146"/>
      <c r="AH118" s="146"/>
      <c r="AI118" s="146"/>
      <c r="AJ118" s="146"/>
      <c r="AK118" s="146"/>
      <c r="AL118" s="146"/>
      <c r="AM118" s="146"/>
      <c r="AN118" s="146"/>
      <c r="AO118" s="146"/>
      <c r="AP118" s="146"/>
      <c r="AQ118" s="146"/>
      <c r="AR118" s="146"/>
      <c r="AS118" s="146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149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53"/>
      <c r="K126" s="154"/>
      <c r="L126" s="154"/>
      <c r="M126" s="155"/>
      <c r="N126" s="256">
        <f>L112+M112</f>
        <v>5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3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2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0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156" t="s">
        <v>67</v>
      </c>
      <c r="J128" s="154"/>
      <c r="K128" s="154"/>
      <c r="L128" s="154"/>
      <c r="M128" s="155"/>
      <c r="N128" s="256">
        <f>P112+Q112</f>
        <v>0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1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1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0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20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20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40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150"/>
      <c r="T141" s="151"/>
      <c r="U141" s="151"/>
      <c r="V141" s="151"/>
      <c r="W141" s="151"/>
      <c r="X141" s="151"/>
      <c r="Y141" s="151"/>
      <c r="Z141" s="151"/>
      <c r="AA141" s="151"/>
      <c r="AB141" s="151"/>
      <c r="AC141" s="151"/>
      <c r="AD141" s="151"/>
      <c r="AE141" s="151"/>
      <c r="AF141" s="151"/>
      <c r="AG141" s="151"/>
      <c r="AH141" s="151"/>
      <c r="AI141" s="151"/>
      <c r="AJ141" s="151"/>
      <c r="AK141" s="151"/>
      <c r="AL141" s="151"/>
      <c r="AM141" s="151"/>
      <c r="AN141" s="151"/>
      <c r="AO141" s="151"/>
      <c r="AP141" s="151"/>
      <c r="AQ141" s="151"/>
      <c r="AR141" s="151"/>
      <c r="AS141" s="151"/>
      <c r="AT141" s="151"/>
      <c r="AU141" s="151"/>
      <c r="AV141" s="151"/>
      <c r="AW141" s="152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150"/>
      <c r="T143" s="151"/>
      <c r="U143" s="151"/>
      <c r="V143" s="151"/>
      <c r="W143" s="151"/>
      <c r="X143" s="151"/>
      <c r="Y143" s="151"/>
      <c r="Z143" s="151"/>
      <c r="AA143" s="151"/>
      <c r="AB143" s="151"/>
      <c r="AC143" s="151"/>
      <c r="AD143" s="151"/>
      <c r="AE143" s="151"/>
      <c r="AF143" s="151"/>
      <c r="AG143" s="151"/>
      <c r="AH143" s="151"/>
      <c r="AI143" s="151"/>
      <c r="AJ143" s="151"/>
      <c r="AK143" s="151"/>
      <c r="AL143" s="151"/>
      <c r="AM143" s="151"/>
      <c r="AN143" s="151"/>
      <c r="AO143" s="151"/>
      <c r="AP143" s="151"/>
      <c r="AQ143" s="151"/>
      <c r="AR143" s="151"/>
      <c r="AS143" s="151"/>
      <c r="AT143" s="151"/>
      <c r="AU143" s="151"/>
      <c r="AV143" s="151"/>
      <c r="AW143" s="152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150"/>
      <c r="T144" s="151"/>
      <c r="U144" s="151"/>
      <c r="V144" s="151"/>
      <c r="W144" s="151"/>
      <c r="X144" s="151"/>
      <c r="Y144" s="151"/>
      <c r="Z144" s="151"/>
      <c r="AA144" s="151"/>
      <c r="AB144" s="151"/>
      <c r="AC144" s="151"/>
      <c r="AD144" s="151"/>
      <c r="AE144" s="151"/>
      <c r="AF144" s="151"/>
      <c r="AG144" s="151"/>
      <c r="AH144" s="151"/>
      <c r="AI144" s="151"/>
      <c r="AJ144" s="151"/>
      <c r="AK144" s="151"/>
      <c r="AL144" s="151"/>
      <c r="AM144" s="151"/>
      <c r="AN144" s="151"/>
      <c r="AO144" s="151"/>
      <c r="AP144" s="151"/>
      <c r="AQ144" s="151"/>
      <c r="AR144" s="151"/>
      <c r="AS144" s="151"/>
      <c r="AT144" s="151"/>
      <c r="AU144" s="151"/>
      <c r="AV144" s="151"/>
      <c r="AW144" s="152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AB122:AT122"/>
    <mergeCell ref="AU122:AW122"/>
    <mergeCell ref="AB123:AT123"/>
    <mergeCell ref="AU123:AW123"/>
    <mergeCell ref="AB124:AT124"/>
    <mergeCell ref="AU124:AW124"/>
    <mergeCell ref="A125:AW125"/>
    <mergeCell ref="Z126:AW126"/>
    <mergeCell ref="Z127:AW127"/>
    <mergeCell ref="D122:E122"/>
    <mergeCell ref="F122:G122"/>
    <mergeCell ref="H122:I122"/>
    <mergeCell ref="J122:K122"/>
    <mergeCell ref="L122:M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AT115:AU115"/>
    <mergeCell ref="AV115:AW115"/>
    <mergeCell ref="AT116:AU116"/>
    <mergeCell ref="AV116:AW116"/>
    <mergeCell ref="AT117:AU117"/>
    <mergeCell ref="AV117:AW117"/>
    <mergeCell ref="AT118:AU118"/>
    <mergeCell ref="AV118:AW118"/>
    <mergeCell ref="AV119:AW119"/>
    <mergeCell ref="BC112:BI114"/>
    <mergeCell ref="AH113:AI113"/>
    <mergeCell ref="AJ113:AK113"/>
    <mergeCell ref="AL113:AM113"/>
    <mergeCell ref="AN113:AO113"/>
    <mergeCell ref="AT113:AU113"/>
    <mergeCell ref="AV113:AW113"/>
    <mergeCell ref="AT114:AU114"/>
    <mergeCell ref="AV114:AW114"/>
    <mergeCell ref="AP113:AQ113"/>
    <mergeCell ref="AR113:AS113"/>
    <mergeCell ref="BB3:BJ4"/>
    <mergeCell ref="AH5:AI5"/>
    <mergeCell ref="AJ5:AK5"/>
    <mergeCell ref="AL5:AM5"/>
    <mergeCell ref="AN5:AO5"/>
    <mergeCell ref="AP5:AQ5"/>
    <mergeCell ref="AR5:AS5"/>
    <mergeCell ref="AT5:AU5"/>
    <mergeCell ref="AV5:AW5"/>
    <mergeCell ref="BB5:BJ8"/>
    <mergeCell ref="L113:M113"/>
    <mergeCell ref="N113:O113"/>
    <mergeCell ref="P113:Q113"/>
    <mergeCell ref="I1:W4"/>
    <mergeCell ref="E2:H4"/>
    <mergeCell ref="B5:C6"/>
    <mergeCell ref="D5:E5"/>
    <mergeCell ref="F5:G5"/>
    <mergeCell ref="H5:I5"/>
    <mergeCell ref="J5:K5"/>
    <mergeCell ref="L5:M5"/>
    <mergeCell ref="N5:O5"/>
    <mergeCell ref="L114:M114"/>
    <mergeCell ref="Z115:AA115"/>
    <mergeCell ref="AB115:AC115"/>
    <mergeCell ref="AB5:AC5"/>
    <mergeCell ref="AD5:AE5"/>
    <mergeCell ref="AF5:AG5"/>
    <mergeCell ref="A112:C112"/>
    <mergeCell ref="A113:C113"/>
    <mergeCell ref="D113:E113"/>
    <mergeCell ref="F113:G113"/>
    <mergeCell ref="H113:I113"/>
    <mergeCell ref="P5:Q5"/>
    <mergeCell ref="R5:S5"/>
    <mergeCell ref="T5:U5"/>
    <mergeCell ref="V5:W5"/>
    <mergeCell ref="X5:Y5"/>
    <mergeCell ref="Z5:AA5"/>
    <mergeCell ref="V113:W113"/>
    <mergeCell ref="X113:Y113"/>
    <mergeCell ref="Z113:AA113"/>
    <mergeCell ref="AB113:AC113"/>
    <mergeCell ref="AD113:AE113"/>
    <mergeCell ref="AF113:AG113"/>
    <mergeCell ref="J113:K113"/>
    <mergeCell ref="N115:O115"/>
    <mergeCell ref="P115:Q115"/>
    <mergeCell ref="R115:S115"/>
    <mergeCell ref="R113:S113"/>
    <mergeCell ref="T113:U113"/>
    <mergeCell ref="Z114:AA114"/>
    <mergeCell ref="AB114:AC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B114:C114"/>
    <mergeCell ref="D114:E114"/>
    <mergeCell ref="F114:G114"/>
    <mergeCell ref="H114:I114"/>
    <mergeCell ref="J114:K114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R117:S117"/>
    <mergeCell ref="D118:E118"/>
    <mergeCell ref="F118:G118"/>
    <mergeCell ref="H118:I118"/>
    <mergeCell ref="D116:E116"/>
    <mergeCell ref="F116:G116"/>
    <mergeCell ref="H116:I116"/>
    <mergeCell ref="J116:K116"/>
    <mergeCell ref="L116:M116"/>
    <mergeCell ref="N116:O116"/>
    <mergeCell ref="T115:U115"/>
    <mergeCell ref="V115:W115"/>
    <mergeCell ref="X115:Y115"/>
    <mergeCell ref="AB116:AC116"/>
    <mergeCell ref="T116:U116"/>
    <mergeCell ref="V116:W116"/>
    <mergeCell ref="X116:Y116"/>
    <mergeCell ref="Z116:AA116"/>
    <mergeCell ref="X117:Y117"/>
    <mergeCell ref="Z117:AA117"/>
    <mergeCell ref="T117:U117"/>
    <mergeCell ref="V117:W117"/>
    <mergeCell ref="B119:C119"/>
    <mergeCell ref="D119:E119"/>
    <mergeCell ref="F119:G119"/>
    <mergeCell ref="A120:A121"/>
    <mergeCell ref="B120:C121"/>
    <mergeCell ref="D120:K120"/>
    <mergeCell ref="L120:S120"/>
    <mergeCell ref="D121:G121"/>
    <mergeCell ref="H121:K121"/>
    <mergeCell ref="L121:O121"/>
    <mergeCell ref="P121:S121"/>
    <mergeCell ref="T121:AA121"/>
    <mergeCell ref="T120:AW120"/>
    <mergeCell ref="AB121:AW121"/>
    <mergeCell ref="J118:K118"/>
    <mergeCell ref="L118:M118"/>
    <mergeCell ref="N118:O118"/>
    <mergeCell ref="P118:Q118"/>
    <mergeCell ref="R118:S118"/>
    <mergeCell ref="T118:U118"/>
    <mergeCell ref="V118:W118"/>
    <mergeCell ref="X118:Y118"/>
    <mergeCell ref="Z118:AA118"/>
    <mergeCell ref="AB118:AC118"/>
    <mergeCell ref="P122:Q122"/>
    <mergeCell ref="R122:S122"/>
    <mergeCell ref="T122:W122"/>
    <mergeCell ref="X122:AA122"/>
    <mergeCell ref="X123:AA123"/>
    <mergeCell ref="D127:G127"/>
    <mergeCell ref="I127:M127"/>
    <mergeCell ref="N127:R127"/>
    <mergeCell ref="T127:Y127"/>
    <mergeCell ref="R124:S124"/>
    <mergeCell ref="T124:W124"/>
    <mergeCell ref="X124:AA124"/>
    <mergeCell ref="D124:E124"/>
    <mergeCell ref="F124:G124"/>
    <mergeCell ref="H124:I124"/>
    <mergeCell ref="J124:K124"/>
    <mergeCell ref="L124:M124"/>
    <mergeCell ref="N124:O124"/>
    <mergeCell ref="P124:Q124"/>
    <mergeCell ref="D126:G126"/>
    <mergeCell ref="N126:R126"/>
    <mergeCell ref="B131:C131"/>
    <mergeCell ref="E131:F131"/>
    <mergeCell ref="G131:I131"/>
    <mergeCell ref="J131:N131"/>
    <mergeCell ref="O131:P131"/>
    <mergeCell ref="Q131:R131"/>
    <mergeCell ref="S131:AW131"/>
    <mergeCell ref="S132:AW132"/>
    <mergeCell ref="E130:F130"/>
    <mergeCell ref="G130:I130"/>
    <mergeCell ref="J130:N130"/>
    <mergeCell ref="O130:P130"/>
    <mergeCell ref="Q130:R130"/>
    <mergeCell ref="J134:N134"/>
    <mergeCell ref="O134:P134"/>
    <mergeCell ref="Q134:R134"/>
    <mergeCell ref="E133:F133"/>
    <mergeCell ref="G133:I133"/>
    <mergeCell ref="J133:N133"/>
    <mergeCell ref="O133:P133"/>
    <mergeCell ref="Q133:R133"/>
    <mergeCell ref="Z128:AW128"/>
    <mergeCell ref="Z129:AW129"/>
    <mergeCell ref="S130:AW130"/>
    <mergeCell ref="E132:F132"/>
    <mergeCell ref="G132:I132"/>
    <mergeCell ref="J132:N132"/>
    <mergeCell ref="O132:P132"/>
    <mergeCell ref="Q132:R132"/>
    <mergeCell ref="D128:G128"/>
    <mergeCell ref="N128:R128"/>
    <mergeCell ref="D129:G129"/>
    <mergeCell ref="I129:M129"/>
    <mergeCell ref="N129:R129"/>
    <mergeCell ref="M138:N138"/>
    <mergeCell ref="S133:AW133"/>
    <mergeCell ref="S134:AW134"/>
    <mergeCell ref="B137:D137"/>
    <mergeCell ref="E137:G137"/>
    <mergeCell ref="H137:J137"/>
    <mergeCell ref="K137:L137"/>
    <mergeCell ref="M137:N137"/>
    <mergeCell ref="E136:G136"/>
    <mergeCell ref="H136:J136"/>
    <mergeCell ref="K136:L136"/>
    <mergeCell ref="M136:N136"/>
    <mergeCell ref="O136:P136"/>
    <mergeCell ref="Q136:R136"/>
    <mergeCell ref="E135:F135"/>
    <mergeCell ref="G135:I135"/>
    <mergeCell ref="J135:N135"/>
    <mergeCell ref="O135:P135"/>
    <mergeCell ref="Q135:R135"/>
    <mergeCell ref="S135:AW135"/>
    <mergeCell ref="S136:AW136"/>
    <mergeCell ref="S137:AW137"/>
    <mergeCell ref="E134:F134"/>
    <mergeCell ref="G134:I134"/>
    <mergeCell ref="S138:AW138"/>
    <mergeCell ref="S139:AW139"/>
    <mergeCell ref="S140:AW140"/>
    <mergeCell ref="D143:J143"/>
    <mergeCell ref="K143:N143"/>
    <mergeCell ref="D144:J144"/>
    <mergeCell ref="K144:N144"/>
    <mergeCell ref="A145:N145"/>
    <mergeCell ref="B141:C142"/>
    <mergeCell ref="D141:J141"/>
    <mergeCell ref="K141:N141"/>
    <mergeCell ref="D142:J142"/>
    <mergeCell ref="K142:N142"/>
    <mergeCell ref="S142:AW142"/>
    <mergeCell ref="S145:AW145"/>
    <mergeCell ref="B139:C140"/>
    <mergeCell ref="D139:J139"/>
    <mergeCell ref="K139:N139"/>
    <mergeCell ref="D140:J140"/>
    <mergeCell ref="K140:N140"/>
    <mergeCell ref="B138:D138"/>
    <mergeCell ref="E138:G138"/>
    <mergeCell ref="H138:J138"/>
    <mergeCell ref="K138:L138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F2238-4332-458A-AFBC-D4E14B84FAED}">
  <sheetPr codeName="Sheet11"/>
  <dimension ref="A1:BJ149"/>
  <sheetViews>
    <sheetView zoomScale="80" zoomScaleNormal="80" workbookViewId="0">
      <pane xSplit="3" ySplit="6" topLeftCell="D40" activePane="bottomRight" state="frozen"/>
      <selection pane="topRight" activeCell="D1" sqref="D1"/>
      <selection pane="bottomLeft" activeCell="A7" sqref="A7"/>
      <selection pane="bottomRight" activeCell="AY22" sqref="AY22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24.75" customHeight="1">
      <c r="A7" s="162" t="s">
        <v>143</v>
      </c>
      <c r="B7" s="158" t="s">
        <v>125</v>
      </c>
      <c r="C7" s="210"/>
      <c r="D7" s="124"/>
      <c r="E7" s="125"/>
      <c r="F7" s="124">
        <v>2</v>
      </c>
      <c r="G7" s="125"/>
      <c r="H7" s="124"/>
      <c r="I7" s="125"/>
      <c r="J7" s="124"/>
      <c r="K7" s="125"/>
      <c r="L7" s="124">
        <v>1</v>
      </c>
      <c r="M7" s="125"/>
      <c r="N7" s="124"/>
      <c r="O7" s="125"/>
      <c r="P7" s="124"/>
      <c r="Q7" s="125"/>
      <c r="R7" s="124"/>
      <c r="S7" s="125"/>
      <c r="T7" s="124">
        <v>1</v>
      </c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4</v>
      </c>
      <c r="AW7" s="196">
        <f>SUMIF($D$6:$AU$6,$E$6,D7:AU7)</f>
        <v>0</v>
      </c>
      <c r="AY7" s="75">
        <f>SUMIF($J$6:$AU$6,$J$6,J7:AU7)</f>
        <v>2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9.5" customHeight="1">
      <c r="A8" s="176">
        <v>2</v>
      </c>
      <c r="B8" s="159" t="s">
        <v>126</v>
      </c>
      <c r="C8" s="210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21">
      <c r="A9" s="176">
        <v>3</v>
      </c>
      <c r="B9" s="159" t="s">
        <v>127</v>
      </c>
      <c r="C9" s="210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21">
      <c r="A10" s="176">
        <v>4</v>
      </c>
      <c r="B10" s="160" t="s">
        <v>128</v>
      </c>
      <c r="C10" s="210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>
        <v>1</v>
      </c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1</v>
      </c>
      <c r="AW10" s="196">
        <f t="shared" si="1"/>
        <v>0</v>
      </c>
    </row>
    <row r="11" spans="1:62" ht="21">
      <c r="A11" s="176">
        <v>5</v>
      </c>
      <c r="B11" s="160" t="s">
        <v>129</v>
      </c>
      <c r="C11" s="210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21">
      <c r="A12" s="176">
        <v>6</v>
      </c>
      <c r="B12" s="160" t="s">
        <v>130</v>
      </c>
      <c r="C12" s="210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210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21">
      <c r="A14" s="180">
        <v>8</v>
      </c>
      <c r="B14" s="167" t="s">
        <v>132</v>
      </c>
      <c r="C14" s="210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21.75" thickBot="1">
      <c r="A15" s="179">
        <v>9</v>
      </c>
      <c r="B15" s="168" t="s">
        <v>133</v>
      </c>
      <c r="C15" s="210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21">
      <c r="A16" s="163" t="s">
        <v>142</v>
      </c>
      <c r="B16" s="169" t="s">
        <v>134</v>
      </c>
      <c r="C16" s="210"/>
      <c r="D16" s="124">
        <v>1</v>
      </c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1</v>
      </c>
      <c r="AW16" s="196">
        <f t="shared" si="1"/>
        <v>0</v>
      </c>
    </row>
    <row r="17" spans="1:49" ht="21">
      <c r="A17" s="176">
        <v>2</v>
      </c>
      <c r="B17" s="170" t="s">
        <v>1</v>
      </c>
      <c r="C17" s="210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>
        <v>1</v>
      </c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1</v>
      </c>
      <c r="AW17" s="196">
        <f t="shared" si="1"/>
        <v>0</v>
      </c>
    </row>
    <row r="18" spans="1:49" ht="21">
      <c r="A18" s="178">
        <v>3</v>
      </c>
      <c r="B18" s="170" t="s">
        <v>135</v>
      </c>
      <c r="C18" s="210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21">
      <c r="A19" s="176">
        <v>4</v>
      </c>
      <c r="B19" s="170" t="s">
        <v>136</v>
      </c>
      <c r="C19" s="210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21">
      <c r="A20" s="178">
        <v>5</v>
      </c>
      <c r="B20" s="170" t="s">
        <v>137</v>
      </c>
      <c r="C20" s="210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21">
      <c r="A21" s="176">
        <v>6</v>
      </c>
      <c r="B21" s="170" t="s">
        <v>138</v>
      </c>
      <c r="C21" s="210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21">
      <c r="A22" s="178">
        <v>7</v>
      </c>
      <c r="B22" s="170" t="s">
        <v>139</v>
      </c>
      <c r="C22" s="210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21">
      <c r="A23" s="176">
        <v>8</v>
      </c>
      <c r="B23" s="170" t="s">
        <v>2</v>
      </c>
      <c r="C23" s="210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21">
      <c r="A24" s="178">
        <v>9</v>
      </c>
      <c r="B24" s="170" t="s">
        <v>140</v>
      </c>
      <c r="C24" s="210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21.75" thickBot="1">
      <c r="A25" s="179">
        <v>10</v>
      </c>
      <c r="B25" s="171" t="s">
        <v>141</v>
      </c>
      <c r="C25" s="21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21">
      <c r="A26" s="163" t="s">
        <v>154</v>
      </c>
      <c r="B26" s="164" t="s">
        <v>144</v>
      </c>
      <c r="C26" s="210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>
        <v>1</v>
      </c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1</v>
      </c>
      <c r="AW26" s="196">
        <f t="shared" si="1"/>
        <v>0</v>
      </c>
    </row>
    <row r="27" spans="1:49" ht="21">
      <c r="A27" s="176">
        <v>2</v>
      </c>
      <c r="B27" s="159" t="s">
        <v>145</v>
      </c>
      <c r="C27" s="210"/>
      <c r="D27" s="124">
        <v>1</v>
      </c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1</v>
      </c>
      <c r="AW27" s="196">
        <f t="shared" si="1"/>
        <v>0</v>
      </c>
    </row>
    <row r="28" spans="1:49" ht="21">
      <c r="A28" s="176">
        <v>3</v>
      </c>
      <c r="B28" s="159" t="s">
        <v>146</v>
      </c>
      <c r="C28" s="210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196">
        <f t="shared" si="1"/>
        <v>0</v>
      </c>
    </row>
    <row r="29" spans="1:49" ht="21">
      <c r="A29" s="176">
        <v>4</v>
      </c>
      <c r="B29" s="165" t="s">
        <v>147</v>
      </c>
      <c r="C29" s="210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21">
      <c r="A30" s="176">
        <v>5</v>
      </c>
      <c r="B30" s="165" t="s">
        <v>148</v>
      </c>
      <c r="C30" s="210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>
        <v>1</v>
      </c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1</v>
      </c>
      <c r="AW30" s="196">
        <f t="shared" si="1"/>
        <v>0</v>
      </c>
    </row>
    <row r="31" spans="1:49" ht="21" customHeight="1">
      <c r="A31" s="176">
        <v>6</v>
      </c>
      <c r="B31" s="166" t="s">
        <v>149</v>
      </c>
      <c r="C31" s="210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21.75" customHeight="1">
      <c r="A32" s="176">
        <v>7</v>
      </c>
      <c r="B32" s="166" t="s">
        <v>150</v>
      </c>
      <c r="C32" s="210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21.75" customHeight="1">
      <c r="A33" s="176">
        <v>8</v>
      </c>
      <c r="B33" s="166" t="s">
        <v>151</v>
      </c>
      <c r="C33" s="210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21.75" customHeight="1">
      <c r="A34" s="176">
        <v>9</v>
      </c>
      <c r="B34" s="159" t="s">
        <v>152</v>
      </c>
      <c r="C34" s="210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24" customHeight="1" thickBot="1">
      <c r="A35" s="177">
        <v>10</v>
      </c>
      <c r="B35" s="173" t="s">
        <v>153</v>
      </c>
      <c r="C35" s="210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21">
      <c r="A36" s="163" t="s">
        <v>155</v>
      </c>
      <c r="B36" s="174" t="s">
        <v>156</v>
      </c>
      <c r="C36" s="210"/>
      <c r="D36" s="124"/>
      <c r="E36" s="125"/>
      <c r="F36" s="124">
        <v>2</v>
      </c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2</v>
      </c>
      <c r="AW36" s="196">
        <f t="shared" si="1"/>
        <v>0</v>
      </c>
    </row>
    <row r="37" spans="1:49" ht="21">
      <c r="A37" s="176">
        <v>2</v>
      </c>
      <c r="B37" s="159" t="s">
        <v>157</v>
      </c>
      <c r="C37" s="210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21">
      <c r="A38" s="176">
        <v>3</v>
      </c>
      <c r="B38" s="159" t="s">
        <v>158</v>
      </c>
      <c r="C38" s="210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21">
      <c r="A39" s="176">
        <v>4</v>
      </c>
      <c r="B39" s="159" t="s">
        <v>159</v>
      </c>
      <c r="C39" s="210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21">
      <c r="A40" s="176">
        <v>5</v>
      </c>
      <c r="B40" s="159" t="s">
        <v>160</v>
      </c>
      <c r="C40" s="210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21.75" thickBot="1">
      <c r="A41" s="179">
        <v>6</v>
      </c>
      <c r="B41" s="181" t="s">
        <v>161</v>
      </c>
      <c r="C41" s="210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21">
      <c r="A42" s="163" t="s">
        <v>162</v>
      </c>
      <c r="B42" s="169" t="s">
        <v>163</v>
      </c>
      <c r="C42" s="210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21.75" thickBot="1">
      <c r="A43" s="179">
        <v>2</v>
      </c>
      <c r="B43" s="182" t="s">
        <v>164</v>
      </c>
      <c r="C43" s="210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21">
      <c r="A44" s="163" t="s">
        <v>165</v>
      </c>
      <c r="B44" s="169" t="s">
        <v>90</v>
      </c>
      <c r="C44" s="210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21">
      <c r="A45" s="176">
        <v>2</v>
      </c>
      <c r="B45" s="164" t="s">
        <v>166</v>
      </c>
      <c r="C45" s="210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21">
      <c r="A46" s="176">
        <v>3</v>
      </c>
      <c r="B46" s="170" t="s">
        <v>167</v>
      </c>
      <c r="C46" s="210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21">
      <c r="A47" s="176">
        <v>4</v>
      </c>
      <c r="B47" s="170" t="s">
        <v>168</v>
      </c>
      <c r="C47" s="210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21">
      <c r="A48" s="176">
        <v>5</v>
      </c>
      <c r="B48" s="170" t="s">
        <v>169</v>
      </c>
      <c r="C48" s="210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21">
      <c r="A49" s="176">
        <v>6</v>
      </c>
      <c r="B49" s="170" t="s">
        <v>170</v>
      </c>
      <c r="C49" s="210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21">
      <c r="A50" s="176">
        <v>7</v>
      </c>
      <c r="B50" s="183" t="s">
        <v>171</v>
      </c>
      <c r="C50" s="210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21">
      <c r="A51" s="176">
        <v>8</v>
      </c>
      <c r="B51" s="172" t="s">
        <v>172</v>
      </c>
      <c r="C51" s="210"/>
      <c r="D51" s="124">
        <v>1</v>
      </c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1</v>
      </c>
      <c r="AW51" s="196">
        <f t="shared" si="1"/>
        <v>0</v>
      </c>
    </row>
    <row r="52" spans="1:49" ht="21">
      <c r="A52" s="176">
        <v>9</v>
      </c>
      <c r="B52" s="170" t="s">
        <v>51</v>
      </c>
      <c r="C52" s="210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21">
      <c r="A53" s="176">
        <v>10</v>
      </c>
      <c r="B53" s="159" t="s">
        <v>173</v>
      </c>
      <c r="C53" s="210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21.75" thickBot="1">
      <c r="A54" s="179">
        <v>11</v>
      </c>
      <c r="B54" s="160" t="s">
        <v>174</v>
      </c>
      <c r="C54" s="210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21">
      <c r="A55" s="163" t="s">
        <v>175</v>
      </c>
      <c r="B55" s="158" t="s">
        <v>176</v>
      </c>
      <c r="C55" s="210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21">
      <c r="A56" s="176">
        <v>2</v>
      </c>
      <c r="B56" s="164" t="s">
        <v>30</v>
      </c>
      <c r="C56" s="210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21">
      <c r="A57" s="176">
        <v>3</v>
      </c>
      <c r="B57" s="159" t="s">
        <v>177</v>
      </c>
      <c r="C57" s="210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21">
      <c r="A58" s="176">
        <v>4</v>
      </c>
      <c r="B58" s="159" t="s">
        <v>178</v>
      </c>
      <c r="C58" s="210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21">
      <c r="A59" s="176">
        <v>5</v>
      </c>
      <c r="B59" s="159" t="s">
        <v>179</v>
      </c>
      <c r="C59" s="210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21">
      <c r="A60" s="176">
        <v>6</v>
      </c>
      <c r="B60" s="159" t="s">
        <v>180</v>
      </c>
      <c r="C60" s="210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21">
      <c r="A61" s="176">
        <v>7</v>
      </c>
      <c r="B61" s="160" t="s">
        <v>181</v>
      </c>
      <c r="C61" s="210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21">
      <c r="A62" s="176">
        <v>8</v>
      </c>
      <c r="B62" s="170" t="s">
        <v>182</v>
      </c>
      <c r="C62" s="210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21.75" thickBot="1">
      <c r="A63" s="176">
        <v>9</v>
      </c>
      <c r="B63" s="171" t="s">
        <v>183</v>
      </c>
      <c r="C63" s="210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21">
      <c r="A64" s="163" t="s">
        <v>184</v>
      </c>
      <c r="B64" s="174" t="s">
        <v>185</v>
      </c>
      <c r="C64" s="210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21">
      <c r="A65" s="176">
        <v>2</v>
      </c>
      <c r="B65" s="174" t="s">
        <v>186</v>
      </c>
      <c r="C65" s="210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21">
      <c r="A66" s="176">
        <v>3</v>
      </c>
      <c r="B66" s="174" t="s">
        <v>187</v>
      </c>
      <c r="C66" s="210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21">
      <c r="A67" s="176">
        <v>4</v>
      </c>
      <c r="B67" s="159" t="s">
        <v>188</v>
      </c>
      <c r="C67" s="210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21.75" thickBot="1">
      <c r="A68" s="180">
        <v>5</v>
      </c>
      <c r="B68" s="160" t="s">
        <v>189</v>
      </c>
      <c r="C68" s="210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21.75" thickBot="1">
      <c r="A69" s="184" t="s">
        <v>190</v>
      </c>
      <c r="B69" s="185" t="s">
        <v>191</v>
      </c>
      <c r="C69" s="210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21">
      <c r="A70" s="163" t="s">
        <v>192</v>
      </c>
      <c r="B70" s="174" t="s">
        <v>193</v>
      </c>
      <c r="C70" s="210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21">
      <c r="A71" s="176">
        <v>2</v>
      </c>
      <c r="B71" s="159" t="s">
        <v>194</v>
      </c>
      <c r="C71" s="210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21">
      <c r="A72" s="176">
        <v>3</v>
      </c>
      <c r="B72" s="159" t="s">
        <v>195</v>
      </c>
      <c r="C72" s="210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21">
      <c r="A73" s="176">
        <v>4</v>
      </c>
      <c r="B73" s="159" t="s">
        <v>196</v>
      </c>
      <c r="C73" s="210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21.75" thickBot="1">
      <c r="A74" s="176">
        <v>5</v>
      </c>
      <c r="B74" s="171" t="s">
        <v>197</v>
      </c>
      <c r="C74" s="210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21">
      <c r="A75" s="163" t="s">
        <v>198</v>
      </c>
      <c r="B75" s="186" t="s">
        <v>199</v>
      </c>
      <c r="C75" s="210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21">
      <c r="A76" s="176">
        <v>2</v>
      </c>
      <c r="B76" s="170" t="s">
        <v>200</v>
      </c>
      <c r="C76" s="210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>
        <v>1</v>
      </c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1</v>
      </c>
      <c r="AW76" s="196">
        <f t="shared" si="4"/>
        <v>0</v>
      </c>
    </row>
    <row r="77" spans="1:49" ht="21">
      <c r="A77" s="176">
        <v>3</v>
      </c>
      <c r="B77" s="164" t="s">
        <v>201</v>
      </c>
      <c r="C77" s="210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21">
      <c r="A78" s="176">
        <v>4</v>
      </c>
      <c r="B78" s="170" t="s">
        <v>202</v>
      </c>
      <c r="C78" s="210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0</v>
      </c>
      <c r="AW78" s="196">
        <f t="shared" si="4"/>
        <v>0</v>
      </c>
    </row>
    <row r="79" spans="1:49" ht="21">
      <c r="A79" s="176">
        <v>5</v>
      </c>
      <c r="B79" s="170" t="s">
        <v>203</v>
      </c>
      <c r="C79" s="210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21">
      <c r="A80" s="176">
        <v>6</v>
      </c>
      <c r="B80" s="170" t="s">
        <v>204</v>
      </c>
      <c r="C80" s="210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21.75" thickBot="1">
      <c r="A81" s="179">
        <v>7</v>
      </c>
      <c r="B81" s="181" t="s">
        <v>205</v>
      </c>
      <c r="C81" s="210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21">
      <c r="A82" s="163" t="s">
        <v>206</v>
      </c>
      <c r="B82" s="187" t="s">
        <v>207</v>
      </c>
      <c r="C82" s="210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21.75" thickBot="1">
      <c r="A83" s="179">
        <v>2</v>
      </c>
      <c r="B83" s="188" t="s">
        <v>208</v>
      </c>
      <c r="C83" s="210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21">
      <c r="A84" s="163" t="s">
        <v>209</v>
      </c>
      <c r="B84" s="164" t="s">
        <v>210</v>
      </c>
      <c r="C84" s="210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21">
      <c r="A85" s="17"/>
      <c r="B85" s="159" t="s">
        <v>211</v>
      </c>
      <c r="C85" s="210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21">
      <c r="A86" s="17"/>
      <c r="B86" s="159" t="s">
        <v>212</v>
      </c>
      <c r="C86" s="210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21">
      <c r="A87" s="17"/>
      <c r="B87" s="159" t="s">
        <v>213</v>
      </c>
      <c r="C87" s="210"/>
      <c r="D87" s="124">
        <v>1</v>
      </c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1</v>
      </c>
      <c r="AW87" s="196">
        <f t="shared" si="4"/>
        <v>0</v>
      </c>
    </row>
    <row r="88" spans="1:49" ht="21.75" thickBot="1">
      <c r="A88" s="161"/>
      <c r="B88" s="181" t="s">
        <v>214</v>
      </c>
      <c r="C88" s="210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21.75" thickBot="1">
      <c r="A89" s="184" t="s">
        <v>215</v>
      </c>
      <c r="B89" s="189" t="s">
        <v>216</v>
      </c>
      <c r="C89" s="210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21">
      <c r="A90" s="163" t="s">
        <v>217</v>
      </c>
      <c r="B90" s="190" t="s">
        <v>218</v>
      </c>
      <c r="C90" s="210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21">
      <c r="A91" s="176">
        <v>2</v>
      </c>
      <c r="B91" s="159" t="s">
        <v>219</v>
      </c>
      <c r="C91" s="210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21">
      <c r="A92" s="176">
        <v>3</v>
      </c>
      <c r="B92" s="159" t="s">
        <v>220</v>
      </c>
      <c r="C92" s="210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21">
      <c r="A93" s="176">
        <v>4</v>
      </c>
      <c r="B93" s="159" t="s">
        <v>221</v>
      </c>
      <c r="C93" s="210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21">
      <c r="A94" s="176">
        <v>5</v>
      </c>
      <c r="B94" s="159" t="s">
        <v>222</v>
      </c>
      <c r="C94" s="210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21">
      <c r="A95" s="192">
        <v>6</v>
      </c>
      <c r="B95" s="193" t="s">
        <v>223</v>
      </c>
      <c r="C95" s="210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21">
      <c r="A96" s="178">
        <v>7</v>
      </c>
      <c r="B96" s="174" t="s">
        <v>79</v>
      </c>
      <c r="C96" s="210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21">
      <c r="A97" s="194">
        <v>8</v>
      </c>
      <c r="B97" s="159" t="s">
        <v>225</v>
      </c>
      <c r="C97" s="210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21">
      <c r="A98" s="178">
        <v>9</v>
      </c>
      <c r="B98" s="159" t="s">
        <v>226</v>
      </c>
      <c r="C98" s="210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21">
      <c r="A99" s="194">
        <v>10</v>
      </c>
      <c r="B99" s="159" t="s">
        <v>227</v>
      </c>
      <c r="C99" s="210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21">
      <c r="A100" s="178">
        <v>11</v>
      </c>
      <c r="B100" s="159" t="s">
        <v>228</v>
      </c>
      <c r="C100" s="210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21.75" thickBot="1">
      <c r="A101" s="179">
        <v>12</v>
      </c>
      <c r="B101" s="182" t="s">
        <v>229</v>
      </c>
      <c r="C101" s="210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21">
      <c r="A102" s="195" t="s">
        <v>224</v>
      </c>
      <c r="B102" s="166" t="s">
        <v>230</v>
      </c>
      <c r="C102" s="210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21">
      <c r="A103" s="176">
        <v>3</v>
      </c>
      <c r="B103" s="166" t="s">
        <v>231</v>
      </c>
      <c r="C103" s="210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21">
      <c r="A104" s="176">
        <v>4</v>
      </c>
      <c r="B104" s="166" t="s">
        <v>239</v>
      </c>
      <c r="C104" s="210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21">
      <c r="A105" s="176">
        <v>5</v>
      </c>
      <c r="B105" s="166" t="s">
        <v>232</v>
      </c>
      <c r="C105" s="210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21">
      <c r="A106" s="176">
        <v>6</v>
      </c>
      <c r="B106" s="166" t="s">
        <v>233</v>
      </c>
      <c r="C106" s="210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21">
      <c r="A107" s="176">
        <v>7</v>
      </c>
      <c r="B107" s="166" t="s">
        <v>234</v>
      </c>
      <c r="C107" s="210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21">
      <c r="A108" s="176">
        <v>8</v>
      </c>
      <c r="B108" s="159" t="s">
        <v>235</v>
      </c>
      <c r="C108" s="210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21">
      <c r="A109" s="176">
        <v>9</v>
      </c>
      <c r="B109" s="174" t="s">
        <v>236</v>
      </c>
      <c r="C109" s="210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21">
      <c r="A110" s="176">
        <v>10</v>
      </c>
      <c r="B110" s="191" t="s">
        <v>238</v>
      </c>
      <c r="C110" s="210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21.75" thickBot="1">
      <c r="A111" s="176">
        <v>11</v>
      </c>
      <c r="B111" s="175" t="s">
        <v>237</v>
      </c>
      <c r="C111" s="210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4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1</v>
      </c>
      <c r="M112" s="14">
        <f t="shared" si="5"/>
        <v>0</v>
      </c>
      <c r="N112" s="13">
        <f t="shared" si="5"/>
        <v>0</v>
      </c>
      <c r="O112" s="14">
        <f t="shared" si="5"/>
        <v>0</v>
      </c>
      <c r="P112" s="13">
        <f t="shared" si="5"/>
        <v>1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1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2</v>
      </c>
      <c r="AA112" s="14">
        <f t="shared" si="5"/>
        <v>0</v>
      </c>
      <c r="AB112" s="13">
        <f t="shared" si="5"/>
        <v>1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0</v>
      </c>
      <c r="AG112" s="14">
        <f t="shared" si="5"/>
        <v>0</v>
      </c>
      <c r="AH112" s="13">
        <f t="shared" si="5"/>
        <v>1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15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4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1</v>
      </c>
      <c r="M113" s="218"/>
      <c r="N113" s="217">
        <f t="shared" ref="N113" si="9">N112+O112</f>
        <v>0</v>
      </c>
      <c r="O113" s="218"/>
      <c r="P113" s="217">
        <f t="shared" ref="P113" si="10">P112+Q112</f>
        <v>1</v>
      </c>
      <c r="Q113" s="218"/>
      <c r="R113" s="217">
        <f t="shared" ref="R113" si="11">R112+S112</f>
        <v>0</v>
      </c>
      <c r="S113" s="218"/>
      <c r="T113" s="217">
        <f t="shared" ref="T113" si="12">T112+U112</f>
        <v>1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2</v>
      </c>
      <c r="AA113" s="218"/>
      <c r="AB113" s="217">
        <f t="shared" ref="AB113" si="15">AB112+AC112</f>
        <v>1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0</v>
      </c>
      <c r="AG113" s="218"/>
      <c r="AH113" s="217">
        <f t="shared" ref="AH113" si="18">AH112+AI112</f>
        <v>1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15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30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1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1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4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0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1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2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15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15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30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22956-303F-4568-A842-9FA1F568CCE0}">
  <sheetPr codeName="Sheet13"/>
  <dimension ref="A1:BJ149"/>
  <sheetViews>
    <sheetView zoomScale="80" zoomScaleNormal="80" workbookViewId="0">
      <pane xSplit="3" ySplit="6" topLeftCell="D73" activePane="bottomRight" state="frozen"/>
      <selection pane="topRight" activeCell="D1" sqref="D1"/>
      <selection pane="bottomLeft" activeCell="A7" sqref="A7"/>
      <selection pane="bottomRight" activeCell="AY118" sqref="AY118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>
        <v>2</v>
      </c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>
        <v>1</v>
      </c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3</v>
      </c>
      <c r="AW7" s="196">
        <f>SUMIF($D$6:$AU$6,$E$6,D7:AU7)</f>
        <v>0</v>
      </c>
      <c r="AY7" s="75">
        <f>SUMIF($J$6:$AU$6,$J$6,J7:AU7)</f>
        <v>1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/>
      <c r="E16" s="125"/>
      <c r="F16" s="124">
        <v>1</v>
      </c>
      <c r="G16" s="125"/>
      <c r="H16" s="124"/>
      <c r="I16" s="125"/>
      <c r="J16" s="124"/>
      <c r="K16" s="125"/>
      <c r="L16" s="124"/>
      <c r="M16" s="125"/>
      <c r="N16" s="124"/>
      <c r="O16" s="125"/>
      <c r="P16" s="124">
        <v>1</v>
      </c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2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>
        <v>1</v>
      </c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1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>
        <v>1</v>
      </c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1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>
        <v>1</v>
      </c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1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>
        <v>1</v>
      </c>
      <c r="O30" s="125"/>
      <c r="P30" s="124"/>
      <c r="Q30" s="125"/>
      <c r="R30" s="124">
        <v>1</v>
      </c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2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>
        <v>1</v>
      </c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1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>
        <v>1</v>
      </c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>
        <v>1</v>
      </c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2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0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>
        <v>1</v>
      </c>
      <c r="G78" s="125"/>
      <c r="H78" s="124"/>
      <c r="I78" s="125"/>
      <c r="J78" s="124"/>
      <c r="K78" s="125"/>
      <c r="L78" s="124">
        <v>2</v>
      </c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>
        <v>1</v>
      </c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4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>
        <v>1</v>
      </c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1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2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3</v>
      </c>
      <c r="M112" s="14">
        <f t="shared" si="5"/>
        <v>0</v>
      </c>
      <c r="N112" s="13">
        <f t="shared" si="5"/>
        <v>1</v>
      </c>
      <c r="O112" s="14">
        <f t="shared" si="5"/>
        <v>0</v>
      </c>
      <c r="P112" s="13">
        <f t="shared" si="5"/>
        <v>1</v>
      </c>
      <c r="Q112" s="14">
        <f t="shared" si="5"/>
        <v>0</v>
      </c>
      <c r="R112" s="13">
        <f t="shared" si="5"/>
        <v>1</v>
      </c>
      <c r="S112" s="14">
        <f t="shared" si="5"/>
        <v>0</v>
      </c>
      <c r="T112" s="13">
        <f t="shared" si="5"/>
        <v>1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1</v>
      </c>
      <c r="Y112" s="14">
        <f t="shared" si="5"/>
        <v>0</v>
      </c>
      <c r="Z112" s="13">
        <f t="shared" si="5"/>
        <v>1</v>
      </c>
      <c r="AA112" s="14">
        <f t="shared" si="5"/>
        <v>0</v>
      </c>
      <c r="AB112" s="13">
        <f t="shared" si="5"/>
        <v>2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2</v>
      </c>
      <c r="AG112" s="14">
        <f t="shared" si="5"/>
        <v>0</v>
      </c>
      <c r="AH112" s="13">
        <f t="shared" si="5"/>
        <v>1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18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2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3</v>
      </c>
      <c r="M113" s="218"/>
      <c r="N113" s="217">
        <f t="shared" ref="N113" si="9">N112+O112</f>
        <v>1</v>
      </c>
      <c r="O113" s="218"/>
      <c r="P113" s="217">
        <f t="shared" ref="P113" si="10">P112+Q112</f>
        <v>1</v>
      </c>
      <c r="Q113" s="218"/>
      <c r="R113" s="217">
        <f t="shared" ref="R113" si="11">R112+S112</f>
        <v>1</v>
      </c>
      <c r="S113" s="218"/>
      <c r="T113" s="217">
        <f t="shared" ref="T113" si="12">T112+U112</f>
        <v>1</v>
      </c>
      <c r="U113" s="218"/>
      <c r="V113" s="217">
        <f t="shared" ref="V113" si="13">V112+W112</f>
        <v>0</v>
      </c>
      <c r="W113" s="218"/>
      <c r="X113" s="217">
        <f>X112+Y112</f>
        <v>1</v>
      </c>
      <c r="Y113" s="218"/>
      <c r="Z113" s="217">
        <f t="shared" ref="Z113" si="14">Z112+AA112</f>
        <v>1</v>
      </c>
      <c r="AA113" s="218"/>
      <c r="AB113" s="217">
        <f t="shared" ref="AB113" si="15">AB112+AC112</f>
        <v>2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2</v>
      </c>
      <c r="AG113" s="218"/>
      <c r="AH113" s="217">
        <f t="shared" ref="AH113" si="18">AH112+AI112</f>
        <v>1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18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36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3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1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2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1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1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1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1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1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18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18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36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9AB6A-F8C1-4A85-AE4E-19135796CF38}">
  <sheetPr codeName="Sheet14"/>
  <dimension ref="A1:BJ149"/>
  <sheetViews>
    <sheetView zoomScale="80" zoomScaleNormal="80" workbookViewId="0">
      <pane xSplit="3" ySplit="6" topLeftCell="D88" activePane="bottomRight" state="frozen"/>
      <selection pane="topRight" activeCell="D1" sqref="D1"/>
      <selection pane="bottomLeft" activeCell="A7" sqref="A7"/>
      <selection pane="bottomRight" activeCell="AV113" sqref="AV113:AW113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>
        <v>1</v>
      </c>
      <c r="E7" s="125"/>
      <c r="F7" s="124">
        <v>1</v>
      </c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2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>
        <v>1</v>
      </c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>
        <v>1</v>
      </c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>
        <v>1</v>
      </c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3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>
        <v>1</v>
      </c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>
        <v>1</v>
      </c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2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>
        <v>1</v>
      </c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1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>
        <v>1</v>
      </c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1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>
        <v>1</v>
      </c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>
        <v>1</v>
      </c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2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>
        <v>3</v>
      </c>
      <c r="E36" s="125"/>
      <c r="F36" s="124"/>
      <c r="G36" s="125"/>
      <c r="H36" s="124"/>
      <c r="I36" s="125"/>
      <c r="J36" s="124"/>
      <c r="K36" s="125"/>
      <c r="L36" s="124"/>
      <c r="M36" s="125"/>
      <c r="N36" s="124">
        <v>1</v>
      </c>
      <c r="O36" s="125"/>
      <c r="P36" s="124">
        <v>1</v>
      </c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5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>
        <v>1</v>
      </c>
      <c r="AO37" s="125"/>
      <c r="AP37" s="124"/>
      <c r="AQ37" s="125"/>
      <c r="AR37" s="124"/>
      <c r="AS37" s="125"/>
      <c r="AT37" s="124"/>
      <c r="AU37" s="125"/>
      <c r="AV37" s="6">
        <f t="shared" si="0"/>
        <v>1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>
        <v>1</v>
      </c>
      <c r="M51" s="125"/>
      <c r="N51" s="124"/>
      <c r="O51" s="125"/>
      <c r="P51" s="124"/>
      <c r="Q51" s="125"/>
      <c r="R51" s="124"/>
      <c r="S51" s="125"/>
      <c r="T51" s="124">
        <v>1</v>
      </c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2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>
        <v>1</v>
      </c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1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>
        <v>1</v>
      </c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1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>
        <v>1</v>
      </c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>
        <v>1</v>
      </c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2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1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2</v>
      </c>
      <c r="M112" s="14">
        <f t="shared" si="5"/>
        <v>0</v>
      </c>
      <c r="N112" s="13">
        <f t="shared" si="5"/>
        <v>2</v>
      </c>
      <c r="O112" s="14">
        <f t="shared" si="5"/>
        <v>0</v>
      </c>
      <c r="P112" s="13">
        <f t="shared" si="5"/>
        <v>3</v>
      </c>
      <c r="Q112" s="14">
        <f t="shared" si="5"/>
        <v>0</v>
      </c>
      <c r="R112" s="13">
        <f t="shared" si="5"/>
        <v>1</v>
      </c>
      <c r="S112" s="14">
        <f t="shared" si="5"/>
        <v>0</v>
      </c>
      <c r="T112" s="13">
        <f t="shared" si="5"/>
        <v>1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0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1</v>
      </c>
      <c r="AG112" s="14">
        <f t="shared" si="5"/>
        <v>0</v>
      </c>
      <c r="AH112" s="13">
        <f t="shared" si="5"/>
        <v>2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1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23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1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2</v>
      </c>
      <c r="M113" s="218"/>
      <c r="N113" s="217">
        <f t="shared" ref="N113" si="9">N112+O112</f>
        <v>2</v>
      </c>
      <c r="O113" s="218"/>
      <c r="P113" s="217">
        <f t="shared" ref="P113" si="10">P112+Q112</f>
        <v>3</v>
      </c>
      <c r="Q113" s="218"/>
      <c r="R113" s="217">
        <f t="shared" ref="R113" si="11">R112+S112</f>
        <v>1</v>
      </c>
      <c r="S113" s="218"/>
      <c r="T113" s="217">
        <f t="shared" ref="T113" si="12">T112+U112</f>
        <v>1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0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1</v>
      </c>
      <c r="AG113" s="218"/>
      <c r="AH113" s="217">
        <f t="shared" ref="AH113" si="18">AH112+AI112</f>
        <v>2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1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23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46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2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1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1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2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3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1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0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23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23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46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20235-9689-4F2D-AF25-4C86872EAFFB}">
  <sheetPr codeName="Sheet15"/>
  <dimension ref="A1:BJ149"/>
  <sheetViews>
    <sheetView zoomScale="80" zoomScaleNormal="80" workbookViewId="0">
      <pane xSplit="3" ySplit="6" topLeftCell="D13" activePane="bottomRight" state="frozen"/>
      <selection pane="topRight" activeCell="D1" sqref="D1"/>
      <selection pane="bottomLeft" activeCell="A7" sqref="A7"/>
      <selection pane="bottomRight" activeCell="AY27" sqref="AY27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/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0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>
        <v>1</v>
      </c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1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>
        <v>1</v>
      </c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1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0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>
        <v>1</v>
      </c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1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>
        <v>1</v>
      </c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1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>
        <v>1</v>
      </c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1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>
        <v>1</v>
      </c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1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>
        <v>1</v>
      </c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1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0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>
        <v>1</v>
      </c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1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>
        <v>1</v>
      </c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1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0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0</v>
      </c>
      <c r="M112" s="14">
        <f t="shared" si="5"/>
        <v>0</v>
      </c>
      <c r="N112" s="13">
        <f t="shared" si="5"/>
        <v>0</v>
      </c>
      <c r="O112" s="14">
        <f t="shared" si="5"/>
        <v>0</v>
      </c>
      <c r="P112" s="13">
        <f t="shared" si="5"/>
        <v>4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0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0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1</v>
      </c>
      <c r="AG112" s="14">
        <f t="shared" si="5"/>
        <v>0</v>
      </c>
      <c r="AH112" s="13">
        <f t="shared" si="5"/>
        <v>1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9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0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0</v>
      </c>
      <c r="M113" s="218"/>
      <c r="N113" s="217">
        <f t="shared" ref="N113" si="9">N112+O112</f>
        <v>0</v>
      </c>
      <c r="O113" s="218"/>
      <c r="P113" s="217">
        <f t="shared" ref="P113" si="10">P112+Q112</f>
        <v>4</v>
      </c>
      <c r="Q113" s="218"/>
      <c r="R113" s="217">
        <f t="shared" ref="R113" si="11">R112+S112</f>
        <v>0</v>
      </c>
      <c r="S113" s="218"/>
      <c r="T113" s="217">
        <f t="shared" ref="T113" si="12">T112+U112</f>
        <v>0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0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1</v>
      </c>
      <c r="AG113" s="218"/>
      <c r="AH113" s="217">
        <f t="shared" ref="AH113" si="18">AH112+AI112</f>
        <v>1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9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18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0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0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0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0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4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0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9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9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18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12163-4103-4AA0-9B52-552A4928F58E}">
  <sheetPr codeName="Sheet16"/>
  <dimension ref="A1:BJ149"/>
  <sheetViews>
    <sheetView zoomScale="80" zoomScaleNormal="80" workbookViewId="0">
      <pane xSplit="3" ySplit="6" topLeftCell="D100" activePane="bottomRight" state="frozen"/>
      <selection pane="topRight" activeCell="D1" sqref="D1"/>
      <selection pane="bottomLeft" activeCell="A7" sqref="A7"/>
      <selection pane="bottomRight" activeCell="AY19" sqref="AY19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/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0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>
        <v>1</v>
      </c>
      <c r="E16" s="125"/>
      <c r="F16" s="124">
        <v>1</v>
      </c>
      <c r="G16" s="125"/>
      <c r="H16" s="124"/>
      <c r="I16" s="125"/>
      <c r="J16" s="124"/>
      <c r="K16" s="125"/>
      <c r="L16" s="124"/>
      <c r="M16" s="125"/>
      <c r="N16" s="124"/>
      <c r="O16" s="125"/>
      <c r="P16" s="124">
        <v>1</v>
      </c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3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0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>
        <v>1</v>
      </c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1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>
        <v>3</v>
      </c>
      <c r="E36" s="125"/>
      <c r="F36" s="124"/>
      <c r="G36" s="125"/>
      <c r="H36" s="124"/>
      <c r="I36" s="125"/>
      <c r="J36" s="124"/>
      <c r="K36" s="125"/>
      <c r="L36" s="124">
        <v>2</v>
      </c>
      <c r="M36" s="125"/>
      <c r="N36" s="124"/>
      <c r="O36" s="125"/>
      <c r="P36" s="124"/>
      <c r="Q36" s="125"/>
      <c r="R36" s="124"/>
      <c r="S36" s="125"/>
      <c r="T36" s="124"/>
      <c r="U36" s="125"/>
      <c r="V36" s="124">
        <v>1</v>
      </c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6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>
        <v>1</v>
      </c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1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0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0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>
        <v>1</v>
      </c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1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1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2</v>
      </c>
      <c r="M112" s="14">
        <f t="shared" si="5"/>
        <v>0</v>
      </c>
      <c r="N112" s="13">
        <f t="shared" si="5"/>
        <v>0</v>
      </c>
      <c r="O112" s="14">
        <f t="shared" si="5"/>
        <v>0</v>
      </c>
      <c r="P112" s="13">
        <f t="shared" si="5"/>
        <v>1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1</v>
      </c>
      <c r="U112" s="14">
        <f t="shared" si="5"/>
        <v>0</v>
      </c>
      <c r="V112" s="13">
        <f t="shared" si="5"/>
        <v>1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0</v>
      </c>
      <c r="AA112" s="14">
        <f t="shared" si="5"/>
        <v>0</v>
      </c>
      <c r="AB112" s="13">
        <f t="shared" si="5"/>
        <v>1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0</v>
      </c>
      <c r="AG112" s="14">
        <f t="shared" si="5"/>
        <v>0</v>
      </c>
      <c r="AH112" s="13">
        <f t="shared" si="5"/>
        <v>0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12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1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2</v>
      </c>
      <c r="M113" s="218"/>
      <c r="N113" s="217">
        <f t="shared" ref="N113" si="9">N112+O112</f>
        <v>0</v>
      </c>
      <c r="O113" s="218"/>
      <c r="P113" s="217">
        <f t="shared" ref="P113" si="10">P112+Q112</f>
        <v>1</v>
      </c>
      <c r="Q113" s="218"/>
      <c r="R113" s="217">
        <f t="shared" ref="R113" si="11">R112+S112</f>
        <v>0</v>
      </c>
      <c r="S113" s="218"/>
      <c r="T113" s="217">
        <f t="shared" ref="T113" si="12">T112+U112</f>
        <v>1</v>
      </c>
      <c r="U113" s="218"/>
      <c r="V113" s="217">
        <f t="shared" ref="V113" si="13">V112+W112</f>
        <v>1</v>
      </c>
      <c r="W113" s="218"/>
      <c r="X113" s="217">
        <f>X112+Y112</f>
        <v>0</v>
      </c>
      <c r="Y113" s="218"/>
      <c r="Z113" s="217">
        <f t="shared" ref="Z113" si="14">Z112+AA112</f>
        <v>0</v>
      </c>
      <c r="AA113" s="218"/>
      <c r="AB113" s="217">
        <f t="shared" ref="AB113" si="15">AB112+AC112</f>
        <v>1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0</v>
      </c>
      <c r="AG113" s="218"/>
      <c r="AH113" s="217">
        <f t="shared" ref="AH113" si="18">AH112+AI112</f>
        <v>0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12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24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2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1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1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0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1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1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0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11</v>
      </c>
      <c r="F137" s="305"/>
      <c r="G137" s="225"/>
      <c r="H137" s="224">
        <f>AW112-W112</f>
        <v>0</v>
      </c>
      <c r="I137" s="305"/>
      <c r="J137" s="225"/>
      <c r="K137" s="224">
        <f>V112</f>
        <v>1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11</v>
      </c>
      <c r="F138" s="297"/>
      <c r="G138" s="223"/>
      <c r="H138" s="222">
        <f>H137</f>
        <v>0</v>
      </c>
      <c r="I138" s="297"/>
      <c r="J138" s="223"/>
      <c r="K138" s="222">
        <f>K137</f>
        <v>1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24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6B542-1A2B-4ABF-9E8E-DEA5A2E4BD60}">
  <sheetPr codeName="Sheet17"/>
  <dimension ref="A1:BJ150"/>
  <sheetViews>
    <sheetView zoomScale="80" zoomScaleNormal="80" workbookViewId="0">
      <pane xSplit="3" ySplit="6" topLeftCell="D96" activePane="bottomRight" state="frozen"/>
      <selection pane="topRight" activeCell="D1" sqref="D1"/>
      <selection pane="bottomLeft" activeCell="A7" sqref="A7"/>
      <selection pane="bottomRight" activeCell="AY117" sqref="AY117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/>
      <c r="E7" s="125"/>
      <c r="F7" s="124">
        <v>1</v>
      </c>
      <c r="G7" s="125"/>
      <c r="H7" s="124"/>
      <c r="I7" s="125"/>
      <c r="J7" s="124"/>
      <c r="K7" s="125"/>
      <c r="L7" s="124">
        <v>1</v>
      </c>
      <c r="M7" s="125"/>
      <c r="N7" s="124"/>
      <c r="O7" s="125"/>
      <c r="P7" s="124">
        <v>1</v>
      </c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>
        <v>1</v>
      </c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4</v>
      </c>
      <c r="AW7" s="196">
        <f>SUMIF($D$6:$AU$6,$E$6,D7:AU7)</f>
        <v>0</v>
      </c>
      <c r="AY7" s="75">
        <f>SUMIF($J$6:$AU$6,$J$6,J7:AU7)</f>
        <v>3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>
        <v>1</v>
      </c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1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>
        <v>1</v>
      </c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1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>
        <v>1</v>
      </c>
      <c r="G36" s="125"/>
      <c r="H36" s="124"/>
      <c r="I36" s="125"/>
      <c r="J36" s="124"/>
      <c r="K36" s="125"/>
      <c r="L36" s="124">
        <v>1</v>
      </c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2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>
        <v>1</v>
      </c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1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>
        <v>1</v>
      </c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1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2" si="3">SUMIF($D$6:$AU$6,$D$6,D72:AU72)</f>
        <v>0</v>
      </c>
      <c r="AW72" s="196">
        <f t="shared" ref="AW72:AW112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>
        <v>1</v>
      </c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1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0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49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49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49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49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49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49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49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49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49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49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49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49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49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49" ht="15.75">
      <c r="A110" s="176">
        <v>10</v>
      </c>
      <c r="B110" s="159" t="s">
        <v>240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ref="AV110" si="5">SUMIF($D$6:$AU$6,$D$6,D110:AU110)</f>
        <v>0</v>
      </c>
      <c r="AW110" s="196">
        <f t="shared" ref="AW110" si="6">SUMIF($D$6:$AU$6,$E$6,D110:AU110)</f>
        <v>0</v>
      </c>
    </row>
    <row r="111" spans="1:49" ht="15.75">
      <c r="A111" s="176">
        <v>11</v>
      </c>
      <c r="B111" s="191" t="s">
        <v>238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49" ht="16.5" thickBot="1">
      <c r="A112" s="176">
        <v>12</v>
      </c>
      <c r="B112" s="175" t="s">
        <v>237</v>
      </c>
      <c r="C112" s="122"/>
      <c r="D112" s="124">
        <v>2</v>
      </c>
      <c r="E112" s="125"/>
      <c r="F112" s="124"/>
      <c r="G112" s="125"/>
      <c r="H112" s="124"/>
      <c r="I112" s="125"/>
      <c r="J112" s="124"/>
      <c r="K112" s="125"/>
      <c r="L112" s="124"/>
      <c r="M112" s="125"/>
      <c r="N112" s="124"/>
      <c r="O112" s="125"/>
      <c r="P112" s="124"/>
      <c r="Q112" s="125"/>
      <c r="R112" s="124"/>
      <c r="S112" s="125"/>
      <c r="T112" s="124"/>
      <c r="U112" s="125"/>
      <c r="V112" s="124"/>
      <c r="W112" s="125"/>
      <c r="X112" s="124">
        <v>1</v>
      </c>
      <c r="Y112" s="125"/>
      <c r="Z112" s="124"/>
      <c r="AA112" s="125"/>
      <c r="AB112" s="124"/>
      <c r="AC112" s="125"/>
      <c r="AD112" s="124"/>
      <c r="AE112" s="125"/>
      <c r="AF112" s="124"/>
      <c r="AG112" s="125"/>
      <c r="AH112" s="124"/>
      <c r="AI112" s="125"/>
      <c r="AJ112" s="124"/>
      <c r="AK112" s="125"/>
      <c r="AL112" s="124"/>
      <c r="AM112" s="125"/>
      <c r="AN112" s="124"/>
      <c r="AO112" s="125"/>
      <c r="AP112" s="124"/>
      <c r="AQ112" s="125"/>
      <c r="AR112" s="124"/>
      <c r="AS112" s="125"/>
      <c r="AT112" s="124"/>
      <c r="AU112" s="125"/>
      <c r="AV112" s="6">
        <f t="shared" si="3"/>
        <v>3</v>
      </c>
      <c r="AW112" s="196">
        <f t="shared" si="4"/>
        <v>0</v>
      </c>
    </row>
    <row r="113" spans="1:61" ht="15" customHeight="1">
      <c r="A113" s="361" t="s">
        <v>6</v>
      </c>
      <c r="B113" s="362"/>
      <c r="C113" s="363"/>
      <c r="D113" s="13">
        <f>SUM(AY118)</f>
        <v>0</v>
      </c>
      <c r="E113" s="14">
        <f t="shared" ref="E113:AU113" si="7">SUM(E7:E112)</f>
        <v>0</v>
      </c>
      <c r="F113" s="13">
        <f t="shared" si="7"/>
        <v>2</v>
      </c>
      <c r="G113" s="14">
        <f t="shared" si="7"/>
        <v>0</v>
      </c>
      <c r="H113" s="13">
        <f t="shared" si="7"/>
        <v>0</v>
      </c>
      <c r="I113" s="14">
        <f t="shared" si="7"/>
        <v>0</v>
      </c>
      <c r="J113" s="13">
        <f t="shared" si="7"/>
        <v>0</v>
      </c>
      <c r="K113" s="14">
        <f t="shared" si="7"/>
        <v>0</v>
      </c>
      <c r="L113" s="13">
        <f>SUM(L7:L112)</f>
        <v>3</v>
      </c>
      <c r="M113" s="14">
        <f t="shared" si="7"/>
        <v>0</v>
      </c>
      <c r="N113" s="13">
        <f t="shared" si="7"/>
        <v>1</v>
      </c>
      <c r="O113" s="14">
        <f t="shared" si="7"/>
        <v>0</v>
      </c>
      <c r="P113" s="13">
        <f t="shared" si="7"/>
        <v>1</v>
      </c>
      <c r="Q113" s="14">
        <f t="shared" si="7"/>
        <v>0</v>
      </c>
      <c r="R113" s="13">
        <f t="shared" si="7"/>
        <v>0</v>
      </c>
      <c r="S113" s="14">
        <f t="shared" si="7"/>
        <v>0</v>
      </c>
      <c r="T113" s="13">
        <f t="shared" si="7"/>
        <v>1</v>
      </c>
      <c r="U113" s="14">
        <f t="shared" si="7"/>
        <v>0</v>
      </c>
      <c r="V113" s="13">
        <f t="shared" si="7"/>
        <v>0</v>
      </c>
      <c r="W113" s="14">
        <f t="shared" si="7"/>
        <v>0</v>
      </c>
      <c r="X113" s="13">
        <f t="shared" si="7"/>
        <v>1</v>
      </c>
      <c r="Y113" s="14">
        <f t="shared" si="7"/>
        <v>0</v>
      </c>
      <c r="Z113" s="13">
        <f t="shared" si="7"/>
        <v>0</v>
      </c>
      <c r="AA113" s="14">
        <f t="shared" si="7"/>
        <v>0</v>
      </c>
      <c r="AB113" s="13">
        <f t="shared" si="7"/>
        <v>0</v>
      </c>
      <c r="AC113" s="14">
        <f t="shared" si="7"/>
        <v>0</v>
      </c>
      <c r="AD113" s="13">
        <f t="shared" si="7"/>
        <v>0</v>
      </c>
      <c r="AE113" s="14">
        <f t="shared" si="7"/>
        <v>0</v>
      </c>
      <c r="AF113" s="13">
        <f t="shared" si="7"/>
        <v>0</v>
      </c>
      <c r="AG113" s="14">
        <f t="shared" si="7"/>
        <v>0</v>
      </c>
      <c r="AH113" s="13">
        <f t="shared" si="7"/>
        <v>1</v>
      </c>
      <c r="AI113" s="14">
        <f t="shared" si="7"/>
        <v>0</v>
      </c>
      <c r="AJ113" s="13">
        <f t="shared" si="7"/>
        <v>0</v>
      </c>
      <c r="AK113" s="14">
        <f t="shared" si="7"/>
        <v>0</v>
      </c>
      <c r="AL113" s="13">
        <f t="shared" si="7"/>
        <v>0</v>
      </c>
      <c r="AM113" s="14">
        <f t="shared" si="7"/>
        <v>0</v>
      </c>
      <c r="AN113" s="13">
        <f t="shared" si="7"/>
        <v>0</v>
      </c>
      <c r="AO113" s="14">
        <f t="shared" si="7"/>
        <v>0</v>
      </c>
      <c r="AP113" s="13">
        <f t="shared" si="7"/>
        <v>0</v>
      </c>
      <c r="AQ113" s="14">
        <f t="shared" si="7"/>
        <v>0</v>
      </c>
      <c r="AR113" s="13">
        <f t="shared" si="7"/>
        <v>0</v>
      </c>
      <c r="AS113" s="14">
        <f t="shared" si="7"/>
        <v>0</v>
      </c>
      <c r="AT113" s="13">
        <f t="shared" si="7"/>
        <v>0</v>
      </c>
      <c r="AU113" s="14">
        <f t="shared" si="7"/>
        <v>0</v>
      </c>
      <c r="AV113" s="6">
        <f>SUM(AV7:AV112)</f>
        <v>14</v>
      </c>
      <c r="AW113" s="6">
        <f>SUM(AW7:AW112)</f>
        <v>0</v>
      </c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361" t="s">
        <v>57</v>
      </c>
      <c r="B114" s="362"/>
      <c r="C114" s="363"/>
      <c r="D114" s="217">
        <f>D113+E113</f>
        <v>0</v>
      </c>
      <c r="E114" s="218"/>
      <c r="F114" s="217">
        <f>F113+G113</f>
        <v>2</v>
      </c>
      <c r="G114" s="218"/>
      <c r="H114" s="217">
        <f t="shared" ref="H114" si="8">H113+I113</f>
        <v>0</v>
      </c>
      <c r="I114" s="218"/>
      <c r="J114" s="217">
        <f t="shared" ref="J114" si="9">J113+K113</f>
        <v>0</v>
      </c>
      <c r="K114" s="218"/>
      <c r="L114" s="217">
        <f t="shared" ref="L114" si="10">L113+M113</f>
        <v>3</v>
      </c>
      <c r="M114" s="218"/>
      <c r="N114" s="217">
        <f t="shared" ref="N114" si="11">N113+O113</f>
        <v>1</v>
      </c>
      <c r="O114" s="218"/>
      <c r="P114" s="217">
        <f t="shared" ref="P114" si="12">P113+Q113</f>
        <v>1</v>
      </c>
      <c r="Q114" s="218"/>
      <c r="R114" s="217">
        <f t="shared" ref="R114" si="13">R113+S113</f>
        <v>0</v>
      </c>
      <c r="S114" s="218"/>
      <c r="T114" s="217">
        <f t="shared" ref="T114" si="14">T113+U113</f>
        <v>1</v>
      </c>
      <c r="U114" s="218"/>
      <c r="V114" s="217">
        <f t="shared" ref="V114" si="15">V113+W113</f>
        <v>0</v>
      </c>
      <c r="W114" s="218"/>
      <c r="X114" s="217">
        <f>X113+Y113</f>
        <v>1</v>
      </c>
      <c r="Y114" s="218"/>
      <c r="Z114" s="217">
        <f t="shared" ref="Z114" si="16">Z113+AA113</f>
        <v>0</v>
      </c>
      <c r="AA114" s="218"/>
      <c r="AB114" s="217">
        <f t="shared" ref="AB114" si="17">AB113+AC113</f>
        <v>0</v>
      </c>
      <c r="AC114" s="218"/>
      <c r="AD114" s="217">
        <f t="shared" ref="AD114" si="18">AD113+AE113</f>
        <v>0</v>
      </c>
      <c r="AE114" s="218"/>
      <c r="AF114" s="217">
        <f t="shared" ref="AF114" si="19">AF113+AG113</f>
        <v>0</v>
      </c>
      <c r="AG114" s="218"/>
      <c r="AH114" s="217">
        <f t="shared" ref="AH114" si="20">AH113+AI113</f>
        <v>1</v>
      </c>
      <c r="AI114" s="218"/>
      <c r="AJ114" s="217">
        <f t="shared" ref="AJ114" si="21">AJ113+AK113</f>
        <v>0</v>
      </c>
      <c r="AK114" s="218"/>
      <c r="AL114" s="217">
        <f t="shared" ref="AL114" si="22">AL113+AM113</f>
        <v>0</v>
      </c>
      <c r="AM114" s="218"/>
      <c r="AN114" s="217">
        <f t="shared" ref="AN114" si="23">AN113+AO113</f>
        <v>0</v>
      </c>
      <c r="AO114" s="218"/>
      <c r="AP114" s="217">
        <f t="shared" ref="AP114" si="24">AP113+AQ113</f>
        <v>0</v>
      </c>
      <c r="AQ114" s="218"/>
      <c r="AR114" s="217">
        <f t="shared" ref="AR114" si="25">AR113+AS113</f>
        <v>0</v>
      </c>
      <c r="AS114" s="218"/>
      <c r="AT114" s="217">
        <f t="shared" ref="AT114" si="26">AT113+AU113</f>
        <v>0</v>
      </c>
      <c r="AU114" s="218"/>
      <c r="AV114" s="378">
        <f>AV113+AW113</f>
        <v>14</v>
      </c>
      <c r="AW114" s="379"/>
      <c r="BC114" s="384"/>
      <c r="BD114" s="384"/>
      <c r="BE114" s="384"/>
      <c r="BF114" s="384"/>
      <c r="BG114" s="384"/>
      <c r="BH114" s="384"/>
      <c r="BI114" s="384"/>
    </row>
    <row r="115" spans="1:61" ht="15" customHeight="1">
      <c r="A115" s="2" t="s">
        <v>5</v>
      </c>
      <c r="B115" s="219" t="s">
        <v>37</v>
      </c>
      <c r="C115" s="221"/>
      <c r="D115" s="351" t="s">
        <v>12</v>
      </c>
      <c r="E115" s="352"/>
      <c r="F115" s="351" t="s">
        <v>13</v>
      </c>
      <c r="G115" s="352"/>
      <c r="H115" s="351" t="s">
        <v>14</v>
      </c>
      <c r="I115" s="352"/>
      <c r="J115" s="351" t="s">
        <v>15</v>
      </c>
      <c r="K115" s="352"/>
      <c r="L115" s="351" t="s">
        <v>16</v>
      </c>
      <c r="M115" s="352"/>
      <c r="N115" s="351" t="s">
        <v>17</v>
      </c>
      <c r="O115" s="352"/>
      <c r="P115" s="351" t="s">
        <v>67</v>
      </c>
      <c r="Q115" s="352"/>
      <c r="R115" s="351" t="s">
        <v>18</v>
      </c>
      <c r="S115" s="352"/>
      <c r="T115" s="351" t="s">
        <v>29</v>
      </c>
      <c r="U115" s="352"/>
      <c r="V115" s="351" t="s">
        <v>19</v>
      </c>
      <c r="W115" s="352"/>
      <c r="X115" s="351" t="s">
        <v>66</v>
      </c>
      <c r="Y115" s="352"/>
      <c r="Z115" s="351" t="s">
        <v>68</v>
      </c>
      <c r="AA115" s="352"/>
      <c r="AB115" s="351"/>
      <c r="AC115" s="352"/>
      <c r="AD115" s="207"/>
      <c r="AE115" s="207"/>
      <c r="AF115" s="207"/>
      <c r="AG115" s="207"/>
      <c r="AH115" s="207"/>
      <c r="AI115" s="207"/>
      <c r="AJ115" s="207"/>
      <c r="AK115" s="207"/>
      <c r="AL115" s="207"/>
      <c r="AM115" s="207"/>
      <c r="AN115" s="207"/>
      <c r="AO115" s="207"/>
      <c r="AP115" s="207"/>
      <c r="AQ115" s="207"/>
      <c r="AR115" s="207"/>
      <c r="AS115" s="207"/>
      <c r="AT115" s="351"/>
      <c r="AU115" s="352"/>
      <c r="AV115" s="219" t="s">
        <v>48</v>
      </c>
      <c r="AW115" s="221"/>
      <c r="BC115" s="384"/>
      <c r="BD115" s="384"/>
      <c r="BE115" s="384"/>
      <c r="BF115" s="384"/>
      <c r="BG115" s="384"/>
      <c r="BH115" s="384"/>
      <c r="BI115" s="384"/>
    </row>
    <row r="116" spans="1:61">
      <c r="A116" s="41">
        <v>1</v>
      </c>
      <c r="B116" s="355" t="s">
        <v>58</v>
      </c>
      <c r="C116" s="51" t="s">
        <v>49</v>
      </c>
      <c r="D116" s="244"/>
      <c r="E116" s="246"/>
      <c r="F116" s="393"/>
      <c r="G116" s="394"/>
      <c r="H116" s="323"/>
      <c r="I116" s="324"/>
      <c r="J116" s="329"/>
      <c r="K116" s="330"/>
      <c r="L116" s="335"/>
      <c r="M116" s="336"/>
      <c r="N116" s="343"/>
      <c r="O116" s="344"/>
      <c r="P116" s="359"/>
      <c r="Q116" s="360"/>
      <c r="R116" s="249"/>
      <c r="S116" s="250"/>
      <c r="T116" s="251"/>
      <c r="U116" s="252"/>
      <c r="V116" s="374"/>
      <c r="W116" s="375"/>
      <c r="X116" s="251"/>
      <c r="Y116" s="252"/>
      <c r="Z116" s="327"/>
      <c r="AA116" s="328"/>
      <c r="AB116" s="244"/>
      <c r="AC116" s="246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370"/>
      <c r="AU116" s="371"/>
      <c r="AV116" s="247">
        <f>SUM(AV7:AV113)</f>
        <v>28</v>
      </c>
      <c r="AW116" s="248"/>
    </row>
    <row r="117" spans="1:61">
      <c r="A117" s="41">
        <v>2</v>
      </c>
      <c r="B117" s="356"/>
      <c r="C117" s="52" t="s">
        <v>59</v>
      </c>
      <c r="D117" s="353" t="s">
        <v>72</v>
      </c>
      <c r="E117" s="354"/>
      <c r="F117" s="245"/>
      <c r="G117" s="246"/>
      <c r="H117" s="353" t="s">
        <v>73</v>
      </c>
      <c r="I117" s="354"/>
      <c r="J117" s="245"/>
      <c r="K117" s="246"/>
      <c r="L117" s="353" t="s">
        <v>74</v>
      </c>
      <c r="M117" s="354"/>
      <c r="N117" s="245"/>
      <c r="O117" s="246"/>
      <c r="P117" s="353" t="s">
        <v>75</v>
      </c>
      <c r="Q117" s="354"/>
      <c r="R117" s="245"/>
      <c r="S117" s="246"/>
      <c r="T117" s="244"/>
      <c r="U117" s="245"/>
      <c r="V117" s="245"/>
      <c r="W117" s="246"/>
      <c r="X117" s="244"/>
      <c r="Y117" s="245"/>
      <c r="Z117" s="245"/>
      <c r="AA117" s="246"/>
      <c r="AB117" s="244"/>
      <c r="AC117" s="245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245"/>
      <c r="AU117" s="246"/>
      <c r="AV117" s="247">
        <f>F117+J117+N117+R117+V117+Z117+AT117</f>
        <v>0</v>
      </c>
      <c r="AW117" s="248"/>
    </row>
    <row r="118" spans="1:61">
      <c r="A118" s="50"/>
      <c r="B118" s="355" t="s">
        <v>47</v>
      </c>
      <c r="C118" s="51" t="s">
        <v>49</v>
      </c>
      <c r="D118" s="244"/>
      <c r="E118" s="246"/>
      <c r="F118" s="208"/>
      <c r="G118" s="209"/>
      <c r="H118" s="323"/>
      <c r="I118" s="324"/>
      <c r="J118" s="329"/>
      <c r="K118" s="330"/>
      <c r="L118" s="335"/>
      <c r="M118" s="336"/>
      <c r="N118" s="343"/>
      <c r="O118" s="344"/>
      <c r="P118" s="359"/>
      <c r="Q118" s="360"/>
      <c r="R118" s="249"/>
      <c r="S118" s="250"/>
      <c r="T118" s="251"/>
      <c r="U118" s="252"/>
      <c r="V118" s="374"/>
      <c r="W118" s="375"/>
      <c r="X118" s="251"/>
      <c r="Y118" s="252"/>
      <c r="Z118" s="327"/>
      <c r="AA118" s="328"/>
      <c r="AB118" s="197"/>
      <c r="AC118" s="198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370"/>
      <c r="AU118" s="371"/>
      <c r="AV118" s="247">
        <f>SUM(D118:AU118)</f>
        <v>0</v>
      </c>
      <c r="AW118" s="248"/>
    </row>
    <row r="119" spans="1:61">
      <c r="A119" s="30">
        <v>3</v>
      </c>
      <c r="B119" s="356"/>
      <c r="C119" s="52" t="s">
        <v>59</v>
      </c>
      <c r="D119" s="353" t="s">
        <v>72</v>
      </c>
      <c r="E119" s="354"/>
      <c r="F119" s="245"/>
      <c r="G119" s="246"/>
      <c r="H119" s="353" t="s">
        <v>73</v>
      </c>
      <c r="I119" s="354"/>
      <c r="J119" s="245"/>
      <c r="K119" s="246"/>
      <c r="L119" s="353" t="s">
        <v>74</v>
      </c>
      <c r="M119" s="354"/>
      <c r="N119" s="245"/>
      <c r="O119" s="246"/>
      <c r="P119" s="353" t="s">
        <v>75</v>
      </c>
      <c r="Q119" s="354"/>
      <c r="R119" s="245"/>
      <c r="S119" s="246"/>
      <c r="T119" s="244"/>
      <c r="U119" s="245"/>
      <c r="V119" s="245"/>
      <c r="W119" s="246"/>
      <c r="X119" s="244"/>
      <c r="Y119" s="245"/>
      <c r="Z119" s="245"/>
      <c r="AA119" s="246"/>
      <c r="AB119" s="244"/>
      <c r="AC119" s="245"/>
      <c r="AD119" s="197"/>
      <c r="AE119" s="197"/>
      <c r="AF119" s="197"/>
      <c r="AG119" s="197"/>
      <c r="AH119" s="197"/>
      <c r="AI119" s="197"/>
      <c r="AJ119" s="197"/>
      <c r="AK119" s="197"/>
      <c r="AL119" s="197"/>
      <c r="AM119" s="197"/>
      <c r="AN119" s="197"/>
      <c r="AO119" s="197"/>
      <c r="AP119" s="197"/>
      <c r="AQ119" s="197"/>
      <c r="AR119" s="197"/>
      <c r="AS119" s="197"/>
      <c r="AT119" s="245"/>
      <c r="AU119" s="246"/>
      <c r="AV119" s="247">
        <f>F119+J119+N119+R119+V119+Z119+AT119</f>
        <v>0</v>
      </c>
      <c r="AW119" s="248"/>
    </row>
    <row r="120" spans="1:61">
      <c r="A120" s="30">
        <v>5</v>
      </c>
      <c r="B120" s="357" t="s">
        <v>65</v>
      </c>
      <c r="C120" s="358"/>
      <c r="D120" s="244"/>
      <c r="E120" s="246"/>
      <c r="F120" s="349" t="s">
        <v>45</v>
      </c>
      <c r="G120" s="350"/>
      <c r="H120" s="5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247">
        <f>D120</f>
        <v>0</v>
      </c>
      <c r="AW120" s="248"/>
    </row>
    <row r="121" spans="1:61">
      <c r="A121" s="372" t="s">
        <v>8</v>
      </c>
      <c r="B121" s="364" t="s">
        <v>35</v>
      </c>
      <c r="C121" s="365"/>
      <c r="D121" s="337" t="s">
        <v>58</v>
      </c>
      <c r="E121" s="287"/>
      <c r="F121" s="287"/>
      <c r="G121" s="287"/>
      <c r="H121" s="287"/>
      <c r="I121" s="287"/>
      <c r="J121" s="287"/>
      <c r="K121" s="288"/>
      <c r="L121" s="338" t="s">
        <v>47</v>
      </c>
      <c r="M121" s="339"/>
      <c r="N121" s="339"/>
      <c r="O121" s="339"/>
      <c r="P121" s="339"/>
      <c r="Q121" s="339"/>
      <c r="R121" s="339"/>
      <c r="S121" s="340"/>
      <c r="T121" s="253" t="s">
        <v>46</v>
      </c>
      <c r="U121" s="254"/>
      <c r="V121" s="254"/>
      <c r="W121" s="254"/>
      <c r="X121" s="254"/>
      <c r="Y121" s="254"/>
      <c r="Z121" s="254"/>
      <c r="AA121" s="254"/>
      <c r="AB121" s="254"/>
      <c r="AC121" s="254"/>
      <c r="AD121" s="254"/>
      <c r="AE121" s="254"/>
      <c r="AF121" s="254"/>
      <c r="AG121" s="254"/>
      <c r="AH121" s="254"/>
      <c r="AI121" s="254"/>
      <c r="AJ121" s="254"/>
      <c r="AK121" s="254"/>
      <c r="AL121" s="254"/>
      <c r="AM121" s="254"/>
      <c r="AN121" s="254"/>
      <c r="AO121" s="254"/>
      <c r="AP121" s="254"/>
      <c r="AQ121" s="254"/>
      <c r="AR121" s="254"/>
      <c r="AS121" s="254"/>
      <c r="AT121" s="254"/>
      <c r="AU121" s="254"/>
      <c r="AV121" s="254"/>
      <c r="AW121" s="255"/>
    </row>
    <row r="122" spans="1:61">
      <c r="A122" s="373"/>
      <c r="B122" s="366"/>
      <c r="C122" s="367"/>
      <c r="D122" s="331" t="s">
        <v>49</v>
      </c>
      <c r="E122" s="332"/>
      <c r="F122" s="332"/>
      <c r="G122" s="333"/>
      <c r="H122" s="334" t="s">
        <v>59</v>
      </c>
      <c r="I122" s="332"/>
      <c r="J122" s="332"/>
      <c r="K122" s="333"/>
      <c r="L122" s="334" t="s">
        <v>49</v>
      </c>
      <c r="M122" s="332"/>
      <c r="N122" s="332"/>
      <c r="O122" s="333"/>
      <c r="P122" s="390" t="s">
        <v>59</v>
      </c>
      <c r="Q122" s="391"/>
      <c r="R122" s="391"/>
      <c r="S122" s="392"/>
      <c r="T122" s="238" t="s">
        <v>80</v>
      </c>
      <c r="U122" s="239"/>
      <c r="V122" s="239"/>
      <c r="W122" s="239"/>
      <c r="X122" s="239"/>
      <c r="Y122" s="239"/>
      <c r="Z122" s="239"/>
      <c r="AA122" s="240"/>
      <c r="AB122" s="238" t="s">
        <v>59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389"/>
    </row>
    <row r="123" spans="1:61">
      <c r="A123" s="40"/>
      <c r="B123" s="206"/>
      <c r="C123" s="135"/>
      <c r="D123" s="334" t="s">
        <v>32</v>
      </c>
      <c r="E123" s="333"/>
      <c r="F123" s="319" t="s">
        <v>31</v>
      </c>
      <c r="G123" s="320"/>
      <c r="H123" s="319" t="s">
        <v>32</v>
      </c>
      <c r="I123" s="320"/>
      <c r="J123" s="321" t="s">
        <v>31</v>
      </c>
      <c r="K123" s="322"/>
      <c r="L123" s="319" t="s">
        <v>32</v>
      </c>
      <c r="M123" s="320"/>
      <c r="N123" s="323" t="s">
        <v>31</v>
      </c>
      <c r="O123" s="324"/>
      <c r="P123" s="368" t="s">
        <v>32</v>
      </c>
      <c r="Q123" s="369"/>
      <c r="R123" s="341" t="s">
        <v>31</v>
      </c>
      <c r="S123" s="342"/>
      <c r="T123" s="238" t="s">
        <v>32</v>
      </c>
      <c r="U123" s="239"/>
      <c r="V123" s="239"/>
      <c r="W123" s="240"/>
      <c r="X123" s="238" t="s">
        <v>31</v>
      </c>
      <c r="Y123" s="239"/>
      <c r="Z123" s="239"/>
      <c r="AA123" s="240"/>
      <c r="AB123" s="238" t="s">
        <v>32</v>
      </c>
      <c r="AC123" s="239"/>
      <c r="AD123" s="239"/>
      <c r="AE123" s="239"/>
      <c r="AF123" s="239"/>
      <c r="AG123" s="239"/>
      <c r="AH123" s="239"/>
      <c r="AI123" s="239"/>
      <c r="AJ123" s="239"/>
      <c r="AK123" s="239"/>
      <c r="AL123" s="239"/>
      <c r="AM123" s="239"/>
      <c r="AN123" s="239"/>
      <c r="AO123" s="239"/>
      <c r="AP123" s="239"/>
      <c r="AQ123" s="239"/>
      <c r="AR123" s="239"/>
      <c r="AS123" s="239"/>
      <c r="AT123" s="240"/>
      <c r="AU123" s="238" t="s">
        <v>31</v>
      </c>
      <c r="AV123" s="239"/>
      <c r="AW123" s="389"/>
    </row>
    <row r="124" spans="1:61">
      <c r="A124" s="3">
        <v>1</v>
      </c>
      <c r="B124" s="46" t="s">
        <v>7</v>
      </c>
      <c r="C124" s="47"/>
      <c r="D124" s="217"/>
      <c r="E124" s="218"/>
      <c r="F124" s="275"/>
      <c r="G124" s="276"/>
      <c r="H124" s="275"/>
      <c r="I124" s="276"/>
      <c r="J124" s="275"/>
      <c r="K124" s="276"/>
      <c r="L124" s="275"/>
      <c r="M124" s="276"/>
      <c r="N124" s="217"/>
      <c r="O124" s="218"/>
      <c r="P124" s="275"/>
      <c r="Q124" s="27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4">
        <v>2</v>
      </c>
      <c r="B125" s="46" t="s">
        <v>27</v>
      </c>
      <c r="C125" s="47"/>
      <c r="D125" s="217"/>
      <c r="E125" s="218"/>
      <c r="F125" s="325"/>
      <c r="G125" s="326"/>
      <c r="H125" s="325"/>
      <c r="I125" s="326"/>
      <c r="J125" s="325"/>
      <c r="K125" s="326"/>
      <c r="L125" s="325"/>
      <c r="M125" s="326"/>
      <c r="N125" s="217"/>
      <c r="O125" s="218"/>
      <c r="P125" s="325"/>
      <c r="Q125" s="326"/>
      <c r="R125" s="217"/>
      <c r="S125" s="218"/>
      <c r="T125" s="241"/>
      <c r="U125" s="242"/>
      <c r="V125" s="242"/>
      <c r="W125" s="243"/>
      <c r="X125" s="241"/>
      <c r="Y125" s="242"/>
      <c r="Z125" s="242"/>
      <c r="AA125" s="243"/>
      <c r="AB125" s="241"/>
      <c r="AC125" s="242"/>
      <c r="AD125" s="242"/>
      <c r="AE125" s="242"/>
      <c r="AF125" s="242"/>
      <c r="AG125" s="242"/>
      <c r="AH125" s="242"/>
      <c r="AI125" s="242"/>
      <c r="AJ125" s="242"/>
      <c r="AK125" s="242"/>
      <c r="AL125" s="242"/>
      <c r="AM125" s="242"/>
      <c r="AN125" s="242"/>
      <c r="AO125" s="242"/>
      <c r="AP125" s="242"/>
      <c r="AQ125" s="242"/>
      <c r="AR125" s="242"/>
      <c r="AS125" s="242"/>
      <c r="AT125" s="243"/>
      <c r="AU125" s="241"/>
      <c r="AV125" s="242"/>
      <c r="AW125" s="388"/>
    </row>
    <row r="126" spans="1:61">
      <c r="A126" s="219" t="s">
        <v>56</v>
      </c>
      <c r="B126" s="220"/>
      <c r="C126" s="220"/>
      <c r="D126" s="220"/>
      <c r="E126" s="220"/>
      <c r="F126" s="220"/>
      <c r="G126" s="220"/>
      <c r="H126" s="220"/>
      <c r="I126" s="220"/>
      <c r="J126" s="220"/>
      <c r="K126" s="220"/>
      <c r="L126" s="220"/>
      <c r="M126" s="220"/>
      <c r="N126" s="220"/>
      <c r="O126" s="220"/>
      <c r="P126" s="220"/>
      <c r="Q126" s="220"/>
      <c r="R126" s="220"/>
      <c r="S126" s="220"/>
      <c r="T126" s="220"/>
      <c r="U126" s="220"/>
      <c r="V126" s="220"/>
      <c r="W126" s="220"/>
      <c r="X126" s="220"/>
      <c r="Y126" s="220"/>
      <c r="Z126" s="220"/>
      <c r="AA126" s="220"/>
      <c r="AB126" s="220"/>
      <c r="AC126" s="220"/>
      <c r="AD126" s="220"/>
      <c r="AE126" s="220"/>
      <c r="AF126" s="220"/>
      <c r="AG126" s="220"/>
      <c r="AH126" s="220"/>
      <c r="AI126" s="220"/>
      <c r="AJ126" s="220"/>
      <c r="AK126" s="220"/>
      <c r="AL126" s="220"/>
      <c r="AM126" s="220"/>
      <c r="AN126" s="220"/>
      <c r="AO126" s="220"/>
      <c r="AP126" s="220"/>
      <c r="AQ126" s="220"/>
      <c r="AR126" s="220"/>
      <c r="AS126" s="220"/>
      <c r="AT126" s="220"/>
      <c r="AU126" s="220"/>
      <c r="AV126" s="220"/>
      <c r="AW126" s="221"/>
    </row>
    <row r="127" spans="1:61">
      <c r="A127" s="19">
        <v>1</v>
      </c>
      <c r="B127" s="25" t="s">
        <v>12</v>
      </c>
      <c r="C127" s="27"/>
      <c r="D127" s="256">
        <f>D113+E113</f>
        <v>0</v>
      </c>
      <c r="E127" s="257"/>
      <c r="F127" s="257"/>
      <c r="G127" s="258"/>
      <c r="H127" s="19">
        <v>5</v>
      </c>
      <c r="I127" s="24" t="s">
        <v>16</v>
      </c>
      <c r="J127" s="199"/>
      <c r="K127" s="200"/>
      <c r="L127" s="200"/>
      <c r="M127" s="201"/>
      <c r="N127" s="256">
        <f>L113+M113</f>
        <v>3</v>
      </c>
      <c r="O127" s="257"/>
      <c r="P127" s="257"/>
      <c r="Q127" s="257"/>
      <c r="R127" s="258"/>
      <c r="S127" s="4">
        <v>9</v>
      </c>
      <c r="T127" s="25" t="s">
        <v>29</v>
      </c>
      <c r="U127" s="26"/>
      <c r="V127" s="26"/>
      <c r="W127" s="26"/>
      <c r="X127" s="26"/>
      <c r="Y127" s="27"/>
      <c r="Z127" s="256">
        <f>T113+U113</f>
        <v>1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2</v>
      </c>
      <c r="B128" s="25" t="s">
        <v>13</v>
      </c>
      <c r="C128" s="27"/>
      <c r="D128" s="256">
        <f>F113+G113</f>
        <v>2</v>
      </c>
      <c r="E128" s="257"/>
      <c r="F128" s="257"/>
      <c r="G128" s="258"/>
      <c r="H128" s="19">
        <v>6</v>
      </c>
      <c r="I128" s="272" t="s">
        <v>17</v>
      </c>
      <c r="J128" s="273"/>
      <c r="K128" s="273"/>
      <c r="L128" s="273"/>
      <c r="M128" s="274"/>
      <c r="N128" s="256">
        <f>N113+O113</f>
        <v>1</v>
      </c>
      <c r="O128" s="257"/>
      <c r="P128" s="257"/>
      <c r="Q128" s="257"/>
      <c r="R128" s="258"/>
      <c r="S128" s="4">
        <v>10</v>
      </c>
      <c r="T128" s="272" t="s">
        <v>19</v>
      </c>
      <c r="U128" s="273"/>
      <c r="V128" s="273"/>
      <c r="W128" s="273"/>
      <c r="X128" s="273"/>
      <c r="Y128" s="274"/>
      <c r="Z128" s="256">
        <f>V113+W113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3</v>
      </c>
      <c r="B129" s="25" t="s">
        <v>14</v>
      </c>
      <c r="C129" s="27"/>
      <c r="D129" s="256">
        <f>H113+I113</f>
        <v>0</v>
      </c>
      <c r="E129" s="257"/>
      <c r="F129" s="257"/>
      <c r="G129" s="258"/>
      <c r="H129" s="19">
        <v>7</v>
      </c>
      <c r="I129" s="202" t="s">
        <v>67</v>
      </c>
      <c r="J129" s="200"/>
      <c r="K129" s="200"/>
      <c r="L129" s="200"/>
      <c r="M129" s="201"/>
      <c r="N129" s="256">
        <f>P113+Q113</f>
        <v>1</v>
      </c>
      <c r="O129" s="257"/>
      <c r="P129" s="257"/>
      <c r="Q129" s="257"/>
      <c r="R129" s="258"/>
      <c r="S129" s="4">
        <v>11</v>
      </c>
      <c r="T129" s="25" t="s">
        <v>66</v>
      </c>
      <c r="U129" s="26"/>
      <c r="V129" s="26"/>
      <c r="W129" s="26"/>
      <c r="X129" s="26"/>
      <c r="Y129" s="27"/>
      <c r="Z129" s="256">
        <f>X113+Y113</f>
        <v>1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19">
        <v>4</v>
      </c>
      <c r="B130" s="25" t="s">
        <v>15</v>
      </c>
      <c r="C130" s="27"/>
      <c r="D130" s="256">
        <f>J113+K113</f>
        <v>0</v>
      </c>
      <c r="E130" s="257"/>
      <c r="F130" s="257"/>
      <c r="G130" s="258"/>
      <c r="H130" s="19">
        <v>8</v>
      </c>
      <c r="I130" s="277" t="s">
        <v>18</v>
      </c>
      <c r="J130" s="273"/>
      <c r="K130" s="273"/>
      <c r="L130" s="273"/>
      <c r="M130" s="274"/>
      <c r="N130" s="256">
        <f>R113+S113</f>
        <v>0</v>
      </c>
      <c r="O130" s="257"/>
      <c r="P130" s="257"/>
      <c r="Q130" s="257"/>
      <c r="R130" s="258"/>
      <c r="S130" s="4">
        <v>12</v>
      </c>
      <c r="T130" s="25" t="s">
        <v>68</v>
      </c>
      <c r="U130" s="26"/>
      <c r="V130" s="26"/>
      <c r="W130" s="26"/>
      <c r="X130" s="26"/>
      <c r="Y130" s="27"/>
      <c r="Z130" s="256">
        <f>Z113+AA113</f>
        <v>0</v>
      </c>
      <c r="AA130" s="257"/>
      <c r="AB130" s="257"/>
      <c r="AC130" s="257"/>
      <c r="AD130" s="257"/>
      <c r="AE130" s="257"/>
      <c r="AF130" s="257"/>
      <c r="AG130" s="257"/>
      <c r="AH130" s="257"/>
      <c r="AI130" s="257"/>
      <c r="AJ130" s="257"/>
      <c r="AK130" s="257"/>
      <c r="AL130" s="257"/>
      <c r="AM130" s="257"/>
      <c r="AN130" s="257"/>
      <c r="AO130" s="257"/>
      <c r="AP130" s="257"/>
      <c r="AQ130" s="257"/>
      <c r="AR130" s="257"/>
      <c r="AS130" s="257"/>
      <c r="AT130" s="257"/>
      <c r="AU130" s="257"/>
      <c r="AV130" s="257"/>
      <c r="AW130" s="258"/>
    </row>
    <row r="131" spans="1:49">
      <c r="A131" s="2" t="s">
        <v>34</v>
      </c>
      <c r="B131" s="8" t="s">
        <v>36</v>
      </c>
      <c r="C131" s="42"/>
      <c r="D131" s="56" t="s">
        <v>41</v>
      </c>
      <c r="E131" s="236" t="s">
        <v>55</v>
      </c>
      <c r="F131" s="237"/>
      <c r="G131" s="265" t="s">
        <v>40</v>
      </c>
      <c r="H131" s="266"/>
      <c r="I131" s="267"/>
      <c r="J131" s="236" t="s">
        <v>44</v>
      </c>
      <c r="K131" s="271"/>
      <c r="L131" s="271"/>
      <c r="M131" s="271"/>
      <c r="N131" s="237"/>
      <c r="O131" s="236" t="s">
        <v>43</v>
      </c>
      <c r="P131" s="237"/>
      <c r="Q131" s="236" t="s">
        <v>42</v>
      </c>
      <c r="R131" s="237"/>
      <c r="S131" s="262" t="s">
        <v>45</v>
      </c>
      <c r="T131" s="263"/>
      <c r="U131" s="263"/>
      <c r="V131" s="263"/>
      <c r="W131" s="263"/>
      <c r="X131" s="263"/>
      <c r="Y131" s="263"/>
      <c r="Z131" s="263"/>
      <c r="AA131" s="263"/>
      <c r="AB131" s="263"/>
      <c r="AC131" s="263"/>
      <c r="AD131" s="263"/>
      <c r="AE131" s="263"/>
      <c r="AF131" s="263"/>
      <c r="AG131" s="263"/>
      <c r="AH131" s="263"/>
      <c r="AI131" s="263"/>
      <c r="AJ131" s="263"/>
      <c r="AK131" s="263"/>
      <c r="AL131" s="263"/>
      <c r="AM131" s="263"/>
      <c r="AN131" s="263"/>
      <c r="AO131" s="263"/>
      <c r="AP131" s="263"/>
      <c r="AQ131" s="263"/>
      <c r="AR131" s="263"/>
      <c r="AS131" s="263"/>
      <c r="AT131" s="263"/>
      <c r="AU131" s="263"/>
      <c r="AV131" s="263"/>
      <c r="AW131" s="264"/>
    </row>
    <row r="132" spans="1:49">
      <c r="A132" s="15">
        <v>1</v>
      </c>
      <c r="B132" s="259"/>
      <c r="C132" s="260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68"/>
      <c r="T132" s="269"/>
      <c r="U132" s="269"/>
      <c r="V132" s="269"/>
      <c r="W132" s="269"/>
      <c r="X132" s="269"/>
      <c r="Y132" s="269"/>
      <c r="Z132" s="269"/>
      <c r="AA132" s="269"/>
      <c r="AB132" s="269"/>
      <c r="AC132" s="269"/>
      <c r="AD132" s="269"/>
      <c r="AE132" s="269"/>
      <c r="AF132" s="269"/>
      <c r="AG132" s="269"/>
      <c r="AH132" s="269"/>
      <c r="AI132" s="269"/>
      <c r="AJ132" s="269"/>
      <c r="AK132" s="269"/>
      <c r="AL132" s="269"/>
      <c r="AM132" s="269"/>
      <c r="AN132" s="269"/>
      <c r="AO132" s="269"/>
      <c r="AP132" s="269"/>
      <c r="AQ132" s="269"/>
      <c r="AR132" s="269"/>
      <c r="AS132" s="269"/>
      <c r="AT132" s="269"/>
      <c r="AU132" s="269"/>
      <c r="AV132" s="269"/>
      <c r="AW132" s="270"/>
    </row>
    <row r="133" spans="1:49">
      <c r="A133" s="16">
        <v>2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3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7">
        <v>4</v>
      </c>
      <c r="B135" s="133"/>
      <c r="C135" s="43"/>
      <c r="D135" s="21"/>
      <c r="E135" s="259"/>
      <c r="F135" s="260"/>
      <c r="G135" s="259"/>
      <c r="H135" s="261"/>
      <c r="I135" s="260"/>
      <c r="J135" s="259"/>
      <c r="K135" s="261"/>
      <c r="L135" s="261"/>
      <c r="M135" s="261"/>
      <c r="N135" s="260"/>
      <c r="O135" s="259"/>
      <c r="P135" s="260"/>
      <c r="Q135" s="259"/>
      <c r="R135" s="260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8">
        <v>5</v>
      </c>
      <c r="B136" s="134"/>
      <c r="C136" s="44"/>
      <c r="D136" s="31"/>
      <c r="E136" s="230"/>
      <c r="F136" s="232"/>
      <c r="G136" s="230"/>
      <c r="H136" s="231"/>
      <c r="I136" s="232"/>
      <c r="J136" s="230"/>
      <c r="K136" s="231"/>
      <c r="L136" s="231"/>
      <c r="M136" s="231"/>
      <c r="N136" s="232"/>
      <c r="O136" s="230"/>
      <c r="P136" s="232"/>
      <c r="Q136" s="230"/>
      <c r="R136" s="232"/>
      <c r="S136" s="233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" t="s">
        <v>52</v>
      </c>
      <c r="B137" s="11" t="s">
        <v>57</v>
      </c>
      <c r="C137" s="45"/>
      <c r="D137" s="12"/>
      <c r="E137" s="283" t="s">
        <v>26</v>
      </c>
      <c r="F137" s="284"/>
      <c r="G137" s="285"/>
      <c r="H137" s="286" t="s">
        <v>23</v>
      </c>
      <c r="I137" s="287"/>
      <c r="J137" s="288"/>
      <c r="K137" s="227" t="s">
        <v>76</v>
      </c>
      <c r="L137" s="228"/>
      <c r="M137" s="227" t="s">
        <v>77</v>
      </c>
      <c r="N137" s="229"/>
      <c r="O137" s="289" t="s">
        <v>24</v>
      </c>
      <c r="P137" s="290"/>
      <c r="Q137" s="278" t="s">
        <v>25</v>
      </c>
      <c r="R137" s="279"/>
      <c r="S137" s="387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19">
        <v>1</v>
      </c>
      <c r="B138" s="301" t="s">
        <v>9</v>
      </c>
      <c r="C138" s="302"/>
      <c r="D138" s="303"/>
      <c r="E138" s="304">
        <f>AV113-V113</f>
        <v>14</v>
      </c>
      <c r="F138" s="305"/>
      <c r="G138" s="225"/>
      <c r="H138" s="224">
        <f>AW113-W113</f>
        <v>0</v>
      </c>
      <c r="I138" s="305"/>
      <c r="J138" s="225"/>
      <c r="K138" s="224">
        <f>V113</f>
        <v>0</v>
      </c>
      <c r="L138" s="225"/>
      <c r="M138" s="224">
        <f>W113</f>
        <v>0</v>
      </c>
      <c r="N138" s="226"/>
      <c r="O138" s="82">
        <f>SUM(O140:O145)</f>
        <v>0</v>
      </c>
      <c r="P138" s="82">
        <f t="shared" ref="P138:R138" si="27">SUM(P140:P145)</f>
        <v>0</v>
      </c>
      <c r="Q138" s="82">
        <f t="shared" si="27"/>
        <v>0</v>
      </c>
      <c r="R138" s="82">
        <f t="shared" si="27"/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20">
        <v>2</v>
      </c>
      <c r="B139" s="294" t="s">
        <v>10</v>
      </c>
      <c r="C139" s="295"/>
      <c r="D139" s="296"/>
      <c r="E139" s="222">
        <f>E138</f>
        <v>14</v>
      </c>
      <c r="F139" s="297"/>
      <c r="G139" s="223"/>
      <c r="H139" s="222">
        <f>H138</f>
        <v>0</v>
      </c>
      <c r="I139" s="297"/>
      <c r="J139" s="223"/>
      <c r="K139" s="222">
        <f>K138</f>
        <v>0</v>
      </c>
      <c r="L139" s="223"/>
      <c r="M139" s="222">
        <f>M138</f>
        <v>0</v>
      </c>
      <c r="N139" s="223"/>
      <c r="O139" s="28">
        <f>O138</f>
        <v>0</v>
      </c>
      <c r="P139" s="28">
        <f>P138</f>
        <v>0</v>
      </c>
      <c r="Q139" s="28">
        <f>Q138</f>
        <v>0</v>
      </c>
      <c r="R139" s="28">
        <f>R138</f>
        <v>0</v>
      </c>
      <c r="S139" s="233"/>
      <c r="T139" s="234"/>
      <c r="U139" s="234"/>
      <c r="V139" s="234"/>
      <c r="W139" s="234"/>
      <c r="X139" s="234"/>
      <c r="Y139" s="234"/>
      <c r="Z139" s="234"/>
      <c r="AA139" s="234"/>
      <c r="AB139" s="234"/>
      <c r="AC139" s="234"/>
      <c r="AD139" s="234"/>
      <c r="AE139" s="234"/>
      <c r="AF139" s="234"/>
      <c r="AG139" s="234"/>
      <c r="AH139" s="234"/>
      <c r="AI139" s="234"/>
      <c r="AJ139" s="234"/>
      <c r="AK139" s="234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5"/>
    </row>
    <row r="140" spans="1:49">
      <c r="A140" s="48">
        <v>3</v>
      </c>
      <c r="B140" s="309" t="s">
        <v>70</v>
      </c>
      <c r="C140" s="310"/>
      <c r="D140" s="316" t="s">
        <v>49</v>
      </c>
      <c r="E140" s="317"/>
      <c r="F140" s="317"/>
      <c r="G140" s="317"/>
      <c r="H140" s="317"/>
      <c r="I140" s="317"/>
      <c r="J140" s="318"/>
      <c r="K140" s="280">
        <f>AV116</f>
        <v>28</v>
      </c>
      <c r="L140" s="281"/>
      <c r="M140" s="281"/>
      <c r="N140" s="282"/>
      <c r="O140" s="22">
        <f>D124</f>
        <v>0</v>
      </c>
      <c r="P140" s="22">
        <f>F124</f>
        <v>0</v>
      </c>
      <c r="Q140" s="22">
        <f>D125</f>
        <v>0</v>
      </c>
      <c r="R140" s="22">
        <f>F125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49">
        <v>7</v>
      </c>
      <c r="B141" s="311"/>
      <c r="C141" s="312"/>
      <c r="D141" s="306" t="s">
        <v>59</v>
      </c>
      <c r="E141" s="307"/>
      <c r="F141" s="307"/>
      <c r="G141" s="307"/>
      <c r="H141" s="307"/>
      <c r="I141" s="307"/>
      <c r="J141" s="308"/>
      <c r="K141" s="280">
        <f>AV117</f>
        <v>0</v>
      </c>
      <c r="L141" s="281"/>
      <c r="M141" s="281"/>
      <c r="N141" s="282"/>
      <c r="O141" s="23">
        <f>H124</f>
        <v>0</v>
      </c>
      <c r="P141" s="23">
        <f>J124</f>
        <v>0</v>
      </c>
      <c r="Q141" s="23">
        <f>H125</f>
        <v>0</v>
      </c>
      <c r="R141" s="23">
        <f>J125</f>
        <v>0</v>
      </c>
      <c r="S141" s="298"/>
      <c r="T141" s="299"/>
      <c r="U141" s="299"/>
      <c r="V141" s="299"/>
      <c r="W141" s="299"/>
      <c r="X141" s="299"/>
      <c r="Y141" s="299"/>
      <c r="Z141" s="299"/>
      <c r="AA141" s="299"/>
      <c r="AB141" s="299"/>
      <c r="AC141" s="299"/>
      <c r="AD141" s="299"/>
      <c r="AE141" s="299"/>
      <c r="AF141" s="299"/>
      <c r="AG141" s="299"/>
      <c r="AH141" s="299"/>
      <c r="AI141" s="299"/>
      <c r="AJ141" s="299"/>
      <c r="AK141" s="299"/>
      <c r="AL141" s="299"/>
      <c r="AM141" s="299"/>
      <c r="AN141" s="299"/>
      <c r="AO141" s="299"/>
      <c r="AP141" s="299"/>
      <c r="AQ141" s="299"/>
      <c r="AR141" s="299"/>
      <c r="AS141" s="299"/>
      <c r="AT141" s="299"/>
      <c r="AU141" s="299"/>
      <c r="AV141" s="299"/>
      <c r="AW141" s="300"/>
    </row>
    <row r="142" spans="1:49">
      <c r="A142" s="36">
        <v>5</v>
      </c>
      <c r="B142" s="309" t="s">
        <v>47</v>
      </c>
      <c r="C142" s="310"/>
      <c r="D142" s="316" t="s">
        <v>49</v>
      </c>
      <c r="E142" s="317"/>
      <c r="F142" s="317"/>
      <c r="G142" s="317"/>
      <c r="H142" s="317"/>
      <c r="I142" s="317"/>
      <c r="J142" s="318"/>
      <c r="K142" s="280">
        <f>AV118</f>
        <v>0</v>
      </c>
      <c r="L142" s="281"/>
      <c r="M142" s="281"/>
      <c r="N142" s="282"/>
      <c r="O142" s="29">
        <f>L124</f>
        <v>0</v>
      </c>
      <c r="P142" s="29">
        <f>N124</f>
        <v>0</v>
      </c>
      <c r="Q142" s="29">
        <f>L125</f>
        <v>0</v>
      </c>
      <c r="R142" s="29">
        <f>N125</f>
        <v>0</v>
      </c>
      <c r="S142" s="203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  <c r="AW142" s="205"/>
    </row>
    <row r="143" spans="1:49">
      <c r="A143" s="48">
        <v>4</v>
      </c>
      <c r="B143" s="311"/>
      <c r="C143" s="312"/>
      <c r="D143" s="306" t="s">
        <v>59</v>
      </c>
      <c r="E143" s="307"/>
      <c r="F143" s="307"/>
      <c r="G143" s="307"/>
      <c r="H143" s="307"/>
      <c r="I143" s="307"/>
      <c r="J143" s="308"/>
      <c r="K143" s="280">
        <f>AV119</f>
        <v>0</v>
      </c>
      <c r="L143" s="281"/>
      <c r="M143" s="281"/>
      <c r="N143" s="282"/>
      <c r="O143" s="29">
        <f>P124</f>
        <v>0</v>
      </c>
      <c r="P143" s="29">
        <f>R124</f>
        <v>0</v>
      </c>
      <c r="Q143" s="29">
        <f>P125</f>
        <v>0</v>
      </c>
      <c r="R143" s="29">
        <f>R125</f>
        <v>0</v>
      </c>
      <c r="S143" s="29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29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300"/>
    </row>
    <row r="144" spans="1:49">
      <c r="A144" s="36"/>
      <c r="B144" s="76" t="s">
        <v>69</v>
      </c>
      <c r="C144" s="77"/>
      <c r="D144" s="316" t="s">
        <v>49</v>
      </c>
      <c r="E144" s="317"/>
      <c r="F144" s="317"/>
      <c r="G144" s="317"/>
      <c r="H144" s="317"/>
      <c r="I144" s="317"/>
      <c r="J144" s="318"/>
      <c r="K144" s="280">
        <f>SUM(T124,X124)</f>
        <v>0</v>
      </c>
      <c r="L144" s="281"/>
      <c r="M144" s="281"/>
      <c r="N144" s="282"/>
      <c r="O144" s="29">
        <f>T124</f>
        <v>0</v>
      </c>
      <c r="P144" s="29">
        <f>V124</f>
        <v>0</v>
      </c>
      <c r="Q144" s="29" t="s">
        <v>71</v>
      </c>
      <c r="R144" s="29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49">
        <v>6</v>
      </c>
      <c r="B145" s="78"/>
      <c r="C145" s="79"/>
      <c r="D145" s="316" t="s">
        <v>59</v>
      </c>
      <c r="E145" s="317"/>
      <c r="F145" s="317"/>
      <c r="G145" s="317"/>
      <c r="H145" s="317"/>
      <c r="I145" s="317"/>
      <c r="J145" s="318"/>
      <c r="K145" s="280">
        <f>SUM(AB124,AU124,)</f>
        <v>0</v>
      </c>
      <c r="L145" s="281"/>
      <c r="M145" s="281"/>
      <c r="N145" s="282"/>
      <c r="O145" s="23">
        <f>AB124</f>
        <v>0</v>
      </c>
      <c r="P145" s="23">
        <f>AU124</f>
        <v>0</v>
      </c>
      <c r="Q145" s="23" t="s">
        <v>71</v>
      </c>
      <c r="R145" s="23" t="s">
        <v>71</v>
      </c>
      <c r="S145" s="203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  <c r="AW145" s="205"/>
    </row>
    <row r="146" spans="1:49">
      <c r="A146" s="313" t="s">
        <v>53</v>
      </c>
      <c r="B146" s="314"/>
      <c r="C146" s="314"/>
      <c r="D146" s="314"/>
      <c r="E146" s="314"/>
      <c r="F146" s="314"/>
      <c r="G146" s="314"/>
      <c r="H146" s="314"/>
      <c r="I146" s="314"/>
      <c r="J146" s="314"/>
      <c r="K146" s="314"/>
      <c r="L146" s="314"/>
      <c r="M146" s="314"/>
      <c r="N146" s="315"/>
      <c r="O146" s="9" t="s">
        <v>32</v>
      </c>
      <c r="P146" s="9" t="s">
        <v>31</v>
      </c>
      <c r="Q146" s="9" t="s">
        <v>32</v>
      </c>
      <c r="R146" s="9" t="s">
        <v>31</v>
      </c>
      <c r="S146" s="291"/>
      <c r="T146" s="292"/>
      <c r="U146" s="292"/>
      <c r="V146" s="292"/>
      <c r="W146" s="292"/>
      <c r="X146" s="292"/>
      <c r="Y146" s="292"/>
      <c r="Z146" s="292"/>
      <c r="AA146" s="292"/>
      <c r="AB146" s="292"/>
      <c r="AC146" s="292"/>
      <c r="AD146" s="292"/>
      <c r="AE146" s="292"/>
      <c r="AF146" s="292"/>
      <c r="AG146" s="292"/>
      <c r="AH146" s="292"/>
      <c r="AI146" s="292"/>
      <c r="AJ146" s="292"/>
      <c r="AK146" s="292"/>
      <c r="AL146" s="292"/>
      <c r="AM146" s="292"/>
      <c r="AN146" s="292"/>
      <c r="AO146" s="292"/>
      <c r="AP146" s="292"/>
      <c r="AQ146" s="292"/>
      <c r="AR146" s="292"/>
      <c r="AS146" s="292"/>
      <c r="AT146" s="292"/>
      <c r="AU146" s="292"/>
      <c r="AV146" s="292"/>
      <c r="AW146" s="293"/>
    </row>
    <row r="149" spans="1:49" ht="15" customHeight="1"/>
    <row r="150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3:C113"/>
    <mergeCell ref="BC113:BI115"/>
    <mergeCell ref="A114:C114"/>
    <mergeCell ref="D114:E114"/>
    <mergeCell ref="F114:G114"/>
    <mergeCell ref="H114:I114"/>
    <mergeCell ref="J114:K114"/>
    <mergeCell ref="L114:M114"/>
    <mergeCell ref="N114:O114"/>
    <mergeCell ref="P114:Q114"/>
    <mergeCell ref="AP114:AQ114"/>
    <mergeCell ref="AR114:AS114"/>
    <mergeCell ref="AT114:AU114"/>
    <mergeCell ref="AV114:AW114"/>
    <mergeCell ref="B115:C115"/>
    <mergeCell ref="D115:E115"/>
    <mergeCell ref="F115:G115"/>
    <mergeCell ref="H115:I115"/>
    <mergeCell ref="J115:K115"/>
    <mergeCell ref="L115:M115"/>
    <mergeCell ref="AD114:AE114"/>
    <mergeCell ref="AF114:AG114"/>
    <mergeCell ref="AH114:AI114"/>
    <mergeCell ref="AJ114:AK114"/>
    <mergeCell ref="AL114:AM114"/>
    <mergeCell ref="AN114:AO114"/>
    <mergeCell ref="R114:S114"/>
    <mergeCell ref="T114:U114"/>
    <mergeCell ref="V114:W114"/>
    <mergeCell ref="X114:Y114"/>
    <mergeCell ref="Z114:AA114"/>
    <mergeCell ref="AB114:AC114"/>
    <mergeCell ref="Z115:AA115"/>
    <mergeCell ref="AB115:AC115"/>
    <mergeCell ref="AT115:AU115"/>
    <mergeCell ref="AV115:AW115"/>
    <mergeCell ref="B116:B117"/>
    <mergeCell ref="D116:E116"/>
    <mergeCell ref="F116:G116"/>
    <mergeCell ref="H116:I116"/>
    <mergeCell ref="J116:K116"/>
    <mergeCell ref="L116:M116"/>
    <mergeCell ref="N115:O115"/>
    <mergeCell ref="P115:Q115"/>
    <mergeCell ref="R115:S115"/>
    <mergeCell ref="T115:U115"/>
    <mergeCell ref="V115:W115"/>
    <mergeCell ref="X115:Y115"/>
    <mergeCell ref="Z116:AA116"/>
    <mergeCell ref="AB116:AC116"/>
    <mergeCell ref="AT116:AU116"/>
    <mergeCell ref="AV116:AW116"/>
    <mergeCell ref="D117:E117"/>
    <mergeCell ref="F117:G117"/>
    <mergeCell ref="H117:I117"/>
    <mergeCell ref="J117:K117"/>
    <mergeCell ref="L117:M117"/>
    <mergeCell ref="N117:O117"/>
    <mergeCell ref="N116:O116"/>
    <mergeCell ref="P116:Q116"/>
    <mergeCell ref="R116:S116"/>
    <mergeCell ref="T116:U116"/>
    <mergeCell ref="V116:W116"/>
    <mergeCell ref="X116:Y116"/>
    <mergeCell ref="AB117:AC117"/>
    <mergeCell ref="AT117:AU117"/>
    <mergeCell ref="AV117:AW117"/>
    <mergeCell ref="T117:U117"/>
    <mergeCell ref="V117:W117"/>
    <mergeCell ref="X117:Y117"/>
    <mergeCell ref="Z117:AA117"/>
    <mergeCell ref="B118:B119"/>
    <mergeCell ref="D118:E118"/>
    <mergeCell ref="H118:I118"/>
    <mergeCell ref="J118:K118"/>
    <mergeCell ref="L118:M118"/>
    <mergeCell ref="N118:O118"/>
    <mergeCell ref="P118:Q118"/>
    <mergeCell ref="P117:Q117"/>
    <mergeCell ref="R117:S117"/>
    <mergeCell ref="V119:W119"/>
    <mergeCell ref="X119:Y119"/>
    <mergeCell ref="Z119:AA119"/>
    <mergeCell ref="AB119:AC119"/>
    <mergeCell ref="AT119:AU119"/>
    <mergeCell ref="AV119:AW119"/>
    <mergeCell ref="AV118:AW118"/>
    <mergeCell ref="D119:E119"/>
    <mergeCell ref="F119:G119"/>
    <mergeCell ref="H119:I119"/>
    <mergeCell ref="J119:K119"/>
    <mergeCell ref="L119:M119"/>
    <mergeCell ref="N119:O119"/>
    <mergeCell ref="P119:Q119"/>
    <mergeCell ref="R119:S119"/>
    <mergeCell ref="T119:U119"/>
    <mergeCell ref="R118:S118"/>
    <mergeCell ref="T118:U118"/>
    <mergeCell ref="V118:W118"/>
    <mergeCell ref="X118:Y118"/>
    <mergeCell ref="Z118:AA118"/>
    <mergeCell ref="AT118:AU118"/>
    <mergeCell ref="B120:C120"/>
    <mergeCell ref="D120:E120"/>
    <mergeCell ref="F120:G120"/>
    <mergeCell ref="AV120:AW120"/>
    <mergeCell ref="A121:A122"/>
    <mergeCell ref="B121:C122"/>
    <mergeCell ref="D121:K121"/>
    <mergeCell ref="L121:S121"/>
    <mergeCell ref="T121:AW121"/>
    <mergeCell ref="D122:G122"/>
    <mergeCell ref="H122:K122"/>
    <mergeCell ref="L122:O122"/>
    <mergeCell ref="P122:S122"/>
    <mergeCell ref="T122:AA122"/>
    <mergeCell ref="AB122:AW122"/>
    <mergeCell ref="D123:E123"/>
    <mergeCell ref="F123:G123"/>
    <mergeCell ref="H123:I123"/>
    <mergeCell ref="J123:K123"/>
    <mergeCell ref="L123:M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R124:S124"/>
    <mergeCell ref="T124:W124"/>
    <mergeCell ref="N123:O123"/>
    <mergeCell ref="P123:Q123"/>
    <mergeCell ref="R123:S123"/>
    <mergeCell ref="T123:W123"/>
    <mergeCell ref="X123:AA123"/>
    <mergeCell ref="AB123:AT123"/>
    <mergeCell ref="R125:S125"/>
    <mergeCell ref="T125:W125"/>
    <mergeCell ref="X125:AA125"/>
    <mergeCell ref="AB125:AT125"/>
    <mergeCell ref="AU125:AW125"/>
    <mergeCell ref="A126:AW126"/>
    <mergeCell ref="X124:AA124"/>
    <mergeCell ref="AB124:AT124"/>
    <mergeCell ref="AU124:AW124"/>
    <mergeCell ref="D125:E125"/>
    <mergeCell ref="F125:G125"/>
    <mergeCell ref="H125:I125"/>
    <mergeCell ref="J125:K125"/>
    <mergeCell ref="L125:M125"/>
    <mergeCell ref="N125:O125"/>
    <mergeCell ref="P125:Q125"/>
    <mergeCell ref="S131:AW131"/>
    <mergeCell ref="D129:G129"/>
    <mergeCell ref="N129:R129"/>
    <mergeCell ref="Z129:AW129"/>
    <mergeCell ref="D130:G130"/>
    <mergeCell ref="I130:M130"/>
    <mergeCell ref="N130:R130"/>
    <mergeCell ref="Z130:AW130"/>
    <mergeCell ref="D127:G127"/>
    <mergeCell ref="N127:R127"/>
    <mergeCell ref="Z127:AW127"/>
    <mergeCell ref="D128:G128"/>
    <mergeCell ref="I128:M128"/>
    <mergeCell ref="N128:R128"/>
    <mergeCell ref="T128:Y128"/>
    <mergeCell ref="Z128:AW128"/>
    <mergeCell ref="B132:C132"/>
    <mergeCell ref="E132:F132"/>
    <mergeCell ref="G132:I132"/>
    <mergeCell ref="J132:N132"/>
    <mergeCell ref="O132:P132"/>
    <mergeCell ref="Q132:R132"/>
    <mergeCell ref="E131:F131"/>
    <mergeCell ref="G131:I131"/>
    <mergeCell ref="J131:N131"/>
    <mergeCell ref="O131:P131"/>
    <mergeCell ref="Q131:R131"/>
    <mergeCell ref="E134:F134"/>
    <mergeCell ref="G134:I134"/>
    <mergeCell ref="J134:N134"/>
    <mergeCell ref="O134:P134"/>
    <mergeCell ref="Q134:R134"/>
    <mergeCell ref="S134:AW134"/>
    <mergeCell ref="S132:AW132"/>
    <mergeCell ref="E133:F133"/>
    <mergeCell ref="G133:I133"/>
    <mergeCell ref="J133:N133"/>
    <mergeCell ref="O133:P133"/>
    <mergeCell ref="Q133:R133"/>
    <mergeCell ref="S133:AW133"/>
    <mergeCell ref="E136:F136"/>
    <mergeCell ref="G136:I136"/>
    <mergeCell ref="J136:N136"/>
    <mergeCell ref="O136:P136"/>
    <mergeCell ref="Q136:R136"/>
    <mergeCell ref="S136:AW136"/>
    <mergeCell ref="E135:F135"/>
    <mergeCell ref="G135:I135"/>
    <mergeCell ref="J135:N135"/>
    <mergeCell ref="O135:P135"/>
    <mergeCell ref="Q135:R135"/>
    <mergeCell ref="S135:AW135"/>
    <mergeCell ref="S137:AW137"/>
    <mergeCell ref="B138:D138"/>
    <mergeCell ref="E138:G138"/>
    <mergeCell ref="H138:J138"/>
    <mergeCell ref="K138:L138"/>
    <mergeCell ref="M138:N138"/>
    <mergeCell ref="S138:AW138"/>
    <mergeCell ref="E137:G137"/>
    <mergeCell ref="H137:J137"/>
    <mergeCell ref="K137:L137"/>
    <mergeCell ref="M137:N137"/>
    <mergeCell ref="O137:P137"/>
    <mergeCell ref="Q137:R137"/>
    <mergeCell ref="B140:C141"/>
    <mergeCell ref="D140:J140"/>
    <mergeCell ref="K140:N140"/>
    <mergeCell ref="S140:AW140"/>
    <mergeCell ref="D141:J141"/>
    <mergeCell ref="K141:N141"/>
    <mergeCell ref="S141:AW141"/>
    <mergeCell ref="B139:D139"/>
    <mergeCell ref="E139:G139"/>
    <mergeCell ref="H139:J139"/>
    <mergeCell ref="K139:L139"/>
    <mergeCell ref="M139:N139"/>
    <mergeCell ref="S139:AW139"/>
    <mergeCell ref="D144:J144"/>
    <mergeCell ref="K144:N144"/>
    <mergeCell ref="D145:J145"/>
    <mergeCell ref="K145:N145"/>
    <mergeCell ref="A146:N146"/>
    <mergeCell ref="S146:AW146"/>
    <mergeCell ref="B142:C143"/>
    <mergeCell ref="D142:J142"/>
    <mergeCell ref="K142:N142"/>
    <mergeCell ref="D143:J143"/>
    <mergeCell ref="K143:N143"/>
    <mergeCell ref="S143:AW143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2F272-780F-465E-B8EE-98BC0F975450}">
  <sheetPr codeName="Sheet18"/>
  <dimension ref="A1:BJ149"/>
  <sheetViews>
    <sheetView zoomScale="80" zoomScaleNormal="80" workbookViewId="0">
      <pane xSplit="3" ySplit="6" topLeftCell="D94" activePane="bottomRight" state="frozen"/>
      <selection pane="topRight" activeCell="D1" sqref="D1"/>
      <selection pane="bottomLeft" activeCell="A7" sqref="A7"/>
      <selection pane="bottomRight" activeCell="B59" sqref="B59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/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0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>
        <v>1</v>
      </c>
      <c r="E16" s="125"/>
      <c r="F16" s="124"/>
      <c r="G16" s="125"/>
      <c r="H16" s="124"/>
      <c r="I16" s="125"/>
      <c r="J16" s="124"/>
      <c r="K16" s="125"/>
      <c r="L16" s="124">
        <v>1</v>
      </c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>
        <v>1</v>
      </c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2</v>
      </c>
      <c r="AW16" s="196">
        <f t="shared" si="1"/>
        <v>1</v>
      </c>
    </row>
    <row r="17" spans="1:49" ht="15.75">
      <c r="A17" s="176">
        <v>2</v>
      </c>
      <c r="B17" s="170" t="s">
        <v>1</v>
      </c>
      <c r="C17" s="119"/>
      <c r="D17" s="124">
        <v>1</v>
      </c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1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>
        <v>1</v>
      </c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1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>
        <v>1</v>
      </c>
      <c r="G36" s="125"/>
      <c r="H36" s="124"/>
      <c r="I36" s="125"/>
      <c r="J36" s="124"/>
      <c r="K36" s="125"/>
      <c r="L36" s="124">
        <v>2</v>
      </c>
      <c r="M36" s="125"/>
      <c r="N36" s="124">
        <v>1</v>
      </c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>
        <v>1</v>
      </c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5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>
        <v>1</v>
      </c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1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0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>
        <v>1</v>
      </c>
      <c r="G77" s="125"/>
      <c r="H77" s="124"/>
      <c r="I77" s="125"/>
      <c r="J77" s="124"/>
      <c r="K77" s="125"/>
      <c r="L77" s="124"/>
      <c r="M77" s="125"/>
      <c r="N77" s="124"/>
      <c r="O77" s="125"/>
      <c r="P77" s="124">
        <v>2</v>
      </c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3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0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241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>
        <v>3</v>
      </c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3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2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4</v>
      </c>
      <c r="M112" s="14">
        <f t="shared" si="5"/>
        <v>0</v>
      </c>
      <c r="N112" s="13">
        <f t="shared" si="5"/>
        <v>1</v>
      </c>
      <c r="O112" s="14">
        <f t="shared" si="5"/>
        <v>0</v>
      </c>
      <c r="P112" s="13">
        <f t="shared" si="5"/>
        <v>2</v>
      </c>
      <c r="Q112" s="14">
        <f t="shared" si="5"/>
        <v>0</v>
      </c>
      <c r="R112" s="13">
        <f t="shared" si="5"/>
        <v>1</v>
      </c>
      <c r="S112" s="14">
        <f t="shared" si="5"/>
        <v>0</v>
      </c>
      <c r="T112" s="13">
        <f t="shared" si="5"/>
        <v>0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0</v>
      </c>
      <c r="AA112" s="14">
        <f t="shared" si="5"/>
        <v>0</v>
      </c>
      <c r="AB112" s="13">
        <f t="shared" si="5"/>
        <v>4</v>
      </c>
      <c r="AC112" s="14">
        <f t="shared" si="5"/>
        <v>1</v>
      </c>
      <c r="AD112" s="13">
        <f t="shared" si="5"/>
        <v>0</v>
      </c>
      <c r="AE112" s="14">
        <f t="shared" si="5"/>
        <v>0</v>
      </c>
      <c r="AF112" s="13">
        <f t="shared" si="5"/>
        <v>0</v>
      </c>
      <c r="AG112" s="14">
        <f t="shared" si="5"/>
        <v>0</v>
      </c>
      <c r="AH112" s="13">
        <f t="shared" si="5"/>
        <v>0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16</v>
      </c>
      <c r="AW112" s="6">
        <f>SUM(AW7:AW111)</f>
        <v>1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2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4</v>
      </c>
      <c r="M113" s="218"/>
      <c r="N113" s="217">
        <f t="shared" ref="N113" si="9">N112+O112</f>
        <v>1</v>
      </c>
      <c r="O113" s="218"/>
      <c r="P113" s="217">
        <f t="shared" ref="P113" si="10">P112+Q112</f>
        <v>2</v>
      </c>
      <c r="Q113" s="218"/>
      <c r="R113" s="217">
        <f t="shared" ref="R113" si="11">R112+S112</f>
        <v>1</v>
      </c>
      <c r="S113" s="218"/>
      <c r="T113" s="217">
        <f t="shared" ref="T113" si="12">T112+U112</f>
        <v>0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0</v>
      </c>
      <c r="AA113" s="218"/>
      <c r="AB113" s="217">
        <f t="shared" ref="AB113" si="15">AB112+AC112</f>
        <v>5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0</v>
      </c>
      <c r="AG113" s="218"/>
      <c r="AH113" s="217">
        <f t="shared" ref="AH113" si="18">AH112+AI112</f>
        <v>0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17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32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4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0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2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1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2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1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0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16</v>
      </c>
      <c r="F137" s="305"/>
      <c r="G137" s="225"/>
      <c r="H137" s="224">
        <f>AW112-W112</f>
        <v>1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16</v>
      </c>
      <c r="F138" s="297"/>
      <c r="G138" s="223"/>
      <c r="H138" s="222">
        <f>H137</f>
        <v>1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32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BC4B4-AA68-468A-AF35-A32B536077C7}">
  <sheetPr codeName="Sheet19"/>
  <dimension ref="A1:BJ149"/>
  <sheetViews>
    <sheetView zoomScale="80" zoomScaleNormal="80" workbookViewId="0">
      <pane xSplit="3" ySplit="6" topLeftCell="D91" activePane="bottomRight" state="frozen"/>
      <selection pane="topRight" activeCell="D1" sqref="D1"/>
      <selection pane="bottomLeft" activeCell="A7" sqref="A7"/>
      <selection pane="bottomRight" activeCell="B109" sqref="B109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/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0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>
        <v>1</v>
      </c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1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>
        <v>1</v>
      </c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1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>
        <v>1</v>
      </c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1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>
        <v>1</v>
      </c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1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0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>
        <v>1</v>
      </c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1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241</v>
      </c>
      <c r="C105" s="122"/>
      <c r="D105" s="124"/>
      <c r="E105" s="125"/>
      <c r="F105" s="124">
        <v>4</v>
      </c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4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4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1</v>
      </c>
      <c r="M112" s="14">
        <f t="shared" si="5"/>
        <v>0</v>
      </c>
      <c r="N112" s="13">
        <f t="shared" si="5"/>
        <v>0</v>
      </c>
      <c r="O112" s="14">
        <f t="shared" si="5"/>
        <v>0</v>
      </c>
      <c r="P112" s="13">
        <f t="shared" si="5"/>
        <v>1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0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0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2</v>
      </c>
      <c r="AG112" s="14">
        <f t="shared" si="5"/>
        <v>0</v>
      </c>
      <c r="AH112" s="13">
        <f t="shared" si="5"/>
        <v>0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9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4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1</v>
      </c>
      <c r="M113" s="218"/>
      <c r="N113" s="217">
        <f t="shared" ref="N113" si="9">N112+O112</f>
        <v>0</v>
      </c>
      <c r="O113" s="218"/>
      <c r="P113" s="217">
        <f t="shared" ref="P113" si="10">P112+Q112</f>
        <v>1</v>
      </c>
      <c r="Q113" s="218"/>
      <c r="R113" s="217">
        <f t="shared" ref="R113" si="11">R112+S112</f>
        <v>0</v>
      </c>
      <c r="S113" s="218"/>
      <c r="T113" s="217">
        <f t="shared" ref="T113" si="12">T112+U112</f>
        <v>0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0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2</v>
      </c>
      <c r="AG113" s="218"/>
      <c r="AH113" s="217">
        <f t="shared" ref="AH113" si="18">AH112+AI112</f>
        <v>0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9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18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1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0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4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0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1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0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9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9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18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DE7B2-A490-4051-A09D-1B544411A5AC}">
  <sheetPr codeName="Sheet20"/>
  <dimension ref="A1:BJ149"/>
  <sheetViews>
    <sheetView zoomScale="80" zoomScaleNormal="80" workbookViewId="0">
      <pane xSplit="3" ySplit="6" topLeftCell="D46" activePane="bottomRight" state="frozen"/>
      <selection pane="topRight" activeCell="D1" sqref="D1"/>
      <selection pane="bottomLeft" activeCell="A7" sqref="A7"/>
      <selection pane="bottomRight" activeCell="AY60" sqref="AY60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242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>
        <v>1</v>
      </c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1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>
        <v>2</v>
      </c>
      <c r="E16" s="125"/>
      <c r="F16" s="124"/>
      <c r="G16" s="125"/>
      <c r="H16" s="124">
        <v>1</v>
      </c>
      <c r="I16" s="125"/>
      <c r="J16" s="124"/>
      <c r="K16" s="125"/>
      <c r="L16" s="124"/>
      <c r="M16" s="125"/>
      <c r="N16" s="124"/>
      <c r="O16" s="125"/>
      <c r="P16" s="124">
        <v>1</v>
      </c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4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>
        <v>1</v>
      </c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1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>
        <v>1</v>
      </c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>
        <v>1</v>
      </c>
      <c r="AO36" s="125"/>
      <c r="AP36" s="124"/>
      <c r="AQ36" s="125"/>
      <c r="AR36" s="124"/>
      <c r="AS36" s="125"/>
      <c r="AT36" s="124"/>
      <c r="AU36" s="125"/>
      <c r="AV36" s="6">
        <f t="shared" si="0"/>
        <v>2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>
        <v>1</v>
      </c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1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>
        <v>1</v>
      </c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>
        <v>1</v>
      </c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2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0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>
        <v>1</v>
      </c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1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1</v>
      </c>
      <c r="G112" s="14">
        <f t="shared" si="5"/>
        <v>0</v>
      </c>
      <c r="H112" s="13">
        <f t="shared" si="5"/>
        <v>1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1</v>
      </c>
      <c r="M112" s="14">
        <f t="shared" si="5"/>
        <v>0</v>
      </c>
      <c r="N112" s="13">
        <f t="shared" si="5"/>
        <v>0</v>
      </c>
      <c r="O112" s="14">
        <f t="shared" si="5"/>
        <v>0</v>
      </c>
      <c r="P112" s="13">
        <f t="shared" si="5"/>
        <v>2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0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2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1</v>
      </c>
      <c r="AG112" s="14">
        <f t="shared" si="5"/>
        <v>0</v>
      </c>
      <c r="AH112" s="13">
        <f t="shared" si="5"/>
        <v>0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1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12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1</v>
      </c>
      <c r="G113" s="218"/>
      <c r="H113" s="217">
        <f t="shared" ref="H113" si="6">H112+I112</f>
        <v>1</v>
      </c>
      <c r="I113" s="218"/>
      <c r="J113" s="217">
        <f t="shared" ref="J113" si="7">J112+K112</f>
        <v>0</v>
      </c>
      <c r="K113" s="218"/>
      <c r="L113" s="217">
        <f t="shared" ref="L113" si="8">L112+M112</f>
        <v>1</v>
      </c>
      <c r="M113" s="218"/>
      <c r="N113" s="217">
        <f t="shared" ref="N113" si="9">N112+O112</f>
        <v>0</v>
      </c>
      <c r="O113" s="218"/>
      <c r="P113" s="217">
        <f t="shared" ref="P113" si="10">P112+Q112</f>
        <v>2</v>
      </c>
      <c r="Q113" s="218"/>
      <c r="R113" s="217">
        <f t="shared" ref="R113" si="11">R112+S112</f>
        <v>0</v>
      </c>
      <c r="S113" s="218"/>
      <c r="T113" s="217">
        <f t="shared" ref="T113" si="12">T112+U112</f>
        <v>0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2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1</v>
      </c>
      <c r="AG113" s="218"/>
      <c r="AH113" s="217">
        <f t="shared" ref="AH113" si="18">AH112+AI112</f>
        <v>0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1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12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24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1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0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1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0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1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2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2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12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12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24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952B1-76B8-4467-A54D-A60FDFEAAC55}">
  <sheetPr codeName="Sheet21"/>
  <dimension ref="A1:BJ149"/>
  <sheetViews>
    <sheetView zoomScale="80" zoomScaleNormal="80" workbookViewId="0">
      <pane xSplit="3" ySplit="6" topLeftCell="D91" activePane="bottomRight" state="frozen"/>
      <selection pane="topRight" activeCell="D1" sqref="D1"/>
      <selection pane="bottomLeft" activeCell="A7" sqref="A7"/>
      <selection pane="bottomRight" activeCell="J61" sqref="J61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242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/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0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>
        <v>2</v>
      </c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>
        <v>1</v>
      </c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3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>
        <v>1</v>
      </c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1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>
        <v>1</v>
      </c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1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>
        <v>1</v>
      </c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1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>
        <v>1</v>
      </c>
      <c r="G51" s="125"/>
      <c r="H51" s="124"/>
      <c r="I51" s="125"/>
      <c r="J51" s="124"/>
      <c r="K51" s="125"/>
      <c r="L51" s="124">
        <v>1</v>
      </c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2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>
        <v>1</v>
      </c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1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>
        <v>1</v>
      </c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1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>
        <v>1</v>
      </c>
      <c r="E76" s="125"/>
      <c r="F76" s="124">
        <v>2</v>
      </c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3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>
        <v>2</v>
      </c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2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>
        <v>1</v>
      </c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1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8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3</v>
      </c>
      <c r="M112" s="14">
        <f t="shared" si="5"/>
        <v>0</v>
      </c>
      <c r="N112" s="13">
        <f t="shared" si="5"/>
        <v>0</v>
      </c>
      <c r="O112" s="14">
        <f t="shared" si="5"/>
        <v>0</v>
      </c>
      <c r="P112" s="13">
        <f t="shared" si="5"/>
        <v>0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1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0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0</v>
      </c>
      <c r="AG112" s="14">
        <f t="shared" si="5"/>
        <v>0</v>
      </c>
      <c r="AH112" s="13">
        <f t="shared" si="5"/>
        <v>0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16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8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3</v>
      </c>
      <c r="M113" s="218"/>
      <c r="N113" s="217">
        <f t="shared" ref="N113" si="9">N112+O112</f>
        <v>0</v>
      </c>
      <c r="O113" s="218"/>
      <c r="P113" s="217">
        <f t="shared" ref="P113" si="10">P112+Q112</f>
        <v>0</v>
      </c>
      <c r="Q113" s="218"/>
      <c r="R113" s="217">
        <f t="shared" ref="R113" si="11">R112+S112</f>
        <v>0</v>
      </c>
      <c r="S113" s="218"/>
      <c r="T113" s="217">
        <f t="shared" ref="T113" si="12">T112+U112</f>
        <v>1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0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0</v>
      </c>
      <c r="AG113" s="218"/>
      <c r="AH113" s="217">
        <f t="shared" ref="AH113" si="18">AH112+AI112</f>
        <v>0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16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32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3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1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8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0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0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0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16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16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32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2B66B-195F-4A2E-9341-901DA8ACE111}">
  <sheetPr codeName="Sheet22"/>
  <dimension ref="A1:BJ150"/>
  <sheetViews>
    <sheetView zoomScale="80" zoomScaleNormal="80" workbookViewId="0">
      <pane xSplit="3" ySplit="6" topLeftCell="D18" activePane="bottomRight" state="frozen"/>
      <selection pane="topRight" activeCell="D1" sqref="D1"/>
      <selection pane="bottomLeft" activeCell="A7" sqref="A7"/>
      <selection pane="bottomRight" activeCell="K24" sqref="K24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 t="s">
        <v>244</v>
      </c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>
        <v>1</v>
      </c>
      <c r="E7" s="125"/>
      <c r="F7" s="124"/>
      <c r="G7" s="125"/>
      <c r="H7" s="124"/>
      <c r="I7" s="125"/>
      <c r="J7" s="124">
        <v>1</v>
      </c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>
        <v>1</v>
      </c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3</v>
      </c>
      <c r="AW7" s="196">
        <f>SUMIF($D$6:$AU$6,$E$6,D7:AU7)</f>
        <v>0</v>
      </c>
      <c r="AY7" s="75">
        <f>SUMIF($J$6:$AU$6,$J$6,J7:AU7)</f>
        <v>2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2" si="0">SUMIF($D$6:$AU$6,$D$6,D8:AU8)</f>
        <v>0</v>
      </c>
      <c r="AW8" s="196">
        <f t="shared" ref="AW8:AW72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>
        <v>1</v>
      </c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>
        <v>1</v>
      </c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2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213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211">
        <v>10</v>
      </c>
      <c r="B25" s="171" t="s">
        <v>141</v>
      </c>
      <c r="C25" s="215"/>
      <c r="D25" s="212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/>
      <c r="AW25" s="196"/>
    </row>
    <row r="26" spans="1:49" ht="16.5" thickBot="1">
      <c r="A26" s="179">
        <v>11</v>
      </c>
      <c r="B26" s="171" t="s">
        <v>245</v>
      </c>
      <c r="C26" s="216"/>
      <c r="D26" s="212"/>
      <c r="E26" s="125"/>
      <c r="F26" s="124"/>
      <c r="G26" s="125"/>
      <c r="H26" s="124"/>
      <c r="I26" s="125"/>
      <c r="J26" s="124">
        <v>1</v>
      </c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1</v>
      </c>
      <c r="AW26" s="196">
        <f t="shared" si="1"/>
        <v>0</v>
      </c>
    </row>
    <row r="27" spans="1:49" ht="15.75">
      <c r="A27" s="163" t="s">
        <v>154</v>
      </c>
      <c r="B27" s="164" t="s">
        <v>144</v>
      </c>
      <c r="C27" s="214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2</v>
      </c>
      <c r="B28" s="159" t="s">
        <v>145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196">
        <f t="shared" si="1"/>
        <v>0</v>
      </c>
    </row>
    <row r="29" spans="1:49" ht="15.75">
      <c r="A29" s="176">
        <v>3</v>
      </c>
      <c r="B29" s="159" t="s">
        <v>146</v>
      </c>
      <c r="C29" s="119"/>
      <c r="D29" s="124">
        <v>2</v>
      </c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>
        <v>1</v>
      </c>
      <c r="AU29" s="125"/>
      <c r="AV29" s="6">
        <f t="shared" si="0"/>
        <v>3</v>
      </c>
      <c r="AW29" s="196">
        <f t="shared" si="1"/>
        <v>0</v>
      </c>
    </row>
    <row r="30" spans="1:49" ht="15.75">
      <c r="A30" s="176">
        <v>4</v>
      </c>
      <c r="B30" s="165" t="s">
        <v>147</v>
      </c>
      <c r="C30" s="119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5</v>
      </c>
      <c r="B31" s="165" t="s">
        <v>148</v>
      </c>
      <c r="C31" s="121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5.75">
      <c r="A32" s="176">
        <v>6</v>
      </c>
      <c r="B32" s="166" t="s">
        <v>149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4.25" customHeight="1">
      <c r="A33" s="176">
        <v>7</v>
      </c>
      <c r="B33" s="166" t="s">
        <v>150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3.5" customHeight="1">
      <c r="A34" s="176">
        <v>8</v>
      </c>
      <c r="B34" s="166" t="s">
        <v>151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5.75">
      <c r="A35" s="176">
        <v>9</v>
      </c>
      <c r="B35" s="159" t="s">
        <v>152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6.5" thickBot="1">
      <c r="A36" s="177">
        <v>10</v>
      </c>
      <c r="B36" s="173" t="s">
        <v>153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0</v>
      </c>
      <c r="AW36" s="196">
        <f t="shared" si="1"/>
        <v>0</v>
      </c>
    </row>
    <row r="37" spans="1:49" ht="15.75">
      <c r="A37" s="163" t="s">
        <v>155</v>
      </c>
      <c r="B37" s="174" t="s">
        <v>156</v>
      </c>
      <c r="C37" s="122"/>
      <c r="D37" s="124">
        <v>1</v>
      </c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1</v>
      </c>
      <c r="AW37" s="196">
        <f t="shared" si="1"/>
        <v>0</v>
      </c>
    </row>
    <row r="38" spans="1:49" ht="15.75">
      <c r="A38" s="176">
        <v>2</v>
      </c>
      <c r="B38" s="159" t="s">
        <v>157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3</v>
      </c>
      <c r="B39" s="159" t="s">
        <v>158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4</v>
      </c>
      <c r="B40" s="159" t="s">
        <v>159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5.75">
      <c r="A41" s="176">
        <v>5</v>
      </c>
      <c r="B41" s="159" t="s">
        <v>160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6.5" thickBot="1">
      <c r="A42" s="179">
        <v>6</v>
      </c>
      <c r="B42" s="181" t="s">
        <v>161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5.75">
      <c r="A43" s="163" t="s">
        <v>162</v>
      </c>
      <c r="B43" s="169" t="s">
        <v>163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6.5" thickBot="1">
      <c r="A44" s="179">
        <v>2</v>
      </c>
      <c r="B44" s="182" t="s">
        <v>164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63" t="s">
        <v>165</v>
      </c>
      <c r="B45" s="169" t="s">
        <v>90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2</v>
      </c>
      <c r="B46" s="164" t="s">
        <v>166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3</v>
      </c>
      <c r="B47" s="170" t="s">
        <v>167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4</v>
      </c>
      <c r="B48" s="170" t="s">
        <v>168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5</v>
      </c>
      <c r="B49" s="170" t="s">
        <v>169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6</v>
      </c>
      <c r="B50" s="170" t="s">
        <v>170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7</v>
      </c>
      <c r="B51" s="183" t="s">
        <v>171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8</v>
      </c>
      <c r="B52" s="172" t="s">
        <v>172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9</v>
      </c>
      <c r="B53" s="170" t="s">
        <v>51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>
        <v>1</v>
      </c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1</v>
      </c>
      <c r="AW53" s="196">
        <f t="shared" si="1"/>
        <v>0</v>
      </c>
    </row>
    <row r="54" spans="1:49" ht="15.75">
      <c r="A54" s="176">
        <v>10</v>
      </c>
      <c r="B54" s="159" t="s">
        <v>173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6.5" thickBot="1">
      <c r="A55" s="179">
        <v>11</v>
      </c>
      <c r="B55" s="160" t="s">
        <v>174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63" t="s">
        <v>175</v>
      </c>
      <c r="B56" s="158" t="s">
        <v>176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2</v>
      </c>
      <c r="B57" s="164" t="s">
        <v>30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3</v>
      </c>
      <c r="B58" s="159" t="s">
        <v>177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4</v>
      </c>
      <c r="B59" s="159" t="s">
        <v>178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5</v>
      </c>
      <c r="B60" s="159" t="s">
        <v>179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6</v>
      </c>
      <c r="B61" s="159" t="s">
        <v>180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7</v>
      </c>
      <c r="B62" s="160" t="s">
        <v>181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5.75">
      <c r="A63" s="176">
        <v>8</v>
      </c>
      <c r="B63" s="170" t="s">
        <v>182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6.5" thickBot="1">
      <c r="A64" s="176">
        <v>9</v>
      </c>
      <c r="B64" s="171" t="s">
        <v>183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63" t="s">
        <v>184</v>
      </c>
      <c r="B65" s="174" t="s">
        <v>243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2</v>
      </c>
      <c r="B66" s="174" t="s">
        <v>186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3</v>
      </c>
      <c r="B67" s="174" t="s">
        <v>187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>
        <v>1</v>
      </c>
      <c r="AO67" s="125"/>
      <c r="AP67" s="124"/>
      <c r="AQ67" s="125"/>
      <c r="AR67" s="124"/>
      <c r="AS67" s="125"/>
      <c r="AT67" s="124"/>
      <c r="AU67" s="125"/>
      <c r="AV67" s="6">
        <f t="shared" si="0"/>
        <v>1</v>
      </c>
      <c r="AW67" s="196">
        <f t="shared" si="1"/>
        <v>0</v>
      </c>
    </row>
    <row r="68" spans="1:49" ht="15.75">
      <c r="A68" s="176">
        <v>4</v>
      </c>
      <c r="B68" s="159" t="s">
        <v>188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0">
        <v>5</v>
      </c>
      <c r="B69" s="160" t="s">
        <v>189</v>
      </c>
      <c r="C69" s="122"/>
      <c r="D69" s="124">
        <v>1</v>
      </c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1</v>
      </c>
      <c r="AW69" s="196">
        <f t="shared" si="1"/>
        <v>0</v>
      </c>
    </row>
    <row r="70" spans="1:49" ht="16.5" thickBot="1">
      <c r="A70" s="184" t="s">
        <v>190</v>
      </c>
      <c r="B70" s="185" t="s">
        <v>191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63" t="s">
        <v>192</v>
      </c>
      <c r="B71" s="174" t="s">
        <v>193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2</v>
      </c>
      <c r="B72" s="159" t="s">
        <v>194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si="0"/>
        <v>0</v>
      </c>
      <c r="AW72" s="196">
        <f t="shared" si="1"/>
        <v>0</v>
      </c>
    </row>
    <row r="73" spans="1:49" ht="15.75">
      <c r="A73" s="176">
        <v>3</v>
      </c>
      <c r="B73" s="159" t="s">
        <v>195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ref="AV73:AV112" si="3">SUMIF($D$6:$AU$6,$D$6,D73:AU73)</f>
        <v>0</v>
      </c>
      <c r="AW73" s="196">
        <f t="shared" ref="AW73:AW112" si="4">SUMIF($D$6:$AU$6,$E$6,D73:AU73)</f>
        <v>0</v>
      </c>
    </row>
    <row r="74" spans="1:49" ht="15.75">
      <c r="A74" s="176">
        <v>4</v>
      </c>
      <c r="B74" s="159" t="s">
        <v>196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6.5" thickBot="1">
      <c r="A75" s="176">
        <v>5</v>
      </c>
      <c r="B75" s="171" t="s">
        <v>197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63" t="s">
        <v>198</v>
      </c>
      <c r="B76" s="186" t="s">
        <v>199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0</v>
      </c>
      <c r="AW76" s="196">
        <f t="shared" si="4"/>
        <v>0</v>
      </c>
    </row>
    <row r="77" spans="1:49" ht="15.75">
      <c r="A77" s="176">
        <v>2</v>
      </c>
      <c r="B77" s="170" t="s">
        <v>200</v>
      </c>
      <c r="C77" s="122"/>
      <c r="D77" s="124">
        <v>1</v>
      </c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>
        <v>1</v>
      </c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2</v>
      </c>
      <c r="AW77" s="196">
        <f t="shared" si="4"/>
        <v>0</v>
      </c>
    </row>
    <row r="78" spans="1:49" ht="15.75">
      <c r="A78" s="176">
        <v>3</v>
      </c>
      <c r="B78" s="164" t="s">
        <v>246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>
        <v>1</v>
      </c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1</v>
      </c>
      <c r="AW78" s="196">
        <f t="shared" si="4"/>
        <v>0</v>
      </c>
    </row>
    <row r="79" spans="1:49" ht="15.75">
      <c r="A79" s="176">
        <v>4</v>
      </c>
      <c r="B79" s="170" t="s">
        <v>202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5</v>
      </c>
      <c r="B80" s="170" t="s">
        <v>203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5.75">
      <c r="A81" s="176">
        <v>6</v>
      </c>
      <c r="B81" s="170" t="s">
        <v>204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6.5" thickBot="1">
      <c r="A82" s="179">
        <v>7</v>
      </c>
      <c r="B82" s="181" t="s">
        <v>205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5.75">
      <c r="A83" s="163" t="s">
        <v>206</v>
      </c>
      <c r="B83" s="187" t="s">
        <v>207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6.5" thickBot="1">
      <c r="A84" s="179">
        <v>2</v>
      </c>
      <c r="B84" s="188" t="s">
        <v>208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63" t="s">
        <v>209</v>
      </c>
      <c r="B85" s="164" t="s">
        <v>210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211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212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5.75">
      <c r="A88" s="17"/>
      <c r="B88" s="159" t="s">
        <v>213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61"/>
      <c r="B89" s="181" t="s">
        <v>214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6.5" thickBot="1">
      <c r="A90" s="184" t="s">
        <v>215</v>
      </c>
      <c r="B90" s="189" t="s">
        <v>216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63" t="s">
        <v>217</v>
      </c>
      <c r="B91" s="190" t="s">
        <v>218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2</v>
      </c>
      <c r="B92" s="159" t="s">
        <v>219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3</v>
      </c>
      <c r="B93" s="159" t="s">
        <v>220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4</v>
      </c>
      <c r="B94" s="159" t="s">
        <v>221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76">
        <v>5</v>
      </c>
      <c r="B95" s="159" t="s">
        <v>222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92">
        <v>6</v>
      </c>
      <c r="B96" s="193" t="s">
        <v>223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49" ht="15.75">
      <c r="A97" s="178">
        <v>7</v>
      </c>
      <c r="B97" s="174" t="s">
        <v>79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49" ht="15.75">
      <c r="A98" s="194">
        <v>8</v>
      </c>
      <c r="B98" s="159" t="s">
        <v>225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49" ht="15.75">
      <c r="A99" s="178">
        <v>9</v>
      </c>
      <c r="B99" s="159" t="s">
        <v>226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49" ht="15.75">
      <c r="A100" s="194">
        <v>10</v>
      </c>
      <c r="B100" s="159" t="s">
        <v>227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49" ht="15.75">
      <c r="A101" s="178">
        <v>11</v>
      </c>
      <c r="B101" s="159" t="s">
        <v>228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49" ht="16.5" thickBot="1">
      <c r="A102" s="179">
        <v>12</v>
      </c>
      <c r="B102" s="182" t="s">
        <v>229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49" ht="15.75">
      <c r="A103" s="195" t="s">
        <v>224</v>
      </c>
      <c r="B103" s="166" t="s">
        <v>230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49" ht="15.75">
      <c r="A104" s="176">
        <v>3</v>
      </c>
      <c r="B104" s="166" t="s">
        <v>231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49" ht="15.75">
      <c r="A105" s="176">
        <v>4</v>
      </c>
      <c r="B105" s="166" t="s">
        <v>239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49" ht="15.75">
      <c r="A106" s="176">
        <v>5</v>
      </c>
      <c r="B106" s="166" t="s">
        <v>232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49" ht="15.75">
      <c r="A107" s="176">
        <v>6</v>
      </c>
      <c r="B107" s="166" t="s">
        <v>233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49" ht="15.75">
      <c r="A108" s="176">
        <v>7</v>
      </c>
      <c r="B108" s="166" t="s">
        <v>234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49" ht="15.75">
      <c r="A109" s="176">
        <v>8</v>
      </c>
      <c r="B109" s="159" t="s">
        <v>235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49" ht="15.75">
      <c r="A110" s="176">
        <v>9</v>
      </c>
      <c r="B110" s="174" t="s">
        <v>236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49" ht="15.75">
      <c r="A111" s="176">
        <v>10</v>
      </c>
      <c r="B111" s="191" t="s">
        <v>238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49" ht="16.5" thickBot="1">
      <c r="A112" s="176">
        <v>11</v>
      </c>
      <c r="B112" s="175" t="s">
        <v>237</v>
      </c>
      <c r="C112" s="122"/>
      <c r="D112" s="124"/>
      <c r="E112" s="125"/>
      <c r="F112" s="124"/>
      <c r="G112" s="125"/>
      <c r="H112" s="124"/>
      <c r="I112" s="125"/>
      <c r="J112" s="124"/>
      <c r="K112" s="125"/>
      <c r="L112" s="124"/>
      <c r="M112" s="125"/>
      <c r="N112" s="124"/>
      <c r="O112" s="125"/>
      <c r="P112" s="124"/>
      <c r="Q112" s="125"/>
      <c r="R112" s="124"/>
      <c r="S112" s="125"/>
      <c r="T112" s="124"/>
      <c r="U112" s="125"/>
      <c r="V112" s="124"/>
      <c r="W112" s="125"/>
      <c r="X112" s="124"/>
      <c r="Y112" s="125"/>
      <c r="Z112" s="124"/>
      <c r="AA112" s="125"/>
      <c r="AB112" s="124"/>
      <c r="AC112" s="125"/>
      <c r="AD112" s="124"/>
      <c r="AE112" s="125"/>
      <c r="AF112" s="124"/>
      <c r="AG112" s="125"/>
      <c r="AH112" s="124"/>
      <c r="AI112" s="125"/>
      <c r="AJ112" s="124"/>
      <c r="AK112" s="125"/>
      <c r="AL112" s="124"/>
      <c r="AM112" s="125"/>
      <c r="AN112" s="124"/>
      <c r="AO112" s="125"/>
      <c r="AP112" s="124"/>
      <c r="AQ112" s="125"/>
      <c r="AR112" s="124"/>
      <c r="AS112" s="125"/>
      <c r="AT112" s="124"/>
      <c r="AU112" s="125"/>
      <c r="AV112" s="6">
        <f t="shared" si="3"/>
        <v>0</v>
      </c>
      <c r="AW112" s="196">
        <f t="shared" si="4"/>
        <v>0</v>
      </c>
    </row>
    <row r="113" spans="1:61" ht="15" customHeight="1">
      <c r="A113" s="361" t="s">
        <v>6</v>
      </c>
      <c r="B113" s="362"/>
      <c r="C113" s="363"/>
      <c r="D113" s="13">
        <f>SUM(AY118)</f>
        <v>0</v>
      </c>
      <c r="E113" s="14">
        <f t="shared" ref="E113:AW113" si="5">SUM(E7:E112)</f>
        <v>0</v>
      </c>
      <c r="F113" s="13">
        <f t="shared" si="5"/>
        <v>0</v>
      </c>
      <c r="G113" s="14">
        <f t="shared" si="5"/>
        <v>0</v>
      </c>
      <c r="H113" s="13">
        <f t="shared" si="5"/>
        <v>0</v>
      </c>
      <c r="I113" s="14">
        <f t="shared" si="5"/>
        <v>0</v>
      </c>
      <c r="J113" s="13">
        <f t="shared" si="5"/>
        <v>2</v>
      </c>
      <c r="K113" s="14">
        <f t="shared" si="5"/>
        <v>0</v>
      </c>
      <c r="L113" s="13">
        <f t="shared" si="5"/>
        <v>0</v>
      </c>
      <c r="M113" s="14">
        <f t="shared" si="5"/>
        <v>0</v>
      </c>
      <c r="N113" s="13">
        <f t="shared" si="5"/>
        <v>0</v>
      </c>
      <c r="O113" s="14">
        <f t="shared" si="5"/>
        <v>0</v>
      </c>
      <c r="P113" s="13">
        <f t="shared" si="5"/>
        <v>0</v>
      </c>
      <c r="Q113" s="14">
        <f t="shared" si="5"/>
        <v>0</v>
      </c>
      <c r="R113" s="13">
        <f t="shared" si="5"/>
        <v>0</v>
      </c>
      <c r="S113" s="14">
        <f t="shared" si="5"/>
        <v>0</v>
      </c>
      <c r="T113" s="13">
        <f t="shared" si="5"/>
        <v>0</v>
      </c>
      <c r="U113" s="14">
        <f t="shared" si="5"/>
        <v>0</v>
      </c>
      <c r="V113" s="13">
        <f t="shared" si="5"/>
        <v>0</v>
      </c>
      <c r="W113" s="14">
        <f t="shared" si="5"/>
        <v>0</v>
      </c>
      <c r="X113" s="13">
        <f t="shared" si="5"/>
        <v>0</v>
      </c>
      <c r="Y113" s="14">
        <f t="shared" si="5"/>
        <v>0</v>
      </c>
      <c r="Z113" s="13">
        <f t="shared" si="5"/>
        <v>2</v>
      </c>
      <c r="AA113" s="14">
        <f t="shared" si="5"/>
        <v>0</v>
      </c>
      <c r="AB113" s="13">
        <f t="shared" si="5"/>
        <v>0</v>
      </c>
      <c r="AC113" s="14">
        <f t="shared" si="5"/>
        <v>0</v>
      </c>
      <c r="AD113" s="13">
        <f t="shared" si="5"/>
        <v>2</v>
      </c>
      <c r="AE113" s="14">
        <f t="shared" si="5"/>
        <v>0</v>
      </c>
      <c r="AF113" s="13">
        <f t="shared" si="5"/>
        <v>1</v>
      </c>
      <c r="AG113" s="14">
        <f t="shared" si="5"/>
        <v>0</v>
      </c>
      <c r="AH113" s="13">
        <f t="shared" si="5"/>
        <v>0</v>
      </c>
      <c r="AI113" s="14">
        <f t="shared" si="5"/>
        <v>0</v>
      </c>
      <c r="AJ113" s="13">
        <f t="shared" si="5"/>
        <v>0</v>
      </c>
      <c r="AK113" s="14">
        <f t="shared" si="5"/>
        <v>0</v>
      </c>
      <c r="AL113" s="13">
        <f t="shared" si="5"/>
        <v>0</v>
      </c>
      <c r="AM113" s="14">
        <f t="shared" si="5"/>
        <v>0</v>
      </c>
      <c r="AN113" s="13">
        <f t="shared" si="5"/>
        <v>1</v>
      </c>
      <c r="AO113" s="14">
        <f t="shared" si="5"/>
        <v>0</v>
      </c>
      <c r="AP113" s="13">
        <f t="shared" si="5"/>
        <v>0</v>
      </c>
      <c r="AQ113" s="14">
        <f t="shared" si="5"/>
        <v>0</v>
      </c>
      <c r="AR113" s="13">
        <f t="shared" si="5"/>
        <v>0</v>
      </c>
      <c r="AS113" s="14">
        <f t="shared" si="5"/>
        <v>0</v>
      </c>
      <c r="AT113" s="13">
        <f t="shared" si="5"/>
        <v>1</v>
      </c>
      <c r="AU113" s="14">
        <f t="shared" si="5"/>
        <v>0</v>
      </c>
      <c r="AV113" s="6">
        <f t="shared" si="5"/>
        <v>16</v>
      </c>
      <c r="AW113" s="6">
        <f t="shared" si="5"/>
        <v>0</v>
      </c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361" t="s">
        <v>57</v>
      </c>
      <c r="B114" s="362"/>
      <c r="C114" s="363"/>
      <c r="D114" s="217">
        <f>D113+E113</f>
        <v>0</v>
      </c>
      <c r="E114" s="218"/>
      <c r="F114" s="217">
        <f>F113+G113</f>
        <v>0</v>
      </c>
      <c r="G114" s="218"/>
      <c r="H114" s="217">
        <f t="shared" ref="H114" si="6">H113+I113</f>
        <v>0</v>
      </c>
      <c r="I114" s="218"/>
      <c r="J114" s="217">
        <f t="shared" ref="J114" si="7">J113+K113</f>
        <v>2</v>
      </c>
      <c r="K114" s="218"/>
      <c r="L114" s="217">
        <f t="shared" ref="L114" si="8">L113+M113</f>
        <v>0</v>
      </c>
      <c r="M114" s="218"/>
      <c r="N114" s="217">
        <f t="shared" ref="N114" si="9">N113+O113</f>
        <v>0</v>
      </c>
      <c r="O114" s="218"/>
      <c r="P114" s="217">
        <f t="shared" ref="P114" si="10">P113+Q113</f>
        <v>0</v>
      </c>
      <c r="Q114" s="218"/>
      <c r="R114" s="217">
        <f t="shared" ref="R114" si="11">R113+S113</f>
        <v>0</v>
      </c>
      <c r="S114" s="218"/>
      <c r="T114" s="217">
        <f t="shared" ref="T114" si="12">T113+U113</f>
        <v>0</v>
      </c>
      <c r="U114" s="218"/>
      <c r="V114" s="217">
        <f t="shared" ref="V114" si="13">V113+W113</f>
        <v>0</v>
      </c>
      <c r="W114" s="218"/>
      <c r="X114" s="217">
        <f>X113+Y113</f>
        <v>0</v>
      </c>
      <c r="Y114" s="218"/>
      <c r="Z114" s="217">
        <f t="shared" ref="Z114" si="14">Z113+AA113</f>
        <v>2</v>
      </c>
      <c r="AA114" s="218"/>
      <c r="AB114" s="217">
        <f t="shared" ref="AB114" si="15">AB113+AC113</f>
        <v>0</v>
      </c>
      <c r="AC114" s="218"/>
      <c r="AD114" s="217">
        <f t="shared" ref="AD114" si="16">AD113+AE113</f>
        <v>2</v>
      </c>
      <c r="AE114" s="218"/>
      <c r="AF114" s="217">
        <f t="shared" ref="AF114" si="17">AF113+AG113</f>
        <v>1</v>
      </c>
      <c r="AG114" s="218"/>
      <c r="AH114" s="217">
        <f t="shared" ref="AH114" si="18">AH113+AI113</f>
        <v>0</v>
      </c>
      <c r="AI114" s="218"/>
      <c r="AJ114" s="217">
        <f t="shared" ref="AJ114" si="19">AJ113+AK113</f>
        <v>0</v>
      </c>
      <c r="AK114" s="218"/>
      <c r="AL114" s="217">
        <f t="shared" ref="AL114" si="20">AL113+AM113</f>
        <v>0</v>
      </c>
      <c r="AM114" s="218"/>
      <c r="AN114" s="217">
        <f t="shared" ref="AN114" si="21">AN113+AO113</f>
        <v>1</v>
      </c>
      <c r="AO114" s="218"/>
      <c r="AP114" s="217">
        <f t="shared" ref="AP114" si="22">AP113+AQ113</f>
        <v>0</v>
      </c>
      <c r="AQ114" s="218"/>
      <c r="AR114" s="217">
        <f t="shared" ref="AR114" si="23">AR113+AS113</f>
        <v>0</v>
      </c>
      <c r="AS114" s="218"/>
      <c r="AT114" s="217">
        <f t="shared" ref="AT114" si="24">AT113+AU113</f>
        <v>1</v>
      </c>
      <c r="AU114" s="218"/>
      <c r="AV114" s="378">
        <f>AV113+AW113</f>
        <v>16</v>
      </c>
      <c r="AW114" s="379"/>
      <c r="BC114" s="384"/>
      <c r="BD114" s="384"/>
      <c r="BE114" s="384"/>
      <c r="BF114" s="384"/>
      <c r="BG114" s="384"/>
      <c r="BH114" s="384"/>
      <c r="BI114" s="384"/>
    </row>
    <row r="115" spans="1:61" ht="15" customHeight="1">
      <c r="A115" s="2" t="s">
        <v>5</v>
      </c>
      <c r="B115" s="219" t="s">
        <v>37</v>
      </c>
      <c r="C115" s="221"/>
      <c r="D115" s="351" t="s">
        <v>12</v>
      </c>
      <c r="E115" s="352"/>
      <c r="F115" s="351" t="s">
        <v>13</v>
      </c>
      <c r="G115" s="352"/>
      <c r="H115" s="351" t="s">
        <v>14</v>
      </c>
      <c r="I115" s="352"/>
      <c r="J115" s="351" t="s">
        <v>15</v>
      </c>
      <c r="K115" s="352"/>
      <c r="L115" s="351" t="s">
        <v>16</v>
      </c>
      <c r="M115" s="352"/>
      <c r="N115" s="351" t="s">
        <v>17</v>
      </c>
      <c r="O115" s="352"/>
      <c r="P115" s="351" t="s">
        <v>67</v>
      </c>
      <c r="Q115" s="352"/>
      <c r="R115" s="351" t="s">
        <v>18</v>
      </c>
      <c r="S115" s="352"/>
      <c r="T115" s="351" t="s">
        <v>29</v>
      </c>
      <c r="U115" s="352"/>
      <c r="V115" s="351" t="s">
        <v>19</v>
      </c>
      <c r="W115" s="352"/>
      <c r="X115" s="351" t="s">
        <v>66</v>
      </c>
      <c r="Y115" s="352"/>
      <c r="Z115" s="351" t="s">
        <v>68</v>
      </c>
      <c r="AA115" s="352"/>
      <c r="AB115" s="351"/>
      <c r="AC115" s="352"/>
      <c r="AD115" s="207"/>
      <c r="AE115" s="207"/>
      <c r="AF115" s="207"/>
      <c r="AG115" s="207"/>
      <c r="AH115" s="207"/>
      <c r="AI115" s="207"/>
      <c r="AJ115" s="207"/>
      <c r="AK115" s="207"/>
      <c r="AL115" s="207"/>
      <c r="AM115" s="207"/>
      <c r="AN115" s="207"/>
      <c r="AO115" s="207"/>
      <c r="AP115" s="207"/>
      <c r="AQ115" s="207"/>
      <c r="AR115" s="207"/>
      <c r="AS115" s="207"/>
      <c r="AT115" s="351"/>
      <c r="AU115" s="352"/>
      <c r="AV115" s="219" t="s">
        <v>48</v>
      </c>
      <c r="AW115" s="221"/>
      <c r="BC115" s="384"/>
      <c r="BD115" s="384"/>
      <c r="BE115" s="384"/>
      <c r="BF115" s="384"/>
      <c r="BG115" s="384"/>
      <c r="BH115" s="384"/>
      <c r="BI115" s="384"/>
    </row>
    <row r="116" spans="1:61">
      <c r="A116" s="41">
        <v>1</v>
      </c>
      <c r="B116" s="355" t="s">
        <v>58</v>
      </c>
      <c r="C116" s="51" t="s">
        <v>49</v>
      </c>
      <c r="D116" s="244"/>
      <c r="E116" s="246"/>
      <c r="F116" s="393"/>
      <c r="G116" s="394"/>
      <c r="H116" s="323"/>
      <c r="I116" s="324"/>
      <c r="J116" s="329"/>
      <c r="K116" s="330"/>
      <c r="L116" s="335"/>
      <c r="M116" s="336"/>
      <c r="N116" s="343"/>
      <c r="O116" s="344"/>
      <c r="P116" s="359"/>
      <c r="Q116" s="360"/>
      <c r="R116" s="249"/>
      <c r="S116" s="250"/>
      <c r="T116" s="251"/>
      <c r="U116" s="252"/>
      <c r="V116" s="374"/>
      <c r="W116" s="375"/>
      <c r="X116" s="251"/>
      <c r="Y116" s="252"/>
      <c r="Z116" s="327"/>
      <c r="AA116" s="328"/>
      <c r="AB116" s="244"/>
      <c r="AC116" s="246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370"/>
      <c r="AU116" s="371"/>
      <c r="AV116" s="247">
        <f>SUM(AV7:AV113)</f>
        <v>32</v>
      </c>
      <c r="AW116" s="248"/>
    </row>
    <row r="117" spans="1:61">
      <c r="A117" s="41">
        <v>2</v>
      </c>
      <c r="B117" s="356"/>
      <c r="C117" s="52" t="s">
        <v>59</v>
      </c>
      <c r="D117" s="353" t="s">
        <v>72</v>
      </c>
      <c r="E117" s="354"/>
      <c r="F117" s="245"/>
      <c r="G117" s="246"/>
      <c r="H117" s="353" t="s">
        <v>73</v>
      </c>
      <c r="I117" s="354"/>
      <c r="J117" s="245"/>
      <c r="K117" s="246"/>
      <c r="L117" s="353" t="s">
        <v>74</v>
      </c>
      <c r="M117" s="354"/>
      <c r="N117" s="245"/>
      <c r="O117" s="246"/>
      <c r="P117" s="353" t="s">
        <v>75</v>
      </c>
      <c r="Q117" s="354"/>
      <c r="R117" s="245"/>
      <c r="S117" s="246"/>
      <c r="T117" s="244"/>
      <c r="U117" s="245"/>
      <c r="V117" s="245"/>
      <c r="W117" s="246"/>
      <c r="X117" s="244"/>
      <c r="Y117" s="245"/>
      <c r="Z117" s="245"/>
      <c r="AA117" s="246"/>
      <c r="AB117" s="244"/>
      <c r="AC117" s="245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245"/>
      <c r="AU117" s="246"/>
      <c r="AV117" s="247">
        <f>F117+J117+N117+R117+V117+Z117+AT117</f>
        <v>0</v>
      </c>
      <c r="AW117" s="248"/>
    </row>
    <row r="118" spans="1:61">
      <c r="A118" s="50"/>
      <c r="B118" s="355" t="s">
        <v>47</v>
      </c>
      <c r="C118" s="51" t="s">
        <v>49</v>
      </c>
      <c r="D118" s="244"/>
      <c r="E118" s="246"/>
      <c r="F118" s="208"/>
      <c r="G118" s="209"/>
      <c r="H118" s="323"/>
      <c r="I118" s="324"/>
      <c r="J118" s="329"/>
      <c r="K118" s="330"/>
      <c r="L118" s="335"/>
      <c r="M118" s="336"/>
      <c r="N118" s="343"/>
      <c r="O118" s="344"/>
      <c r="P118" s="359"/>
      <c r="Q118" s="360"/>
      <c r="R118" s="249"/>
      <c r="S118" s="250"/>
      <c r="T118" s="251"/>
      <c r="U118" s="252"/>
      <c r="V118" s="374"/>
      <c r="W118" s="375"/>
      <c r="X118" s="251"/>
      <c r="Y118" s="252"/>
      <c r="Z118" s="327"/>
      <c r="AA118" s="328"/>
      <c r="AB118" s="197"/>
      <c r="AC118" s="198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370"/>
      <c r="AU118" s="371"/>
      <c r="AV118" s="247">
        <f>SUM(D118:AU118)</f>
        <v>0</v>
      </c>
      <c r="AW118" s="248"/>
    </row>
    <row r="119" spans="1:61">
      <c r="A119" s="30">
        <v>3</v>
      </c>
      <c r="B119" s="356"/>
      <c r="C119" s="52" t="s">
        <v>59</v>
      </c>
      <c r="D119" s="353" t="s">
        <v>72</v>
      </c>
      <c r="E119" s="354"/>
      <c r="F119" s="245"/>
      <c r="G119" s="246"/>
      <c r="H119" s="353" t="s">
        <v>73</v>
      </c>
      <c r="I119" s="354"/>
      <c r="J119" s="245"/>
      <c r="K119" s="246"/>
      <c r="L119" s="353" t="s">
        <v>74</v>
      </c>
      <c r="M119" s="354"/>
      <c r="N119" s="245"/>
      <c r="O119" s="246"/>
      <c r="P119" s="353" t="s">
        <v>75</v>
      </c>
      <c r="Q119" s="354"/>
      <c r="R119" s="245"/>
      <c r="S119" s="246"/>
      <c r="T119" s="244"/>
      <c r="U119" s="245"/>
      <c r="V119" s="245"/>
      <c r="W119" s="246"/>
      <c r="X119" s="244"/>
      <c r="Y119" s="245"/>
      <c r="Z119" s="245"/>
      <c r="AA119" s="246"/>
      <c r="AB119" s="244"/>
      <c r="AC119" s="245"/>
      <c r="AD119" s="197"/>
      <c r="AE119" s="197"/>
      <c r="AF119" s="197"/>
      <c r="AG119" s="197"/>
      <c r="AH119" s="197"/>
      <c r="AI119" s="197"/>
      <c r="AJ119" s="197"/>
      <c r="AK119" s="197"/>
      <c r="AL119" s="197"/>
      <c r="AM119" s="197"/>
      <c r="AN119" s="197"/>
      <c r="AO119" s="197"/>
      <c r="AP119" s="197"/>
      <c r="AQ119" s="197"/>
      <c r="AR119" s="197"/>
      <c r="AS119" s="197"/>
      <c r="AT119" s="245"/>
      <c r="AU119" s="246"/>
      <c r="AV119" s="247">
        <f>F119+J119+N119+R119+V119+Z119+AT119</f>
        <v>0</v>
      </c>
      <c r="AW119" s="248"/>
    </row>
    <row r="120" spans="1:61">
      <c r="A120" s="30">
        <v>5</v>
      </c>
      <c r="B120" s="357" t="s">
        <v>65</v>
      </c>
      <c r="C120" s="358"/>
      <c r="D120" s="244"/>
      <c r="E120" s="246"/>
      <c r="F120" s="349" t="s">
        <v>45</v>
      </c>
      <c r="G120" s="350"/>
      <c r="H120" s="5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247">
        <f>D120</f>
        <v>0</v>
      </c>
      <c r="AW120" s="248"/>
    </row>
    <row r="121" spans="1:61">
      <c r="A121" s="372" t="s">
        <v>8</v>
      </c>
      <c r="B121" s="364" t="s">
        <v>35</v>
      </c>
      <c r="C121" s="365"/>
      <c r="D121" s="337" t="s">
        <v>58</v>
      </c>
      <c r="E121" s="287"/>
      <c r="F121" s="287"/>
      <c r="G121" s="287"/>
      <c r="H121" s="287"/>
      <c r="I121" s="287"/>
      <c r="J121" s="287"/>
      <c r="K121" s="288"/>
      <c r="L121" s="338" t="s">
        <v>47</v>
      </c>
      <c r="M121" s="339"/>
      <c r="N121" s="339"/>
      <c r="O121" s="339"/>
      <c r="P121" s="339"/>
      <c r="Q121" s="339"/>
      <c r="R121" s="339"/>
      <c r="S121" s="340"/>
      <c r="T121" s="253" t="s">
        <v>46</v>
      </c>
      <c r="U121" s="254"/>
      <c r="V121" s="254"/>
      <c r="W121" s="254"/>
      <c r="X121" s="254"/>
      <c r="Y121" s="254"/>
      <c r="Z121" s="254"/>
      <c r="AA121" s="254"/>
      <c r="AB121" s="254"/>
      <c r="AC121" s="254"/>
      <c r="AD121" s="254"/>
      <c r="AE121" s="254"/>
      <c r="AF121" s="254"/>
      <c r="AG121" s="254"/>
      <c r="AH121" s="254"/>
      <c r="AI121" s="254"/>
      <c r="AJ121" s="254"/>
      <c r="AK121" s="254"/>
      <c r="AL121" s="254"/>
      <c r="AM121" s="254"/>
      <c r="AN121" s="254"/>
      <c r="AO121" s="254"/>
      <c r="AP121" s="254"/>
      <c r="AQ121" s="254"/>
      <c r="AR121" s="254"/>
      <c r="AS121" s="254"/>
      <c r="AT121" s="254"/>
      <c r="AU121" s="254"/>
      <c r="AV121" s="254"/>
      <c r="AW121" s="255"/>
    </row>
    <row r="122" spans="1:61">
      <c r="A122" s="373"/>
      <c r="B122" s="366"/>
      <c r="C122" s="367"/>
      <c r="D122" s="331" t="s">
        <v>49</v>
      </c>
      <c r="E122" s="332"/>
      <c r="F122" s="332"/>
      <c r="G122" s="333"/>
      <c r="H122" s="334" t="s">
        <v>59</v>
      </c>
      <c r="I122" s="332"/>
      <c r="J122" s="332"/>
      <c r="K122" s="333"/>
      <c r="L122" s="334" t="s">
        <v>49</v>
      </c>
      <c r="M122" s="332"/>
      <c r="N122" s="332"/>
      <c r="O122" s="333"/>
      <c r="P122" s="390" t="s">
        <v>59</v>
      </c>
      <c r="Q122" s="391"/>
      <c r="R122" s="391"/>
      <c r="S122" s="392"/>
      <c r="T122" s="238" t="s">
        <v>80</v>
      </c>
      <c r="U122" s="239"/>
      <c r="V122" s="239"/>
      <c r="W122" s="239"/>
      <c r="X122" s="239"/>
      <c r="Y122" s="239"/>
      <c r="Z122" s="239"/>
      <c r="AA122" s="240"/>
      <c r="AB122" s="238" t="s">
        <v>59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389"/>
    </row>
    <row r="123" spans="1:61">
      <c r="A123" s="40"/>
      <c r="B123" s="206"/>
      <c r="C123" s="135"/>
      <c r="D123" s="334" t="s">
        <v>32</v>
      </c>
      <c r="E123" s="333"/>
      <c r="F123" s="319" t="s">
        <v>31</v>
      </c>
      <c r="G123" s="320"/>
      <c r="H123" s="319" t="s">
        <v>32</v>
      </c>
      <c r="I123" s="320"/>
      <c r="J123" s="321" t="s">
        <v>31</v>
      </c>
      <c r="K123" s="322"/>
      <c r="L123" s="319" t="s">
        <v>32</v>
      </c>
      <c r="M123" s="320"/>
      <c r="N123" s="323" t="s">
        <v>31</v>
      </c>
      <c r="O123" s="324"/>
      <c r="P123" s="368" t="s">
        <v>32</v>
      </c>
      <c r="Q123" s="369"/>
      <c r="R123" s="341" t="s">
        <v>31</v>
      </c>
      <c r="S123" s="342"/>
      <c r="T123" s="238" t="s">
        <v>32</v>
      </c>
      <c r="U123" s="239"/>
      <c r="V123" s="239"/>
      <c r="W123" s="240"/>
      <c r="X123" s="238" t="s">
        <v>31</v>
      </c>
      <c r="Y123" s="239"/>
      <c r="Z123" s="239"/>
      <c r="AA123" s="240"/>
      <c r="AB123" s="238" t="s">
        <v>32</v>
      </c>
      <c r="AC123" s="239"/>
      <c r="AD123" s="239"/>
      <c r="AE123" s="239"/>
      <c r="AF123" s="239"/>
      <c r="AG123" s="239"/>
      <c r="AH123" s="239"/>
      <c r="AI123" s="239"/>
      <c r="AJ123" s="239"/>
      <c r="AK123" s="239"/>
      <c r="AL123" s="239"/>
      <c r="AM123" s="239"/>
      <c r="AN123" s="239"/>
      <c r="AO123" s="239"/>
      <c r="AP123" s="239"/>
      <c r="AQ123" s="239"/>
      <c r="AR123" s="239"/>
      <c r="AS123" s="239"/>
      <c r="AT123" s="240"/>
      <c r="AU123" s="238" t="s">
        <v>31</v>
      </c>
      <c r="AV123" s="239"/>
      <c r="AW123" s="389"/>
    </row>
    <row r="124" spans="1:61">
      <c r="A124" s="3">
        <v>1</v>
      </c>
      <c r="B124" s="46" t="s">
        <v>7</v>
      </c>
      <c r="C124" s="47"/>
      <c r="D124" s="217"/>
      <c r="E124" s="218"/>
      <c r="F124" s="275"/>
      <c r="G124" s="276"/>
      <c r="H124" s="275"/>
      <c r="I124" s="276"/>
      <c r="J124" s="275"/>
      <c r="K124" s="276"/>
      <c r="L124" s="275"/>
      <c r="M124" s="276"/>
      <c r="N124" s="217"/>
      <c r="O124" s="218"/>
      <c r="P124" s="275"/>
      <c r="Q124" s="27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4">
        <v>2</v>
      </c>
      <c r="B125" s="46" t="s">
        <v>27</v>
      </c>
      <c r="C125" s="47"/>
      <c r="D125" s="217"/>
      <c r="E125" s="218"/>
      <c r="F125" s="325"/>
      <c r="G125" s="326"/>
      <c r="H125" s="325"/>
      <c r="I125" s="326"/>
      <c r="J125" s="325"/>
      <c r="K125" s="326"/>
      <c r="L125" s="325"/>
      <c r="M125" s="326"/>
      <c r="N125" s="217"/>
      <c r="O125" s="218"/>
      <c r="P125" s="325"/>
      <c r="Q125" s="326"/>
      <c r="R125" s="217"/>
      <c r="S125" s="218"/>
      <c r="T125" s="241"/>
      <c r="U125" s="242"/>
      <c r="V125" s="242"/>
      <c r="W125" s="243"/>
      <c r="X125" s="241"/>
      <c r="Y125" s="242"/>
      <c r="Z125" s="242"/>
      <c r="AA125" s="243"/>
      <c r="AB125" s="241"/>
      <c r="AC125" s="242"/>
      <c r="AD125" s="242"/>
      <c r="AE125" s="242"/>
      <c r="AF125" s="242"/>
      <c r="AG125" s="242"/>
      <c r="AH125" s="242"/>
      <c r="AI125" s="242"/>
      <c r="AJ125" s="242"/>
      <c r="AK125" s="242"/>
      <c r="AL125" s="242"/>
      <c r="AM125" s="242"/>
      <c r="AN125" s="242"/>
      <c r="AO125" s="242"/>
      <c r="AP125" s="242"/>
      <c r="AQ125" s="242"/>
      <c r="AR125" s="242"/>
      <c r="AS125" s="242"/>
      <c r="AT125" s="243"/>
      <c r="AU125" s="241"/>
      <c r="AV125" s="242"/>
      <c r="AW125" s="388"/>
    </row>
    <row r="126" spans="1:61">
      <c r="A126" s="219" t="s">
        <v>56</v>
      </c>
      <c r="B126" s="220"/>
      <c r="C126" s="220"/>
      <c r="D126" s="220"/>
      <c r="E126" s="220"/>
      <c r="F126" s="220"/>
      <c r="G126" s="220"/>
      <c r="H126" s="220"/>
      <c r="I126" s="220"/>
      <c r="J126" s="220"/>
      <c r="K126" s="220"/>
      <c r="L126" s="220"/>
      <c r="M126" s="220"/>
      <c r="N126" s="220"/>
      <c r="O126" s="220"/>
      <c r="P126" s="220"/>
      <c r="Q126" s="220"/>
      <c r="R126" s="220"/>
      <c r="S126" s="220"/>
      <c r="T126" s="220"/>
      <c r="U126" s="220"/>
      <c r="V126" s="220"/>
      <c r="W126" s="220"/>
      <c r="X126" s="220"/>
      <c r="Y126" s="220"/>
      <c r="Z126" s="220"/>
      <c r="AA126" s="220"/>
      <c r="AB126" s="220"/>
      <c r="AC126" s="220"/>
      <c r="AD126" s="220"/>
      <c r="AE126" s="220"/>
      <c r="AF126" s="220"/>
      <c r="AG126" s="220"/>
      <c r="AH126" s="220"/>
      <c r="AI126" s="220"/>
      <c r="AJ126" s="220"/>
      <c r="AK126" s="220"/>
      <c r="AL126" s="220"/>
      <c r="AM126" s="220"/>
      <c r="AN126" s="220"/>
      <c r="AO126" s="220"/>
      <c r="AP126" s="220"/>
      <c r="AQ126" s="220"/>
      <c r="AR126" s="220"/>
      <c r="AS126" s="220"/>
      <c r="AT126" s="220"/>
      <c r="AU126" s="220"/>
      <c r="AV126" s="220"/>
      <c r="AW126" s="221"/>
    </row>
    <row r="127" spans="1:61">
      <c r="A127" s="19">
        <v>1</v>
      </c>
      <c r="B127" s="25" t="s">
        <v>12</v>
      </c>
      <c r="C127" s="27"/>
      <c r="D127" s="256">
        <f>D113+E113</f>
        <v>0</v>
      </c>
      <c r="E127" s="257"/>
      <c r="F127" s="257"/>
      <c r="G127" s="258"/>
      <c r="H127" s="19">
        <v>5</v>
      </c>
      <c r="I127" s="24" t="s">
        <v>16</v>
      </c>
      <c r="J127" s="199"/>
      <c r="K127" s="200"/>
      <c r="L127" s="200"/>
      <c r="M127" s="201"/>
      <c r="N127" s="256">
        <f>L113+M113</f>
        <v>0</v>
      </c>
      <c r="O127" s="257"/>
      <c r="P127" s="257"/>
      <c r="Q127" s="257"/>
      <c r="R127" s="258"/>
      <c r="S127" s="4">
        <v>9</v>
      </c>
      <c r="T127" s="25" t="s">
        <v>29</v>
      </c>
      <c r="U127" s="26"/>
      <c r="V127" s="26"/>
      <c r="W127" s="26"/>
      <c r="X127" s="26"/>
      <c r="Y127" s="27"/>
      <c r="Z127" s="256">
        <f>T113+U113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2</v>
      </c>
      <c r="B128" s="25" t="s">
        <v>13</v>
      </c>
      <c r="C128" s="27"/>
      <c r="D128" s="256">
        <f>F113+G113</f>
        <v>0</v>
      </c>
      <c r="E128" s="257"/>
      <c r="F128" s="257"/>
      <c r="G128" s="258"/>
      <c r="H128" s="19">
        <v>6</v>
      </c>
      <c r="I128" s="272" t="s">
        <v>17</v>
      </c>
      <c r="J128" s="273"/>
      <c r="K128" s="273"/>
      <c r="L128" s="273"/>
      <c r="M128" s="274"/>
      <c r="N128" s="256">
        <f>N113+O113</f>
        <v>0</v>
      </c>
      <c r="O128" s="257"/>
      <c r="P128" s="257"/>
      <c r="Q128" s="257"/>
      <c r="R128" s="258"/>
      <c r="S128" s="4">
        <v>10</v>
      </c>
      <c r="T128" s="272" t="s">
        <v>19</v>
      </c>
      <c r="U128" s="273"/>
      <c r="V128" s="273"/>
      <c r="W128" s="273"/>
      <c r="X128" s="273"/>
      <c r="Y128" s="274"/>
      <c r="Z128" s="256">
        <f>V113+W113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3</v>
      </c>
      <c r="B129" s="25" t="s">
        <v>14</v>
      </c>
      <c r="C129" s="27"/>
      <c r="D129" s="256">
        <f>H113+I113</f>
        <v>0</v>
      </c>
      <c r="E129" s="257"/>
      <c r="F129" s="257"/>
      <c r="G129" s="258"/>
      <c r="H129" s="19">
        <v>7</v>
      </c>
      <c r="I129" s="202" t="s">
        <v>67</v>
      </c>
      <c r="J129" s="200"/>
      <c r="K129" s="200"/>
      <c r="L129" s="200"/>
      <c r="M129" s="201"/>
      <c r="N129" s="256">
        <f>P113+Q113</f>
        <v>0</v>
      </c>
      <c r="O129" s="257"/>
      <c r="P129" s="257"/>
      <c r="Q129" s="257"/>
      <c r="R129" s="258"/>
      <c r="S129" s="4">
        <v>11</v>
      </c>
      <c r="T129" s="25" t="s">
        <v>66</v>
      </c>
      <c r="U129" s="26"/>
      <c r="V129" s="26"/>
      <c r="W129" s="26"/>
      <c r="X129" s="26"/>
      <c r="Y129" s="27"/>
      <c r="Z129" s="256">
        <f>X113+Y113</f>
        <v>0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19">
        <v>4</v>
      </c>
      <c r="B130" s="25" t="s">
        <v>15</v>
      </c>
      <c r="C130" s="27"/>
      <c r="D130" s="256">
        <f>J113+K113</f>
        <v>2</v>
      </c>
      <c r="E130" s="257"/>
      <c r="F130" s="257"/>
      <c r="G130" s="258"/>
      <c r="H130" s="19">
        <v>8</v>
      </c>
      <c r="I130" s="277" t="s">
        <v>18</v>
      </c>
      <c r="J130" s="273"/>
      <c r="K130" s="273"/>
      <c r="L130" s="273"/>
      <c r="M130" s="274"/>
      <c r="N130" s="256">
        <f>R113+S113</f>
        <v>0</v>
      </c>
      <c r="O130" s="257"/>
      <c r="P130" s="257"/>
      <c r="Q130" s="257"/>
      <c r="R130" s="258"/>
      <c r="S130" s="4">
        <v>12</v>
      </c>
      <c r="T130" s="25" t="s">
        <v>68</v>
      </c>
      <c r="U130" s="26"/>
      <c r="V130" s="26"/>
      <c r="W130" s="26"/>
      <c r="X130" s="26"/>
      <c r="Y130" s="27"/>
      <c r="Z130" s="256">
        <f>Z113+AA113</f>
        <v>2</v>
      </c>
      <c r="AA130" s="257"/>
      <c r="AB130" s="257"/>
      <c r="AC130" s="257"/>
      <c r="AD130" s="257"/>
      <c r="AE130" s="257"/>
      <c r="AF130" s="257"/>
      <c r="AG130" s="257"/>
      <c r="AH130" s="257"/>
      <c r="AI130" s="257"/>
      <c r="AJ130" s="257"/>
      <c r="AK130" s="257"/>
      <c r="AL130" s="257"/>
      <c r="AM130" s="257"/>
      <c r="AN130" s="257"/>
      <c r="AO130" s="257"/>
      <c r="AP130" s="257"/>
      <c r="AQ130" s="257"/>
      <c r="AR130" s="257"/>
      <c r="AS130" s="257"/>
      <c r="AT130" s="257"/>
      <c r="AU130" s="257"/>
      <c r="AV130" s="257"/>
      <c r="AW130" s="258"/>
    </row>
    <row r="131" spans="1:49">
      <c r="A131" s="2" t="s">
        <v>34</v>
      </c>
      <c r="B131" s="8" t="s">
        <v>36</v>
      </c>
      <c r="C131" s="42"/>
      <c r="D131" s="56" t="s">
        <v>41</v>
      </c>
      <c r="E131" s="236" t="s">
        <v>55</v>
      </c>
      <c r="F131" s="237"/>
      <c r="G131" s="265" t="s">
        <v>40</v>
      </c>
      <c r="H131" s="266"/>
      <c r="I131" s="267"/>
      <c r="J131" s="236" t="s">
        <v>44</v>
      </c>
      <c r="K131" s="271"/>
      <c r="L131" s="271"/>
      <c r="M131" s="271"/>
      <c r="N131" s="237"/>
      <c r="O131" s="236" t="s">
        <v>43</v>
      </c>
      <c r="P131" s="237"/>
      <c r="Q131" s="236" t="s">
        <v>42</v>
      </c>
      <c r="R131" s="237"/>
      <c r="S131" s="262" t="s">
        <v>45</v>
      </c>
      <c r="T131" s="263"/>
      <c r="U131" s="263"/>
      <c r="V131" s="263"/>
      <c r="W131" s="263"/>
      <c r="X131" s="263"/>
      <c r="Y131" s="263"/>
      <c r="Z131" s="263"/>
      <c r="AA131" s="263"/>
      <c r="AB131" s="263"/>
      <c r="AC131" s="263"/>
      <c r="AD131" s="263"/>
      <c r="AE131" s="263"/>
      <c r="AF131" s="263"/>
      <c r="AG131" s="263"/>
      <c r="AH131" s="263"/>
      <c r="AI131" s="263"/>
      <c r="AJ131" s="263"/>
      <c r="AK131" s="263"/>
      <c r="AL131" s="263"/>
      <c r="AM131" s="263"/>
      <c r="AN131" s="263"/>
      <c r="AO131" s="263"/>
      <c r="AP131" s="263"/>
      <c r="AQ131" s="263"/>
      <c r="AR131" s="263"/>
      <c r="AS131" s="263"/>
      <c r="AT131" s="263"/>
      <c r="AU131" s="263"/>
      <c r="AV131" s="263"/>
      <c r="AW131" s="264"/>
    </row>
    <row r="132" spans="1:49">
      <c r="A132" s="15">
        <v>1</v>
      </c>
      <c r="B132" s="259"/>
      <c r="C132" s="260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68"/>
      <c r="T132" s="269"/>
      <c r="U132" s="269"/>
      <c r="V132" s="269"/>
      <c r="W132" s="269"/>
      <c r="X132" s="269"/>
      <c r="Y132" s="269"/>
      <c r="Z132" s="269"/>
      <c r="AA132" s="269"/>
      <c r="AB132" s="269"/>
      <c r="AC132" s="269"/>
      <c r="AD132" s="269"/>
      <c r="AE132" s="269"/>
      <c r="AF132" s="269"/>
      <c r="AG132" s="269"/>
      <c r="AH132" s="269"/>
      <c r="AI132" s="269"/>
      <c r="AJ132" s="269"/>
      <c r="AK132" s="269"/>
      <c r="AL132" s="269"/>
      <c r="AM132" s="269"/>
      <c r="AN132" s="269"/>
      <c r="AO132" s="269"/>
      <c r="AP132" s="269"/>
      <c r="AQ132" s="269"/>
      <c r="AR132" s="269"/>
      <c r="AS132" s="269"/>
      <c r="AT132" s="269"/>
      <c r="AU132" s="269"/>
      <c r="AV132" s="269"/>
      <c r="AW132" s="270"/>
    </row>
    <row r="133" spans="1:49">
      <c r="A133" s="16">
        <v>2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3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7">
        <v>4</v>
      </c>
      <c r="B135" s="133"/>
      <c r="C135" s="43"/>
      <c r="D135" s="21"/>
      <c r="E135" s="259"/>
      <c r="F135" s="260"/>
      <c r="G135" s="259"/>
      <c r="H135" s="261"/>
      <c r="I135" s="260"/>
      <c r="J135" s="259"/>
      <c r="K135" s="261"/>
      <c r="L135" s="261"/>
      <c r="M135" s="261"/>
      <c r="N135" s="260"/>
      <c r="O135" s="259"/>
      <c r="P135" s="260"/>
      <c r="Q135" s="259"/>
      <c r="R135" s="260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8">
        <v>5</v>
      </c>
      <c r="B136" s="134"/>
      <c r="C136" s="44"/>
      <c r="D136" s="31"/>
      <c r="E136" s="230"/>
      <c r="F136" s="232"/>
      <c r="G136" s="230"/>
      <c r="H136" s="231"/>
      <c r="I136" s="232"/>
      <c r="J136" s="230"/>
      <c r="K136" s="231"/>
      <c r="L136" s="231"/>
      <c r="M136" s="231"/>
      <c r="N136" s="232"/>
      <c r="O136" s="230"/>
      <c r="P136" s="232"/>
      <c r="Q136" s="230"/>
      <c r="R136" s="232"/>
      <c r="S136" s="233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" t="s">
        <v>52</v>
      </c>
      <c r="B137" s="11" t="s">
        <v>57</v>
      </c>
      <c r="C137" s="45"/>
      <c r="D137" s="12"/>
      <c r="E137" s="283" t="s">
        <v>26</v>
      </c>
      <c r="F137" s="284"/>
      <c r="G137" s="285"/>
      <c r="H137" s="286" t="s">
        <v>23</v>
      </c>
      <c r="I137" s="287"/>
      <c r="J137" s="288"/>
      <c r="K137" s="227" t="s">
        <v>76</v>
      </c>
      <c r="L137" s="228"/>
      <c r="M137" s="227" t="s">
        <v>77</v>
      </c>
      <c r="N137" s="229"/>
      <c r="O137" s="289" t="s">
        <v>24</v>
      </c>
      <c r="P137" s="290"/>
      <c r="Q137" s="278" t="s">
        <v>25</v>
      </c>
      <c r="R137" s="279"/>
      <c r="S137" s="387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19">
        <v>1</v>
      </c>
      <c r="B138" s="301" t="s">
        <v>9</v>
      </c>
      <c r="C138" s="302"/>
      <c r="D138" s="303"/>
      <c r="E138" s="304">
        <f>AV113-V113</f>
        <v>16</v>
      </c>
      <c r="F138" s="305"/>
      <c r="G138" s="225"/>
      <c r="H138" s="224">
        <f>AW113-W113</f>
        <v>0</v>
      </c>
      <c r="I138" s="305"/>
      <c r="J138" s="225"/>
      <c r="K138" s="224">
        <f>V113</f>
        <v>0</v>
      </c>
      <c r="L138" s="225"/>
      <c r="M138" s="224">
        <f>W113</f>
        <v>0</v>
      </c>
      <c r="N138" s="226"/>
      <c r="O138" s="82">
        <f>SUM(O140:O145)</f>
        <v>0</v>
      </c>
      <c r="P138" s="82">
        <f t="shared" ref="P138:R138" si="25">SUM(P140:P145)</f>
        <v>0</v>
      </c>
      <c r="Q138" s="82">
        <f t="shared" si="25"/>
        <v>0</v>
      </c>
      <c r="R138" s="82">
        <f t="shared" si="25"/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20">
        <v>2</v>
      </c>
      <c r="B139" s="294" t="s">
        <v>10</v>
      </c>
      <c r="C139" s="295"/>
      <c r="D139" s="296"/>
      <c r="E139" s="222">
        <f>E138</f>
        <v>16</v>
      </c>
      <c r="F139" s="297"/>
      <c r="G139" s="223"/>
      <c r="H139" s="222">
        <f>H138</f>
        <v>0</v>
      </c>
      <c r="I139" s="297"/>
      <c r="J139" s="223"/>
      <c r="K139" s="222">
        <f>K138</f>
        <v>0</v>
      </c>
      <c r="L139" s="223"/>
      <c r="M139" s="222">
        <f>M138</f>
        <v>0</v>
      </c>
      <c r="N139" s="223"/>
      <c r="O139" s="28">
        <f>O138</f>
        <v>0</v>
      </c>
      <c r="P139" s="28">
        <f>P138</f>
        <v>0</v>
      </c>
      <c r="Q139" s="28">
        <f>Q138</f>
        <v>0</v>
      </c>
      <c r="R139" s="28">
        <f>R138</f>
        <v>0</v>
      </c>
      <c r="S139" s="233"/>
      <c r="T139" s="234"/>
      <c r="U139" s="234"/>
      <c r="V139" s="234"/>
      <c r="W139" s="234"/>
      <c r="X139" s="234"/>
      <c r="Y139" s="234"/>
      <c r="Z139" s="234"/>
      <c r="AA139" s="234"/>
      <c r="AB139" s="234"/>
      <c r="AC139" s="234"/>
      <c r="AD139" s="234"/>
      <c r="AE139" s="234"/>
      <c r="AF139" s="234"/>
      <c r="AG139" s="234"/>
      <c r="AH139" s="234"/>
      <c r="AI139" s="234"/>
      <c r="AJ139" s="234"/>
      <c r="AK139" s="234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5"/>
    </row>
    <row r="140" spans="1:49">
      <c r="A140" s="48">
        <v>3</v>
      </c>
      <c r="B140" s="309" t="s">
        <v>70</v>
      </c>
      <c r="C140" s="310"/>
      <c r="D140" s="316" t="s">
        <v>49</v>
      </c>
      <c r="E140" s="317"/>
      <c r="F140" s="317"/>
      <c r="G140" s="317"/>
      <c r="H140" s="317"/>
      <c r="I140" s="317"/>
      <c r="J140" s="318"/>
      <c r="K140" s="280">
        <f>AV116</f>
        <v>32</v>
      </c>
      <c r="L140" s="281"/>
      <c r="M140" s="281"/>
      <c r="N140" s="282"/>
      <c r="O140" s="22">
        <f>D124</f>
        <v>0</v>
      </c>
      <c r="P140" s="22">
        <f>F124</f>
        <v>0</v>
      </c>
      <c r="Q140" s="22">
        <f>D125</f>
        <v>0</v>
      </c>
      <c r="R140" s="22">
        <f>F125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49">
        <v>7</v>
      </c>
      <c r="B141" s="311"/>
      <c r="C141" s="312"/>
      <c r="D141" s="306" t="s">
        <v>59</v>
      </c>
      <c r="E141" s="307"/>
      <c r="F141" s="307"/>
      <c r="G141" s="307"/>
      <c r="H141" s="307"/>
      <c r="I141" s="307"/>
      <c r="J141" s="308"/>
      <c r="K141" s="280">
        <f>AV117</f>
        <v>0</v>
      </c>
      <c r="L141" s="281"/>
      <c r="M141" s="281"/>
      <c r="N141" s="282"/>
      <c r="O141" s="23">
        <f>H124</f>
        <v>0</v>
      </c>
      <c r="P141" s="23">
        <f>J124</f>
        <v>0</v>
      </c>
      <c r="Q141" s="23">
        <f>H125</f>
        <v>0</v>
      </c>
      <c r="R141" s="23">
        <f>J125</f>
        <v>0</v>
      </c>
      <c r="S141" s="298"/>
      <c r="T141" s="299"/>
      <c r="U141" s="299"/>
      <c r="V141" s="299"/>
      <c r="W141" s="299"/>
      <c r="X141" s="299"/>
      <c r="Y141" s="299"/>
      <c r="Z141" s="299"/>
      <c r="AA141" s="299"/>
      <c r="AB141" s="299"/>
      <c r="AC141" s="299"/>
      <c r="AD141" s="299"/>
      <c r="AE141" s="299"/>
      <c r="AF141" s="299"/>
      <c r="AG141" s="299"/>
      <c r="AH141" s="299"/>
      <c r="AI141" s="299"/>
      <c r="AJ141" s="299"/>
      <c r="AK141" s="299"/>
      <c r="AL141" s="299"/>
      <c r="AM141" s="299"/>
      <c r="AN141" s="299"/>
      <c r="AO141" s="299"/>
      <c r="AP141" s="299"/>
      <c r="AQ141" s="299"/>
      <c r="AR141" s="299"/>
      <c r="AS141" s="299"/>
      <c r="AT141" s="299"/>
      <c r="AU141" s="299"/>
      <c r="AV141" s="299"/>
      <c r="AW141" s="300"/>
    </row>
    <row r="142" spans="1:49">
      <c r="A142" s="36">
        <v>5</v>
      </c>
      <c r="B142" s="309" t="s">
        <v>47</v>
      </c>
      <c r="C142" s="310"/>
      <c r="D142" s="316" t="s">
        <v>49</v>
      </c>
      <c r="E142" s="317"/>
      <c r="F142" s="317"/>
      <c r="G142" s="317"/>
      <c r="H142" s="317"/>
      <c r="I142" s="317"/>
      <c r="J142" s="318"/>
      <c r="K142" s="280">
        <f>AV118</f>
        <v>0</v>
      </c>
      <c r="L142" s="281"/>
      <c r="M142" s="281"/>
      <c r="N142" s="282"/>
      <c r="O142" s="29">
        <f>L124</f>
        <v>0</v>
      </c>
      <c r="P142" s="29">
        <f>N124</f>
        <v>0</v>
      </c>
      <c r="Q142" s="29">
        <f>L125</f>
        <v>0</v>
      </c>
      <c r="R142" s="29">
        <f>N125</f>
        <v>0</v>
      </c>
      <c r="S142" s="203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204"/>
      <c r="AH142" s="204"/>
      <c r="AI142" s="204"/>
      <c r="AJ142" s="204"/>
      <c r="AK142" s="204"/>
      <c r="AL142" s="204"/>
      <c r="AM142" s="204"/>
      <c r="AN142" s="204"/>
      <c r="AO142" s="204"/>
      <c r="AP142" s="204"/>
      <c r="AQ142" s="204"/>
      <c r="AR142" s="204"/>
      <c r="AS142" s="204"/>
      <c r="AT142" s="204"/>
      <c r="AU142" s="204"/>
      <c r="AV142" s="204"/>
      <c r="AW142" s="205"/>
    </row>
    <row r="143" spans="1:49">
      <c r="A143" s="48">
        <v>4</v>
      </c>
      <c r="B143" s="311"/>
      <c r="C143" s="312"/>
      <c r="D143" s="306" t="s">
        <v>59</v>
      </c>
      <c r="E143" s="307"/>
      <c r="F143" s="307"/>
      <c r="G143" s="307"/>
      <c r="H143" s="307"/>
      <c r="I143" s="307"/>
      <c r="J143" s="308"/>
      <c r="K143" s="280">
        <f>AV119</f>
        <v>0</v>
      </c>
      <c r="L143" s="281"/>
      <c r="M143" s="281"/>
      <c r="N143" s="282"/>
      <c r="O143" s="29">
        <f>P124</f>
        <v>0</v>
      </c>
      <c r="P143" s="29">
        <f>R124</f>
        <v>0</v>
      </c>
      <c r="Q143" s="29">
        <f>P125</f>
        <v>0</v>
      </c>
      <c r="R143" s="29">
        <f>R125</f>
        <v>0</v>
      </c>
      <c r="S143" s="29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29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300"/>
    </row>
    <row r="144" spans="1:49">
      <c r="A144" s="36"/>
      <c r="B144" s="76" t="s">
        <v>69</v>
      </c>
      <c r="C144" s="77"/>
      <c r="D144" s="316" t="s">
        <v>49</v>
      </c>
      <c r="E144" s="317"/>
      <c r="F144" s="317"/>
      <c r="G144" s="317"/>
      <c r="H144" s="317"/>
      <c r="I144" s="317"/>
      <c r="J144" s="318"/>
      <c r="K144" s="280">
        <f>SUM(T124,X124)</f>
        <v>0</v>
      </c>
      <c r="L144" s="281"/>
      <c r="M144" s="281"/>
      <c r="N144" s="282"/>
      <c r="O144" s="29">
        <f>T124</f>
        <v>0</v>
      </c>
      <c r="P144" s="29">
        <f>V124</f>
        <v>0</v>
      </c>
      <c r="Q144" s="29" t="s">
        <v>71</v>
      </c>
      <c r="R144" s="29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49">
        <v>6</v>
      </c>
      <c r="B145" s="78"/>
      <c r="C145" s="79"/>
      <c r="D145" s="316" t="s">
        <v>59</v>
      </c>
      <c r="E145" s="317"/>
      <c r="F145" s="317"/>
      <c r="G145" s="317"/>
      <c r="H145" s="317"/>
      <c r="I145" s="317"/>
      <c r="J145" s="318"/>
      <c r="K145" s="280">
        <f>SUM(AB124,AU124,)</f>
        <v>0</v>
      </c>
      <c r="L145" s="281"/>
      <c r="M145" s="281"/>
      <c r="N145" s="282"/>
      <c r="O145" s="23">
        <f>AB124</f>
        <v>0</v>
      </c>
      <c r="P145" s="23">
        <f>AU124</f>
        <v>0</v>
      </c>
      <c r="Q145" s="23" t="s">
        <v>71</v>
      </c>
      <c r="R145" s="23" t="s">
        <v>71</v>
      </c>
      <c r="S145" s="203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204"/>
      <c r="AH145" s="204"/>
      <c r="AI145" s="204"/>
      <c r="AJ145" s="204"/>
      <c r="AK145" s="204"/>
      <c r="AL145" s="204"/>
      <c r="AM145" s="204"/>
      <c r="AN145" s="204"/>
      <c r="AO145" s="204"/>
      <c r="AP145" s="204"/>
      <c r="AQ145" s="204"/>
      <c r="AR145" s="204"/>
      <c r="AS145" s="204"/>
      <c r="AT145" s="204"/>
      <c r="AU145" s="204"/>
      <c r="AV145" s="204"/>
      <c r="AW145" s="205"/>
    </row>
    <row r="146" spans="1:49">
      <c r="A146" s="313" t="s">
        <v>53</v>
      </c>
      <c r="B146" s="314"/>
      <c r="C146" s="314"/>
      <c r="D146" s="314"/>
      <c r="E146" s="314"/>
      <c r="F146" s="314"/>
      <c r="G146" s="314"/>
      <c r="H146" s="314"/>
      <c r="I146" s="314"/>
      <c r="J146" s="314"/>
      <c r="K146" s="314"/>
      <c r="L146" s="314"/>
      <c r="M146" s="314"/>
      <c r="N146" s="315"/>
      <c r="O146" s="9" t="s">
        <v>32</v>
      </c>
      <c r="P146" s="9" t="s">
        <v>31</v>
      </c>
      <c r="Q146" s="9" t="s">
        <v>32</v>
      </c>
      <c r="R146" s="9" t="s">
        <v>31</v>
      </c>
      <c r="S146" s="291"/>
      <c r="T146" s="292"/>
      <c r="U146" s="292"/>
      <c r="V146" s="292"/>
      <c r="W146" s="292"/>
      <c r="X146" s="292"/>
      <c r="Y146" s="292"/>
      <c r="Z146" s="292"/>
      <c r="AA146" s="292"/>
      <c r="AB146" s="292"/>
      <c r="AC146" s="292"/>
      <c r="AD146" s="292"/>
      <c r="AE146" s="292"/>
      <c r="AF146" s="292"/>
      <c r="AG146" s="292"/>
      <c r="AH146" s="292"/>
      <c r="AI146" s="292"/>
      <c r="AJ146" s="292"/>
      <c r="AK146" s="292"/>
      <c r="AL146" s="292"/>
      <c r="AM146" s="292"/>
      <c r="AN146" s="292"/>
      <c r="AO146" s="292"/>
      <c r="AP146" s="292"/>
      <c r="AQ146" s="292"/>
      <c r="AR146" s="292"/>
      <c r="AS146" s="292"/>
      <c r="AT146" s="292"/>
      <c r="AU146" s="292"/>
      <c r="AV146" s="292"/>
      <c r="AW146" s="293"/>
    </row>
    <row r="149" spans="1:49" ht="15" customHeight="1"/>
    <row r="150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3:C113"/>
    <mergeCell ref="BC113:BI115"/>
    <mergeCell ref="A114:C114"/>
    <mergeCell ref="D114:E114"/>
    <mergeCell ref="F114:G114"/>
    <mergeCell ref="H114:I114"/>
    <mergeCell ref="J114:K114"/>
    <mergeCell ref="L114:M114"/>
    <mergeCell ref="N114:O114"/>
    <mergeCell ref="P114:Q114"/>
    <mergeCell ref="AP114:AQ114"/>
    <mergeCell ref="AR114:AS114"/>
    <mergeCell ref="AT114:AU114"/>
    <mergeCell ref="AV114:AW114"/>
    <mergeCell ref="B115:C115"/>
    <mergeCell ref="D115:E115"/>
    <mergeCell ref="F115:G115"/>
    <mergeCell ref="H115:I115"/>
    <mergeCell ref="J115:K115"/>
    <mergeCell ref="L115:M115"/>
    <mergeCell ref="AD114:AE114"/>
    <mergeCell ref="AF114:AG114"/>
    <mergeCell ref="AH114:AI114"/>
    <mergeCell ref="AJ114:AK114"/>
    <mergeCell ref="AL114:AM114"/>
    <mergeCell ref="AN114:AO114"/>
    <mergeCell ref="R114:S114"/>
    <mergeCell ref="T114:U114"/>
    <mergeCell ref="V114:W114"/>
    <mergeCell ref="X114:Y114"/>
    <mergeCell ref="Z114:AA114"/>
    <mergeCell ref="AB114:AC114"/>
    <mergeCell ref="Z115:AA115"/>
    <mergeCell ref="AB115:AC115"/>
    <mergeCell ref="AT115:AU115"/>
    <mergeCell ref="AV115:AW115"/>
    <mergeCell ref="B116:B117"/>
    <mergeCell ref="D116:E116"/>
    <mergeCell ref="F116:G116"/>
    <mergeCell ref="H116:I116"/>
    <mergeCell ref="J116:K116"/>
    <mergeCell ref="L116:M116"/>
    <mergeCell ref="N115:O115"/>
    <mergeCell ref="P115:Q115"/>
    <mergeCell ref="R115:S115"/>
    <mergeCell ref="T115:U115"/>
    <mergeCell ref="V115:W115"/>
    <mergeCell ref="X115:Y115"/>
    <mergeCell ref="Z116:AA116"/>
    <mergeCell ref="AB116:AC116"/>
    <mergeCell ref="AT116:AU116"/>
    <mergeCell ref="AV116:AW116"/>
    <mergeCell ref="D117:E117"/>
    <mergeCell ref="F117:G117"/>
    <mergeCell ref="H117:I117"/>
    <mergeCell ref="J117:K117"/>
    <mergeCell ref="L117:M117"/>
    <mergeCell ref="N117:O117"/>
    <mergeCell ref="N116:O116"/>
    <mergeCell ref="P116:Q116"/>
    <mergeCell ref="R116:S116"/>
    <mergeCell ref="T116:U116"/>
    <mergeCell ref="V116:W116"/>
    <mergeCell ref="X116:Y116"/>
    <mergeCell ref="AB117:AC117"/>
    <mergeCell ref="AT117:AU117"/>
    <mergeCell ref="AV117:AW117"/>
    <mergeCell ref="T117:U117"/>
    <mergeCell ref="V117:W117"/>
    <mergeCell ref="X117:Y117"/>
    <mergeCell ref="Z117:AA117"/>
    <mergeCell ref="B118:B119"/>
    <mergeCell ref="D118:E118"/>
    <mergeCell ref="H118:I118"/>
    <mergeCell ref="J118:K118"/>
    <mergeCell ref="L118:M118"/>
    <mergeCell ref="N118:O118"/>
    <mergeCell ref="P118:Q118"/>
    <mergeCell ref="P117:Q117"/>
    <mergeCell ref="R117:S117"/>
    <mergeCell ref="V119:W119"/>
    <mergeCell ref="X119:Y119"/>
    <mergeCell ref="Z119:AA119"/>
    <mergeCell ref="AB119:AC119"/>
    <mergeCell ref="AT119:AU119"/>
    <mergeCell ref="AV119:AW119"/>
    <mergeCell ref="AV118:AW118"/>
    <mergeCell ref="D119:E119"/>
    <mergeCell ref="F119:G119"/>
    <mergeCell ref="H119:I119"/>
    <mergeCell ref="J119:K119"/>
    <mergeCell ref="L119:M119"/>
    <mergeCell ref="N119:O119"/>
    <mergeCell ref="P119:Q119"/>
    <mergeCell ref="R119:S119"/>
    <mergeCell ref="T119:U119"/>
    <mergeCell ref="R118:S118"/>
    <mergeCell ref="T118:U118"/>
    <mergeCell ref="V118:W118"/>
    <mergeCell ref="X118:Y118"/>
    <mergeCell ref="Z118:AA118"/>
    <mergeCell ref="AT118:AU118"/>
    <mergeCell ref="B120:C120"/>
    <mergeCell ref="D120:E120"/>
    <mergeCell ref="F120:G120"/>
    <mergeCell ref="AV120:AW120"/>
    <mergeCell ref="A121:A122"/>
    <mergeCell ref="B121:C122"/>
    <mergeCell ref="D121:K121"/>
    <mergeCell ref="L121:S121"/>
    <mergeCell ref="T121:AW121"/>
    <mergeCell ref="D122:G122"/>
    <mergeCell ref="H122:K122"/>
    <mergeCell ref="L122:O122"/>
    <mergeCell ref="P122:S122"/>
    <mergeCell ref="T122:AA122"/>
    <mergeCell ref="AB122:AW122"/>
    <mergeCell ref="D123:E123"/>
    <mergeCell ref="F123:G123"/>
    <mergeCell ref="H123:I123"/>
    <mergeCell ref="J123:K123"/>
    <mergeCell ref="L123:M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R124:S124"/>
    <mergeCell ref="T124:W124"/>
    <mergeCell ref="N123:O123"/>
    <mergeCell ref="P123:Q123"/>
    <mergeCell ref="R123:S123"/>
    <mergeCell ref="T123:W123"/>
    <mergeCell ref="X123:AA123"/>
    <mergeCell ref="AB123:AT123"/>
    <mergeCell ref="R125:S125"/>
    <mergeCell ref="T125:W125"/>
    <mergeCell ref="X125:AA125"/>
    <mergeCell ref="AB125:AT125"/>
    <mergeCell ref="AU125:AW125"/>
    <mergeCell ref="A126:AW126"/>
    <mergeCell ref="X124:AA124"/>
    <mergeCell ref="AB124:AT124"/>
    <mergeCell ref="AU124:AW124"/>
    <mergeCell ref="D125:E125"/>
    <mergeCell ref="F125:G125"/>
    <mergeCell ref="H125:I125"/>
    <mergeCell ref="J125:K125"/>
    <mergeCell ref="L125:M125"/>
    <mergeCell ref="N125:O125"/>
    <mergeCell ref="P125:Q125"/>
    <mergeCell ref="S131:AW131"/>
    <mergeCell ref="D129:G129"/>
    <mergeCell ref="N129:R129"/>
    <mergeCell ref="Z129:AW129"/>
    <mergeCell ref="D130:G130"/>
    <mergeCell ref="I130:M130"/>
    <mergeCell ref="N130:R130"/>
    <mergeCell ref="Z130:AW130"/>
    <mergeCell ref="D127:G127"/>
    <mergeCell ref="N127:R127"/>
    <mergeCell ref="Z127:AW127"/>
    <mergeCell ref="D128:G128"/>
    <mergeCell ref="I128:M128"/>
    <mergeCell ref="N128:R128"/>
    <mergeCell ref="T128:Y128"/>
    <mergeCell ref="Z128:AW128"/>
    <mergeCell ref="B132:C132"/>
    <mergeCell ref="E132:F132"/>
    <mergeCell ref="G132:I132"/>
    <mergeCell ref="J132:N132"/>
    <mergeCell ref="O132:P132"/>
    <mergeCell ref="Q132:R132"/>
    <mergeCell ref="E131:F131"/>
    <mergeCell ref="G131:I131"/>
    <mergeCell ref="J131:N131"/>
    <mergeCell ref="O131:P131"/>
    <mergeCell ref="Q131:R131"/>
    <mergeCell ref="E134:F134"/>
    <mergeCell ref="G134:I134"/>
    <mergeCell ref="J134:N134"/>
    <mergeCell ref="O134:P134"/>
    <mergeCell ref="Q134:R134"/>
    <mergeCell ref="S134:AW134"/>
    <mergeCell ref="S132:AW132"/>
    <mergeCell ref="E133:F133"/>
    <mergeCell ref="G133:I133"/>
    <mergeCell ref="J133:N133"/>
    <mergeCell ref="O133:P133"/>
    <mergeCell ref="Q133:R133"/>
    <mergeCell ref="S133:AW133"/>
    <mergeCell ref="E136:F136"/>
    <mergeCell ref="G136:I136"/>
    <mergeCell ref="J136:N136"/>
    <mergeCell ref="O136:P136"/>
    <mergeCell ref="Q136:R136"/>
    <mergeCell ref="S136:AW136"/>
    <mergeCell ref="E135:F135"/>
    <mergeCell ref="G135:I135"/>
    <mergeCell ref="J135:N135"/>
    <mergeCell ref="O135:P135"/>
    <mergeCell ref="Q135:R135"/>
    <mergeCell ref="S135:AW135"/>
    <mergeCell ref="S137:AW137"/>
    <mergeCell ref="B138:D138"/>
    <mergeCell ref="E138:G138"/>
    <mergeCell ref="H138:J138"/>
    <mergeCell ref="K138:L138"/>
    <mergeCell ref="M138:N138"/>
    <mergeCell ref="S138:AW138"/>
    <mergeCell ref="E137:G137"/>
    <mergeCell ref="H137:J137"/>
    <mergeCell ref="K137:L137"/>
    <mergeCell ref="M137:N137"/>
    <mergeCell ref="O137:P137"/>
    <mergeCell ref="Q137:R137"/>
    <mergeCell ref="B140:C141"/>
    <mergeCell ref="D140:J140"/>
    <mergeCell ref="K140:N140"/>
    <mergeCell ref="S140:AW140"/>
    <mergeCell ref="D141:J141"/>
    <mergeCell ref="K141:N141"/>
    <mergeCell ref="S141:AW141"/>
    <mergeCell ref="B139:D139"/>
    <mergeCell ref="E139:G139"/>
    <mergeCell ref="H139:J139"/>
    <mergeCell ref="K139:L139"/>
    <mergeCell ref="M139:N139"/>
    <mergeCell ref="S139:AW139"/>
    <mergeCell ref="D144:J144"/>
    <mergeCell ref="K144:N144"/>
    <mergeCell ref="D145:J145"/>
    <mergeCell ref="K145:N145"/>
    <mergeCell ref="A146:N146"/>
    <mergeCell ref="S146:AW146"/>
    <mergeCell ref="B142:C143"/>
    <mergeCell ref="D142:J142"/>
    <mergeCell ref="K142:N142"/>
    <mergeCell ref="D143:J143"/>
    <mergeCell ref="K143:N143"/>
    <mergeCell ref="S143:AW143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596AB-34B7-481B-A685-364E860CE09D}">
  <sheetPr codeName="Sheet23"/>
  <dimension ref="A1:BJ149"/>
  <sheetViews>
    <sheetView zoomScale="80" zoomScaleNormal="80" workbookViewId="0">
      <pane xSplit="3" ySplit="6" topLeftCell="D97" activePane="bottomRight" state="frozen"/>
      <selection pane="topRight" activeCell="D1" sqref="D1"/>
      <selection pane="bottomLeft" activeCell="A7" sqref="A7"/>
      <selection pane="bottomRight" activeCell="G75" sqref="G75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/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0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>
        <v>1</v>
      </c>
      <c r="K12" s="125"/>
      <c r="L12" s="124"/>
      <c r="M12" s="125"/>
      <c r="N12" s="124">
        <v>1</v>
      </c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2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>
        <v>1</v>
      </c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1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0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>
        <v>1</v>
      </c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1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>
        <v>1</v>
      </c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1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>
        <v>3</v>
      </c>
      <c r="E36" s="125"/>
      <c r="F36" s="124">
        <v>1</v>
      </c>
      <c r="G36" s="125"/>
      <c r="H36" s="124"/>
      <c r="I36" s="125"/>
      <c r="J36" s="124"/>
      <c r="K36" s="125"/>
      <c r="L36" s="124"/>
      <c r="M36" s="125"/>
      <c r="N36" s="124"/>
      <c r="O36" s="125"/>
      <c r="P36" s="124">
        <v>1</v>
      </c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5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>
        <v>1</v>
      </c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1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>
        <v>1</v>
      </c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1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>
        <v>1</v>
      </c>
      <c r="E76" s="125"/>
      <c r="F76" s="124"/>
      <c r="G76" s="125"/>
      <c r="H76" s="124"/>
      <c r="I76" s="125"/>
      <c r="J76" s="124">
        <v>1</v>
      </c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>
        <v>1</v>
      </c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3</v>
      </c>
      <c r="AW76" s="196">
        <f t="shared" si="4"/>
        <v>0</v>
      </c>
    </row>
    <row r="77" spans="1:49" ht="15.75">
      <c r="A77" s="176">
        <v>3</v>
      </c>
      <c r="B77" s="164" t="s">
        <v>246</v>
      </c>
      <c r="C77" s="122"/>
      <c r="D77" s="124"/>
      <c r="E77" s="125"/>
      <c r="F77" s="124">
        <v>1</v>
      </c>
      <c r="G77" s="125"/>
      <c r="H77" s="124"/>
      <c r="I77" s="125"/>
      <c r="J77" s="124"/>
      <c r="K77" s="125"/>
      <c r="L77" s="124"/>
      <c r="M77" s="125"/>
      <c r="N77" s="124"/>
      <c r="O77" s="125"/>
      <c r="P77" s="124">
        <v>1</v>
      </c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>
        <v>1</v>
      </c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3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>
        <v>1</v>
      </c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1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2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3</v>
      </c>
      <c r="K112" s="14">
        <f t="shared" si="5"/>
        <v>0</v>
      </c>
      <c r="L112" s="13">
        <f>SUM(L7:L111)</f>
        <v>3</v>
      </c>
      <c r="M112" s="14">
        <f t="shared" si="5"/>
        <v>0</v>
      </c>
      <c r="N112" s="13">
        <f t="shared" si="5"/>
        <v>2</v>
      </c>
      <c r="O112" s="14">
        <f t="shared" si="5"/>
        <v>0</v>
      </c>
      <c r="P112" s="13">
        <f t="shared" si="5"/>
        <v>2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0</v>
      </c>
      <c r="U112" s="14">
        <f t="shared" si="5"/>
        <v>0</v>
      </c>
      <c r="V112" s="13">
        <f t="shared" si="5"/>
        <v>1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0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0</v>
      </c>
      <c r="AG112" s="14">
        <f t="shared" si="5"/>
        <v>0</v>
      </c>
      <c r="AH112" s="13">
        <f t="shared" si="5"/>
        <v>1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19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2</v>
      </c>
      <c r="G113" s="218"/>
      <c r="H113" s="217">
        <f t="shared" ref="H113" si="6">H112+I112</f>
        <v>0</v>
      </c>
      <c r="I113" s="218"/>
      <c r="J113" s="217">
        <f t="shared" ref="J113" si="7">J112+K112</f>
        <v>3</v>
      </c>
      <c r="K113" s="218"/>
      <c r="L113" s="217">
        <f t="shared" ref="L113" si="8">L112+M112</f>
        <v>3</v>
      </c>
      <c r="M113" s="218"/>
      <c r="N113" s="217">
        <f t="shared" ref="N113" si="9">N112+O112</f>
        <v>2</v>
      </c>
      <c r="O113" s="218"/>
      <c r="P113" s="217">
        <f t="shared" ref="P113" si="10">P112+Q112</f>
        <v>2</v>
      </c>
      <c r="Q113" s="218"/>
      <c r="R113" s="217">
        <f t="shared" ref="R113" si="11">R112+S112</f>
        <v>0</v>
      </c>
      <c r="S113" s="218"/>
      <c r="T113" s="217">
        <f t="shared" ref="T113" si="12">T112+U112</f>
        <v>0</v>
      </c>
      <c r="U113" s="218"/>
      <c r="V113" s="217">
        <f t="shared" ref="V113" si="13">V112+W112</f>
        <v>1</v>
      </c>
      <c r="W113" s="218"/>
      <c r="X113" s="217">
        <f>X112+Y112</f>
        <v>0</v>
      </c>
      <c r="Y113" s="218"/>
      <c r="Z113" s="217">
        <f t="shared" ref="Z113" si="14">Z112+AA112</f>
        <v>0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0</v>
      </c>
      <c r="AG113" s="218"/>
      <c r="AH113" s="217">
        <f t="shared" ref="AH113" si="18">AH112+AI112</f>
        <v>1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19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38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3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0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2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2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1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2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3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0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18</v>
      </c>
      <c r="F137" s="305"/>
      <c r="G137" s="225"/>
      <c r="H137" s="224">
        <f>AW112-W112</f>
        <v>0</v>
      </c>
      <c r="I137" s="305"/>
      <c r="J137" s="225"/>
      <c r="K137" s="224">
        <f>V112</f>
        <v>1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18</v>
      </c>
      <c r="F138" s="297"/>
      <c r="G138" s="223"/>
      <c r="H138" s="222">
        <f>H137</f>
        <v>0</v>
      </c>
      <c r="I138" s="297"/>
      <c r="J138" s="223"/>
      <c r="K138" s="222">
        <f>K137</f>
        <v>1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38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CCB67-8DF3-4A7B-A47A-DFBE0E6B2B37}">
  <sheetPr codeName="Sheet24"/>
  <dimension ref="A1:BJ149"/>
  <sheetViews>
    <sheetView zoomScale="80" zoomScaleNormal="80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L33" sqref="L33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>
        <v>1</v>
      </c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1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>
        <v>1</v>
      </c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1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>
        <v>1</v>
      </c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1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>
        <v>1</v>
      </c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>
        <v>1</v>
      </c>
      <c r="AA17" s="125"/>
      <c r="AB17" s="124"/>
      <c r="AC17" s="125"/>
      <c r="AD17" s="124"/>
      <c r="AE17" s="125"/>
      <c r="AF17" s="124">
        <v>1</v>
      </c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3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>
        <v>1</v>
      </c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1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>
        <v>1</v>
      </c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1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0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>
        <v>1</v>
      </c>
      <c r="AS42" s="125"/>
      <c r="AT42" s="124"/>
      <c r="AU42" s="125"/>
      <c r="AV42" s="6">
        <f t="shared" si="0"/>
        <v>1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>
        <v>2</v>
      </c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2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>
        <v>1</v>
      </c>
      <c r="E68" s="125"/>
      <c r="F68" s="124"/>
      <c r="G68" s="125"/>
      <c r="H68" s="124">
        <v>1</v>
      </c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2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0</v>
      </c>
      <c r="AW76" s="196">
        <f t="shared" si="4"/>
        <v>0</v>
      </c>
    </row>
    <row r="77" spans="1:49" ht="15.75">
      <c r="A77" s="176">
        <v>3</v>
      </c>
      <c r="B77" s="164" t="s">
        <v>246</v>
      </c>
      <c r="C77" s="122"/>
      <c r="D77" s="124"/>
      <c r="E77" s="125"/>
      <c r="F77" s="124">
        <v>1</v>
      </c>
      <c r="G77" s="125"/>
      <c r="H77" s="124"/>
      <c r="I77" s="125"/>
      <c r="J77" s="124"/>
      <c r="K77" s="125"/>
      <c r="L77" s="124"/>
      <c r="M77" s="125"/>
      <c r="N77" s="124"/>
      <c r="O77" s="125"/>
      <c r="P77" s="124">
        <v>1</v>
      </c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2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0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>
        <v>1</v>
      </c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1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>
        <v>1</v>
      </c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1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>
        <v>1</v>
      </c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>
        <v>1</v>
      </c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2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2</v>
      </c>
      <c r="G112" s="14">
        <f t="shared" si="5"/>
        <v>0</v>
      </c>
      <c r="H112" s="13">
        <f t="shared" si="5"/>
        <v>1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1</v>
      </c>
      <c r="M112" s="14">
        <f t="shared" si="5"/>
        <v>0</v>
      </c>
      <c r="N112" s="13">
        <f t="shared" si="5"/>
        <v>0</v>
      </c>
      <c r="O112" s="14">
        <f t="shared" si="5"/>
        <v>0</v>
      </c>
      <c r="P112" s="13">
        <f t="shared" si="5"/>
        <v>1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1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3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1</v>
      </c>
      <c r="AG112" s="14">
        <f t="shared" si="5"/>
        <v>0</v>
      </c>
      <c r="AH112" s="13">
        <f t="shared" si="5"/>
        <v>2</v>
      </c>
      <c r="AI112" s="14">
        <f t="shared" si="5"/>
        <v>0</v>
      </c>
      <c r="AJ112" s="13">
        <f t="shared" si="5"/>
        <v>1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1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19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2</v>
      </c>
      <c r="G113" s="218"/>
      <c r="H113" s="217">
        <f t="shared" ref="H113" si="6">H112+I112</f>
        <v>1</v>
      </c>
      <c r="I113" s="218"/>
      <c r="J113" s="217">
        <f t="shared" ref="J113" si="7">J112+K112</f>
        <v>0</v>
      </c>
      <c r="K113" s="218"/>
      <c r="L113" s="217">
        <f t="shared" ref="L113" si="8">L112+M112</f>
        <v>1</v>
      </c>
      <c r="M113" s="218"/>
      <c r="N113" s="217">
        <f t="shared" ref="N113" si="9">N112+O112</f>
        <v>0</v>
      </c>
      <c r="O113" s="218"/>
      <c r="P113" s="217">
        <f t="shared" ref="P113" si="10">P112+Q112</f>
        <v>1</v>
      </c>
      <c r="Q113" s="218"/>
      <c r="R113" s="217">
        <f t="shared" ref="R113" si="11">R112+S112</f>
        <v>0</v>
      </c>
      <c r="S113" s="218"/>
      <c r="T113" s="217">
        <f t="shared" ref="T113" si="12">T112+U112</f>
        <v>1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3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1</v>
      </c>
      <c r="AG113" s="218"/>
      <c r="AH113" s="217">
        <f t="shared" ref="AH113" si="18">AH112+AI112</f>
        <v>2</v>
      </c>
      <c r="AI113" s="218"/>
      <c r="AJ113" s="217">
        <f t="shared" ref="AJ113" si="19">AJ112+AK112</f>
        <v>1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1</v>
      </c>
      <c r="AS113" s="218"/>
      <c r="AT113" s="217">
        <f t="shared" ref="AT113" si="24">AT112+AU112</f>
        <v>0</v>
      </c>
      <c r="AU113" s="218"/>
      <c r="AV113" s="378">
        <f>AV112+AW112</f>
        <v>19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38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1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1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2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0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1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1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3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19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19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38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11031-132F-4604-A52E-9952A054DA7F}">
  <sheetPr codeName="Sheet25"/>
  <dimension ref="A1:BJ149"/>
  <sheetViews>
    <sheetView zoomScale="80" zoomScaleNormal="80" workbookViewId="0">
      <pane xSplit="3" ySplit="6" topLeftCell="D103" activePane="bottomRight" state="frozen"/>
      <selection pane="topRight" activeCell="D1" sqref="D1"/>
      <selection pane="bottomLeft" activeCell="A7" sqref="A7"/>
      <selection pane="bottomRight" activeCell="AC17" sqref="AB17:AC17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>
        <v>2</v>
      </c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2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>
        <v>1</v>
      </c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>
        <v>1</v>
      </c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2</v>
      </c>
      <c r="AW8" s="196">
        <f t="shared" ref="AW8:AW71" si="1">SUMIF($D$6:$AU$6,$E$6,D8:AU8)</f>
        <v>0</v>
      </c>
      <c r="AY8" s="75">
        <f t="shared" ref="AY8:AY9" si="2">SUMIF($J$6:$AU$6,$J$6,J8:AU8)</f>
        <v>1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>
        <v>1</v>
      </c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1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/>
      <c r="E16" s="125"/>
      <c r="F16" s="124">
        <v>1</v>
      </c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1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>
        <v>1</v>
      </c>
      <c r="O17" s="125"/>
      <c r="P17" s="124"/>
      <c r="Q17" s="125"/>
      <c r="R17" s="124"/>
      <c r="S17" s="125"/>
      <c r="T17" s="124"/>
      <c r="U17" s="125"/>
      <c r="V17" s="124"/>
      <c r="W17" s="125"/>
      <c r="X17" s="124">
        <v>1</v>
      </c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2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>
        <v>1</v>
      </c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1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>
        <v>1</v>
      </c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1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>
        <v>1</v>
      </c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1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>
        <v>1</v>
      </c>
      <c r="E76" s="125"/>
      <c r="F76" s="124"/>
      <c r="G76" s="125"/>
      <c r="H76" s="124"/>
      <c r="I76" s="125"/>
      <c r="J76" s="124"/>
      <c r="K76" s="125"/>
      <c r="L76" s="124">
        <v>1</v>
      </c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>
        <v>1</v>
      </c>
      <c r="AA76" s="125"/>
      <c r="AB76" s="124"/>
      <c r="AC76" s="125"/>
      <c r="AD76" s="124"/>
      <c r="AE76" s="125"/>
      <c r="AF76" s="124"/>
      <c r="AG76" s="125"/>
      <c r="AH76" s="124">
        <v>1</v>
      </c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4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>
        <v>1</v>
      </c>
      <c r="O78" s="125"/>
      <c r="P78" s="124">
        <v>1</v>
      </c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2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3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1</v>
      </c>
      <c r="M112" s="14">
        <f t="shared" si="5"/>
        <v>0</v>
      </c>
      <c r="N112" s="13">
        <f t="shared" si="5"/>
        <v>3</v>
      </c>
      <c r="O112" s="14">
        <f t="shared" si="5"/>
        <v>0</v>
      </c>
      <c r="P112" s="13">
        <f t="shared" si="5"/>
        <v>2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0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1</v>
      </c>
      <c r="Y112" s="14">
        <f t="shared" si="5"/>
        <v>0</v>
      </c>
      <c r="Z112" s="13">
        <f t="shared" si="5"/>
        <v>3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0</v>
      </c>
      <c r="AG112" s="14">
        <f t="shared" si="5"/>
        <v>0</v>
      </c>
      <c r="AH112" s="13">
        <f t="shared" si="5"/>
        <v>1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17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3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1</v>
      </c>
      <c r="M113" s="218"/>
      <c r="N113" s="217">
        <f t="shared" ref="N113" si="9">N112+O112</f>
        <v>3</v>
      </c>
      <c r="O113" s="218"/>
      <c r="P113" s="217">
        <f t="shared" ref="P113" si="10">P112+Q112</f>
        <v>2</v>
      </c>
      <c r="Q113" s="218"/>
      <c r="R113" s="217">
        <f t="shared" ref="R113" si="11">R112+S112</f>
        <v>0</v>
      </c>
      <c r="S113" s="218"/>
      <c r="T113" s="217">
        <f t="shared" ref="T113" si="12">T112+U112</f>
        <v>0</v>
      </c>
      <c r="U113" s="218"/>
      <c r="V113" s="217">
        <f t="shared" ref="V113" si="13">V112+W112</f>
        <v>0</v>
      </c>
      <c r="W113" s="218"/>
      <c r="X113" s="217">
        <f>X112+Y112</f>
        <v>1</v>
      </c>
      <c r="Y113" s="218"/>
      <c r="Z113" s="217">
        <f t="shared" ref="Z113" si="14">Z112+AA112</f>
        <v>3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0</v>
      </c>
      <c r="AG113" s="218"/>
      <c r="AH113" s="217">
        <f t="shared" ref="AH113" si="18">AH112+AI112</f>
        <v>1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17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34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1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0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3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3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2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1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3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17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17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34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BE940-84B2-4FA4-9C74-0FB401283252}">
  <sheetPr codeName="Sheet26"/>
  <dimension ref="A1:BJ149"/>
  <sheetViews>
    <sheetView zoomScale="80" zoomScaleNormal="80" workbookViewId="0">
      <pane xSplit="3" ySplit="6" topLeftCell="D100" activePane="bottomRight" state="frozen"/>
      <selection pane="topRight" activeCell="D1" sqref="D1"/>
      <selection pane="bottomLeft" activeCell="A7" sqref="A7"/>
      <selection pane="bottomRight" activeCell="AI70" sqref="AI70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>
        <v>1</v>
      </c>
      <c r="E7" s="125"/>
      <c r="F7" s="124"/>
      <c r="G7" s="125"/>
      <c r="H7" s="124"/>
      <c r="I7" s="125"/>
      <c r="J7" s="124"/>
      <c r="K7" s="125"/>
      <c r="L7" s="124"/>
      <c r="M7" s="125"/>
      <c r="N7" s="124">
        <v>1</v>
      </c>
      <c r="O7" s="125"/>
      <c r="P7" s="124"/>
      <c r="Q7" s="125"/>
      <c r="R7" s="124"/>
      <c r="S7" s="125"/>
      <c r="T7" s="124">
        <v>1</v>
      </c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3</v>
      </c>
      <c r="AW7" s="196">
        <f>SUMIF($D$6:$AU$6,$E$6,D7:AU7)</f>
        <v>0</v>
      </c>
      <c r="AY7" s="75">
        <f>SUMIF($J$6:$AU$6,$J$6,J7:AU7)</f>
        <v>2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>
        <v>1</v>
      </c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>
        <v>1</v>
      </c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2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>
        <v>1</v>
      </c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1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>
        <v>1</v>
      </c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1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>
        <v>1</v>
      </c>
      <c r="G36" s="125"/>
      <c r="H36" s="124"/>
      <c r="I36" s="125"/>
      <c r="J36" s="124"/>
      <c r="K36" s="125"/>
      <c r="L36" s="124"/>
      <c r="M36" s="125"/>
      <c r="N36" s="124"/>
      <c r="O36" s="125"/>
      <c r="P36" s="124">
        <v>1</v>
      </c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2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>
        <v>1</v>
      </c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1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>
        <v>1</v>
      </c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1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>
        <v>1</v>
      </c>
      <c r="E52" s="125"/>
      <c r="F52" s="124">
        <v>1</v>
      </c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2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>
        <v>1</v>
      </c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1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>
        <v>1</v>
      </c>
      <c r="AQ76" s="125"/>
      <c r="AR76" s="124"/>
      <c r="AS76" s="125"/>
      <c r="AT76" s="124"/>
      <c r="AU76" s="125"/>
      <c r="AV76" s="6">
        <f t="shared" si="3"/>
        <v>1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0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>
        <v>1</v>
      </c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1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>
        <v>1</v>
      </c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1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2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1</v>
      </c>
      <c r="K112" s="14">
        <f t="shared" si="5"/>
        <v>0</v>
      </c>
      <c r="L112" s="13">
        <f>SUM(L7:L111)</f>
        <v>0</v>
      </c>
      <c r="M112" s="14">
        <f t="shared" si="5"/>
        <v>0</v>
      </c>
      <c r="N112" s="13">
        <f t="shared" si="5"/>
        <v>3</v>
      </c>
      <c r="O112" s="14">
        <f t="shared" si="5"/>
        <v>0</v>
      </c>
      <c r="P112" s="13">
        <f t="shared" si="5"/>
        <v>2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2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2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1</v>
      </c>
      <c r="AE112" s="14">
        <f t="shared" si="5"/>
        <v>0</v>
      </c>
      <c r="AF112" s="13">
        <f t="shared" si="5"/>
        <v>0</v>
      </c>
      <c r="AG112" s="14">
        <f t="shared" si="5"/>
        <v>0</v>
      </c>
      <c r="AH112" s="13">
        <f t="shared" si="5"/>
        <v>0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1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17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2</v>
      </c>
      <c r="G113" s="218"/>
      <c r="H113" s="217">
        <f t="shared" ref="H113" si="6">H112+I112</f>
        <v>0</v>
      </c>
      <c r="I113" s="218"/>
      <c r="J113" s="217">
        <f t="shared" ref="J113" si="7">J112+K112</f>
        <v>1</v>
      </c>
      <c r="K113" s="218"/>
      <c r="L113" s="217">
        <f t="shared" ref="L113" si="8">L112+M112</f>
        <v>0</v>
      </c>
      <c r="M113" s="218"/>
      <c r="N113" s="217">
        <f t="shared" ref="N113" si="9">N112+O112</f>
        <v>3</v>
      </c>
      <c r="O113" s="218"/>
      <c r="P113" s="217">
        <f t="shared" ref="P113" si="10">P112+Q112</f>
        <v>2</v>
      </c>
      <c r="Q113" s="218"/>
      <c r="R113" s="217">
        <f t="shared" ref="R113" si="11">R112+S112</f>
        <v>0</v>
      </c>
      <c r="S113" s="218"/>
      <c r="T113" s="217">
        <f t="shared" ref="T113" si="12">T112+U112</f>
        <v>2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2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1</v>
      </c>
      <c r="AE113" s="218"/>
      <c r="AF113" s="217">
        <f t="shared" ref="AF113" si="17">AF112+AG112</f>
        <v>0</v>
      </c>
      <c r="AG113" s="218"/>
      <c r="AH113" s="217">
        <f t="shared" ref="AH113" si="18">AH112+AI112</f>
        <v>0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1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17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34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0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2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2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3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2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1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2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17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17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34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89B1-1D33-4EB4-BD84-5618F8B5B77B}">
  <sheetPr codeName="Sheet27"/>
  <dimension ref="A1:BJ149"/>
  <sheetViews>
    <sheetView zoomScale="80" zoomScaleNormal="80" workbookViewId="0">
      <pane xSplit="3" ySplit="6" topLeftCell="D40" activePane="bottomRight" state="frozen"/>
      <selection pane="topRight" activeCell="D1" sqref="D1"/>
      <selection pane="bottomLeft" activeCell="A7" sqref="A7"/>
      <selection pane="bottomRight" activeCell="AW28" sqref="AW28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 t="s">
        <v>244</v>
      </c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>
        <v>1</v>
      </c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>
        <v>1</v>
      </c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2</v>
      </c>
      <c r="AW7" s="196">
        <f>SUMIF($D$6:$AU$6,$E$6,D7:AU7)</f>
        <v>0</v>
      </c>
      <c r="AY7" s="75">
        <f>SUMIF($J$6:$AU$6,$J$6,J7:AU7)</f>
        <v>1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>
        <v>1</v>
      </c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1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>
        <v>1</v>
      </c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>
        <v>1</v>
      </c>
      <c r="AU28" s="125"/>
      <c r="AV28" s="6">
        <f t="shared" si="0"/>
        <v>2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0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>
        <v>1</v>
      </c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1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>
        <v>1</v>
      </c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1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>
        <v>1</v>
      </c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1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>
        <v>1</v>
      </c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1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>
        <v>1</v>
      </c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1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>
        <v>1</v>
      </c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1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>
        <v>2</v>
      </c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2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>
        <v>1</v>
      </c>
      <c r="E77" s="125"/>
      <c r="F77" s="124">
        <v>2</v>
      </c>
      <c r="G77" s="125"/>
      <c r="H77" s="124"/>
      <c r="I77" s="125"/>
      <c r="J77" s="124"/>
      <c r="K77" s="125"/>
      <c r="L77" s="124"/>
      <c r="M77" s="125"/>
      <c r="N77" s="124"/>
      <c r="O77" s="125"/>
      <c r="P77" s="124">
        <v>1</v>
      </c>
      <c r="Q77" s="125"/>
      <c r="R77" s="124"/>
      <c r="S77" s="125"/>
      <c r="T77" s="124"/>
      <c r="U77" s="125"/>
      <c r="V77" s="124"/>
      <c r="W77" s="125"/>
      <c r="X77" s="124"/>
      <c r="Y77" s="125"/>
      <c r="Z77" s="124">
        <v>1</v>
      </c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5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>
        <v>1</v>
      </c>
      <c r="Q78" s="125"/>
      <c r="R78" s="124"/>
      <c r="S78" s="125"/>
      <c r="T78" s="124">
        <v>1</v>
      </c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2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2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3</v>
      </c>
      <c r="M112" s="14">
        <f t="shared" si="5"/>
        <v>0</v>
      </c>
      <c r="N112" s="13">
        <f t="shared" si="5"/>
        <v>1</v>
      </c>
      <c r="O112" s="14">
        <f t="shared" si="5"/>
        <v>0</v>
      </c>
      <c r="P112" s="13">
        <f t="shared" si="5"/>
        <v>2</v>
      </c>
      <c r="Q112" s="14">
        <f t="shared" si="5"/>
        <v>0</v>
      </c>
      <c r="R112" s="13">
        <f t="shared" si="5"/>
        <v>1</v>
      </c>
      <c r="S112" s="14">
        <f t="shared" si="5"/>
        <v>0</v>
      </c>
      <c r="T112" s="13">
        <f t="shared" si="5"/>
        <v>2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2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0</v>
      </c>
      <c r="AG112" s="14">
        <f t="shared" si="5"/>
        <v>0</v>
      </c>
      <c r="AH112" s="13">
        <f t="shared" si="5"/>
        <v>0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1</v>
      </c>
      <c r="AU112" s="14">
        <f t="shared" si="5"/>
        <v>0</v>
      </c>
      <c r="AV112" s="6">
        <f>SUM(AV7:AV111)</f>
        <v>20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2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3</v>
      </c>
      <c r="M113" s="218"/>
      <c r="N113" s="217">
        <f t="shared" ref="N113" si="9">N112+O112</f>
        <v>1</v>
      </c>
      <c r="O113" s="218"/>
      <c r="P113" s="217">
        <f t="shared" ref="P113" si="10">P112+Q112</f>
        <v>2</v>
      </c>
      <c r="Q113" s="218"/>
      <c r="R113" s="217">
        <f t="shared" ref="R113" si="11">R112+S112</f>
        <v>1</v>
      </c>
      <c r="S113" s="218"/>
      <c r="T113" s="217">
        <f t="shared" ref="T113" si="12">T112+U112</f>
        <v>2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2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0</v>
      </c>
      <c r="AG113" s="218"/>
      <c r="AH113" s="217">
        <f t="shared" ref="AH113" si="18">AH112+AI112</f>
        <v>0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1</v>
      </c>
      <c r="AU113" s="218"/>
      <c r="AV113" s="378">
        <f>AV112+AW112</f>
        <v>20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40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3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2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2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1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2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1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2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20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20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40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B845-4600-4B4B-B203-64D65602051A}">
  <sheetPr codeName="Sheet28"/>
  <dimension ref="A1:BJ149"/>
  <sheetViews>
    <sheetView tabSelected="1" zoomScale="80" zoomScaleNormal="80" workbookViewId="0">
      <pane xSplit="3" ySplit="6" topLeftCell="D94" activePane="bottomRight" state="frozen"/>
      <selection pane="topRight" activeCell="D1" sqref="D1"/>
      <selection pane="bottomLeft" activeCell="A7" sqref="A7"/>
      <selection pane="bottomRight" activeCell="O100" sqref="O100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/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0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0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0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0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0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0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0</v>
      </c>
      <c r="M112" s="14">
        <f t="shared" si="5"/>
        <v>0</v>
      </c>
      <c r="N112" s="13">
        <f t="shared" si="5"/>
        <v>0</v>
      </c>
      <c r="O112" s="14">
        <f t="shared" si="5"/>
        <v>0</v>
      </c>
      <c r="P112" s="13">
        <f t="shared" si="5"/>
        <v>0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0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0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0</v>
      </c>
      <c r="AG112" s="14">
        <f t="shared" si="5"/>
        <v>0</v>
      </c>
      <c r="AH112" s="13">
        <f t="shared" si="5"/>
        <v>0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0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0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0</v>
      </c>
      <c r="M113" s="218"/>
      <c r="N113" s="217">
        <f t="shared" ref="N113" si="9">N112+O112</f>
        <v>0</v>
      </c>
      <c r="O113" s="218"/>
      <c r="P113" s="217">
        <f t="shared" ref="P113" si="10">P112+Q112</f>
        <v>0</v>
      </c>
      <c r="Q113" s="218"/>
      <c r="R113" s="217">
        <f t="shared" ref="R113" si="11">R112+S112</f>
        <v>0</v>
      </c>
      <c r="S113" s="218"/>
      <c r="T113" s="217">
        <f t="shared" ref="T113" si="12">T112+U112</f>
        <v>0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0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0</v>
      </c>
      <c r="AG113" s="218"/>
      <c r="AH113" s="217">
        <f t="shared" ref="AH113" si="18">AH112+AI112</f>
        <v>0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0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0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0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0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0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0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0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0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0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0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0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FB9CF-3EBB-4D05-896C-B6756AE9DA9C}">
  <sheetPr codeName="Sheet29"/>
  <dimension ref="A1:BJ149"/>
  <sheetViews>
    <sheetView zoomScale="80" zoomScaleNormal="80" workbookViewId="0">
      <pane xSplit="3" ySplit="6" topLeftCell="D97" activePane="bottomRight" state="frozen"/>
      <selection pane="topRight" activeCell="D1" sqref="D1"/>
      <selection pane="bottomLeft" activeCell="A7" sqref="A7"/>
      <selection pane="bottomRight" activeCell="AU111" sqref="AU111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/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0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0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0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0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0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0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0</v>
      </c>
      <c r="M112" s="14">
        <f t="shared" si="5"/>
        <v>0</v>
      </c>
      <c r="N112" s="13">
        <f t="shared" si="5"/>
        <v>0</v>
      </c>
      <c r="O112" s="14">
        <f t="shared" si="5"/>
        <v>0</v>
      </c>
      <c r="P112" s="13">
        <f t="shared" si="5"/>
        <v>0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0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0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0</v>
      </c>
      <c r="AG112" s="14">
        <f t="shared" si="5"/>
        <v>0</v>
      </c>
      <c r="AH112" s="13">
        <f t="shared" si="5"/>
        <v>0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0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0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0</v>
      </c>
      <c r="M113" s="218"/>
      <c r="N113" s="217">
        <f t="shared" ref="N113" si="9">N112+O112</f>
        <v>0</v>
      </c>
      <c r="O113" s="218"/>
      <c r="P113" s="217">
        <f t="shared" ref="P113" si="10">P112+Q112</f>
        <v>0</v>
      </c>
      <c r="Q113" s="218"/>
      <c r="R113" s="217">
        <f t="shared" ref="R113" si="11">R112+S112</f>
        <v>0</v>
      </c>
      <c r="S113" s="218"/>
      <c r="T113" s="217">
        <f t="shared" ref="T113" si="12">T112+U112</f>
        <v>0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0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0</v>
      </c>
      <c r="AG113" s="218"/>
      <c r="AH113" s="217">
        <f t="shared" ref="AH113" si="18">AH112+AI112</f>
        <v>0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0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0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0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0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0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0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0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0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0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0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0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131B3-D787-4875-96FD-8D11B63603F8}">
  <sheetPr codeName="Sheet30"/>
  <dimension ref="A1:BJ149"/>
  <sheetViews>
    <sheetView zoomScale="80" zoomScaleNormal="80" workbookViewId="0">
      <pane xSplit="3" ySplit="6" topLeftCell="D97" activePane="bottomRight" state="frozen"/>
      <selection pane="topRight" activeCell="D1" sqref="D1"/>
      <selection pane="bottomLeft" activeCell="A7" sqref="A7"/>
      <selection pane="bottomRight" activeCell="AU111" sqref="AU111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/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0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0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0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0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0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0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0</v>
      </c>
      <c r="M112" s="14">
        <f t="shared" si="5"/>
        <v>0</v>
      </c>
      <c r="N112" s="13">
        <f t="shared" si="5"/>
        <v>0</v>
      </c>
      <c r="O112" s="14">
        <f t="shared" si="5"/>
        <v>0</v>
      </c>
      <c r="P112" s="13">
        <f t="shared" si="5"/>
        <v>0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0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0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0</v>
      </c>
      <c r="AG112" s="14">
        <f t="shared" si="5"/>
        <v>0</v>
      </c>
      <c r="AH112" s="13">
        <f t="shared" si="5"/>
        <v>0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0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0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0</v>
      </c>
      <c r="M113" s="218"/>
      <c r="N113" s="217">
        <f t="shared" ref="N113" si="9">N112+O112</f>
        <v>0</v>
      </c>
      <c r="O113" s="218"/>
      <c r="P113" s="217">
        <f t="shared" ref="P113" si="10">P112+Q112</f>
        <v>0</v>
      </c>
      <c r="Q113" s="218"/>
      <c r="R113" s="217">
        <f t="shared" ref="R113" si="11">R112+S112</f>
        <v>0</v>
      </c>
      <c r="S113" s="218"/>
      <c r="T113" s="217">
        <f t="shared" ref="T113" si="12">T112+U112</f>
        <v>0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0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0</v>
      </c>
      <c r="AG113" s="218"/>
      <c r="AH113" s="217">
        <f t="shared" ref="AH113" si="18">AH112+AI112</f>
        <v>0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0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0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0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0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0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0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0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0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0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0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0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CC2A5-A6D0-4B7A-803D-3869EB878D20}">
  <sheetPr codeName="Sheet31"/>
  <dimension ref="A1:BJ149"/>
  <sheetViews>
    <sheetView zoomScale="80" zoomScaleNormal="80" workbookViewId="0">
      <pane xSplit="3" ySplit="6" topLeftCell="D97" activePane="bottomRight" state="frozen"/>
      <selection pane="topRight" activeCell="D1" sqref="D1"/>
      <selection pane="bottomLeft" activeCell="A7" sqref="A7"/>
      <selection pane="bottomRight" activeCell="AU111" sqref="AU111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/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0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0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0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0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0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0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0</v>
      </c>
      <c r="M112" s="14">
        <f t="shared" si="5"/>
        <v>0</v>
      </c>
      <c r="N112" s="13">
        <f t="shared" si="5"/>
        <v>0</v>
      </c>
      <c r="O112" s="14">
        <f t="shared" si="5"/>
        <v>0</v>
      </c>
      <c r="P112" s="13">
        <f t="shared" si="5"/>
        <v>0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0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0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0</v>
      </c>
      <c r="AG112" s="14">
        <f t="shared" si="5"/>
        <v>0</v>
      </c>
      <c r="AH112" s="13">
        <f t="shared" si="5"/>
        <v>0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0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0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0</v>
      </c>
      <c r="M113" s="218"/>
      <c r="N113" s="217">
        <f t="shared" ref="N113" si="9">N112+O112</f>
        <v>0</v>
      </c>
      <c r="O113" s="218"/>
      <c r="P113" s="217">
        <f t="shared" ref="P113" si="10">P112+Q112</f>
        <v>0</v>
      </c>
      <c r="Q113" s="218"/>
      <c r="R113" s="217">
        <f t="shared" ref="R113" si="11">R112+S112</f>
        <v>0</v>
      </c>
      <c r="S113" s="218"/>
      <c r="T113" s="217">
        <f t="shared" ref="T113" si="12">T112+U112</f>
        <v>0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0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0</v>
      </c>
      <c r="AG113" s="218"/>
      <c r="AH113" s="217">
        <f t="shared" ref="AH113" si="18">AH112+AI112</f>
        <v>0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0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0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0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0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0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0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0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0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0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0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0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3420-C180-4A57-A43B-07F7767E3611}">
  <sheetPr codeName="Sheet32"/>
  <dimension ref="A1:BJ149"/>
  <sheetViews>
    <sheetView zoomScale="80" zoomScaleNormal="80" workbookViewId="0">
      <pane xSplit="3" ySplit="6" topLeftCell="D97" activePane="bottomRight" state="frozen"/>
      <selection pane="topRight" activeCell="D1" sqref="D1"/>
      <selection pane="bottomLeft" activeCell="A7" sqref="A7"/>
      <selection pane="bottomRight" activeCell="AU111" sqref="AU111"/>
    </sheetView>
  </sheetViews>
  <sheetFormatPr defaultColWidth="9.140625" defaultRowHeight="15"/>
  <cols>
    <col min="1" max="1" width="6.7109375" style="75" customWidth="1"/>
    <col min="2" max="2" width="24.5703125" style="75" customWidth="1"/>
    <col min="3" max="3" width="11.7109375" style="75" customWidth="1"/>
    <col min="4" max="4" width="4.140625" style="75" customWidth="1"/>
    <col min="5" max="5" width="3.85546875" style="75" customWidth="1"/>
    <col min="6" max="6" width="4.28515625" style="75" customWidth="1"/>
    <col min="7" max="7" width="3.5703125" style="75" customWidth="1"/>
    <col min="8" max="8" width="3.7109375" style="75" customWidth="1"/>
    <col min="9" max="10" width="3.85546875" style="75" customWidth="1"/>
    <col min="11" max="11" width="4" style="75" customWidth="1"/>
    <col min="12" max="12" width="3.5703125" style="75" customWidth="1"/>
    <col min="13" max="13" width="4" style="75" customWidth="1"/>
    <col min="14" max="14" width="3.85546875" style="75" customWidth="1"/>
    <col min="15" max="15" width="4" style="75" customWidth="1"/>
    <col min="16" max="16" width="3.85546875" style="75" customWidth="1"/>
    <col min="17" max="17" width="3.7109375" style="75" customWidth="1"/>
    <col min="18" max="19" width="3.42578125" style="75" customWidth="1"/>
    <col min="20" max="20" width="4.42578125" style="75" customWidth="1"/>
    <col min="21" max="21" width="3.5703125" style="75" customWidth="1"/>
    <col min="22" max="23" width="3.42578125" style="75" customWidth="1"/>
    <col min="24" max="25" width="3.28515625" style="75" customWidth="1"/>
    <col min="26" max="26" width="4.140625" style="75" customWidth="1"/>
    <col min="27" max="47" width="3.85546875" style="75" customWidth="1"/>
    <col min="48" max="48" width="4.85546875" style="75" customWidth="1"/>
    <col min="49" max="49" width="5" style="75" customWidth="1"/>
    <col min="50" max="50" width="3.5703125" style="75" customWidth="1"/>
    <col min="51" max="16384" width="9.140625" style="75"/>
  </cols>
  <sheetData>
    <row r="1" spans="1:62" ht="15" customHeight="1">
      <c r="A1" s="5"/>
      <c r="B1" s="5"/>
      <c r="C1" s="5"/>
      <c r="D1" s="5"/>
      <c r="E1" s="5"/>
      <c r="F1" s="5"/>
      <c r="G1" s="5"/>
      <c r="H1" s="5"/>
      <c r="I1" s="382" t="s">
        <v>124</v>
      </c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</row>
    <row r="2" spans="1:62" ht="15" customHeight="1">
      <c r="A2" s="5"/>
      <c r="B2" s="5"/>
      <c r="C2" s="5"/>
      <c r="D2" s="5"/>
      <c r="E2" s="376"/>
      <c r="F2" s="376"/>
      <c r="G2" s="376"/>
      <c r="H2" s="376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</row>
    <row r="3" spans="1:62" ht="18" customHeight="1">
      <c r="A3" s="5"/>
      <c r="B3" s="5"/>
      <c r="C3" s="5"/>
      <c r="D3" s="5"/>
      <c r="E3" s="376"/>
      <c r="F3" s="376"/>
      <c r="G3" s="376"/>
      <c r="H3" s="376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BB3" s="381" t="s">
        <v>64</v>
      </c>
      <c r="BC3" s="381"/>
      <c r="BD3" s="381"/>
      <c r="BE3" s="381"/>
      <c r="BF3" s="381"/>
      <c r="BG3" s="381"/>
      <c r="BH3" s="381"/>
      <c r="BI3" s="381"/>
      <c r="BJ3" s="381"/>
    </row>
    <row r="4" spans="1:62" ht="27" customHeight="1">
      <c r="A4" s="5"/>
      <c r="B4" s="5"/>
      <c r="C4" s="5"/>
      <c r="D4" s="5"/>
      <c r="E4" s="377"/>
      <c r="F4" s="377"/>
      <c r="G4" s="377"/>
      <c r="H4" s="377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3"/>
      <c r="V4" s="383"/>
      <c r="W4" s="383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B4" s="381"/>
      <c r="BC4" s="381"/>
      <c r="BD4" s="381"/>
      <c r="BE4" s="381"/>
      <c r="BF4" s="381"/>
      <c r="BG4" s="381"/>
      <c r="BH4" s="381"/>
      <c r="BI4" s="381"/>
      <c r="BJ4" s="381"/>
    </row>
    <row r="5" spans="1:62" ht="15" customHeight="1">
      <c r="A5" s="32" t="s">
        <v>11</v>
      </c>
      <c r="B5" s="345" t="s">
        <v>50</v>
      </c>
      <c r="C5" s="346"/>
      <c r="D5" s="351" t="s">
        <v>12</v>
      </c>
      <c r="E5" s="352"/>
      <c r="F5" s="351" t="s">
        <v>98</v>
      </c>
      <c r="G5" s="352"/>
      <c r="H5" s="351" t="s">
        <v>97</v>
      </c>
      <c r="I5" s="352"/>
      <c r="J5" s="351" t="s">
        <v>86</v>
      </c>
      <c r="K5" s="352"/>
      <c r="L5" s="351" t="s">
        <v>16</v>
      </c>
      <c r="M5" s="352"/>
      <c r="N5" s="351" t="s">
        <v>17</v>
      </c>
      <c r="O5" s="352"/>
      <c r="P5" s="351" t="s">
        <v>110</v>
      </c>
      <c r="Q5" s="352"/>
      <c r="R5" s="351" t="s">
        <v>18</v>
      </c>
      <c r="S5" s="352"/>
      <c r="T5" s="351" t="s">
        <v>29</v>
      </c>
      <c r="U5" s="352"/>
      <c r="V5" s="351" t="s">
        <v>112</v>
      </c>
      <c r="W5" s="352"/>
      <c r="X5" s="351" t="s">
        <v>99</v>
      </c>
      <c r="Y5" s="352"/>
      <c r="Z5" s="351" t="s">
        <v>19</v>
      </c>
      <c r="AA5" s="352"/>
      <c r="AB5" s="351" t="s">
        <v>100</v>
      </c>
      <c r="AC5" s="352"/>
      <c r="AD5" s="351" t="s">
        <v>102</v>
      </c>
      <c r="AE5" s="352"/>
      <c r="AF5" s="351" t="s">
        <v>106</v>
      </c>
      <c r="AG5" s="352"/>
      <c r="AH5" s="351" t="s">
        <v>103</v>
      </c>
      <c r="AI5" s="352"/>
      <c r="AJ5" s="351" t="s">
        <v>104</v>
      </c>
      <c r="AK5" s="352"/>
      <c r="AL5" s="351" t="s">
        <v>107</v>
      </c>
      <c r="AM5" s="352"/>
      <c r="AN5" s="351" t="s">
        <v>105</v>
      </c>
      <c r="AO5" s="352"/>
      <c r="AP5" s="351" t="s">
        <v>108</v>
      </c>
      <c r="AQ5" s="352"/>
      <c r="AR5" s="351" t="s">
        <v>109</v>
      </c>
      <c r="AS5" s="352"/>
      <c r="AT5" s="351"/>
      <c r="AU5" s="352"/>
      <c r="AV5" s="351" t="s">
        <v>22</v>
      </c>
      <c r="AW5" s="352"/>
      <c r="BB5" s="385" t="s">
        <v>81</v>
      </c>
      <c r="BC5" s="385"/>
      <c r="BD5" s="385"/>
      <c r="BE5" s="385"/>
      <c r="BF5" s="385"/>
      <c r="BG5" s="385"/>
      <c r="BH5" s="385"/>
      <c r="BI5" s="385"/>
      <c r="BJ5" s="385"/>
    </row>
    <row r="6" spans="1:62" ht="15" customHeight="1" thickBot="1">
      <c r="A6" s="33" t="s">
        <v>54</v>
      </c>
      <c r="B6" s="347"/>
      <c r="C6" s="348"/>
      <c r="D6" s="10" t="s">
        <v>20</v>
      </c>
      <c r="E6" s="10" t="s">
        <v>21</v>
      </c>
      <c r="F6" s="10" t="s">
        <v>20</v>
      </c>
      <c r="G6" s="10" t="s">
        <v>21</v>
      </c>
      <c r="H6" s="10" t="s">
        <v>20</v>
      </c>
      <c r="I6" s="10" t="s">
        <v>21</v>
      </c>
      <c r="J6" s="10" t="s">
        <v>20</v>
      </c>
      <c r="K6" s="10" t="s">
        <v>21</v>
      </c>
      <c r="L6" s="10" t="s">
        <v>20</v>
      </c>
      <c r="M6" s="10" t="s">
        <v>21</v>
      </c>
      <c r="N6" s="10" t="s">
        <v>20</v>
      </c>
      <c r="O6" s="10" t="s">
        <v>21</v>
      </c>
      <c r="P6" s="10" t="s">
        <v>20</v>
      </c>
      <c r="Q6" s="10" t="s">
        <v>21</v>
      </c>
      <c r="R6" s="10" t="s">
        <v>20</v>
      </c>
      <c r="S6" s="10" t="s">
        <v>21</v>
      </c>
      <c r="T6" s="10" t="s">
        <v>20</v>
      </c>
      <c r="U6" s="10" t="s">
        <v>21</v>
      </c>
      <c r="V6" s="10" t="s">
        <v>20</v>
      </c>
      <c r="W6" s="10" t="s">
        <v>21</v>
      </c>
      <c r="X6" s="10" t="s">
        <v>20</v>
      </c>
      <c r="Y6" s="10" t="s">
        <v>21</v>
      </c>
      <c r="Z6" s="10" t="s">
        <v>20</v>
      </c>
      <c r="AA6" s="10" t="s">
        <v>21</v>
      </c>
      <c r="AB6" s="10" t="s">
        <v>20</v>
      </c>
      <c r="AC6" s="10" t="s">
        <v>21</v>
      </c>
      <c r="AD6" s="10" t="s">
        <v>20</v>
      </c>
      <c r="AE6" s="10" t="s">
        <v>21</v>
      </c>
      <c r="AF6" s="10" t="s">
        <v>20</v>
      </c>
      <c r="AG6" s="10" t="s">
        <v>21</v>
      </c>
      <c r="AH6" s="10" t="s">
        <v>20</v>
      </c>
      <c r="AI6" s="10" t="s">
        <v>21</v>
      </c>
      <c r="AJ6" s="10" t="s">
        <v>20</v>
      </c>
      <c r="AK6" s="10" t="s">
        <v>21</v>
      </c>
      <c r="AL6" s="10" t="s">
        <v>20</v>
      </c>
      <c r="AM6" s="10" t="s">
        <v>21</v>
      </c>
      <c r="AN6" s="10" t="s">
        <v>20</v>
      </c>
      <c r="AO6" s="10" t="s">
        <v>21</v>
      </c>
      <c r="AP6" s="10" t="s">
        <v>20</v>
      </c>
      <c r="AQ6" s="10" t="s">
        <v>21</v>
      </c>
      <c r="AR6" s="10" t="s">
        <v>20</v>
      </c>
      <c r="AS6" s="10" t="s">
        <v>21</v>
      </c>
      <c r="AT6" s="10" t="s">
        <v>20</v>
      </c>
      <c r="AU6" s="10" t="s">
        <v>21</v>
      </c>
      <c r="AV6" s="10" t="s">
        <v>20</v>
      </c>
      <c r="AW6" s="10" t="s">
        <v>21</v>
      </c>
      <c r="BB6" s="385"/>
      <c r="BC6" s="385"/>
      <c r="BD6" s="385"/>
      <c r="BE6" s="385"/>
      <c r="BF6" s="385"/>
      <c r="BG6" s="385"/>
      <c r="BH6" s="385"/>
      <c r="BI6" s="385"/>
      <c r="BJ6" s="385"/>
    </row>
    <row r="7" spans="1:62" ht="15" customHeight="1">
      <c r="A7" s="162" t="s">
        <v>143</v>
      </c>
      <c r="B7" s="158" t="s">
        <v>125</v>
      </c>
      <c r="C7" s="118"/>
      <c r="D7" s="124"/>
      <c r="E7" s="125"/>
      <c r="F7" s="124"/>
      <c r="G7" s="125"/>
      <c r="H7" s="124"/>
      <c r="I7" s="125"/>
      <c r="J7" s="124"/>
      <c r="K7" s="125"/>
      <c r="L7" s="124"/>
      <c r="M7" s="125"/>
      <c r="N7" s="124"/>
      <c r="O7" s="125"/>
      <c r="P7" s="124"/>
      <c r="Q7" s="125"/>
      <c r="R7" s="124"/>
      <c r="S7" s="125"/>
      <c r="T7" s="124"/>
      <c r="U7" s="125"/>
      <c r="V7" s="124"/>
      <c r="W7" s="125"/>
      <c r="X7" s="124"/>
      <c r="Y7" s="125"/>
      <c r="Z7" s="124"/>
      <c r="AA7" s="125"/>
      <c r="AB7" s="124"/>
      <c r="AC7" s="125"/>
      <c r="AD7" s="124"/>
      <c r="AE7" s="125"/>
      <c r="AF7" s="124"/>
      <c r="AG7" s="125"/>
      <c r="AH7" s="124"/>
      <c r="AI7" s="125"/>
      <c r="AJ7" s="124"/>
      <c r="AK7" s="125"/>
      <c r="AL7" s="124"/>
      <c r="AM7" s="125"/>
      <c r="AN7" s="124"/>
      <c r="AO7" s="125"/>
      <c r="AP7" s="124"/>
      <c r="AQ7" s="125"/>
      <c r="AR7" s="124"/>
      <c r="AS7" s="125"/>
      <c r="AT7" s="124"/>
      <c r="AU7" s="125"/>
      <c r="AV7" s="6">
        <f>SUMIF($D$6:$AU$6,$D$6,D7:AU7)</f>
        <v>0</v>
      </c>
      <c r="AW7" s="196">
        <f>SUMIF($D$6:$AU$6,$E$6,D7:AU7)</f>
        <v>0</v>
      </c>
      <c r="AY7" s="75">
        <f>SUMIF($J$6:$AU$6,$J$6,J7:AU7)</f>
        <v>0</v>
      </c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5" customHeight="1">
      <c r="A8" s="176">
        <v>2</v>
      </c>
      <c r="B8" s="159" t="s">
        <v>126</v>
      </c>
      <c r="C8" s="119"/>
      <c r="D8" s="124"/>
      <c r="E8" s="125"/>
      <c r="F8" s="124"/>
      <c r="G8" s="125"/>
      <c r="H8" s="124"/>
      <c r="I8" s="125"/>
      <c r="J8" s="124"/>
      <c r="K8" s="125"/>
      <c r="L8" s="124"/>
      <c r="M8" s="125"/>
      <c r="N8" s="124"/>
      <c r="O8" s="125"/>
      <c r="P8" s="124"/>
      <c r="Q8" s="125"/>
      <c r="R8" s="124"/>
      <c r="S8" s="125"/>
      <c r="T8" s="124"/>
      <c r="U8" s="125"/>
      <c r="V8" s="124"/>
      <c r="W8" s="125"/>
      <c r="X8" s="124"/>
      <c r="Y8" s="125"/>
      <c r="Z8" s="124"/>
      <c r="AA8" s="125"/>
      <c r="AB8" s="124"/>
      <c r="AC8" s="125"/>
      <c r="AD8" s="124"/>
      <c r="AE8" s="125"/>
      <c r="AF8" s="124"/>
      <c r="AG8" s="125"/>
      <c r="AH8" s="124"/>
      <c r="AI8" s="125"/>
      <c r="AJ8" s="124"/>
      <c r="AK8" s="125"/>
      <c r="AL8" s="124"/>
      <c r="AM8" s="125"/>
      <c r="AN8" s="124"/>
      <c r="AO8" s="125"/>
      <c r="AP8" s="124"/>
      <c r="AQ8" s="125"/>
      <c r="AR8" s="124"/>
      <c r="AS8" s="125"/>
      <c r="AT8" s="124"/>
      <c r="AU8" s="125"/>
      <c r="AV8" s="6">
        <f t="shared" ref="AV8:AV71" si="0">SUMIF($D$6:$AU$6,$D$6,D8:AU8)</f>
        <v>0</v>
      </c>
      <c r="AW8" s="196">
        <f t="shared" ref="AW8:AW71" si="1">SUMIF($D$6:$AU$6,$E$6,D8:AU8)</f>
        <v>0</v>
      </c>
      <c r="AY8" s="75">
        <f t="shared" ref="AY8:AY9" si="2">SUMIF($J$6:$AU$6,$J$6,J8:AU8)</f>
        <v>0</v>
      </c>
      <c r="BB8" s="385"/>
      <c r="BC8" s="385"/>
      <c r="BD8" s="385"/>
      <c r="BE8" s="385"/>
      <c r="BF8" s="385"/>
      <c r="BG8" s="385"/>
      <c r="BH8" s="385"/>
      <c r="BI8" s="385"/>
      <c r="BJ8" s="385"/>
    </row>
    <row r="9" spans="1:62" ht="15.75">
      <c r="A9" s="176">
        <v>3</v>
      </c>
      <c r="B9" s="159" t="s">
        <v>127</v>
      </c>
      <c r="C9" s="119"/>
      <c r="D9" s="124"/>
      <c r="E9" s="125"/>
      <c r="F9" s="124"/>
      <c r="G9" s="125"/>
      <c r="H9" s="124"/>
      <c r="I9" s="125"/>
      <c r="J9" s="124"/>
      <c r="K9" s="125"/>
      <c r="L9" s="124"/>
      <c r="M9" s="125"/>
      <c r="N9" s="124"/>
      <c r="O9" s="125"/>
      <c r="P9" s="124"/>
      <c r="Q9" s="125"/>
      <c r="R9" s="124"/>
      <c r="S9" s="125"/>
      <c r="T9" s="124"/>
      <c r="U9" s="125"/>
      <c r="V9" s="124"/>
      <c r="W9" s="125"/>
      <c r="X9" s="124"/>
      <c r="Y9" s="125"/>
      <c r="Z9" s="124"/>
      <c r="AA9" s="125"/>
      <c r="AB9" s="124"/>
      <c r="AC9" s="125"/>
      <c r="AD9" s="124"/>
      <c r="AE9" s="125"/>
      <c r="AF9" s="124"/>
      <c r="AG9" s="125"/>
      <c r="AH9" s="124"/>
      <c r="AI9" s="125"/>
      <c r="AJ9" s="124"/>
      <c r="AK9" s="125"/>
      <c r="AL9" s="124"/>
      <c r="AM9" s="125"/>
      <c r="AN9" s="124"/>
      <c r="AO9" s="125"/>
      <c r="AP9" s="124"/>
      <c r="AQ9" s="125"/>
      <c r="AR9" s="124"/>
      <c r="AS9" s="125"/>
      <c r="AT9" s="124"/>
      <c r="AU9" s="125"/>
      <c r="AV9" s="6">
        <f t="shared" si="0"/>
        <v>0</v>
      </c>
      <c r="AW9" s="196">
        <f t="shared" si="1"/>
        <v>0</v>
      </c>
      <c r="AY9" s="75">
        <f t="shared" si="2"/>
        <v>0</v>
      </c>
    </row>
    <row r="10" spans="1:62" ht="15.75">
      <c r="A10" s="176">
        <v>4</v>
      </c>
      <c r="B10" s="160" t="s">
        <v>128</v>
      </c>
      <c r="C10" s="119"/>
      <c r="D10" s="124"/>
      <c r="E10" s="125"/>
      <c r="F10" s="124"/>
      <c r="G10" s="125"/>
      <c r="H10" s="124"/>
      <c r="I10" s="125"/>
      <c r="J10" s="124"/>
      <c r="K10" s="125"/>
      <c r="L10" s="124"/>
      <c r="M10" s="125"/>
      <c r="N10" s="124"/>
      <c r="O10" s="125"/>
      <c r="P10" s="124"/>
      <c r="Q10" s="125"/>
      <c r="R10" s="124"/>
      <c r="S10" s="125"/>
      <c r="T10" s="124"/>
      <c r="U10" s="125"/>
      <c r="V10" s="124"/>
      <c r="W10" s="125"/>
      <c r="X10" s="124"/>
      <c r="Y10" s="125"/>
      <c r="Z10" s="124"/>
      <c r="AA10" s="125"/>
      <c r="AB10" s="124"/>
      <c r="AC10" s="125"/>
      <c r="AD10" s="124"/>
      <c r="AE10" s="125"/>
      <c r="AF10" s="124"/>
      <c r="AG10" s="125"/>
      <c r="AH10" s="124"/>
      <c r="AI10" s="125"/>
      <c r="AJ10" s="124"/>
      <c r="AK10" s="125"/>
      <c r="AL10" s="124"/>
      <c r="AM10" s="125"/>
      <c r="AN10" s="124"/>
      <c r="AO10" s="125"/>
      <c r="AP10" s="124"/>
      <c r="AQ10" s="125"/>
      <c r="AR10" s="124"/>
      <c r="AS10" s="125"/>
      <c r="AT10" s="124"/>
      <c r="AU10" s="125"/>
      <c r="AV10" s="6">
        <f t="shared" si="0"/>
        <v>0</v>
      </c>
      <c r="AW10" s="196">
        <f t="shared" si="1"/>
        <v>0</v>
      </c>
    </row>
    <row r="11" spans="1:62" ht="15.75">
      <c r="A11" s="176">
        <v>5</v>
      </c>
      <c r="B11" s="160" t="s">
        <v>129</v>
      </c>
      <c r="C11" s="119"/>
      <c r="D11" s="124"/>
      <c r="E11" s="125"/>
      <c r="F11" s="124"/>
      <c r="G11" s="125"/>
      <c r="H11" s="124"/>
      <c r="I11" s="125"/>
      <c r="J11" s="124"/>
      <c r="K11" s="125"/>
      <c r="L11" s="124"/>
      <c r="M11" s="125"/>
      <c r="N11" s="124"/>
      <c r="O11" s="125"/>
      <c r="P11" s="124"/>
      <c r="Q11" s="125"/>
      <c r="R11" s="124"/>
      <c r="S11" s="125"/>
      <c r="T11" s="124"/>
      <c r="U11" s="125"/>
      <c r="V11" s="124"/>
      <c r="W11" s="125"/>
      <c r="X11" s="124"/>
      <c r="Y11" s="125"/>
      <c r="Z11" s="124"/>
      <c r="AA11" s="125"/>
      <c r="AB11" s="124"/>
      <c r="AC11" s="125"/>
      <c r="AD11" s="124"/>
      <c r="AE11" s="125"/>
      <c r="AF11" s="124"/>
      <c r="AG11" s="125"/>
      <c r="AH11" s="124"/>
      <c r="AI11" s="125"/>
      <c r="AJ11" s="124"/>
      <c r="AK11" s="125"/>
      <c r="AL11" s="124"/>
      <c r="AM11" s="125"/>
      <c r="AN11" s="124"/>
      <c r="AO11" s="125"/>
      <c r="AP11" s="124"/>
      <c r="AQ11" s="125"/>
      <c r="AR11" s="124"/>
      <c r="AS11" s="125"/>
      <c r="AT11" s="124"/>
      <c r="AU11" s="125"/>
      <c r="AV11" s="6">
        <f t="shared" si="0"/>
        <v>0</v>
      </c>
      <c r="AW11" s="196">
        <f t="shared" si="1"/>
        <v>0</v>
      </c>
    </row>
    <row r="12" spans="1:62" ht="15.75">
      <c r="A12" s="176">
        <v>6</v>
      </c>
      <c r="B12" s="160" t="s">
        <v>130</v>
      </c>
      <c r="C12" s="119"/>
      <c r="D12" s="124"/>
      <c r="E12" s="125"/>
      <c r="F12" s="124"/>
      <c r="G12" s="125"/>
      <c r="H12" s="124"/>
      <c r="I12" s="125"/>
      <c r="J12" s="124"/>
      <c r="K12" s="125"/>
      <c r="L12" s="124"/>
      <c r="M12" s="125"/>
      <c r="N12" s="124"/>
      <c r="O12" s="125"/>
      <c r="P12" s="124"/>
      <c r="Q12" s="125"/>
      <c r="R12" s="124"/>
      <c r="S12" s="125"/>
      <c r="T12" s="124"/>
      <c r="U12" s="125"/>
      <c r="V12" s="124"/>
      <c r="W12" s="125"/>
      <c r="X12" s="124"/>
      <c r="Y12" s="125"/>
      <c r="Z12" s="124"/>
      <c r="AA12" s="125"/>
      <c r="AB12" s="124"/>
      <c r="AC12" s="125"/>
      <c r="AD12" s="124"/>
      <c r="AE12" s="125"/>
      <c r="AF12" s="124"/>
      <c r="AG12" s="125"/>
      <c r="AH12" s="124"/>
      <c r="AI12" s="125"/>
      <c r="AJ12" s="124"/>
      <c r="AK12" s="125"/>
      <c r="AL12" s="124"/>
      <c r="AM12" s="125"/>
      <c r="AN12" s="124"/>
      <c r="AO12" s="125"/>
      <c r="AP12" s="124"/>
      <c r="AQ12" s="125"/>
      <c r="AR12" s="124"/>
      <c r="AS12" s="125"/>
      <c r="AT12" s="124"/>
      <c r="AU12" s="125"/>
      <c r="AV12" s="6">
        <f t="shared" si="0"/>
        <v>0</v>
      </c>
      <c r="AW12" s="196">
        <f t="shared" si="1"/>
        <v>0</v>
      </c>
    </row>
    <row r="13" spans="1:62" ht="14.25" customHeight="1">
      <c r="A13" s="176">
        <v>7</v>
      </c>
      <c r="B13" s="160" t="s">
        <v>131</v>
      </c>
      <c r="C13" s="119"/>
      <c r="D13" s="124"/>
      <c r="E13" s="125"/>
      <c r="F13" s="124"/>
      <c r="G13" s="125"/>
      <c r="H13" s="124"/>
      <c r="I13" s="125"/>
      <c r="J13" s="124"/>
      <c r="K13" s="125"/>
      <c r="L13" s="124"/>
      <c r="M13" s="125"/>
      <c r="N13" s="124"/>
      <c r="O13" s="125"/>
      <c r="P13" s="124"/>
      <c r="Q13" s="125"/>
      <c r="R13" s="124"/>
      <c r="S13" s="125"/>
      <c r="T13" s="124"/>
      <c r="U13" s="125"/>
      <c r="V13" s="124"/>
      <c r="W13" s="125"/>
      <c r="X13" s="124"/>
      <c r="Y13" s="125"/>
      <c r="Z13" s="124"/>
      <c r="AA13" s="125"/>
      <c r="AB13" s="124"/>
      <c r="AC13" s="125"/>
      <c r="AD13" s="124"/>
      <c r="AE13" s="125"/>
      <c r="AF13" s="124"/>
      <c r="AG13" s="125"/>
      <c r="AH13" s="124"/>
      <c r="AI13" s="125"/>
      <c r="AJ13" s="124"/>
      <c r="AK13" s="125"/>
      <c r="AL13" s="124"/>
      <c r="AM13" s="125"/>
      <c r="AN13" s="124"/>
      <c r="AO13" s="125"/>
      <c r="AP13" s="124"/>
      <c r="AQ13" s="125"/>
      <c r="AR13" s="124"/>
      <c r="AS13" s="125"/>
      <c r="AT13" s="124"/>
      <c r="AU13" s="125"/>
      <c r="AV13" s="6">
        <f t="shared" si="0"/>
        <v>0</v>
      </c>
      <c r="AW13" s="196">
        <f t="shared" si="1"/>
        <v>0</v>
      </c>
    </row>
    <row r="14" spans="1:62" ht="15.75">
      <c r="A14" s="180">
        <v>8</v>
      </c>
      <c r="B14" s="167" t="s">
        <v>132</v>
      </c>
      <c r="C14" s="119"/>
      <c r="D14" s="124"/>
      <c r="E14" s="125"/>
      <c r="F14" s="124"/>
      <c r="G14" s="125"/>
      <c r="H14" s="124"/>
      <c r="I14" s="125"/>
      <c r="J14" s="124"/>
      <c r="K14" s="125"/>
      <c r="L14" s="124"/>
      <c r="M14" s="125"/>
      <c r="N14" s="124"/>
      <c r="O14" s="125"/>
      <c r="P14" s="124"/>
      <c r="Q14" s="125"/>
      <c r="R14" s="124"/>
      <c r="S14" s="125"/>
      <c r="T14" s="124"/>
      <c r="U14" s="125"/>
      <c r="V14" s="124"/>
      <c r="W14" s="125"/>
      <c r="X14" s="124"/>
      <c r="Y14" s="125"/>
      <c r="Z14" s="124"/>
      <c r="AA14" s="125"/>
      <c r="AB14" s="124"/>
      <c r="AC14" s="125"/>
      <c r="AD14" s="124"/>
      <c r="AE14" s="125"/>
      <c r="AF14" s="124"/>
      <c r="AG14" s="125"/>
      <c r="AH14" s="124"/>
      <c r="AI14" s="125"/>
      <c r="AJ14" s="124"/>
      <c r="AK14" s="125"/>
      <c r="AL14" s="124"/>
      <c r="AM14" s="125"/>
      <c r="AN14" s="124"/>
      <c r="AO14" s="125"/>
      <c r="AP14" s="124"/>
      <c r="AQ14" s="125"/>
      <c r="AR14" s="124"/>
      <c r="AS14" s="125"/>
      <c r="AT14" s="124"/>
      <c r="AU14" s="125"/>
      <c r="AV14" s="6">
        <f t="shared" si="0"/>
        <v>0</v>
      </c>
      <c r="AW14" s="196">
        <f t="shared" si="1"/>
        <v>0</v>
      </c>
    </row>
    <row r="15" spans="1:62" ht="16.5" thickBot="1">
      <c r="A15" s="179">
        <v>9</v>
      </c>
      <c r="B15" s="168" t="s">
        <v>133</v>
      </c>
      <c r="C15" s="119"/>
      <c r="D15" s="124"/>
      <c r="E15" s="125"/>
      <c r="F15" s="124"/>
      <c r="G15" s="125"/>
      <c r="H15" s="124"/>
      <c r="I15" s="125"/>
      <c r="J15" s="124"/>
      <c r="K15" s="125"/>
      <c r="L15" s="124"/>
      <c r="M15" s="125"/>
      <c r="N15" s="124"/>
      <c r="O15" s="125"/>
      <c r="P15" s="124"/>
      <c r="Q15" s="125"/>
      <c r="R15" s="124"/>
      <c r="S15" s="125"/>
      <c r="T15" s="124"/>
      <c r="U15" s="125"/>
      <c r="V15" s="124"/>
      <c r="W15" s="125"/>
      <c r="X15" s="124"/>
      <c r="Y15" s="125"/>
      <c r="Z15" s="124"/>
      <c r="AA15" s="125"/>
      <c r="AB15" s="124"/>
      <c r="AC15" s="125"/>
      <c r="AD15" s="124"/>
      <c r="AE15" s="125"/>
      <c r="AF15" s="124"/>
      <c r="AG15" s="125"/>
      <c r="AH15" s="124"/>
      <c r="AI15" s="125"/>
      <c r="AJ15" s="124"/>
      <c r="AK15" s="125"/>
      <c r="AL15" s="124"/>
      <c r="AM15" s="125"/>
      <c r="AN15" s="124"/>
      <c r="AO15" s="125"/>
      <c r="AP15" s="124"/>
      <c r="AQ15" s="125"/>
      <c r="AR15" s="124"/>
      <c r="AS15" s="125"/>
      <c r="AT15" s="124"/>
      <c r="AU15" s="125"/>
      <c r="AV15" s="6">
        <f t="shared" si="0"/>
        <v>0</v>
      </c>
      <c r="AW15" s="196">
        <f t="shared" si="1"/>
        <v>0</v>
      </c>
    </row>
    <row r="16" spans="1:62" ht="15.75">
      <c r="A16" s="163" t="s">
        <v>142</v>
      </c>
      <c r="B16" s="169" t="s">
        <v>134</v>
      </c>
      <c r="C16" s="119"/>
      <c r="D16" s="124"/>
      <c r="E16" s="125"/>
      <c r="F16" s="124"/>
      <c r="G16" s="125"/>
      <c r="H16" s="124"/>
      <c r="I16" s="125"/>
      <c r="J16" s="124"/>
      <c r="K16" s="125"/>
      <c r="L16" s="124"/>
      <c r="M16" s="125"/>
      <c r="N16" s="124"/>
      <c r="O16" s="125"/>
      <c r="P16" s="124"/>
      <c r="Q16" s="125"/>
      <c r="R16" s="124"/>
      <c r="S16" s="125"/>
      <c r="T16" s="124"/>
      <c r="U16" s="125"/>
      <c r="V16" s="124"/>
      <c r="W16" s="125"/>
      <c r="X16" s="124"/>
      <c r="Y16" s="125"/>
      <c r="Z16" s="124"/>
      <c r="AA16" s="125"/>
      <c r="AB16" s="124"/>
      <c r="AC16" s="125"/>
      <c r="AD16" s="124"/>
      <c r="AE16" s="125"/>
      <c r="AF16" s="124"/>
      <c r="AG16" s="125"/>
      <c r="AH16" s="124"/>
      <c r="AI16" s="125"/>
      <c r="AJ16" s="124"/>
      <c r="AK16" s="125"/>
      <c r="AL16" s="124"/>
      <c r="AM16" s="125"/>
      <c r="AN16" s="124"/>
      <c r="AO16" s="125"/>
      <c r="AP16" s="124"/>
      <c r="AQ16" s="125"/>
      <c r="AR16" s="124"/>
      <c r="AS16" s="125"/>
      <c r="AT16" s="124"/>
      <c r="AU16" s="125"/>
      <c r="AV16" s="6">
        <f t="shared" si="0"/>
        <v>0</v>
      </c>
      <c r="AW16" s="196">
        <f t="shared" si="1"/>
        <v>0</v>
      </c>
    </row>
    <row r="17" spans="1:49" ht="15.75">
      <c r="A17" s="176">
        <v>2</v>
      </c>
      <c r="B17" s="170" t="s">
        <v>1</v>
      </c>
      <c r="C17" s="119"/>
      <c r="D17" s="124"/>
      <c r="E17" s="125"/>
      <c r="F17" s="124"/>
      <c r="G17" s="125"/>
      <c r="H17" s="124"/>
      <c r="I17" s="125"/>
      <c r="J17" s="124"/>
      <c r="K17" s="125"/>
      <c r="L17" s="124"/>
      <c r="M17" s="125"/>
      <c r="N17" s="124"/>
      <c r="O17" s="125"/>
      <c r="P17" s="124"/>
      <c r="Q17" s="125"/>
      <c r="R17" s="124"/>
      <c r="S17" s="125"/>
      <c r="T17" s="124"/>
      <c r="U17" s="125"/>
      <c r="V17" s="124"/>
      <c r="W17" s="125"/>
      <c r="X17" s="124"/>
      <c r="Y17" s="125"/>
      <c r="Z17" s="124"/>
      <c r="AA17" s="125"/>
      <c r="AB17" s="124"/>
      <c r="AC17" s="125"/>
      <c r="AD17" s="124"/>
      <c r="AE17" s="125"/>
      <c r="AF17" s="124"/>
      <c r="AG17" s="125"/>
      <c r="AH17" s="124"/>
      <c r="AI17" s="125"/>
      <c r="AJ17" s="124"/>
      <c r="AK17" s="125"/>
      <c r="AL17" s="124"/>
      <c r="AM17" s="125"/>
      <c r="AN17" s="124"/>
      <c r="AO17" s="125"/>
      <c r="AP17" s="124"/>
      <c r="AQ17" s="125"/>
      <c r="AR17" s="124"/>
      <c r="AS17" s="125"/>
      <c r="AT17" s="124"/>
      <c r="AU17" s="125"/>
      <c r="AV17" s="6">
        <f t="shared" si="0"/>
        <v>0</v>
      </c>
      <c r="AW17" s="196">
        <f t="shared" si="1"/>
        <v>0</v>
      </c>
    </row>
    <row r="18" spans="1:49" ht="15.75">
      <c r="A18" s="178">
        <v>3</v>
      </c>
      <c r="B18" s="170" t="s">
        <v>135</v>
      </c>
      <c r="C18" s="119"/>
      <c r="D18" s="124"/>
      <c r="E18" s="125"/>
      <c r="F18" s="124"/>
      <c r="G18" s="125"/>
      <c r="H18" s="124"/>
      <c r="I18" s="125"/>
      <c r="J18" s="124"/>
      <c r="K18" s="125"/>
      <c r="L18" s="124"/>
      <c r="M18" s="125"/>
      <c r="N18" s="124"/>
      <c r="O18" s="125"/>
      <c r="P18" s="124"/>
      <c r="Q18" s="125"/>
      <c r="R18" s="124"/>
      <c r="S18" s="125"/>
      <c r="T18" s="124"/>
      <c r="U18" s="125"/>
      <c r="V18" s="124"/>
      <c r="W18" s="125"/>
      <c r="X18" s="124"/>
      <c r="Y18" s="125"/>
      <c r="Z18" s="124"/>
      <c r="AA18" s="125"/>
      <c r="AB18" s="124"/>
      <c r="AC18" s="125"/>
      <c r="AD18" s="124"/>
      <c r="AE18" s="125"/>
      <c r="AF18" s="124"/>
      <c r="AG18" s="125"/>
      <c r="AH18" s="124"/>
      <c r="AI18" s="125"/>
      <c r="AJ18" s="124"/>
      <c r="AK18" s="125"/>
      <c r="AL18" s="124"/>
      <c r="AM18" s="125"/>
      <c r="AN18" s="124"/>
      <c r="AO18" s="125"/>
      <c r="AP18" s="124"/>
      <c r="AQ18" s="125"/>
      <c r="AR18" s="124"/>
      <c r="AS18" s="125"/>
      <c r="AT18" s="124"/>
      <c r="AU18" s="125"/>
      <c r="AV18" s="6">
        <f t="shared" si="0"/>
        <v>0</v>
      </c>
      <c r="AW18" s="196">
        <f t="shared" si="1"/>
        <v>0</v>
      </c>
    </row>
    <row r="19" spans="1:49" ht="15.75">
      <c r="A19" s="176">
        <v>4</v>
      </c>
      <c r="B19" s="170" t="s">
        <v>136</v>
      </c>
      <c r="C19" s="119"/>
      <c r="D19" s="124"/>
      <c r="E19" s="125"/>
      <c r="F19" s="124"/>
      <c r="G19" s="125"/>
      <c r="H19" s="124"/>
      <c r="I19" s="125"/>
      <c r="J19" s="124"/>
      <c r="K19" s="125"/>
      <c r="L19" s="124"/>
      <c r="M19" s="125"/>
      <c r="N19" s="124"/>
      <c r="O19" s="125"/>
      <c r="P19" s="124"/>
      <c r="Q19" s="125"/>
      <c r="R19" s="124"/>
      <c r="S19" s="125"/>
      <c r="T19" s="124"/>
      <c r="U19" s="125"/>
      <c r="V19" s="124"/>
      <c r="W19" s="125"/>
      <c r="X19" s="124"/>
      <c r="Y19" s="125"/>
      <c r="Z19" s="124"/>
      <c r="AA19" s="125"/>
      <c r="AB19" s="124"/>
      <c r="AC19" s="125"/>
      <c r="AD19" s="124"/>
      <c r="AE19" s="125"/>
      <c r="AF19" s="124"/>
      <c r="AG19" s="125"/>
      <c r="AH19" s="124"/>
      <c r="AI19" s="125"/>
      <c r="AJ19" s="124"/>
      <c r="AK19" s="125"/>
      <c r="AL19" s="124"/>
      <c r="AM19" s="125"/>
      <c r="AN19" s="124"/>
      <c r="AO19" s="125"/>
      <c r="AP19" s="124"/>
      <c r="AQ19" s="125"/>
      <c r="AR19" s="124"/>
      <c r="AS19" s="125"/>
      <c r="AT19" s="124"/>
      <c r="AU19" s="125"/>
      <c r="AV19" s="6">
        <f t="shared" si="0"/>
        <v>0</v>
      </c>
      <c r="AW19" s="196">
        <f t="shared" si="1"/>
        <v>0</v>
      </c>
    </row>
    <row r="20" spans="1:49" ht="15.75">
      <c r="A20" s="178">
        <v>5</v>
      </c>
      <c r="B20" s="170" t="s">
        <v>137</v>
      </c>
      <c r="C20" s="119"/>
      <c r="D20" s="124"/>
      <c r="E20" s="125"/>
      <c r="F20" s="124"/>
      <c r="G20" s="125"/>
      <c r="H20" s="124"/>
      <c r="I20" s="125"/>
      <c r="J20" s="124"/>
      <c r="K20" s="125"/>
      <c r="L20" s="124"/>
      <c r="M20" s="125"/>
      <c r="N20" s="124"/>
      <c r="O20" s="125"/>
      <c r="P20" s="124"/>
      <c r="Q20" s="125"/>
      <c r="R20" s="124"/>
      <c r="S20" s="125"/>
      <c r="T20" s="124"/>
      <c r="U20" s="125"/>
      <c r="V20" s="124"/>
      <c r="W20" s="125"/>
      <c r="X20" s="124"/>
      <c r="Y20" s="125"/>
      <c r="Z20" s="124"/>
      <c r="AA20" s="125"/>
      <c r="AB20" s="124"/>
      <c r="AC20" s="125"/>
      <c r="AD20" s="124"/>
      <c r="AE20" s="125"/>
      <c r="AF20" s="124"/>
      <c r="AG20" s="125"/>
      <c r="AH20" s="124"/>
      <c r="AI20" s="125"/>
      <c r="AJ20" s="124"/>
      <c r="AK20" s="125"/>
      <c r="AL20" s="124"/>
      <c r="AM20" s="125"/>
      <c r="AN20" s="124"/>
      <c r="AO20" s="125"/>
      <c r="AP20" s="124"/>
      <c r="AQ20" s="125"/>
      <c r="AR20" s="124"/>
      <c r="AS20" s="125"/>
      <c r="AT20" s="124"/>
      <c r="AU20" s="125"/>
      <c r="AV20" s="6">
        <f t="shared" si="0"/>
        <v>0</v>
      </c>
      <c r="AW20" s="196">
        <f t="shared" si="1"/>
        <v>0</v>
      </c>
    </row>
    <row r="21" spans="1:49" ht="15.75">
      <c r="A21" s="176">
        <v>6</v>
      </c>
      <c r="B21" s="170" t="s">
        <v>138</v>
      </c>
      <c r="C21" s="119"/>
      <c r="D21" s="124"/>
      <c r="E21" s="125"/>
      <c r="F21" s="124"/>
      <c r="G21" s="125"/>
      <c r="H21" s="124"/>
      <c r="I21" s="125"/>
      <c r="J21" s="124"/>
      <c r="K21" s="125"/>
      <c r="L21" s="124"/>
      <c r="M21" s="125"/>
      <c r="N21" s="124"/>
      <c r="O21" s="125"/>
      <c r="P21" s="124"/>
      <c r="Q21" s="125"/>
      <c r="R21" s="124"/>
      <c r="S21" s="125"/>
      <c r="T21" s="124"/>
      <c r="U21" s="125"/>
      <c r="V21" s="124"/>
      <c r="W21" s="125"/>
      <c r="X21" s="124"/>
      <c r="Y21" s="125"/>
      <c r="Z21" s="124"/>
      <c r="AA21" s="125"/>
      <c r="AB21" s="124"/>
      <c r="AC21" s="125"/>
      <c r="AD21" s="124"/>
      <c r="AE21" s="125"/>
      <c r="AF21" s="124"/>
      <c r="AG21" s="125"/>
      <c r="AH21" s="124"/>
      <c r="AI21" s="125"/>
      <c r="AJ21" s="124"/>
      <c r="AK21" s="125"/>
      <c r="AL21" s="124"/>
      <c r="AM21" s="125"/>
      <c r="AN21" s="124"/>
      <c r="AO21" s="125"/>
      <c r="AP21" s="124"/>
      <c r="AQ21" s="125"/>
      <c r="AR21" s="124"/>
      <c r="AS21" s="125"/>
      <c r="AT21" s="124"/>
      <c r="AU21" s="125"/>
      <c r="AV21" s="6">
        <f t="shared" si="0"/>
        <v>0</v>
      </c>
      <c r="AW21" s="196">
        <f t="shared" si="1"/>
        <v>0</v>
      </c>
    </row>
    <row r="22" spans="1:49" ht="15.75">
      <c r="A22" s="178">
        <v>7</v>
      </c>
      <c r="B22" s="170" t="s">
        <v>139</v>
      </c>
      <c r="C22" s="119"/>
      <c r="D22" s="124"/>
      <c r="E22" s="125"/>
      <c r="F22" s="124"/>
      <c r="G22" s="125"/>
      <c r="H22" s="124"/>
      <c r="I22" s="125"/>
      <c r="J22" s="124"/>
      <c r="K22" s="125"/>
      <c r="L22" s="124"/>
      <c r="M22" s="125"/>
      <c r="N22" s="124"/>
      <c r="O22" s="125"/>
      <c r="P22" s="124"/>
      <c r="Q22" s="125"/>
      <c r="R22" s="124"/>
      <c r="S22" s="125"/>
      <c r="T22" s="124"/>
      <c r="U22" s="125"/>
      <c r="V22" s="124"/>
      <c r="W22" s="125"/>
      <c r="X22" s="124"/>
      <c r="Y22" s="125"/>
      <c r="Z22" s="124"/>
      <c r="AA22" s="125"/>
      <c r="AB22" s="124"/>
      <c r="AC22" s="125"/>
      <c r="AD22" s="124"/>
      <c r="AE22" s="125"/>
      <c r="AF22" s="124"/>
      <c r="AG22" s="125"/>
      <c r="AH22" s="124"/>
      <c r="AI22" s="125"/>
      <c r="AJ22" s="124"/>
      <c r="AK22" s="125"/>
      <c r="AL22" s="124"/>
      <c r="AM22" s="125"/>
      <c r="AN22" s="124"/>
      <c r="AO22" s="125"/>
      <c r="AP22" s="124"/>
      <c r="AQ22" s="125"/>
      <c r="AR22" s="124"/>
      <c r="AS22" s="125"/>
      <c r="AT22" s="124"/>
      <c r="AU22" s="125"/>
      <c r="AV22" s="6">
        <f t="shared" si="0"/>
        <v>0</v>
      </c>
      <c r="AW22" s="196">
        <f t="shared" si="1"/>
        <v>0</v>
      </c>
    </row>
    <row r="23" spans="1:49" ht="15.75">
      <c r="A23" s="176">
        <v>8</v>
      </c>
      <c r="B23" s="170" t="s">
        <v>2</v>
      </c>
      <c r="C23" s="119"/>
      <c r="D23" s="124"/>
      <c r="E23" s="125"/>
      <c r="F23" s="124"/>
      <c r="G23" s="125"/>
      <c r="H23" s="124"/>
      <c r="I23" s="125"/>
      <c r="J23" s="124"/>
      <c r="K23" s="125"/>
      <c r="L23" s="124"/>
      <c r="M23" s="125"/>
      <c r="N23" s="124"/>
      <c r="O23" s="125"/>
      <c r="P23" s="124"/>
      <c r="Q23" s="125"/>
      <c r="R23" s="124"/>
      <c r="S23" s="125"/>
      <c r="T23" s="124"/>
      <c r="U23" s="125"/>
      <c r="V23" s="124"/>
      <c r="W23" s="125"/>
      <c r="X23" s="124"/>
      <c r="Y23" s="125"/>
      <c r="Z23" s="124"/>
      <c r="AA23" s="125"/>
      <c r="AB23" s="124"/>
      <c r="AC23" s="125"/>
      <c r="AD23" s="124"/>
      <c r="AE23" s="125"/>
      <c r="AF23" s="124"/>
      <c r="AG23" s="125"/>
      <c r="AH23" s="124"/>
      <c r="AI23" s="125"/>
      <c r="AJ23" s="124"/>
      <c r="AK23" s="125"/>
      <c r="AL23" s="124"/>
      <c r="AM23" s="125"/>
      <c r="AN23" s="124"/>
      <c r="AO23" s="125"/>
      <c r="AP23" s="124"/>
      <c r="AQ23" s="125"/>
      <c r="AR23" s="124"/>
      <c r="AS23" s="125"/>
      <c r="AT23" s="124"/>
      <c r="AU23" s="125"/>
      <c r="AV23" s="6">
        <f t="shared" si="0"/>
        <v>0</v>
      </c>
      <c r="AW23" s="196">
        <f t="shared" si="1"/>
        <v>0</v>
      </c>
    </row>
    <row r="24" spans="1:49" ht="15.75">
      <c r="A24" s="178">
        <v>9</v>
      </c>
      <c r="B24" s="170" t="s">
        <v>140</v>
      </c>
      <c r="C24" s="119"/>
      <c r="D24" s="124"/>
      <c r="E24" s="125"/>
      <c r="F24" s="124"/>
      <c r="G24" s="125"/>
      <c r="H24" s="124"/>
      <c r="I24" s="125"/>
      <c r="J24" s="124"/>
      <c r="K24" s="125"/>
      <c r="L24" s="124"/>
      <c r="M24" s="125"/>
      <c r="N24" s="124"/>
      <c r="O24" s="125"/>
      <c r="P24" s="124"/>
      <c r="Q24" s="125"/>
      <c r="R24" s="124"/>
      <c r="S24" s="125"/>
      <c r="T24" s="124"/>
      <c r="U24" s="125"/>
      <c r="V24" s="124"/>
      <c r="W24" s="125"/>
      <c r="X24" s="124"/>
      <c r="Y24" s="125"/>
      <c r="Z24" s="124"/>
      <c r="AA24" s="125"/>
      <c r="AB24" s="124"/>
      <c r="AC24" s="125"/>
      <c r="AD24" s="124"/>
      <c r="AE24" s="125"/>
      <c r="AF24" s="124"/>
      <c r="AG24" s="125"/>
      <c r="AH24" s="124"/>
      <c r="AI24" s="125"/>
      <c r="AJ24" s="124"/>
      <c r="AK24" s="125"/>
      <c r="AL24" s="124"/>
      <c r="AM24" s="125"/>
      <c r="AN24" s="124"/>
      <c r="AO24" s="125"/>
      <c r="AP24" s="124"/>
      <c r="AQ24" s="125"/>
      <c r="AR24" s="124"/>
      <c r="AS24" s="125"/>
      <c r="AT24" s="124"/>
      <c r="AU24" s="125"/>
      <c r="AV24" s="6">
        <f t="shared" si="0"/>
        <v>0</v>
      </c>
      <c r="AW24" s="196">
        <f t="shared" si="1"/>
        <v>0</v>
      </c>
    </row>
    <row r="25" spans="1:49" ht="16.5" thickBot="1">
      <c r="A25" s="179">
        <v>10</v>
      </c>
      <c r="B25" s="171" t="s">
        <v>141</v>
      </c>
      <c r="C25" s="120"/>
      <c r="D25" s="124"/>
      <c r="E25" s="125"/>
      <c r="F25" s="124"/>
      <c r="G25" s="125"/>
      <c r="H25" s="124"/>
      <c r="I25" s="125"/>
      <c r="J25" s="124"/>
      <c r="K25" s="125"/>
      <c r="L25" s="124"/>
      <c r="M25" s="125"/>
      <c r="N25" s="124"/>
      <c r="O25" s="125"/>
      <c r="P25" s="124"/>
      <c r="Q25" s="125"/>
      <c r="R25" s="124"/>
      <c r="S25" s="125"/>
      <c r="T25" s="124"/>
      <c r="U25" s="125"/>
      <c r="V25" s="124"/>
      <c r="W25" s="125"/>
      <c r="X25" s="124"/>
      <c r="Y25" s="125"/>
      <c r="Z25" s="124"/>
      <c r="AA25" s="125"/>
      <c r="AB25" s="124"/>
      <c r="AC25" s="125"/>
      <c r="AD25" s="124"/>
      <c r="AE25" s="125"/>
      <c r="AF25" s="124"/>
      <c r="AG25" s="125"/>
      <c r="AH25" s="124"/>
      <c r="AI25" s="125"/>
      <c r="AJ25" s="124"/>
      <c r="AK25" s="125"/>
      <c r="AL25" s="124"/>
      <c r="AM25" s="125"/>
      <c r="AN25" s="124"/>
      <c r="AO25" s="125"/>
      <c r="AP25" s="124"/>
      <c r="AQ25" s="125"/>
      <c r="AR25" s="124"/>
      <c r="AS25" s="125"/>
      <c r="AT25" s="124"/>
      <c r="AU25" s="125"/>
      <c r="AV25" s="6">
        <f t="shared" si="0"/>
        <v>0</v>
      </c>
      <c r="AW25" s="196">
        <f t="shared" si="1"/>
        <v>0</v>
      </c>
    </row>
    <row r="26" spans="1:49" ht="15.75">
      <c r="A26" s="163" t="s">
        <v>154</v>
      </c>
      <c r="B26" s="164" t="s">
        <v>144</v>
      </c>
      <c r="C26" s="119"/>
      <c r="D26" s="124"/>
      <c r="E26" s="125"/>
      <c r="F26" s="124"/>
      <c r="G26" s="125"/>
      <c r="H26" s="124"/>
      <c r="I26" s="125"/>
      <c r="J26" s="124"/>
      <c r="K26" s="125"/>
      <c r="L26" s="124"/>
      <c r="M26" s="125"/>
      <c r="N26" s="124"/>
      <c r="O26" s="125"/>
      <c r="P26" s="124"/>
      <c r="Q26" s="125"/>
      <c r="R26" s="124"/>
      <c r="S26" s="125"/>
      <c r="T26" s="124"/>
      <c r="U26" s="125"/>
      <c r="V26" s="124"/>
      <c r="W26" s="125"/>
      <c r="X26" s="124"/>
      <c r="Y26" s="125"/>
      <c r="Z26" s="124"/>
      <c r="AA26" s="125"/>
      <c r="AB26" s="124"/>
      <c r="AC26" s="125"/>
      <c r="AD26" s="124"/>
      <c r="AE26" s="125"/>
      <c r="AF26" s="124"/>
      <c r="AG26" s="125"/>
      <c r="AH26" s="124"/>
      <c r="AI26" s="125"/>
      <c r="AJ26" s="124"/>
      <c r="AK26" s="125"/>
      <c r="AL26" s="124"/>
      <c r="AM26" s="125"/>
      <c r="AN26" s="124"/>
      <c r="AO26" s="125"/>
      <c r="AP26" s="124"/>
      <c r="AQ26" s="125"/>
      <c r="AR26" s="124"/>
      <c r="AS26" s="125"/>
      <c r="AT26" s="124"/>
      <c r="AU26" s="125"/>
      <c r="AV26" s="6">
        <f t="shared" si="0"/>
        <v>0</v>
      </c>
      <c r="AW26" s="196">
        <f t="shared" si="1"/>
        <v>0</v>
      </c>
    </row>
    <row r="27" spans="1:49" ht="15.75">
      <c r="A27" s="176">
        <v>2</v>
      </c>
      <c r="B27" s="159" t="s">
        <v>145</v>
      </c>
      <c r="C27" s="119"/>
      <c r="D27" s="124"/>
      <c r="E27" s="125"/>
      <c r="F27" s="124"/>
      <c r="G27" s="125"/>
      <c r="H27" s="124"/>
      <c r="I27" s="125"/>
      <c r="J27" s="124"/>
      <c r="K27" s="125"/>
      <c r="L27" s="124"/>
      <c r="M27" s="125"/>
      <c r="N27" s="124"/>
      <c r="O27" s="125"/>
      <c r="P27" s="124"/>
      <c r="Q27" s="125"/>
      <c r="R27" s="124"/>
      <c r="S27" s="125"/>
      <c r="T27" s="124"/>
      <c r="U27" s="125"/>
      <c r="V27" s="124"/>
      <c r="W27" s="125"/>
      <c r="X27" s="124"/>
      <c r="Y27" s="125"/>
      <c r="Z27" s="124"/>
      <c r="AA27" s="125"/>
      <c r="AB27" s="124"/>
      <c r="AC27" s="125"/>
      <c r="AD27" s="124"/>
      <c r="AE27" s="125"/>
      <c r="AF27" s="124"/>
      <c r="AG27" s="125"/>
      <c r="AH27" s="124"/>
      <c r="AI27" s="125"/>
      <c r="AJ27" s="124"/>
      <c r="AK27" s="125"/>
      <c r="AL27" s="124"/>
      <c r="AM27" s="125"/>
      <c r="AN27" s="124"/>
      <c r="AO27" s="125"/>
      <c r="AP27" s="124"/>
      <c r="AQ27" s="125"/>
      <c r="AR27" s="124"/>
      <c r="AS27" s="125"/>
      <c r="AT27" s="124"/>
      <c r="AU27" s="125"/>
      <c r="AV27" s="6">
        <f t="shared" si="0"/>
        <v>0</v>
      </c>
      <c r="AW27" s="196">
        <f t="shared" si="1"/>
        <v>0</v>
      </c>
    </row>
    <row r="28" spans="1:49" ht="15.75">
      <c r="A28" s="176">
        <v>3</v>
      </c>
      <c r="B28" s="159" t="s">
        <v>146</v>
      </c>
      <c r="C28" s="119"/>
      <c r="D28" s="124"/>
      <c r="E28" s="125"/>
      <c r="F28" s="124"/>
      <c r="G28" s="125"/>
      <c r="H28" s="124"/>
      <c r="I28" s="125"/>
      <c r="J28" s="124"/>
      <c r="K28" s="125"/>
      <c r="L28" s="124"/>
      <c r="M28" s="125"/>
      <c r="N28" s="124"/>
      <c r="O28" s="125"/>
      <c r="P28" s="124"/>
      <c r="Q28" s="125"/>
      <c r="R28" s="124"/>
      <c r="S28" s="125"/>
      <c r="T28" s="124"/>
      <c r="U28" s="125"/>
      <c r="V28" s="124"/>
      <c r="W28" s="125"/>
      <c r="X28" s="124"/>
      <c r="Y28" s="125"/>
      <c r="Z28" s="124"/>
      <c r="AA28" s="125"/>
      <c r="AB28" s="124"/>
      <c r="AC28" s="125"/>
      <c r="AD28" s="124"/>
      <c r="AE28" s="125"/>
      <c r="AF28" s="124"/>
      <c r="AG28" s="125"/>
      <c r="AH28" s="124"/>
      <c r="AI28" s="125"/>
      <c r="AJ28" s="124"/>
      <c r="AK28" s="125"/>
      <c r="AL28" s="124"/>
      <c r="AM28" s="125"/>
      <c r="AN28" s="124"/>
      <c r="AO28" s="125"/>
      <c r="AP28" s="124"/>
      <c r="AQ28" s="125"/>
      <c r="AR28" s="124"/>
      <c r="AS28" s="125"/>
      <c r="AT28" s="124"/>
      <c r="AU28" s="125"/>
      <c r="AV28" s="6">
        <f t="shared" si="0"/>
        <v>0</v>
      </c>
      <c r="AW28" s="196">
        <f t="shared" si="1"/>
        <v>0</v>
      </c>
    </row>
    <row r="29" spans="1:49" ht="15.75">
      <c r="A29" s="176">
        <v>4</v>
      </c>
      <c r="B29" s="165" t="s">
        <v>147</v>
      </c>
      <c r="C29" s="119"/>
      <c r="D29" s="124"/>
      <c r="E29" s="125"/>
      <c r="F29" s="124"/>
      <c r="G29" s="125"/>
      <c r="H29" s="124"/>
      <c r="I29" s="125"/>
      <c r="J29" s="124"/>
      <c r="K29" s="125"/>
      <c r="L29" s="124"/>
      <c r="M29" s="125"/>
      <c r="N29" s="124"/>
      <c r="O29" s="125"/>
      <c r="P29" s="124"/>
      <c r="Q29" s="125"/>
      <c r="R29" s="124"/>
      <c r="S29" s="125"/>
      <c r="T29" s="124"/>
      <c r="U29" s="125"/>
      <c r="V29" s="124"/>
      <c r="W29" s="125"/>
      <c r="X29" s="124"/>
      <c r="Y29" s="125"/>
      <c r="Z29" s="124"/>
      <c r="AA29" s="125"/>
      <c r="AB29" s="124"/>
      <c r="AC29" s="125"/>
      <c r="AD29" s="124"/>
      <c r="AE29" s="125"/>
      <c r="AF29" s="124"/>
      <c r="AG29" s="125"/>
      <c r="AH29" s="124"/>
      <c r="AI29" s="125"/>
      <c r="AJ29" s="124"/>
      <c r="AK29" s="125"/>
      <c r="AL29" s="124"/>
      <c r="AM29" s="125"/>
      <c r="AN29" s="124"/>
      <c r="AO29" s="125"/>
      <c r="AP29" s="124"/>
      <c r="AQ29" s="125"/>
      <c r="AR29" s="124"/>
      <c r="AS29" s="125"/>
      <c r="AT29" s="124"/>
      <c r="AU29" s="125"/>
      <c r="AV29" s="6">
        <f t="shared" si="0"/>
        <v>0</v>
      </c>
      <c r="AW29" s="196">
        <f t="shared" si="1"/>
        <v>0</v>
      </c>
    </row>
    <row r="30" spans="1:49" ht="15.75">
      <c r="A30" s="176">
        <v>5</v>
      </c>
      <c r="B30" s="165" t="s">
        <v>148</v>
      </c>
      <c r="C30" s="121"/>
      <c r="D30" s="124"/>
      <c r="E30" s="125"/>
      <c r="F30" s="124"/>
      <c r="G30" s="125"/>
      <c r="H30" s="124"/>
      <c r="I30" s="125"/>
      <c r="J30" s="124"/>
      <c r="K30" s="125"/>
      <c r="L30" s="124"/>
      <c r="M30" s="125"/>
      <c r="N30" s="124"/>
      <c r="O30" s="125"/>
      <c r="P30" s="124"/>
      <c r="Q30" s="125"/>
      <c r="R30" s="124"/>
      <c r="S30" s="125"/>
      <c r="T30" s="124"/>
      <c r="U30" s="125"/>
      <c r="V30" s="124"/>
      <c r="W30" s="125"/>
      <c r="X30" s="124"/>
      <c r="Y30" s="125"/>
      <c r="Z30" s="124"/>
      <c r="AA30" s="125"/>
      <c r="AB30" s="124"/>
      <c r="AC30" s="125"/>
      <c r="AD30" s="124"/>
      <c r="AE30" s="125"/>
      <c r="AF30" s="124"/>
      <c r="AG30" s="125"/>
      <c r="AH30" s="124"/>
      <c r="AI30" s="125"/>
      <c r="AJ30" s="124"/>
      <c r="AK30" s="125"/>
      <c r="AL30" s="124"/>
      <c r="AM30" s="125"/>
      <c r="AN30" s="124"/>
      <c r="AO30" s="125"/>
      <c r="AP30" s="124"/>
      <c r="AQ30" s="125"/>
      <c r="AR30" s="124"/>
      <c r="AS30" s="125"/>
      <c r="AT30" s="124"/>
      <c r="AU30" s="125"/>
      <c r="AV30" s="6">
        <f t="shared" si="0"/>
        <v>0</v>
      </c>
      <c r="AW30" s="196">
        <f t="shared" si="1"/>
        <v>0</v>
      </c>
    </row>
    <row r="31" spans="1:49" ht="15.75">
      <c r="A31" s="176">
        <v>6</v>
      </c>
      <c r="B31" s="166" t="s">
        <v>149</v>
      </c>
      <c r="C31" s="122"/>
      <c r="D31" s="124"/>
      <c r="E31" s="125"/>
      <c r="F31" s="124"/>
      <c r="G31" s="125"/>
      <c r="H31" s="124"/>
      <c r="I31" s="125"/>
      <c r="J31" s="124"/>
      <c r="K31" s="125"/>
      <c r="L31" s="124"/>
      <c r="M31" s="125"/>
      <c r="N31" s="124"/>
      <c r="O31" s="125"/>
      <c r="P31" s="124"/>
      <c r="Q31" s="125"/>
      <c r="R31" s="124"/>
      <c r="S31" s="125"/>
      <c r="T31" s="124"/>
      <c r="U31" s="125"/>
      <c r="V31" s="124"/>
      <c r="W31" s="125"/>
      <c r="X31" s="124"/>
      <c r="Y31" s="125"/>
      <c r="Z31" s="124"/>
      <c r="AA31" s="125"/>
      <c r="AB31" s="124"/>
      <c r="AC31" s="125"/>
      <c r="AD31" s="124"/>
      <c r="AE31" s="125"/>
      <c r="AF31" s="124"/>
      <c r="AG31" s="125"/>
      <c r="AH31" s="124"/>
      <c r="AI31" s="125"/>
      <c r="AJ31" s="124"/>
      <c r="AK31" s="125"/>
      <c r="AL31" s="124"/>
      <c r="AM31" s="125"/>
      <c r="AN31" s="124"/>
      <c r="AO31" s="125"/>
      <c r="AP31" s="124"/>
      <c r="AQ31" s="125"/>
      <c r="AR31" s="124"/>
      <c r="AS31" s="125"/>
      <c r="AT31" s="124"/>
      <c r="AU31" s="125"/>
      <c r="AV31" s="6">
        <f t="shared" si="0"/>
        <v>0</v>
      </c>
      <c r="AW31" s="196">
        <f t="shared" si="1"/>
        <v>0</v>
      </c>
    </row>
    <row r="32" spans="1:49" ht="14.25" customHeight="1">
      <c r="A32" s="176">
        <v>7</v>
      </c>
      <c r="B32" s="166" t="s">
        <v>150</v>
      </c>
      <c r="C32" s="122"/>
      <c r="D32" s="124"/>
      <c r="E32" s="125"/>
      <c r="F32" s="124"/>
      <c r="G32" s="125"/>
      <c r="H32" s="124"/>
      <c r="I32" s="125"/>
      <c r="J32" s="124"/>
      <c r="K32" s="125"/>
      <c r="L32" s="124"/>
      <c r="M32" s="125"/>
      <c r="N32" s="124"/>
      <c r="O32" s="125"/>
      <c r="P32" s="124"/>
      <c r="Q32" s="125"/>
      <c r="R32" s="124"/>
      <c r="S32" s="125"/>
      <c r="T32" s="124"/>
      <c r="U32" s="125"/>
      <c r="V32" s="124"/>
      <c r="W32" s="125"/>
      <c r="X32" s="124"/>
      <c r="Y32" s="125"/>
      <c r="Z32" s="124"/>
      <c r="AA32" s="125"/>
      <c r="AB32" s="124"/>
      <c r="AC32" s="125"/>
      <c r="AD32" s="124"/>
      <c r="AE32" s="125"/>
      <c r="AF32" s="124"/>
      <c r="AG32" s="125"/>
      <c r="AH32" s="124"/>
      <c r="AI32" s="125"/>
      <c r="AJ32" s="124"/>
      <c r="AK32" s="125"/>
      <c r="AL32" s="124"/>
      <c r="AM32" s="125"/>
      <c r="AN32" s="124"/>
      <c r="AO32" s="125"/>
      <c r="AP32" s="124"/>
      <c r="AQ32" s="125"/>
      <c r="AR32" s="124"/>
      <c r="AS32" s="125"/>
      <c r="AT32" s="124"/>
      <c r="AU32" s="125"/>
      <c r="AV32" s="6">
        <f t="shared" si="0"/>
        <v>0</v>
      </c>
      <c r="AW32" s="196">
        <f t="shared" si="1"/>
        <v>0</v>
      </c>
    </row>
    <row r="33" spans="1:49" ht="13.5" customHeight="1">
      <c r="A33" s="176">
        <v>8</v>
      </c>
      <c r="B33" s="166" t="s">
        <v>151</v>
      </c>
      <c r="C33" s="122"/>
      <c r="D33" s="124"/>
      <c r="E33" s="125"/>
      <c r="F33" s="124"/>
      <c r="G33" s="125"/>
      <c r="H33" s="124"/>
      <c r="I33" s="125"/>
      <c r="J33" s="124"/>
      <c r="K33" s="125"/>
      <c r="L33" s="124"/>
      <c r="M33" s="125"/>
      <c r="N33" s="124"/>
      <c r="O33" s="125"/>
      <c r="P33" s="124"/>
      <c r="Q33" s="125"/>
      <c r="R33" s="124"/>
      <c r="S33" s="125"/>
      <c r="T33" s="124"/>
      <c r="U33" s="125"/>
      <c r="V33" s="124"/>
      <c r="W33" s="125"/>
      <c r="X33" s="124"/>
      <c r="Y33" s="125"/>
      <c r="Z33" s="124"/>
      <c r="AA33" s="125"/>
      <c r="AB33" s="124"/>
      <c r="AC33" s="125"/>
      <c r="AD33" s="124"/>
      <c r="AE33" s="125"/>
      <c r="AF33" s="124"/>
      <c r="AG33" s="125"/>
      <c r="AH33" s="124"/>
      <c r="AI33" s="125"/>
      <c r="AJ33" s="124"/>
      <c r="AK33" s="125"/>
      <c r="AL33" s="124"/>
      <c r="AM33" s="125"/>
      <c r="AN33" s="124"/>
      <c r="AO33" s="125"/>
      <c r="AP33" s="124"/>
      <c r="AQ33" s="125"/>
      <c r="AR33" s="124"/>
      <c r="AS33" s="125"/>
      <c r="AT33" s="124"/>
      <c r="AU33" s="125"/>
      <c r="AV33" s="6">
        <f t="shared" si="0"/>
        <v>0</v>
      </c>
      <c r="AW33" s="196">
        <f t="shared" si="1"/>
        <v>0</v>
      </c>
    </row>
    <row r="34" spans="1:49" ht="15.75">
      <c r="A34" s="176">
        <v>9</v>
      </c>
      <c r="B34" s="159" t="s">
        <v>152</v>
      </c>
      <c r="C34" s="122"/>
      <c r="D34" s="124"/>
      <c r="E34" s="125"/>
      <c r="F34" s="124"/>
      <c r="G34" s="125"/>
      <c r="H34" s="124"/>
      <c r="I34" s="125"/>
      <c r="J34" s="124"/>
      <c r="K34" s="125"/>
      <c r="L34" s="124"/>
      <c r="M34" s="125"/>
      <c r="N34" s="124"/>
      <c r="O34" s="125"/>
      <c r="P34" s="124"/>
      <c r="Q34" s="125"/>
      <c r="R34" s="124"/>
      <c r="S34" s="125"/>
      <c r="T34" s="124"/>
      <c r="U34" s="125"/>
      <c r="V34" s="124"/>
      <c r="W34" s="125"/>
      <c r="X34" s="124"/>
      <c r="Y34" s="125"/>
      <c r="Z34" s="124"/>
      <c r="AA34" s="125"/>
      <c r="AB34" s="124"/>
      <c r="AC34" s="125"/>
      <c r="AD34" s="124"/>
      <c r="AE34" s="125"/>
      <c r="AF34" s="124"/>
      <c r="AG34" s="125"/>
      <c r="AH34" s="124"/>
      <c r="AI34" s="125"/>
      <c r="AJ34" s="124"/>
      <c r="AK34" s="125"/>
      <c r="AL34" s="124"/>
      <c r="AM34" s="125"/>
      <c r="AN34" s="124"/>
      <c r="AO34" s="125"/>
      <c r="AP34" s="124"/>
      <c r="AQ34" s="125"/>
      <c r="AR34" s="124"/>
      <c r="AS34" s="125"/>
      <c r="AT34" s="124"/>
      <c r="AU34" s="125"/>
      <c r="AV34" s="6">
        <f t="shared" si="0"/>
        <v>0</v>
      </c>
      <c r="AW34" s="196">
        <f t="shared" si="1"/>
        <v>0</v>
      </c>
    </row>
    <row r="35" spans="1:49" ht="16.5" thickBot="1">
      <c r="A35" s="177">
        <v>10</v>
      </c>
      <c r="B35" s="173" t="s">
        <v>153</v>
      </c>
      <c r="C35" s="122"/>
      <c r="D35" s="124"/>
      <c r="E35" s="125"/>
      <c r="F35" s="124"/>
      <c r="G35" s="125"/>
      <c r="H35" s="124"/>
      <c r="I35" s="125"/>
      <c r="J35" s="124"/>
      <c r="K35" s="125"/>
      <c r="L35" s="124"/>
      <c r="M35" s="125"/>
      <c r="N35" s="124"/>
      <c r="O35" s="125"/>
      <c r="P35" s="124"/>
      <c r="Q35" s="125"/>
      <c r="R35" s="124"/>
      <c r="S35" s="125"/>
      <c r="T35" s="124"/>
      <c r="U35" s="125"/>
      <c r="V35" s="124"/>
      <c r="W35" s="125"/>
      <c r="X35" s="124"/>
      <c r="Y35" s="125"/>
      <c r="Z35" s="124"/>
      <c r="AA35" s="125"/>
      <c r="AB35" s="124"/>
      <c r="AC35" s="125"/>
      <c r="AD35" s="124"/>
      <c r="AE35" s="125"/>
      <c r="AF35" s="124"/>
      <c r="AG35" s="125"/>
      <c r="AH35" s="124"/>
      <c r="AI35" s="125"/>
      <c r="AJ35" s="124"/>
      <c r="AK35" s="125"/>
      <c r="AL35" s="124"/>
      <c r="AM35" s="125"/>
      <c r="AN35" s="124"/>
      <c r="AO35" s="125"/>
      <c r="AP35" s="124"/>
      <c r="AQ35" s="125"/>
      <c r="AR35" s="124"/>
      <c r="AS35" s="125"/>
      <c r="AT35" s="124"/>
      <c r="AU35" s="125"/>
      <c r="AV35" s="6">
        <f t="shared" si="0"/>
        <v>0</v>
      </c>
      <c r="AW35" s="196">
        <f t="shared" si="1"/>
        <v>0</v>
      </c>
    </row>
    <row r="36" spans="1:49" ht="15.75">
      <c r="A36" s="163" t="s">
        <v>155</v>
      </c>
      <c r="B36" s="174" t="s">
        <v>156</v>
      </c>
      <c r="C36" s="122"/>
      <c r="D36" s="124"/>
      <c r="E36" s="125"/>
      <c r="F36" s="124"/>
      <c r="G36" s="125"/>
      <c r="H36" s="124"/>
      <c r="I36" s="125"/>
      <c r="J36" s="124"/>
      <c r="K36" s="125"/>
      <c r="L36" s="124"/>
      <c r="M36" s="125"/>
      <c r="N36" s="124"/>
      <c r="O36" s="125"/>
      <c r="P36" s="124"/>
      <c r="Q36" s="125"/>
      <c r="R36" s="124"/>
      <c r="S36" s="125"/>
      <c r="T36" s="124"/>
      <c r="U36" s="125"/>
      <c r="V36" s="124"/>
      <c r="W36" s="125"/>
      <c r="X36" s="124"/>
      <c r="Y36" s="125"/>
      <c r="Z36" s="124"/>
      <c r="AA36" s="125"/>
      <c r="AB36" s="124"/>
      <c r="AC36" s="125"/>
      <c r="AD36" s="124"/>
      <c r="AE36" s="125"/>
      <c r="AF36" s="124"/>
      <c r="AG36" s="125"/>
      <c r="AH36" s="124"/>
      <c r="AI36" s="125"/>
      <c r="AJ36" s="124"/>
      <c r="AK36" s="125"/>
      <c r="AL36" s="124"/>
      <c r="AM36" s="125"/>
      <c r="AN36" s="124"/>
      <c r="AO36" s="125"/>
      <c r="AP36" s="124"/>
      <c r="AQ36" s="125"/>
      <c r="AR36" s="124"/>
      <c r="AS36" s="125"/>
      <c r="AT36" s="124"/>
      <c r="AU36" s="125"/>
      <c r="AV36" s="6">
        <f t="shared" si="0"/>
        <v>0</v>
      </c>
      <c r="AW36" s="196">
        <f t="shared" si="1"/>
        <v>0</v>
      </c>
    </row>
    <row r="37" spans="1:49" ht="15.75">
      <c r="A37" s="176">
        <v>2</v>
      </c>
      <c r="B37" s="159" t="s">
        <v>157</v>
      </c>
      <c r="C37" s="122"/>
      <c r="D37" s="124"/>
      <c r="E37" s="125"/>
      <c r="F37" s="124"/>
      <c r="G37" s="125"/>
      <c r="H37" s="124"/>
      <c r="I37" s="125"/>
      <c r="J37" s="124"/>
      <c r="K37" s="125"/>
      <c r="L37" s="124"/>
      <c r="M37" s="125"/>
      <c r="N37" s="124"/>
      <c r="O37" s="125"/>
      <c r="P37" s="124"/>
      <c r="Q37" s="125"/>
      <c r="R37" s="124"/>
      <c r="S37" s="125"/>
      <c r="T37" s="124"/>
      <c r="U37" s="125"/>
      <c r="V37" s="124"/>
      <c r="W37" s="125"/>
      <c r="X37" s="124"/>
      <c r="Y37" s="125"/>
      <c r="Z37" s="124"/>
      <c r="AA37" s="125"/>
      <c r="AB37" s="124"/>
      <c r="AC37" s="125"/>
      <c r="AD37" s="124"/>
      <c r="AE37" s="125"/>
      <c r="AF37" s="124"/>
      <c r="AG37" s="125"/>
      <c r="AH37" s="124"/>
      <c r="AI37" s="125"/>
      <c r="AJ37" s="124"/>
      <c r="AK37" s="125"/>
      <c r="AL37" s="124"/>
      <c r="AM37" s="125"/>
      <c r="AN37" s="124"/>
      <c r="AO37" s="125"/>
      <c r="AP37" s="124"/>
      <c r="AQ37" s="125"/>
      <c r="AR37" s="124"/>
      <c r="AS37" s="125"/>
      <c r="AT37" s="124"/>
      <c r="AU37" s="125"/>
      <c r="AV37" s="6">
        <f t="shared" si="0"/>
        <v>0</v>
      </c>
      <c r="AW37" s="196">
        <f t="shared" si="1"/>
        <v>0</v>
      </c>
    </row>
    <row r="38" spans="1:49" ht="15.75">
      <c r="A38" s="176">
        <v>3</v>
      </c>
      <c r="B38" s="159" t="s">
        <v>158</v>
      </c>
      <c r="C38" s="122"/>
      <c r="D38" s="124"/>
      <c r="E38" s="125"/>
      <c r="F38" s="124"/>
      <c r="G38" s="125"/>
      <c r="H38" s="124"/>
      <c r="I38" s="125"/>
      <c r="J38" s="124"/>
      <c r="K38" s="125"/>
      <c r="L38" s="124"/>
      <c r="M38" s="125"/>
      <c r="N38" s="124"/>
      <c r="O38" s="125"/>
      <c r="P38" s="124"/>
      <c r="Q38" s="125"/>
      <c r="R38" s="124"/>
      <c r="S38" s="125"/>
      <c r="T38" s="124"/>
      <c r="U38" s="125"/>
      <c r="V38" s="124"/>
      <c r="W38" s="125"/>
      <c r="X38" s="124"/>
      <c r="Y38" s="125"/>
      <c r="Z38" s="124"/>
      <c r="AA38" s="125"/>
      <c r="AB38" s="124"/>
      <c r="AC38" s="125"/>
      <c r="AD38" s="124"/>
      <c r="AE38" s="125"/>
      <c r="AF38" s="124"/>
      <c r="AG38" s="125"/>
      <c r="AH38" s="124"/>
      <c r="AI38" s="125"/>
      <c r="AJ38" s="124"/>
      <c r="AK38" s="125"/>
      <c r="AL38" s="124"/>
      <c r="AM38" s="125"/>
      <c r="AN38" s="124"/>
      <c r="AO38" s="125"/>
      <c r="AP38" s="124"/>
      <c r="AQ38" s="125"/>
      <c r="AR38" s="124"/>
      <c r="AS38" s="125"/>
      <c r="AT38" s="124"/>
      <c r="AU38" s="125"/>
      <c r="AV38" s="6">
        <f t="shared" si="0"/>
        <v>0</v>
      </c>
      <c r="AW38" s="196">
        <f t="shared" si="1"/>
        <v>0</v>
      </c>
    </row>
    <row r="39" spans="1:49" ht="15.75">
      <c r="A39" s="176">
        <v>4</v>
      </c>
      <c r="B39" s="159" t="s">
        <v>159</v>
      </c>
      <c r="C39" s="122"/>
      <c r="D39" s="124"/>
      <c r="E39" s="125"/>
      <c r="F39" s="124"/>
      <c r="G39" s="125"/>
      <c r="H39" s="124"/>
      <c r="I39" s="125"/>
      <c r="J39" s="124"/>
      <c r="K39" s="125"/>
      <c r="L39" s="124"/>
      <c r="M39" s="125"/>
      <c r="N39" s="124"/>
      <c r="O39" s="125"/>
      <c r="P39" s="124"/>
      <c r="Q39" s="125"/>
      <c r="R39" s="124"/>
      <c r="S39" s="125"/>
      <c r="T39" s="124"/>
      <c r="U39" s="125"/>
      <c r="V39" s="124"/>
      <c r="W39" s="125"/>
      <c r="X39" s="124"/>
      <c r="Y39" s="125"/>
      <c r="Z39" s="124"/>
      <c r="AA39" s="125"/>
      <c r="AB39" s="124"/>
      <c r="AC39" s="125"/>
      <c r="AD39" s="124"/>
      <c r="AE39" s="125"/>
      <c r="AF39" s="124"/>
      <c r="AG39" s="125"/>
      <c r="AH39" s="124"/>
      <c r="AI39" s="125"/>
      <c r="AJ39" s="124"/>
      <c r="AK39" s="125"/>
      <c r="AL39" s="124"/>
      <c r="AM39" s="125"/>
      <c r="AN39" s="124"/>
      <c r="AO39" s="125"/>
      <c r="AP39" s="124"/>
      <c r="AQ39" s="125"/>
      <c r="AR39" s="124"/>
      <c r="AS39" s="125"/>
      <c r="AT39" s="124"/>
      <c r="AU39" s="125"/>
      <c r="AV39" s="6">
        <f t="shared" si="0"/>
        <v>0</v>
      </c>
      <c r="AW39" s="196">
        <f t="shared" si="1"/>
        <v>0</v>
      </c>
    </row>
    <row r="40" spans="1:49" ht="15.75">
      <c r="A40" s="176">
        <v>5</v>
      </c>
      <c r="B40" s="159" t="s">
        <v>160</v>
      </c>
      <c r="C40" s="122"/>
      <c r="D40" s="124"/>
      <c r="E40" s="125"/>
      <c r="F40" s="124"/>
      <c r="G40" s="125"/>
      <c r="H40" s="124"/>
      <c r="I40" s="125"/>
      <c r="J40" s="124"/>
      <c r="K40" s="125"/>
      <c r="L40" s="124"/>
      <c r="M40" s="125"/>
      <c r="N40" s="124"/>
      <c r="O40" s="125"/>
      <c r="P40" s="124"/>
      <c r="Q40" s="125"/>
      <c r="R40" s="124"/>
      <c r="S40" s="125"/>
      <c r="T40" s="124"/>
      <c r="U40" s="125"/>
      <c r="V40" s="124"/>
      <c r="W40" s="125"/>
      <c r="X40" s="124"/>
      <c r="Y40" s="125"/>
      <c r="Z40" s="124"/>
      <c r="AA40" s="125"/>
      <c r="AB40" s="124"/>
      <c r="AC40" s="125"/>
      <c r="AD40" s="124"/>
      <c r="AE40" s="125"/>
      <c r="AF40" s="124"/>
      <c r="AG40" s="125"/>
      <c r="AH40" s="124"/>
      <c r="AI40" s="125"/>
      <c r="AJ40" s="124"/>
      <c r="AK40" s="125"/>
      <c r="AL40" s="124"/>
      <c r="AM40" s="125"/>
      <c r="AN40" s="124"/>
      <c r="AO40" s="125"/>
      <c r="AP40" s="124"/>
      <c r="AQ40" s="125"/>
      <c r="AR40" s="124"/>
      <c r="AS40" s="125"/>
      <c r="AT40" s="124"/>
      <c r="AU40" s="125"/>
      <c r="AV40" s="6">
        <f t="shared" si="0"/>
        <v>0</v>
      </c>
      <c r="AW40" s="196">
        <f t="shared" si="1"/>
        <v>0</v>
      </c>
    </row>
    <row r="41" spans="1:49" ht="16.5" thickBot="1">
      <c r="A41" s="179">
        <v>6</v>
      </c>
      <c r="B41" s="181" t="s">
        <v>161</v>
      </c>
      <c r="C41" s="122"/>
      <c r="D41" s="124"/>
      <c r="E41" s="125"/>
      <c r="F41" s="124"/>
      <c r="G41" s="125"/>
      <c r="H41" s="124"/>
      <c r="I41" s="125"/>
      <c r="J41" s="124"/>
      <c r="K41" s="125"/>
      <c r="L41" s="124"/>
      <c r="M41" s="125"/>
      <c r="N41" s="124"/>
      <c r="O41" s="125"/>
      <c r="P41" s="124"/>
      <c r="Q41" s="125"/>
      <c r="R41" s="124"/>
      <c r="S41" s="125"/>
      <c r="T41" s="124"/>
      <c r="U41" s="125"/>
      <c r="V41" s="124"/>
      <c r="W41" s="125"/>
      <c r="X41" s="124"/>
      <c r="Y41" s="125"/>
      <c r="Z41" s="124"/>
      <c r="AA41" s="125"/>
      <c r="AB41" s="124"/>
      <c r="AC41" s="125"/>
      <c r="AD41" s="124"/>
      <c r="AE41" s="125"/>
      <c r="AF41" s="124"/>
      <c r="AG41" s="125"/>
      <c r="AH41" s="124"/>
      <c r="AI41" s="125"/>
      <c r="AJ41" s="124"/>
      <c r="AK41" s="125"/>
      <c r="AL41" s="124"/>
      <c r="AM41" s="125"/>
      <c r="AN41" s="124"/>
      <c r="AO41" s="125"/>
      <c r="AP41" s="124"/>
      <c r="AQ41" s="125"/>
      <c r="AR41" s="124"/>
      <c r="AS41" s="125"/>
      <c r="AT41" s="124"/>
      <c r="AU41" s="125"/>
      <c r="AV41" s="6">
        <f t="shared" si="0"/>
        <v>0</v>
      </c>
      <c r="AW41" s="196">
        <f t="shared" si="1"/>
        <v>0</v>
      </c>
    </row>
    <row r="42" spans="1:49" ht="15.75">
      <c r="A42" s="163" t="s">
        <v>162</v>
      </c>
      <c r="B42" s="169" t="s">
        <v>163</v>
      </c>
      <c r="C42" s="122"/>
      <c r="D42" s="124"/>
      <c r="E42" s="125"/>
      <c r="F42" s="124"/>
      <c r="G42" s="125"/>
      <c r="H42" s="124"/>
      <c r="I42" s="125"/>
      <c r="J42" s="124"/>
      <c r="K42" s="125"/>
      <c r="L42" s="124"/>
      <c r="M42" s="125"/>
      <c r="N42" s="124"/>
      <c r="O42" s="125"/>
      <c r="P42" s="124"/>
      <c r="Q42" s="125"/>
      <c r="R42" s="124"/>
      <c r="S42" s="125"/>
      <c r="T42" s="124"/>
      <c r="U42" s="125"/>
      <c r="V42" s="124"/>
      <c r="W42" s="125"/>
      <c r="X42" s="124"/>
      <c r="Y42" s="125"/>
      <c r="Z42" s="124"/>
      <c r="AA42" s="125"/>
      <c r="AB42" s="124"/>
      <c r="AC42" s="125"/>
      <c r="AD42" s="124"/>
      <c r="AE42" s="125"/>
      <c r="AF42" s="124"/>
      <c r="AG42" s="125"/>
      <c r="AH42" s="124"/>
      <c r="AI42" s="125"/>
      <c r="AJ42" s="124"/>
      <c r="AK42" s="125"/>
      <c r="AL42" s="124"/>
      <c r="AM42" s="125"/>
      <c r="AN42" s="124"/>
      <c r="AO42" s="125"/>
      <c r="AP42" s="124"/>
      <c r="AQ42" s="125"/>
      <c r="AR42" s="124"/>
      <c r="AS42" s="125"/>
      <c r="AT42" s="124"/>
      <c r="AU42" s="125"/>
      <c r="AV42" s="6">
        <f t="shared" si="0"/>
        <v>0</v>
      </c>
      <c r="AW42" s="196">
        <f t="shared" si="1"/>
        <v>0</v>
      </c>
    </row>
    <row r="43" spans="1:49" ht="16.5" thickBot="1">
      <c r="A43" s="179">
        <v>2</v>
      </c>
      <c r="B43" s="182" t="s">
        <v>164</v>
      </c>
      <c r="C43" s="122"/>
      <c r="D43" s="124"/>
      <c r="E43" s="125"/>
      <c r="F43" s="124"/>
      <c r="G43" s="125"/>
      <c r="H43" s="124"/>
      <c r="I43" s="125"/>
      <c r="J43" s="124"/>
      <c r="K43" s="125"/>
      <c r="L43" s="124"/>
      <c r="M43" s="125"/>
      <c r="N43" s="124"/>
      <c r="O43" s="125"/>
      <c r="P43" s="124"/>
      <c r="Q43" s="125"/>
      <c r="R43" s="124"/>
      <c r="S43" s="125"/>
      <c r="T43" s="124"/>
      <c r="U43" s="125"/>
      <c r="V43" s="124"/>
      <c r="W43" s="125"/>
      <c r="X43" s="124"/>
      <c r="Y43" s="125"/>
      <c r="Z43" s="124"/>
      <c r="AA43" s="125"/>
      <c r="AB43" s="124"/>
      <c r="AC43" s="125"/>
      <c r="AD43" s="124"/>
      <c r="AE43" s="125"/>
      <c r="AF43" s="124"/>
      <c r="AG43" s="125"/>
      <c r="AH43" s="124"/>
      <c r="AI43" s="125"/>
      <c r="AJ43" s="124"/>
      <c r="AK43" s="125"/>
      <c r="AL43" s="124"/>
      <c r="AM43" s="125"/>
      <c r="AN43" s="124"/>
      <c r="AO43" s="125"/>
      <c r="AP43" s="124"/>
      <c r="AQ43" s="125"/>
      <c r="AR43" s="124"/>
      <c r="AS43" s="125"/>
      <c r="AT43" s="124"/>
      <c r="AU43" s="125"/>
      <c r="AV43" s="6">
        <f t="shared" si="0"/>
        <v>0</v>
      </c>
      <c r="AW43" s="196">
        <f t="shared" si="1"/>
        <v>0</v>
      </c>
    </row>
    <row r="44" spans="1:49" ht="15.75">
      <c r="A44" s="163" t="s">
        <v>165</v>
      </c>
      <c r="B44" s="169" t="s">
        <v>90</v>
      </c>
      <c r="C44" s="122"/>
      <c r="D44" s="124"/>
      <c r="E44" s="125"/>
      <c r="F44" s="124"/>
      <c r="G44" s="125"/>
      <c r="H44" s="124"/>
      <c r="I44" s="125"/>
      <c r="J44" s="124"/>
      <c r="K44" s="125"/>
      <c r="L44" s="124"/>
      <c r="M44" s="125"/>
      <c r="N44" s="124"/>
      <c r="O44" s="125"/>
      <c r="P44" s="124"/>
      <c r="Q44" s="125"/>
      <c r="R44" s="124"/>
      <c r="S44" s="125"/>
      <c r="T44" s="124"/>
      <c r="U44" s="125"/>
      <c r="V44" s="124"/>
      <c r="W44" s="125"/>
      <c r="X44" s="124"/>
      <c r="Y44" s="125"/>
      <c r="Z44" s="124"/>
      <c r="AA44" s="125"/>
      <c r="AB44" s="124"/>
      <c r="AC44" s="125"/>
      <c r="AD44" s="124"/>
      <c r="AE44" s="125"/>
      <c r="AF44" s="124"/>
      <c r="AG44" s="125"/>
      <c r="AH44" s="124"/>
      <c r="AI44" s="125"/>
      <c r="AJ44" s="124"/>
      <c r="AK44" s="125"/>
      <c r="AL44" s="124"/>
      <c r="AM44" s="125"/>
      <c r="AN44" s="124"/>
      <c r="AO44" s="125"/>
      <c r="AP44" s="124"/>
      <c r="AQ44" s="125"/>
      <c r="AR44" s="124"/>
      <c r="AS44" s="125"/>
      <c r="AT44" s="124"/>
      <c r="AU44" s="125"/>
      <c r="AV44" s="6">
        <f t="shared" si="0"/>
        <v>0</v>
      </c>
      <c r="AW44" s="196">
        <f t="shared" si="1"/>
        <v>0</v>
      </c>
    </row>
    <row r="45" spans="1:49" ht="15.75">
      <c r="A45" s="176">
        <v>2</v>
      </c>
      <c r="B45" s="164" t="s">
        <v>166</v>
      </c>
      <c r="C45" s="122"/>
      <c r="D45" s="124"/>
      <c r="E45" s="125"/>
      <c r="F45" s="124"/>
      <c r="G45" s="125"/>
      <c r="H45" s="124"/>
      <c r="I45" s="125"/>
      <c r="J45" s="124"/>
      <c r="K45" s="125"/>
      <c r="L45" s="124"/>
      <c r="M45" s="125"/>
      <c r="N45" s="124"/>
      <c r="O45" s="125"/>
      <c r="P45" s="124"/>
      <c r="Q45" s="125"/>
      <c r="R45" s="124"/>
      <c r="S45" s="125"/>
      <c r="T45" s="124"/>
      <c r="U45" s="125"/>
      <c r="V45" s="124"/>
      <c r="W45" s="125"/>
      <c r="X45" s="124"/>
      <c r="Y45" s="125"/>
      <c r="Z45" s="124"/>
      <c r="AA45" s="125"/>
      <c r="AB45" s="124"/>
      <c r="AC45" s="125"/>
      <c r="AD45" s="124"/>
      <c r="AE45" s="125"/>
      <c r="AF45" s="124"/>
      <c r="AG45" s="125"/>
      <c r="AH45" s="124"/>
      <c r="AI45" s="125"/>
      <c r="AJ45" s="124"/>
      <c r="AK45" s="125"/>
      <c r="AL45" s="124"/>
      <c r="AM45" s="125"/>
      <c r="AN45" s="124"/>
      <c r="AO45" s="125"/>
      <c r="AP45" s="124"/>
      <c r="AQ45" s="125"/>
      <c r="AR45" s="124"/>
      <c r="AS45" s="125"/>
      <c r="AT45" s="124"/>
      <c r="AU45" s="125"/>
      <c r="AV45" s="6">
        <f t="shared" si="0"/>
        <v>0</v>
      </c>
      <c r="AW45" s="196">
        <f t="shared" si="1"/>
        <v>0</v>
      </c>
    </row>
    <row r="46" spans="1:49" ht="15.75">
      <c r="A46" s="176">
        <v>3</v>
      </c>
      <c r="B46" s="170" t="s">
        <v>167</v>
      </c>
      <c r="C46" s="122"/>
      <c r="D46" s="124"/>
      <c r="E46" s="125"/>
      <c r="F46" s="124"/>
      <c r="G46" s="125"/>
      <c r="H46" s="124"/>
      <c r="I46" s="125"/>
      <c r="J46" s="124"/>
      <c r="K46" s="125"/>
      <c r="L46" s="124"/>
      <c r="M46" s="125"/>
      <c r="N46" s="124"/>
      <c r="O46" s="125"/>
      <c r="P46" s="124"/>
      <c r="Q46" s="125"/>
      <c r="R46" s="124"/>
      <c r="S46" s="125"/>
      <c r="T46" s="124"/>
      <c r="U46" s="125"/>
      <c r="V46" s="124"/>
      <c r="W46" s="125"/>
      <c r="X46" s="124"/>
      <c r="Y46" s="125"/>
      <c r="Z46" s="124"/>
      <c r="AA46" s="125"/>
      <c r="AB46" s="124"/>
      <c r="AC46" s="125"/>
      <c r="AD46" s="124"/>
      <c r="AE46" s="125"/>
      <c r="AF46" s="124"/>
      <c r="AG46" s="125"/>
      <c r="AH46" s="124"/>
      <c r="AI46" s="125"/>
      <c r="AJ46" s="124"/>
      <c r="AK46" s="125"/>
      <c r="AL46" s="124"/>
      <c r="AM46" s="125"/>
      <c r="AN46" s="124"/>
      <c r="AO46" s="125"/>
      <c r="AP46" s="124"/>
      <c r="AQ46" s="125"/>
      <c r="AR46" s="124"/>
      <c r="AS46" s="125"/>
      <c r="AT46" s="124"/>
      <c r="AU46" s="125"/>
      <c r="AV46" s="6">
        <f t="shared" si="0"/>
        <v>0</v>
      </c>
      <c r="AW46" s="196">
        <f t="shared" si="1"/>
        <v>0</v>
      </c>
    </row>
    <row r="47" spans="1:49" ht="15.75">
      <c r="A47" s="176">
        <v>4</v>
      </c>
      <c r="B47" s="170" t="s">
        <v>168</v>
      </c>
      <c r="C47" s="122"/>
      <c r="D47" s="124"/>
      <c r="E47" s="125"/>
      <c r="F47" s="124"/>
      <c r="G47" s="125"/>
      <c r="H47" s="124"/>
      <c r="I47" s="125"/>
      <c r="J47" s="124"/>
      <c r="K47" s="125"/>
      <c r="L47" s="124"/>
      <c r="M47" s="125"/>
      <c r="N47" s="124"/>
      <c r="O47" s="125"/>
      <c r="P47" s="124"/>
      <c r="Q47" s="125"/>
      <c r="R47" s="124"/>
      <c r="S47" s="125"/>
      <c r="T47" s="124"/>
      <c r="U47" s="125"/>
      <c r="V47" s="124"/>
      <c r="W47" s="125"/>
      <c r="X47" s="124"/>
      <c r="Y47" s="125"/>
      <c r="Z47" s="124"/>
      <c r="AA47" s="125"/>
      <c r="AB47" s="124"/>
      <c r="AC47" s="125"/>
      <c r="AD47" s="124"/>
      <c r="AE47" s="125"/>
      <c r="AF47" s="124"/>
      <c r="AG47" s="125"/>
      <c r="AH47" s="124"/>
      <c r="AI47" s="125"/>
      <c r="AJ47" s="124"/>
      <c r="AK47" s="125"/>
      <c r="AL47" s="124"/>
      <c r="AM47" s="125"/>
      <c r="AN47" s="124"/>
      <c r="AO47" s="125"/>
      <c r="AP47" s="124"/>
      <c r="AQ47" s="125"/>
      <c r="AR47" s="124"/>
      <c r="AS47" s="125"/>
      <c r="AT47" s="124"/>
      <c r="AU47" s="125"/>
      <c r="AV47" s="6">
        <f t="shared" si="0"/>
        <v>0</v>
      </c>
      <c r="AW47" s="196">
        <f t="shared" si="1"/>
        <v>0</v>
      </c>
    </row>
    <row r="48" spans="1:49" ht="15.75">
      <c r="A48" s="176">
        <v>5</v>
      </c>
      <c r="B48" s="170" t="s">
        <v>169</v>
      </c>
      <c r="C48" s="122"/>
      <c r="D48" s="124"/>
      <c r="E48" s="125"/>
      <c r="F48" s="124"/>
      <c r="G48" s="125"/>
      <c r="H48" s="124"/>
      <c r="I48" s="125"/>
      <c r="J48" s="124"/>
      <c r="K48" s="125"/>
      <c r="L48" s="124"/>
      <c r="M48" s="125"/>
      <c r="N48" s="124"/>
      <c r="O48" s="125"/>
      <c r="P48" s="124"/>
      <c r="Q48" s="125"/>
      <c r="R48" s="124"/>
      <c r="S48" s="125"/>
      <c r="T48" s="124"/>
      <c r="U48" s="125"/>
      <c r="V48" s="124"/>
      <c r="W48" s="125"/>
      <c r="X48" s="124"/>
      <c r="Y48" s="125"/>
      <c r="Z48" s="124"/>
      <c r="AA48" s="125"/>
      <c r="AB48" s="124"/>
      <c r="AC48" s="125"/>
      <c r="AD48" s="124"/>
      <c r="AE48" s="125"/>
      <c r="AF48" s="124"/>
      <c r="AG48" s="125"/>
      <c r="AH48" s="124"/>
      <c r="AI48" s="125"/>
      <c r="AJ48" s="124"/>
      <c r="AK48" s="125"/>
      <c r="AL48" s="124"/>
      <c r="AM48" s="125"/>
      <c r="AN48" s="124"/>
      <c r="AO48" s="125"/>
      <c r="AP48" s="124"/>
      <c r="AQ48" s="125"/>
      <c r="AR48" s="124"/>
      <c r="AS48" s="125"/>
      <c r="AT48" s="124"/>
      <c r="AU48" s="125"/>
      <c r="AV48" s="6">
        <f t="shared" si="0"/>
        <v>0</v>
      </c>
      <c r="AW48" s="196">
        <f t="shared" si="1"/>
        <v>0</v>
      </c>
    </row>
    <row r="49" spans="1:49" ht="15.75">
      <c r="A49" s="176">
        <v>6</v>
      </c>
      <c r="B49" s="170" t="s">
        <v>170</v>
      </c>
      <c r="C49" s="122"/>
      <c r="D49" s="124"/>
      <c r="E49" s="125"/>
      <c r="F49" s="124"/>
      <c r="G49" s="125"/>
      <c r="H49" s="124"/>
      <c r="I49" s="125"/>
      <c r="J49" s="124"/>
      <c r="K49" s="125"/>
      <c r="L49" s="124"/>
      <c r="M49" s="125"/>
      <c r="N49" s="124"/>
      <c r="O49" s="125"/>
      <c r="P49" s="124"/>
      <c r="Q49" s="125"/>
      <c r="R49" s="124"/>
      <c r="S49" s="125"/>
      <c r="T49" s="124"/>
      <c r="U49" s="125"/>
      <c r="V49" s="124"/>
      <c r="W49" s="125"/>
      <c r="X49" s="124"/>
      <c r="Y49" s="125"/>
      <c r="Z49" s="124"/>
      <c r="AA49" s="125"/>
      <c r="AB49" s="124"/>
      <c r="AC49" s="125"/>
      <c r="AD49" s="124"/>
      <c r="AE49" s="125"/>
      <c r="AF49" s="124"/>
      <c r="AG49" s="125"/>
      <c r="AH49" s="124"/>
      <c r="AI49" s="125"/>
      <c r="AJ49" s="124"/>
      <c r="AK49" s="125"/>
      <c r="AL49" s="124"/>
      <c r="AM49" s="125"/>
      <c r="AN49" s="124"/>
      <c r="AO49" s="125"/>
      <c r="AP49" s="124"/>
      <c r="AQ49" s="125"/>
      <c r="AR49" s="124"/>
      <c r="AS49" s="125"/>
      <c r="AT49" s="124"/>
      <c r="AU49" s="125"/>
      <c r="AV49" s="6">
        <f t="shared" si="0"/>
        <v>0</v>
      </c>
      <c r="AW49" s="196">
        <f t="shared" si="1"/>
        <v>0</v>
      </c>
    </row>
    <row r="50" spans="1:49" ht="15.75">
      <c r="A50" s="176">
        <v>7</v>
      </c>
      <c r="B50" s="183" t="s">
        <v>171</v>
      </c>
      <c r="C50" s="122"/>
      <c r="D50" s="124"/>
      <c r="E50" s="125"/>
      <c r="F50" s="124"/>
      <c r="G50" s="125"/>
      <c r="H50" s="124"/>
      <c r="I50" s="125"/>
      <c r="J50" s="124"/>
      <c r="K50" s="125"/>
      <c r="L50" s="124"/>
      <c r="M50" s="125"/>
      <c r="N50" s="124"/>
      <c r="O50" s="125"/>
      <c r="P50" s="124"/>
      <c r="Q50" s="125"/>
      <c r="R50" s="124"/>
      <c r="S50" s="125"/>
      <c r="T50" s="124"/>
      <c r="U50" s="125"/>
      <c r="V50" s="124"/>
      <c r="W50" s="125"/>
      <c r="X50" s="124"/>
      <c r="Y50" s="125"/>
      <c r="Z50" s="124"/>
      <c r="AA50" s="125"/>
      <c r="AB50" s="124"/>
      <c r="AC50" s="125"/>
      <c r="AD50" s="124"/>
      <c r="AE50" s="125"/>
      <c r="AF50" s="124"/>
      <c r="AG50" s="125"/>
      <c r="AH50" s="124"/>
      <c r="AI50" s="125"/>
      <c r="AJ50" s="124"/>
      <c r="AK50" s="125"/>
      <c r="AL50" s="124"/>
      <c r="AM50" s="125"/>
      <c r="AN50" s="124"/>
      <c r="AO50" s="125"/>
      <c r="AP50" s="124"/>
      <c r="AQ50" s="125"/>
      <c r="AR50" s="124"/>
      <c r="AS50" s="125"/>
      <c r="AT50" s="124"/>
      <c r="AU50" s="125"/>
      <c r="AV50" s="6">
        <f t="shared" si="0"/>
        <v>0</v>
      </c>
      <c r="AW50" s="196">
        <f t="shared" si="1"/>
        <v>0</v>
      </c>
    </row>
    <row r="51" spans="1:49" ht="15.75">
      <c r="A51" s="176">
        <v>8</v>
      </c>
      <c r="B51" s="172" t="s">
        <v>172</v>
      </c>
      <c r="C51" s="122"/>
      <c r="D51" s="124"/>
      <c r="E51" s="125"/>
      <c r="F51" s="124"/>
      <c r="G51" s="125"/>
      <c r="H51" s="124"/>
      <c r="I51" s="125"/>
      <c r="J51" s="124"/>
      <c r="K51" s="125"/>
      <c r="L51" s="124"/>
      <c r="M51" s="125"/>
      <c r="N51" s="124"/>
      <c r="O51" s="125"/>
      <c r="P51" s="124"/>
      <c r="Q51" s="125"/>
      <c r="R51" s="124"/>
      <c r="S51" s="125"/>
      <c r="T51" s="124"/>
      <c r="U51" s="125"/>
      <c r="V51" s="124"/>
      <c r="W51" s="125"/>
      <c r="X51" s="124"/>
      <c r="Y51" s="125"/>
      <c r="Z51" s="124"/>
      <c r="AA51" s="125"/>
      <c r="AB51" s="124"/>
      <c r="AC51" s="125"/>
      <c r="AD51" s="124"/>
      <c r="AE51" s="125"/>
      <c r="AF51" s="124"/>
      <c r="AG51" s="125"/>
      <c r="AH51" s="124"/>
      <c r="AI51" s="125"/>
      <c r="AJ51" s="124"/>
      <c r="AK51" s="125"/>
      <c r="AL51" s="124"/>
      <c r="AM51" s="125"/>
      <c r="AN51" s="124"/>
      <c r="AO51" s="125"/>
      <c r="AP51" s="124"/>
      <c r="AQ51" s="125"/>
      <c r="AR51" s="124"/>
      <c r="AS51" s="125"/>
      <c r="AT51" s="124"/>
      <c r="AU51" s="125"/>
      <c r="AV51" s="6">
        <f t="shared" si="0"/>
        <v>0</v>
      </c>
      <c r="AW51" s="196">
        <f t="shared" si="1"/>
        <v>0</v>
      </c>
    </row>
    <row r="52" spans="1:49" ht="15.75">
      <c r="A52" s="176">
        <v>9</v>
      </c>
      <c r="B52" s="170" t="s">
        <v>51</v>
      </c>
      <c r="C52" s="122"/>
      <c r="D52" s="124"/>
      <c r="E52" s="125"/>
      <c r="F52" s="124"/>
      <c r="G52" s="125"/>
      <c r="H52" s="124"/>
      <c r="I52" s="125"/>
      <c r="J52" s="124"/>
      <c r="K52" s="125"/>
      <c r="L52" s="124"/>
      <c r="M52" s="125"/>
      <c r="N52" s="124"/>
      <c r="O52" s="125"/>
      <c r="P52" s="124"/>
      <c r="Q52" s="125"/>
      <c r="R52" s="124"/>
      <c r="S52" s="125"/>
      <c r="T52" s="124"/>
      <c r="U52" s="125"/>
      <c r="V52" s="124"/>
      <c r="W52" s="125"/>
      <c r="X52" s="124"/>
      <c r="Y52" s="125"/>
      <c r="Z52" s="124"/>
      <c r="AA52" s="125"/>
      <c r="AB52" s="124"/>
      <c r="AC52" s="125"/>
      <c r="AD52" s="124"/>
      <c r="AE52" s="125"/>
      <c r="AF52" s="124"/>
      <c r="AG52" s="125"/>
      <c r="AH52" s="124"/>
      <c r="AI52" s="125"/>
      <c r="AJ52" s="124"/>
      <c r="AK52" s="125"/>
      <c r="AL52" s="124"/>
      <c r="AM52" s="125"/>
      <c r="AN52" s="124"/>
      <c r="AO52" s="125"/>
      <c r="AP52" s="124"/>
      <c r="AQ52" s="125"/>
      <c r="AR52" s="124"/>
      <c r="AS52" s="125"/>
      <c r="AT52" s="124"/>
      <c r="AU52" s="125"/>
      <c r="AV52" s="6">
        <f t="shared" si="0"/>
        <v>0</v>
      </c>
      <c r="AW52" s="196">
        <f t="shared" si="1"/>
        <v>0</v>
      </c>
    </row>
    <row r="53" spans="1:49" ht="15.75">
      <c r="A53" s="176">
        <v>10</v>
      </c>
      <c r="B53" s="159" t="s">
        <v>173</v>
      </c>
      <c r="C53" s="122"/>
      <c r="D53" s="124"/>
      <c r="E53" s="125"/>
      <c r="F53" s="124"/>
      <c r="G53" s="125"/>
      <c r="H53" s="124"/>
      <c r="I53" s="125"/>
      <c r="J53" s="124"/>
      <c r="K53" s="125"/>
      <c r="L53" s="124"/>
      <c r="M53" s="125"/>
      <c r="N53" s="124"/>
      <c r="O53" s="125"/>
      <c r="P53" s="124"/>
      <c r="Q53" s="125"/>
      <c r="R53" s="124"/>
      <c r="S53" s="125"/>
      <c r="T53" s="124"/>
      <c r="U53" s="125"/>
      <c r="V53" s="124"/>
      <c r="W53" s="125"/>
      <c r="X53" s="124"/>
      <c r="Y53" s="125"/>
      <c r="Z53" s="124"/>
      <c r="AA53" s="125"/>
      <c r="AB53" s="124"/>
      <c r="AC53" s="125"/>
      <c r="AD53" s="124"/>
      <c r="AE53" s="125"/>
      <c r="AF53" s="124"/>
      <c r="AG53" s="125"/>
      <c r="AH53" s="124"/>
      <c r="AI53" s="125"/>
      <c r="AJ53" s="124"/>
      <c r="AK53" s="125"/>
      <c r="AL53" s="124"/>
      <c r="AM53" s="125"/>
      <c r="AN53" s="124"/>
      <c r="AO53" s="125"/>
      <c r="AP53" s="124"/>
      <c r="AQ53" s="125"/>
      <c r="AR53" s="124"/>
      <c r="AS53" s="125"/>
      <c r="AT53" s="124"/>
      <c r="AU53" s="125"/>
      <c r="AV53" s="6">
        <f t="shared" si="0"/>
        <v>0</v>
      </c>
      <c r="AW53" s="196">
        <f t="shared" si="1"/>
        <v>0</v>
      </c>
    </row>
    <row r="54" spans="1:49" ht="16.5" thickBot="1">
      <c r="A54" s="179">
        <v>11</v>
      </c>
      <c r="B54" s="160" t="s">
        <v>174</v>
      </c>
      <c r="C54" s="122"/>
      <c r="D54" s="124"/>
      <c r="E54" s="125"/>
      <c r="F54" s="124"/>
      <c r="G54" s="125"/>
      <c r="H54" s="124"/>
      <c r="I54" s="125"/>
      <c r="J54" s="124"/>
      <c r="K54" s="125"/>
      <c r="L54" s="124"/>
      <c r="M54" s="125"/>
      <c r="N54" s="124"/>
      <c r="O54" s="125"/>
      <c r="P54" s="124"/>
      <c r="Q54" s="125"/>
      <c r="R54" s="124"/>
      <c r="S54" s="125"/>
      <c r="T54" s="124"/>
      <c r="U54" s="125"/>
      <c r="V54" s="124"/>
      <c r="W54" s="125"/>
      <c r="X54" s="124"/>
      <c r="Y54" s="125"/>
      <c r="Z54" s="124"/>
      <c r="AA54" s="125"/>
      <c r="AB54" s="124"/>
      <c r="AC54" s="125"/>
      <c r="AD54" s="124"/>
      <c r="AE54" s="125"/>
      <c r="AF54" s="124"/>
      <c r="AG54" s="125"/>
      <c r="AH54" s="124"/>
      <c r="AI54" s="125"/>
      <c r="AJ54" s="124"/>
      <c r="AK54" s="125"/>
      <c r="AL54" s="124"/>
      <c r="AM54" s="125"/>
      <c r="AN54" s="124"/>
      <c r="AO54" s="125"/>
      <c r="AP54" s="124"/>
      <c r="AQ54" s="125"/>
      <c r="AR54" s="124"/>
      <c r="AS54" s="125"/>
      <c r="AT54" s="124"/>
      <c r="AU54" s="125"/>
      <c r="AV54" s="6">
        <f t="shared" si="0"/>
        <v>0</v>
      </c>
      <c r="AW54" s="196">
        <f t="shared" si="1"/>
        <v>0</v>
      </c>
    </row>
    <row r="55" spans="1:49" ht="15.75">
      <c r="A55" s="163" t="s">
        <v>175</v>
      </c>
      <c r="B55" s="158" t="s">
        <v>176</v>
      </c>
      <c r="C55" s="122"/>
      <c r="D55" s="124"/>
      <c r="E55" s="125"/>
      <c r="F55" s="124"/>
      <c r="G55" s="125"/>
      <c r="H55" s="124"/>
      <c r="I55" s="125"/>
      <c r="J55" s="124"/>
      <c r="K55" s="125"/>
      <c r="L55" s="124"/>
      <c r="M55" s="125"/>
      <c r="N55" s="124"/>
      <c r="O55" s="125"/>
      <c r="P55" s="124"/>
      <c r="Q55" s="125"/>
      <c r="R55" s="124"/>
      <c r="S55" s="125"/>
      <c r="T55" s="124"/>
      <c r="U55" s="125"/>
      <c r="V55" s="124"/>
      <c r="W55" s="125"/>
      <c r="X55" s="124"/>
      <c r="Y55" s="125"/>
      <c r="Z55" s="124"/>
      <c r="AA55" s="125"/>
      <c r="AB55" s="124"/>
      <c r="AC55" s="125"/>
      <c r="AD55" s="124"/>
      <c r="AE55" s="125"/>
      <c r="AF55" s="124"/>
      <c r="AG55" s="125"/>
      <c r="AH55" s="124"/>
      <c r="AI55" s="125"/>
      <c r="AJ55" s="124"/>
      <c r="AK55" s="125"/>
      <c r="AL55" s="124"/>
      <c r="AM55" s="125"/>
      <c r="AN55" s="124"/>
      <c r="AO55" s="125"/>
      <c r="AP55" s="124"/>
      <c r="AQ55" s="125"/>
      <c r="AR55" s="124"/>
      <c r="AS55" s="125"/>
      <c r="AT55" s="124"/>
      <c r="AU55" s="125"/>
      <c r="AV55" s="6">
        <f t="shared" si="0"/>
        <v>0</v>
      </c>
      <c r="AW55" s="196">
        <f t="shared" si="1"/>
        <v>0</v>
      </c>
    </row>
    <row r="56" spans="1:49" ht="15.75">
      <c r="A56" s="176">
        <v>2</v>
      </c>
      <c r="B56" s="164" t="s">
        <v>30</v>
      </c>
      <c r="C56" s="122"/>
      <c r="D56" s="124"/>
      <c r="E56" s="125"/>
      <c r="F56" s="124"/>
      <c r="G56" s="125"/>
      <c r="H56" s="124"/>
      <c r="I56" s="125"/>
      <c r="J56" s="124"/>
      <c r="K56" s="125"/>
      <c r="L56" s="124"/>
      <c r="M56" s="125"/>
      <c r="N56" s="124"/>
      <c r="O56" s="125"/>
      <c r="P56" s="124"/>
      <c r="Q56" s="125"/>
      <c r="R56" s="124"/>
      <c r="S56" s="125"/>
      <c r="T56" s="124"/>
      <c r="U56" s="125"/>
      <c r="V56" s="124"/>
      <c r="W56" s="125"/>
      <c r="X56" s="124"/>
      <c r="Y56" s="125"/>
      <c r="Z56" s="124"/>
      <c r="AA56" s="125"/>
      <c r="AB56" s="124"/>
      <c r="AC56" s="125"/>
      <c r="AD56" s="124"/>
      <c r="AE56" s="125"/>
      <c r="AF56" s="124"/>
      <c r="AG56" s="125"/>
      <c r="AH56" s="124"/>
      <c r="AI56" s="125"/>
      <c r="AJ56" s="124"/>
      <c r="AK56" s="125"/>
      <c r="AL56" s="124"/>
      <c r="AM56" s="125"/>
      <c r="AN56" s="124"/>
      <c r="AO56" s="125"/>
      <c r="AP56" s="124"/>
      <c r="AQ56" s="125"/>
      <c r="AR56" s="124"/>
      <c r="AS56" s="125"/>
      <c r="AT56" s="124"/>
      <c r="AU56" s="125"/>
      <c r="AV56" s="6">
        <f t="shared" si="0"/>
        <v>0</v>
      </c>
      <c r="AW56" s="196">
        <f t="shared" si="1"/>
        <v>0</v>
      </c>
    </row>
    <row r="57" spans="1:49" ht="15.75">
      <c r="A57" s="176">
        <v>3</v>
      </c>
      <c r="B57" s="159" t="s">
        <v>177</v>
      </c>
      <c r="C57" s="122"/>
      <c r="D57" s="124"/>
      <c r="E57" s="125"/>
      <c r="F57" s="124"/>
      <c r="G57" s="125"/>
      <c r="H57" s="124"/>
      <c r="I57" s="125"/>
      <c r="J57" s="124"/>
      <c r="K57" s="125"/>
      <c r="L57" s="124"/>
      <c r="M57" s="125"/>
      <c r="N57" s="124"/>
      <c r="O57" s="125"/>
      <c r="P57" s="124"/>
      <c r="Q57" s="125"/>
      <c r="R57" s="124"/>
      <c r="S57" s="125"/>
      <c r="T57" s="124"/>
      <c r="U57" s="125"/>
      <c r="V57" s="124"/>
      <c r="W57" s="125"/>
      <c r="X57" s="124"/>
      <c r="Y57" s="125"/>
      <c r="Z57" s="124"/>
      <c r="AA57" s="125"/>
      <c r="AB57" s="124"/>
      <c r="AC57" s="125"/>
      <c r="AD57" s="124"/>
      <c r="AE57" s="125"/>
      <c r="AF57" s="124"/>
      <c r="AG57" s="125"/>
      <c r="AH57" s="124"/>
      <c r="AI57" s="125"/>
      <c r="AJ57" s="124"/>
      <c r="AK57" s="125"/>
      <c r="AL57" s="124"/>
      <c r="AM57" s="125"/>
      <c r="AN57" s="124"/>
      <c r="AO57" s="125"/>
      <c r="AP57" s="124"/>
      <c r="AQ57" s="125"/>
      <c r="AR57" s="124"/>
      <c r="AS57" s="125"/>
      <c r="AT57" s="124"/>
      <c r="AU57" s="125"/>
      <c r="AV57" s="6">
        <f t="shared" si="0"/>
        <v>0</v>
      </c>
      <c r="AW57" s="196">
        <f t="shared" si="1"/>
        <v>0</v>
      </c>
    </row>
    <row r="58" spans="1:49" ht="15.75">
      <c r="A58" s="176">
        <v>4</v>
      </c>
      <c r="B58" s="159" t="s">
        <v>178</v>
      </c>
      <c r="C58" s="122"/>
      <c r="D58" s="124"/>
      <c r="E58" s="125"/>
      <c r="F58" s="124"/>
      <c r="G58" s="125"/>
      <c r="H58" s="124"/>
      <c r="I58" s="125"/>
      <c r="J58" s="124"/>
      <c r="K58" s="125"/>
      <c r="L58" s="124"/>
      <c r="M58" s="125"/>
      <c r="N58" s="124"/>
      <c r="O58" s="125"/>
      <c r="P58" s="124"/>
      <c r="Q58" s="125"/>
      <c r="R58" s="124"/>
      <c r="S58" s="125"/>
      <c r="T58" s="124"/>
      <c r="U58" s="125"/>
      <c r="V58" s="124"/>
      <c r="W58" s="125"/>
      <c r="X58" s="124"/>
      <c r="Y58" s="125"/>
      <c r="Z58" s="124"/>
      <c r="AA58" s="125"/>
      <c r="AB58" s="124"/>
      <c r="AC58" s="125"/>
      <c r="AD58" s="124"/>
      <c r="AE58" s="125"/>
      <c r="AF58" s="124"/>
      <c r="AG58" s="125"/>
      <c r="AH58" s="124"/>
      <c r="AI58" s="125"/>
      <c r="AJ58" s="124"/>
      <c r="AK58" s="125"/>
      <c r="AL58" s="124"/>
      <c r="AM58" s="125"/>
      <c r="AN58" s="124"/>
      <c r="AO58" s="125"/>
      <c r="AP58" s="124"/>
      <c r="AQ58" s="125"/>
      <c r="AR58" s="124"/>
      <c r="AS58" s="125"/>
      <c r="AT58" s="124"/>
      <c r="AU58" s="125"/>
      <c r="AV58" s="6">
        <f t="shared" si="0"/>
        <v>0</v>
      </c>
      <c r="AW58" s="196">
        <f t="shared" si="1"/>
        <v>0</v>
      </c>
    </row>
    <row r="59" spans="1:49" ht="15.75">
      <c r="A59" s="176">
        <v>5</v>
      </c>
      <c r="B59" s="159" t="s">
        <v>179</v>
      </c>
      <c r="C59" s="122"/>
      <c r="D59" s="124"/>
      <c r="E59" s="125"/>
      <c r="F59" s="124"/>
      <c r="G59" s="125"/>
      <c r="H59" s="124"/>
      <c r="I59" s="125"/>
      <c r="J59" s="124"/>
      <c r="K59" s="125"/>
      <c r="L59" s="124"/>
      <c r="M59" s="125"/>
      <c r="N59" s="124"/>
      <c r="O59" s="125"/>
      <c r="P59" s="124"/>
      <c r="Q59" s="125"/>
      <c r="R59" s="124"/>
      <c r="S59" s="125"/>
      <c r="T59" s="124"/>
      <c r="U59" s="125"/>
      <c r="V59" s="124"/>
      <c r="W59" s="125"/>
      <c r="X59" s="124"/>
      <c r="Y59" s="125"/>
      <c r="Z59" s="124"/>
      <c r="AA59" s="125"/>
      <c r="AB59" s="124"/>
      <c r="AC59" s="125"/>
      <c r="AD59" s="124"/>
      <c r="AE59" s="125"/>
      <c r="AF59" s="124"/>
      <c r="AG59" s="125"/>
      <c r="AH59" s="124"/>
      <c r="AI59" s="125"/>
      <c r="AJ59" s="124"/>
      <c r="AK59" s="125"/>
      <c r="AL59" s="124"/>
      <c r="AM59" s="125"/>
      <c r="AN59" s="124"/>
      <c r="AO59" s="125"/>
      <c r="AP59" s="124"/>
      <c r="AQ59" s="125"/>
      <c r="AR59" s="124"/>
      <c r="AS59" s="125"/>
      <c r="AT59" s="124"/>
      <c r="AU59" s="125"/>
      <c r="AV59" s="6">
        <f t="shared" si="0"/>
        <v>0</v>
      </c>
      <c r="AW59" s="196">
        <f t="shared" si="1"/>
        <v>0</v>
      </c>
    </row>
    <row r="60" spans="1:49" ht="15.75">
      <c r="A60" s="176">
        <v>6</v>
      </c>
      <c r="B60" s="159" t="s">
        <v>180</v>
      </c>
      <c r="C60" s="122"/>
      <c r="D60" s="124"/>
      <c r="E60" s="125"/>
      <c r="F60" s="124"/>
      <c r="G60" s="125"/>
      <c r="H60" s="124"/>
      <c r="I60" s="125"/>
      <c r="J60" s="124"/>
      <c r="K60" s="125"/>
      <c r="L60" s="124"/>
      <c r="M60" s="125"/>
      <c r="N60" s="124"/>
      <c r="O60" s="125"/>
      <c r="P60" s="124"/>
      <c r="Q60" s="125"/>
      <c r="R60" s="124"/>
      <c r="S60" s="125"/>
      <c r="T60" s="124"/>
      <c r="U60" s="125"/>
      <c r="V60" s="124"/>
      <c r="W60" s="125"/>
      <c r="X60" s="124"/>
      <c r="Y60" s="125"/>
      <c r="Z60" s="124"/>
      <c r="AA60" s="125"/>
      <c r="AB60" s="124"/>
      <c r="AC60" s="125"/>
      <c r="AD60" s="124"/>
      <c r="AE60" s="125"/>
      <c r="AF60" s="124"/>
      <c r="AG60" s="125"/>
      <c r="AH60" s="124"/>
      <c r="AI60" s="125"/>
      <c r="AJ60" s="124"/>
      <c r="AK60" s="125"/>
      <c r="AL60" s="124"/>
      <c r="AM60" s="125"/>
      <c r="AN60" s="124"/>
      <c r="AO60" s="125"/>
      <c r="AP60" s="124"/>
      <c r="AQ60" s="125"/>
      <c r="AR60" s="124"/>
      <c r="AS60" s="125"/>
      <c r="AT60" s="124"/>
      <c r="AU60" s="125"/>
      <c r="AV60" s="6">
        <f t="shared" si="0"/>
        <v>0</v>
      </c>
      <c r="AW60" s="196">
        <f t="shared" si="1"/>
        <v>0</v>
      </c>
    </row>
    <row r="61" spans="1:49" ht="15.75">
      <c r="A61" s="176">
        <v>7</v>
      </c>
      <c r="B61" s="160" t="s">
        <v>181</v>
      </c>
      <c r="C61" s="122"/>
      <c r="D61" s="124"/>
      <c r="E61" s="125"/>
      <c r="F61" s="124"/>
      <c r="G61" s="125"/>
      <c r="H61" s="124"/>
      <c r="I61" s="125"/>
      <c r="J61" s="124"/>
      <c r="K61" s="125"/>
      <c r="L61" s="124"/>
      <c r="M61" s="125"/>
      <c r="N61" s="124"/>
      <c r="O61" s="125"/>
      <c r="P61" s="124"/>
      <c r="Q61" s="125"/>
      <c r="R61" s="124"/>
      <c r="S61" s="125"/>
      <c r="T61" s="124"/>
      <c r="U61" s="125"/>
      <c r="V61" s="124"/>
      <c r="W61" s="125"/>
      <c r="X61" s="124"/>
      <c r="Y61" s="125"/>
      <c r="Z61" s="124"/>
      <c r="AA61" s="125"/>
      <c r="AB61" s="124"/>
      <c r="AC61" s="125"/>
      <c r="AD61" s="124"/>
      <c r="AE61" s="125"/>
      <c r="AF61" s="124"/>
      <c r="AG61" s="125"/>
      <c r="AH61" s="124"/>
      <c r="AI61" s="125"/>
      <c r="AJ61" s="124"/>
      <c r="AK61" s="125"/>
      <c r="AL61" s="124"/>
      <c r="AM61" s="125"/>
      <c r="AN61" s="124"/>
      <c r="AO61" s="125"/>
      <c r="AP61" s="124"/>
      <c r="AQ61" s="125"/>
      <c r="AR61" s="124"/>
      <c r="AS61" s="125"/>
      <c r="AT61" s="124"/>
      <c r="AU61" s="125"/>
      <c r="AV61" s="6">
        <f t="shared" si="0"/>
        <v>0</v>
      </c>
      <c r="AW61" s="196">
        <f t="shared" si="1"/>
        <v>0</v>
      </c>
    </row>
    <row r="62" spans="1:49" ht="15.75">
      <c r="A62" s="176">
        <v>8</v>
      </c>
      <c r="B62" s="170" t="s">
        <v>182</v>
      </c>
      <c r="C62" s="122"/>
      <c r="D62" s="124"/>
      <c r="E62" s="125"/>
      <c r="F62" s="124"/>
      <c r="G62" s="125"/>
      <c r="H62" s="124"/>
      <c r="I62" s="125"/>
      <c r="J62" s="124"/>
      <c r="K62" s="125"/>
      <c r="L62" s="124"/>
      <c r="M62" s="125"/>
      <c r="N62" s="124"/>
      <c r="O62" s="125"/>
      <c r="P62" s="124"/>
      <c r="Q62" s="125"/>
      <c r="R62" s="124"/>
      <c r="S62" s="125"/>
      <c r="T62" s="124"/>
      <c r="U62" s="125"/>
      <c r="V62" s="124"/>
      <c r="W62" s="125"/>
      <c r="X62" s="124"/>
      <c r="Y62" s="125"/>
      <c r="Z62" s="124"/>
      <c r="AA62" s="125"/>
      <c r="AB62" s="124"/>
      <c r="AC62" s="125"/>
      <c r="AD62" s="124"/>
      <c r="AE62" s="125"/>
      <c r="AF62" s="124"/>
      <c r="AG62" s="125"/>
      <c r="AH62" s="124"/>
      <c r="AI62" s="125"/>
      <c r="AJ62" s="124"/>
      <c r="AK62" s="125"/>
      <c r="AL62" s="124"/>
      <c r="AM62" s="125"/>
      <c r="AN62" s="124"/>
      <c r="AO62" s="125"/>
      <c r="AP62" s="124"/>
      <c r="AQ62" s="125"/>
      <c r="AR62" s="124"/>
      <c r="AS62" s="125"/>
      <c r="AT62" s="124"/>
      <c r="AU62" s="125"/>
      <c r="AV62" s="6">
        <f t="shared" si="0"/>
        <v>0</v>
      </c>
      <c r="AW62" s="196">
        <f t="shared" si="1"/>
        <v>0</v>
      </c>
    </row>
    <row r="63" spans="1:49" ht="16.5" thickBot="1">
      <c r="A63" s="176">
        <v>9</v>
      </c>
      <c r="B63" s="171" t="s">
        <v>183</v>
      </c>
      <c r="C63" s="122"/>
      <c r="D63" s="124"/>
      <c r="E63" s="125"/>
      <c r="F63" s="124"/>
      <c r="G63" s="125"/>
      <c r="H63" s="124"/>
      <c r="I63" s="125"/>
      <c r="J63" s="124"/>
      <c r="K63" s="125"/>
      <c r="L63" s="124"/>
      <c r="M63" s="125"/>
      <c r="N63" s="124"/>
      <c r="O63" s="125"/>
      <c r="P63" s="124"/>
      <c r="Q63" s="125"/>
      <c r="R63" s="124"/>
      <c r="S63" s="125"/>
      <c r="T63" s="124"/>
      <c r="U63" s="125"/>
      <c r="V63" s="124"/>
      <c r="W63" s="125"/>
      <c r="X63" s="124"/>
      <c r="Y63" s="125"/>
      <c r="Z63" s="124"/>
      <c r="AA63" s="125"/>
      <c r="AB63" s="124"/>
      <c r="AC63" s="125"/>
      <c r="AD63" s="124"/>
      <c r="AE63" s="125"/>
      <c r="AF63" s="124"/>
      <c r="AG63" s="125"/>
      <c r="AH63" s="124"/>
      <c r="AI63" s="125"/>
      <c r="AJ63" s="124"/>
      <c r="AK63" s="125"/>
      <c r="AL63" s="124"/>
      <c r="AM63" s="125"/>
      <c r="AN63" s="124"/>
      <c r="AO63" s="125"/>
      <c r="AP63" s="124"/>
      <c r="AQ63" s="125"/>
      <c r="AR63" s="124"/>
      <c r="AS63" s="125"/>
      <c r="AT63" s="124"/>
      <c r="AU63" s="125"/>
      <c r="AV63" s="6">
        <f t="shared" si="0"/>
        <v>0</v>
      </c>
      <c r="AW63" s="196">
        <f t="shared" si="1"/>
        <v>0</v>
      </c>
    </row>
    <row r="64" spans="1:49" ht="15.75">
      <c r="A64" s="163" t="s">
        <v>184</v>
      </c>
      <c r="B64" s="174" t="s">
        <v>185</v>
      </c>
      <c r="C64" s="122"/>
      <c r="D64" s="124"/>
      <c r="E64" s="125"/>
      <c r="F64" s="124"/>
      <c r="G64" s="125"/>
      <c r="H64" s="124"/>
      <c r="I64" s="125"/>
      <c r="J64" s="124"/>
      <c r="K64" s="125"/>
      <c r="L64" s="124"/>
      <c r="M64" s="125"/>
      <c r="N64" s="124"/>
      <c r="O64" s="125"/>
      <c r="P64" s="124"/>
      <c r="Q64" s="125"/>
      <c r="R64" s="124"/>
      <c r="S64" s="125"/>
      <c r="T64" s="124"/>
      <c r="U64" s="125"/>
      <c r="V64" s="124"/>
      <c r="W64" s="125"/>
      <c r="X64" s="124"/>
      <c r="Y64" s="125"/>
      <c r="Z64" s="124"/>
      <c r="AA64" s="125"/>
      <c r="AB64" s="124"/>
      <c r="AC64" s="125"/>
      <c r="AD64" s="124"/>
      <c r="AE64" s="125"/>
      <c r="AF64" s="124"/>
      <c r="AG64" s="125"/>
      <c r="AH64" s="124"/>
      <c r="AI64" s="125"/>
      <c r="AJ64" s="124"/>
      <c r="AK64" s="125"/>
      <c r="AL64" s="124"/>
      <c r="AM64" s="125"/>
      <c r="AN64" s="124"/>
      <c r="AO64" s="125"/>
      <c r="AP64" s="124"/>
      <c r="AQ64" s="125"/>
      <c r="AR64" s="124"/>
      <c r="AS64" s="125"/>
      <c r="AT64" s="124"/>
      <c r="AU64" s="125"/>
      <c r="AV64" s="6">
        <f t="shared" si="0"/>
        <v>0</v>
      </c>
      <c r="AW64" s="196">
        <f t="shared" si="1"/>
        <v>0</v>
      </c>
    </row>
    <row r="65" spans="1:49" ht="15.75">
      <c r="A65" s="176">
        <v>2</v>
      </c>
      <c r="B65" s="174" t="s">
        <v>186</v>
      </c>
      <c r="C65" s="122"/>
      <c r="D65" s="124"/>
      <c r="E65" s="125"/>
      <c r="F65" s="124"/>
      <c r="G65" s="125"/>
      <c r="H65" s="124"/>
      <c r="I65" s="125"/>
      <c r="J65" s="124"/>
      <c r="K65" s="125"/>
      <c r="L65" s="124"/>
      <c r="M65" s="125"/>
      <c r="N65" s="124"/>
      <c r="O65" s="125"/>
      <c r="P65" s="124"/>
      <c r="Q65" s="125"/>
      <c r="R65" s="124"/>
      <c r="S65" s="125"/>
      <c r="T65" s="124"/>
      <c r="U65" s="125"/>
      <c r="V65" s="124"/>
      <c r="W65" s="125"/>
      <c r="X65" s="124"/>
      <c r="Y65" s="125"/>
      <c r="Z65" s="124"/>
      <c r="AA65" s="125"/>
      <c r="AB65" s="124"/>
      <c r="AC65" s="125"/>
      <c r="AD65" s="124"/>
      <c r="AE65" s="125"/>
      <c r="AF65" s="124"/>
      <c r="AG65" s="125"/>
      <c r="AH65" s="124"/>
      <c r="AI65" s="125"/>
      <c r="AJ65" s="124"/>
      <c r="AK65" s="125"/>
      <c r="AL65" s="124"/>
      <c r="AM65" s="125"/>
      <c r="AN65" s="124"/>
      <c r="AO65" s="125"/>
      <c r="AP65" s="124"/>
      <c r="AQ65" s="125"/>
      <c r="AR65" s="124"/>
      <c r="AS65" s="125"/>
      <c r="AT65" s="124"/>
      <c r="AU65" s="125"/>
      <c r="AV65" s="6">
        <f t="shared" si="0"/>
        <v>0</v>
      </c>
      <c r="AW65" s="196">
        <f t="shared" si="1"/>
        <v>0</v>
      </c>
    </row>
    <row r="66" spans="1:49" ht="15.75">
      <c r="A66" s="176">
        <v>3</v>
      </c>
      <c r="B66" s="174" t="s">
        <v>187</v>
      </c>
      <c r="C66" s="122"/>
      <c r="D66" s="124"/>
      <c r="E66" s="125"/>
      <c r="F66" s="124"/>
      <c r="G66" s="125"/>
      <c r="H66" s="124"/>
      <c r="I66" s="125"/>
      <c r="J66" s="124"/>
      <c r="K66" s="125"/>
      <c r="L66" s="124"/>
      <c r="M66" s="125"/>
      <c r="N66" s="124"/>
      <c r="O66" s="125"/>
      <c r="P66" s="124"/>
      <c r="Q66" s="125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6">
        <f t="shared" si="0"/>
        <v>0</v>
      </c>
      <c r="AW66" s="196">
        <f t="shared" si="1"/>
        <v>0</v>
      </c>
    </row>
    <row r="67" spans="1:49" ht="15.75">
      <c r="A67" s="176">
        <v>4</v>
      </c>
      <c r="B67" s="159" t="s">
        <v>188</v>
      </c>
      <c r="C67" s="122"/>
      <c r="D67" s="124"/>
      <c r="E67" s="125"/>
      <c r="F67" s="124"/>
      <c r="G67" s="125"/>
      <c r="H67" s="124"/>
      <c r="I67" s="125"/>
      <c r="J67" s="124"/>
      <c r="K67" s="125"/>
      <c r="L67" s="124"/>
      <c r="M67" s="125"/>
      <c r="N67" s="124"/>
      <c r="O67" s="125"/>
      <c r="P67" s="124"/>
      <c r="Q67" s="125"/>
      <c r="R67" s="124"/>
      <c r="S67" s="125"/>
      <c r="T67" s="124"/>
      <c r="U67" s="125"/>
      <c r="V67" s="124"/>
      <c r="W67" s="125"/>
      <c r="X67" s="124"/>
      <c r="Y67" s="125"/>
      <c r="Z67" s="124"/>
      <c r="AA67" s="125"/>
      <c r="AB67" s="124"/>
      <c r="AC67" s="125"/>
      <c r="AD67" s="124"/>
      <c r="AE67" s="125"/>
      <c r="AF67" s="124"/>
      <c r="AG67" s="125"/>
      <c r="AH67" s="124"/>
      <c r="AI67" s="125"/>
      <c r="AJ67" s="124"/>
      <c r="AK67" s="125"/>
      <c r="AL67" s="124"/>
      <c r="AM67" s="125"/>
      <c r="AN67" s="124"/>
      <c r="AO67" s="125"/>
      <c r="AP67" s="124"/>
      <c r="AQ67" s="125"/>
      <c r="AR67" s="124"/>
      <c r="AS67" s="125"/>
      <c r="AT67" s="124"/>
      <c r="AU67" s="125"/>
      <c r="AV67" s="6">
        <f t="shared" si="0"/>
        <v>0</v>
      </c>
      <c r="AW67" s="196">
        <f t="shared" si="1"/>
        <v>0</v>
      </c>
    </row>
    <row r="68" spans="1:49" ht="16.5" thickBot="1">
      <c r="A68" s="180">
        <v>5</v>
      </c>
      <c r="B68" s="160" t="s">
        <v>189</v>
      </c>
      <c r="C68" s="122"/>
      <c r="D68" s="124"/>
      <c r="E68" s="125"/>
      <c r="F68" s="124"/>
      <c r="G68" s="125"/>
      <c r="H68" s="124"/>
      <c r="I68" s="125"/>
      <c r="J68" s="124"/>
      <c r="K68" s="125"/>
      <c r="L68" s="124"/>
      <c r="M68" s="125"/>
      <c r="N68" s="124"/>
      <c r="O68" s="125"/>
      <c r="P68" s="124"/>
      <c r="Q68" s="125"/>
      <c r="R68" s="124"/>
      <c r="S68" s="125"/>
      <c r="T68" s="124"/>
      <c r="U68" s="125"/>
      <c r="V68" s="124"/>
      <c r="W68" s="125"/>
      <c r="X68" s="124"/>
      <c r="Y68" s="125"/>
      <c r="Z68" s="124"/>
      <c r="AA68" s="125"/>
      <c r="AB68" s="124"/>
      <c r="AC68" s="125"/>
      <c r="AD68" s="124"/>
      <c r="AE68" s="125"/>
      <c r="AF68" s="124"/>
      <c r="AG68" s="125"/>
      <c r="AH68" s="124"/>
      <c r="AI68" s="125"/>
      <c r="AJ68" s="124"/>
      <c r="AK68" s="125"/>
      <c r="AL68" s="124"/>
      <c r="AM68" s="125"/>
      <c r="AN68" s="124"/>
      <c r="AO68" s="125"/>
      <c r="AP68" s="124"/>
      <c r="AQ68" s="125"/>
      <c r="AR68" s="124"/>
      <c r="AS68" s="125"/>
      <c r="AT68" s="124"/>
      <c r="AU68" s="125"/>
      <c r="AV68" s="6">
        <f t="shared" si="0"/>
        <v>0</v>
      </c>
      <c r="AW68" s="196">
        <f t="shared" si="1"/>
        <v>0</v>
      </c>
    </row>
    <row r="69" spans="1:49" ht="16.5" thickBot="1">
      <c r="A69" s="184" t="s">
        <v>190</v>
      </c>
      <c r="B69" s="185" t="s">
        <v>191</v>
      </c>
      <c r="C69" s="122"/>
      <c r="D69" s="124"/>
      <c r="E69" s="125"/>
      <c r="F69" s="124"/>
      <c r="G69" s="125"/>
      <c r="H69" s="124"/>
      <c r="I69" s="125"/>
      <c r="J69" s="124"/>
      <c r="K69" s="125"/>
      <c r="L69" s="124"/>
      <c r="M69" s="125"/>
      <c r="N69" s="124"/>
      <c r="O69" s="125"/>
      <c r="P69" s="124"/>
      <c r="Q69" s="125"/>
      <c r="R69" s="124"/>
      <c r="S69" s="125"/>
      <c r="T69" s="124"/>
      <c r="U69" s="125"/>
      <c r="V69" s="124"/>
      <c r="W69" s="125"/>
      <c r="X69" s="124"/>
      <c r="Y69" s="125"/>
      <c r="Z69" s="124"/>
      <c r="AA69" s="125"/>
      <c r="AB69" s="124"/>
      <c r="AC69" s="125"/>
      <c r="AD69" s="124"/>
      <c r="AE69" s="125"/>
      <c r="AF69" s="124"/>
      <c r="AG69" s="125"/>
      <c r="AH69" s="124"/>
      <c r="AI69" s="125"/>
      <c r="AJ69" s="124"/>
      <c r="AK69" s="125"/>
      <c r="AL69" s="124"/>
      <c r="AM69" s="125"/>
      <c r="AN69" s="124"/>
      <c r="AO69" s="125"/>
      <c r="AP69" s="124"/>
      <c r="AQ69" s="125"/>
      <c r="AR69" s="124"/>
      <c r="AS69" s="125"/>
      <c r="AT69" s="124"/>
      <c r="AU69" s="125"/>
      <c r="AV69" s="6">
        <f t="shared" si="0"/>
        <v>0</v>
      </c>
      <c r="AW69" s="196">
        <f t="shared" si="1"/>
        <v>0</v>
      </c>
    </row>
    <row r="70" spans="1:49" ht="15.75">
      <c r="A70" s="163" t="s">
        <v>192</v>
      </c>
      <c r="B70" s="174" t="s">
        <v>193</v>
      </c>
      <c r="C70" s="122"/>
      <c r="D70" s="124"/>
      <c r="E70" s="125"/>
      <c r="F70" s="124"/>
      <c r="G70" s="125"/>
      <c r="H70" s="124"/>
      <c r="I70" s="125"/>
      <c r="J70" s="124"/>
      <c r="K70" s="125"/>
      <c r="L70" s="124"/>
      <c r="M70" s="125"/>
      <c r="N70" s="124"/>
      <c r="O70" s="125"/>
      <c r="P70" s="124"/>
      <c r="Q70" s="125"/>
      <c r="R70" s="124"/>
      <c r="S70" s="125"/>
      <c r="T70" s="124"/>
      <c r="U70" s="125"/>
      <c r="V70" s="124"/>
      <c r="W70" s="125"/>
      <c r="X70" s="124"/>
      <c r="Y70" s="125"/>
      <c r="Z70" s="124"/>
      <c r="AA70" s="125"/>
      <c r="AB70" s="124"/>
      <c r="AC70" s="125"/>
      <c r="AD70" s="124"/>
      <c r="AE70" s="125"/>
      <c r="AF70" s="124"/>
      <c r="AG70" s="125"/>
      <c r="AH70" s="124"/>
      <c r="AI70" s="125"/>
      <c r="AJ70" s="124"/>
      <c r="AK70" s="125"/>
      <c r="AL70" s="124"/>
      <c r="AM70" s="125"/>
      <c r="AN70" s="124"/>
      <c r="AO70" s="125"/>
      <c r="AP70" s="124"/>
      <c r="AQ70" s="125"/>
      <c r="AR70" s="124"/>
      <c r="AS70" s="125"/>
      <c r="AT70" s="124"/>
      <c r="AU70" s="125"/>
      <c r="AV70" s="6">
        <f t="shared" si="0"/>
        <v>0</v>
      </c>
      <c r="AW70" s="196">
        <f t="shared" si="1"/>
        <v>0</v>
      </c>
    </row>
    <row r="71" spans="1:49" ht="15.75">
      <c r="A71" s="176">
        <v>2</v>
      </c>
      <c r="B71" s="159" t="s">
        <v>194</v>
      </c>
      <c r="C71" s="122"/>
      <c r="D71" s="124"/>
      <c r="E71" s="125"/>
      <c r="F71" s="124"/>
      <c r="G71" s="125"/>
      <c r="H71" s="124"/>
      <c r="I71" s="125"/>
      <c r="J71" s="124"/>
      <c r="K71" s="125"/>
      <c r="L71" s="124"/>
      <c r="M71" s="125"/>
      <c r="N71" s="124"/>
      <c r="O71" s="125"/>
      <c r="P71" s="124"/>
      <c r="Q71" s="125"/>
      <c r="R71" s="124"/>
      <c r="S71" s="125"/>
      <c r="T71" s="124"/>
      <c r="U71" s="125"/>
      <c r="V71" s="124"/>
      <c r="W71" s="125"/>
      <c r="X71" s="124"/>
      <c r="Y71" s="125"/>
      <c r="Z71" s="124"/>
      <c r="AA71" s="125"/>
      <c r="AB71" s="124"/>
      <c r="AC71" s="125"/>
      <c r="AD71" s="124"/>
      <c r="AE71" s="125"/>
      <c r="AF71" s="124"/>
      <c r="AG71" s="125"/>
      <c r="AH71" s="124"/>
      <c r="AI71" s="125"/>
      <c r="AJ71" s="124"/>
      <c r="AK71" s="125"/>
      <c r="AL71" s="124"/>
      <c r="AM71" s="125"/>
      <c r="AN71" s="124"/>
      <c r="AO71" s="125"/>
      <c r="AP71" s="124"/>
      <c r="AQ71" s="125"/>
      <c r="AR71" s="124"/>
      <c r="AS71" s="125"/>
      <c r="AT71" s="124"/>
      <c r="AU71" s="125"/>
      <c r="AV71" s="6">
        <f t="shared" si="0"/>
        <v>0</v>
      </c>
      <c r="AW71" s="196">
        <f t="shared" si="1"/>
        <v>0</v>
      </c>
    </row>
    <row r="72" spans="1:49" ht="15.75">
      <c r="A72" s="176">
        <v>3</v>
      </c>
      <c r="B72" s="159" t="s">
        <v>195</v>
      </c>
      <c r="C72" s="122"/>
      <c r="D72" s="124"/>
      <c r="E72" s="125"/>
      <c r="F72" s="124"/>
      <c r="G72" s="125"/>
      <c r="H72" s="124"/>
      <c r="I72" s="125"/>
      <c r="J72" s="124"/>
      <c r="K72" s="125"/>
      <c r="L72" s="124"/>
      <c r="M72" s="125"/>
      <c r="N72" s="124"/>
      <c r="O72" s="125"/>
      <c r="P72" s="124"/>
      <c r="Q72" s="125"/>
      <c r="R72" s="124"/>
      <c r="S72" s="125"/>
      <c r="T72" s="124"/>
      <c r="U72" s="125"/>
      <c r="V72" s="124"/>
      <c r="W72" s="125"/>
      <c r="X72" s="124"/>
      <c r="Y72" s="125"/>
      <c r="Z72" s="124"/>
      <c r="AA72" s="125"/>
      <c r="AB72" s="124"/>
      <c r="AC72" s="125"/>
      <c r="AD72" s="124"/>
      <c r="AE72" s="125"/>
      <c r="AF72" s="124"/>
      <c r="AG72" s="125"/>
      <c r="AH72" s="124"/>
      <c r="AI72" s="125"/>
      <c r="AJ72" s="124"/>
      <c r="AK72" s="125"/>
      <c r="AL72" s="124"/>
      <c r="AM72" s="125"/>
      <c r="AN72" s="124"/>
      <c r="AO72" s="125"/>
      <c r="AP72" s="124"/>
      <c r="AQ72" s="125"/>
      <c r="AR72" s="124"/>
      <c r="AS72" s="125"/>
      <c r="AT72" s="124"/>
      <c r="AU72" s="125"/>
      <c r="AV72" s="6">
        <f t="shared" ref="AV72:AV111" si="3">SUMIF($D$6:$AU$6,$D$6,D72:AU72)</f>
        <v>0</v>
      </c>
      <c r="AW72" s="196">
        <f t="shared" ref="AW72:AW111" si="4">SUMIF($D$6:$AU$6,$E$6,D72:AU72)</f>
        <v>0</v>
      </c>
    </row>
    <row r="73" spans="1:49" ht="15.75">
      <c r="A73" s="176">
        <v>4</v>
      </c>
      <c r="B73" s="159" t="s">
        <v>196</v>
      </c>
      <c r="C73" s="122"/>
      <c r="D73" s="124"/>
      <c r="E73" s="125"/>
      <c r="F73" s="124"/>
      <c r="G73" s="125"/>
      <c r="H73" s="124"/>
      <c r="I73" s="125"/>
      <c r="J73" s="124"/>
      <c r="K73" s="125"/>
      <c r="L73" s="124"/>
      <c r="M73" s="125"/>
      <c r="N73" s="124"/>
      <c r="O73" s="125"/>
      <c r="P73" s="124"/>
      <c r="Q73" s="125"/>
      <c r="R73" s="124"/>
      <c r="S73" s="125"/>
      <c r="T73" s="124"/>
      <c r="U73" s="125"/>
      <c r="V73" s="124"/>
      <c r="W73" s="125"/>
      <c r="X73" s="124"/>
      <c r="Y73" s="125"/>
      <c r="Z73" s="124"/>
      <c r="AA73" s="125"/>
      <c r="AB73" s="124"/>
      <c r="AC73" s="125"/>
      <c r="AD73" s="124"/>
      <c r="AE73" s="125"/>
      <c r="AF73" s="124"/>
      <c r="AG73" s="125"/>
      <c r="AH73" s="124"/>
      <c r="AI73" s="125"/>
      <c r="AJ73" s="124"/>
      <c r="AK73" s="125"/>
      <c r="AL73" s="124"/>
      <c r="AM73" s="125"/>
      <c r="AN73" s="124"/>
      <c r="AO73" s="125"/>
      <c r="AP73" s="124"/>
      <c r="AQ73" s="125"/>
      <c r="AR73" s="124"/>
      <c r="AS73" s="125"/>
      <c r="AT73" s="124"/>
      <c r="AU73" s="125"/>
      <c r="AV73" s="6">
        <f t="shared" si="3"/>
        <v>0</v>
      </c>
      <c r="AW73" s="196">
        <f t="shared" si="4"/>
        <v>0</v>
      </c>
    </row>
    <row r="74" spans="1:49" ht="16.5" thickBot="1">
      <c r="A74" s="176">
        <v>5</v>
      </c>
      <c r="B74" s="171" t="s">
        <v>197</v>
      </c>
      <c r="C74" s="122"/>
      <c r="D74" s="124"/>
      <c r="E74" s="125"/>
      <c r="F74" s="124"/>
      <c r="G74" s="125"/>
      <c r="H74" s="124"/>
      <c r="I74" s="125"/>
      <c r="J74" s="124"/>
      <c r="K74" s="125"/>
      <c r="L74" s="124"/>
      <c r="M74" s="125"/>
      <c r="N74" s="124"/>
      <c r="O74" s="125"/>
      <c r="P74" s="124"/>
      <c r="Q74" s="125"/>
      <c r="R74" s="124"/>
      <c r="S74" s="125"/>
      <c r="T74" s="124"/>
      <c r="U74" s="125"/>
      <c r="V74" s="124"/>
      <c r="W74" s="125"/>
      <c r="X74" s="124"/>
      <c r="Y74" s="125"/>
      <c r="Z74" s="124"/>
      <c r="AA74" s="125"/>
      <c r="AB74" s="124"/>
      <c r="AC74" s="125"/>
      <c r="AD74" s="124"/>
      <c r="AE74" s="125"/>
      <c r="AF74" s="124"/>
      <c r="AG74" s="125"/>
      <c r="AH74" s="124"/>
      <c r="AI74" s="125"/>
      <c r="AJ74" s="124"/>
      <c r="AK74" s="125"/>
      <c r="AL74" s="124"/>
      <c r="AM74" s="125"/>
      <c r="AN74" s="124"/>
      <c r="AO74" s="125"/>
      <c r="AP74" s="124"/>
      <c r="AQ74" s="125"/>
      <c r="AR74" s="124"/>
      <c r="AS74" s="125"/>
      <c r="AT74" s="124"/>
      <c r="AU74" s="125"/>
      <c r="AV74" s="6">
        <f t="shared" si="3"/>
        <v>0</v>
      </c>
      <c r="AW74" s="196">
        <f t="shared" si="4"/>
        <v>0</v>
      </c>
    </row>
    <row r="75" spans="1:49" ht="15.75">
      <c r="A75" s="163" t="s">
        <v>198</v>
      </c>
      <c r="B75" s="186" t="s">
        <v>199</v>
      </c>
      <c r="C75" s="122"/>
      <c r="D75" s="124"/>
      <c r="E75" s="125"/>
      <c r="F75" s="124"/>
      <c r="G75" s="125"/>
      <c r="H75" s="124"/>
      <c r="I75" s="125"/>
      <c r="J75" s="124"/>
      <c r="K75" s="125"/>
      <c r="L75" s="124"/>
      <c r="M75" s="125"/>
      <c r="N75" s="124"/>
      <c r="O75" s="125"/>
      <c r="P75" s="124"/>
      <c r="Q75" s="125"/>
      <c r="R75" s="124"/>
      <c r="S75" s="125"/>
      <c r="T75" s="124"/>
      <c r="U75" s="125"/>
      <c r="V75" s="124"/>
      <c r="W75" s="125"/>
      <c r="X75" s="124"/>
      <c r="Y75" s="125"/>
      <c r="Z75" s="124"/>
      <c r="AA75" s="125"/>
      <c r="AB75" s="124"/>
      <c r="AC75" s="125"/>
      <c r="AD75" s="124"/>
      <c r="AE75" s="125"/>
      <c r="AF75" s="124"/>
      <c r="AG75" s="125"/>
      <c r="AH75" s="124"/>
      <c r="AI75" s="125"/>
      <c r="AJ75" s="124"/>
      <c r="AK75" s="125"/>
      <c r="AL75" s="124"/>
      <c r="AM75" s="125"/>
      <c r="AN75" s="124"/>
      <c r="AO75" s="125"/>
      <c r="AP75" s="124"/>
      <c r="AQ75" s="125"/>
      <c r="AR75" s="124"/>
      <c r="AS75" s="125"/>
      <c r="AT75" s="124"/>
      <c r="AU75" s="125"/>
      <c r="AV75" s="6">
        <f t="shared" si="3"/>
        <v>0</v>
      </c>
      <c r="AW75" s="196">
        <f t="shared" si="4"/>
        <v>0</v>
      </c>
    </row>
    <row r="76" spans="1:49" ht="15.75">
      <c r="A76" s="176">
        <v>2</v>
      </c>
      <c r="B76" s="170" t="s">
        <v>200</v>
      </c>
      <c r="C76" s="122"/>
      <c r="D76" s="124"/>
      <c r="E76" s="125"/>
      <c r="F76" s="124"/>
      <c r="G76" s="125"/>
      <c r="H76" s="124"/>
      <c r="I76" s="125"/>
      <c r="J76" s="124"/>
      <c r="K76" s="125"/>
      <c r="L76" s="124"/>
      <c r="M76" s="125"/>
      <c r="N76" s="124"/>
      <c r="O76" s="125"/>
      <c r="P76" s="124"/>
      <c r="Q76" s="125"/>
      <c r="R76" s="124"/>
      <c r="S76" s="125"/>
      <c r="T76" s="124"/>
      <c r="U76" s="125"/>
      <c r="V76" s="124"/>
      <c r="W76" s="125"/>
      <c r="X76" s="124"/>
      <c r="Y76" s="125"/>
      <c r="Z76" s="124"/>
      <c r="AA76" s="125"/>
      <c r="AB76" s="124"/>
      <c r="AC76" s="125"/>
      <c r="AD76" s="124"/>
      <c r="AE76" s="125"/>
      <c r="AF76" s="124"/>
      <c r="AG76" s="125"/>
      <c r="AH76" s="124"/>
      <c r="AI76" s="125"/>
      <c r="AJ76" s="124"/>
      <c r="AK76" s="125"/>
      <c r="AL76" s="124"/>
      <c r="AM76" s="125"/>
      <c r="AN76" s="124"/>
      <c r="AO76" s="125"/>
      <c r="AP76" s="124"/>
      <c r="AQ76" s="125"/>
      <c r="AR76" s="124"/>
      <c r="AS76" s="125"/>
      <c r="AT76" s="124"/>
      <c r="AU76" s="125"/>
      <c r="AV76" s="6">
        <f t="shared" si="3"/>
        <v>0</v>
      </c>
      <c r="AW76" s="196">
        <f t="shared" si="4"/>
        <v>0</v>
      </c>
    </row>
    <row r="77" spans="1:49" ht="15.75">
      <c r="A77" s="176">
        <v>3</v>
      </c>
      <c r="B77" s="164" t="s">
        <v>201</v>
      </c>
      <c r="C77" s="122"/>
      <c r="D77" s="124"/>
      <c r="E77" s="125"/>
      <c r="F77" s="124"/>
      <c r="G77" s="125"/>
      <c r="H77" s="124"/>
      <c r="I77" s="125"/>
      <c r="J77" s="124"/>
      <c r="K77" s="125"/>
      <c r="L77" s="124"/>
      <c r="M77" s="125"/>
      <c r="N77" s="124"/>
      <c r="O77" s="125"/>
      <c r="P77" s="124"/>
      <c r="Q77" s="125"/>
      <c r="R77" s="124"/>
      <c r="S77" s="125"/>
      <c r="T77" s="124"/>
      <c r="U77" s="125"/>
      <c r="V77" s="124"/>
      <c r="W77" s="125"/>
      <c r="X77" s="124"/>
      <c r="Y77" s="125"/>
      <c r="Z77" s="124"/>
      <c r="AA77" s="125"/>
      <c r="AB77" s="124"/>
      <c r="AC77" s="125"/>
      <c r="AD77" s="124"/>
      <c r="AE77" s="125"/>
      <c r="AF77" s="124"/>
      <c r="AG77" s="125"/>
      <c r="AH77" s="124"/>
      <c r="AI77" s="125"/>
      <c r="AJ77" s="124"/>
      <c r="AK77" s="125"/>
      <c r="AL77" s="124"/>
      <c r="AM77" s="125"/>
      <c r="AN77" s="124"/>
      <c r="AO77" s="125"/>
      <c r="AP77" s="124"/>
      <c r="AQ77" s="125"/>
      <c r="AR77" s="124"/>
      <c r="AS77" s="125"/>
      <c r="AT77" s="124"/>
      <c r="AU77" s="125"/>
      <c r="AV77" s="6">
        <f t="shared" si="3"/>
        <v>0</v>
      </c>
      <c r="AW77" s="196">
        <f t="shared" si="4"/>
        <v>0</v>
      </c>
    </row>
    <row r="78" spans="1:49" ht="15.75">
      <c r="A78" s="176">
        <v>4</v>
      </c>
      <c r="B78" s="170" t="s">
        <v>202</v>
      </c>
      <c r="C78" s="122"/>
      <c r="D78" s="124"/>
      <c r="E78" s="125"/>
      <c r="F78" s="124"/>
      <c r="G78" s="125"/>
      <c r="H78" s="124"/>
      <c r="I78" s="125"/>
      <c r="J78" s="124"/>
      <c r="K78" s="125"/>
      <c r="L78" s="124"/>
      <c r="M78" s="125"/>
      <c r="N78" s="124"/>
      <c r="O78" s="125"/>
      <c r="P78" s="124"/>
      <c r="Q78" s="125"/>
      <c r="R78" s="124"/>
      <c r="S78" s="125"/>
      <c r="T78" s="124"/>
      <c r="U78" s="125"/>
      <c r="V78" s="124"/>
      <c r="W78" s="125"/>
      <c r="X78" s="124"/>
      <c r="Y78" s="125"/>
      <c r="Z78" s="124"/>
      <c r="AA78" s="125"/>
      <c r="AB78" s="124"/>
      <c r="AC78" s="125"/>
      <c r="AD78" s="124"/>
      <c r="AE78" s="125"/>
      <c r="AF78" s="124"/>
      <c r="AG78" s="125"/>
      <c r="AH78" s="124"/>
      <c r="AI78" s="125"/>
      <c r="AJ78" s="124"/>
      <c r="AK78" s="125"/>
      <c r="AL78" s="124"/>
      <c r="AM78" s="125"/>
      <c r="AN78" s="124"/>
      <c r="AO78" s="125"/>
      <c r="AP78" s="124"/>
      <c r="AQ78" s="125"/>
      <c r="AR78" s="124"/>
      <c r="AS78" s="125"/>
      <c r="AT78" s="124"/>
      <c r="AU78" s="125"/>
      <c r="AV78" s="6">
        <f t="shared" si="3"/>
        <v>0</v>
      </c>
      <c r="AW78" s="196">
        <f t="shared" si="4"/>
        <v>0</v>
      </c>
    </row>
    <row r="79" spans="1:49" ht="15.75">
      <c r="A79" s="176">
        <v>5</v>
      </c>
      <c r="B79" s="170" t="s">
        <v>203</v>
      </c>
      <c r="C79" s="122"/>
      <c r="D79" s="124"/>
      <c r="E79" s="125"/>
      <c r="F79" s="124"/>
      <c r="G79" s="125"/>
      <c r="H79" s="124"/>
      <c r="I79" s="125"/>
      <c r="J79" s="124"/>
      <c r="K79" s="125"/>
      <c r="L79" s="124"/>
      <c r="M79" s="125"/>
      <c r="N79" s="124"/>
      <c r="O79" s="125"/>
      <c r="P79" s="124"/>
      <c r="Q79" s="125"/>
      <c r="R79" s="124"/>
      <c r="S79" s="125"/>
      <c r="T79" s="124"/>
      <c r="U79" s="125"/>
      <c r="V79" s="124"/>
      <c r="W79" s="125"/>
      <c r="X79" s="124"/>
      <c r="Y79" s="125"/>
      <c r="Z79" s="124"/>
      <c r="AA79" s="125"/>
      <c r="AB79" s="124"/>
      <c r="AC79" s="125"/>
      <c r="AD79" s="124"/>
      <c r="AE79" s="125"/>
      <c r="AF79" s="124"/>
      <c r="AG79" s="125"/>
      <c r="AH79" s="124"/>
      <c r="AI79" s="125"/>
      <c r="AJ79" s="124"/>
      <c r="AK79" s="125"/>
      <c r="AL79" s="124"/>
      <c r="AM79" s="125"/>
      <c r="AN79" s="124"/>
      <c r="AO79" s="125"/>
      <c r="AP79" s="124"/>
      <c r="AQ79" s="125"/>
      <c r="AR79" s="124"/>
      <c r="AS79" s="125"/>
      <c r="AT79" s="124"/>
      <c r="AU79" s="125"/>
      <c r="AV79" s="6">
        <f t="shared" si="3"/>
        <v>0</v>
      </c>
      <c r="AW79" s="196">
        <f t="shared" si="4"/>
        <v>0</v>
      </c>
    </row>
    <row r="80" spans="1:49" ht="15.75">
      <c r="A80" s="176">
        <v>6</v>
      </c>
      <c r="B80" s="170" t="s">
        <v>204</v>
      </c>
      <c r="C80" s="122"/>
      <c r="D80" s="124"/>
      <c r="E80" s="125"/>
      <c r="F80" s="124"/>
      <c r="G80" s="125"/>
      <c r="H80" s="124"/>
      <c r="I80" s="125"/>
      <c r="J80" s="124"/>
      <c r="K80" s="125"/>
      <c r="L80" s="124"/>
      <c r="M80" s="125"/>
      <c r="N80" s="124"/>
      <c r="O80" s="125"/>
      <c r="P80" s="124"/>
      <c r="Q80" s="125"/>
      <c r="R80" s="124"/>
      <c r="S80" s="125"/>
      <c r="T80" s="124"/>
      <c r="U80" s="125"/>
      <c r="V80" s="124"/>
      <c r="W80" s="125"/>
      <c r="X80" s="124"/>
      <c r="Y80" s="125"/>
      <c r="Z80" s="124"/>
      <c r="AA80" s="125"/>
      <c r="AB80" s="124"/>
      <c r="AC80" s="125"/>
      <c r="AD80" s="124"/>
      <c r="AE80" s="125"/>
      <c r="AF80" s="124"/>
      <c r="AG80" s="125"/>
      <c r="AH80" s="124"/>
      <c r="AI80" s="125"/>
      <c r="AJ80" s="124"/>
      <c r="AK80" s="125"/>
      <c r="AL80" s="124"/>
      <c r="AM80" s="125"/>
      <c r="AN80" s="124"/>
      <c r="AO80" s="125"/>
      <c r="AP80" s="124"/>
      <c r="AQ80" s="125"/>
      <c r="AR80" s="124"/>
      <c r="AS80" s="125"/>
      <c r="AT80" s="124"/>
      <c r="AU80" s="125"/>
      <c r="AV80" s="6">
        <f t="shared" si="3"/>
        <v>0</v>
      </c>
      <c r="AW80" s="196">
        <f t="shared" si="4"/>
        <v>0</v>
      </c>
    </row>
    <row r="81" spans="1:49" ht="16.5" thickBot="1">
      <c r="A81" s="179">
        <v>7</v>
      </c>
      <c r="B81" s="181" t="s">
        <v>205</v>
      </c>
      <c r="C81" s="122"/>
      <c r="D81" s="124"/>
      <c r="E81" s="125"/>
      <c r="F81" s="124"/>
      <c r="G81" s="125"/>
      <c r="H81" s="124"/>
      <c r="I81" s="125"/>
      <c r="J81" s="124"/>
      <c r="K81" s="125"/>
      <c r="L81" s="124"/>
      <c r="M81" s="125"/>
      <c r="N81" s="124"/>
      <c r="O81" s="125"/>
      <c r="P81" s="124"/>
      <c r="Q81" s="125"/>
      <c r="R81" s="124"/>
      <c r="S81" s="125"/>
      <c r="T81" s="124"/>
      <c r="U81" s="125"/>
      <c r="V81" s="124"/>
      <c r="W81" s="125"/>
      <c r="X81" s="124"/>
      <c r="Y81" s="125"/>
      <c r="Z81" s="124"/>
      <c r="AA81" s="125"/>
      <c r="AB81" s="124"/>
      <c r="AC81" s="125"/>
      <c r="AD81" s="124"/>
      <c r="AE81" s="125"/>
      <c r="AF81" s="124"/>
      <c r="AG81" s="125"/>
      <c r="AH81" s="124"/>
      <c r="AI81" s="125"/>
      <c r="AJ81" s="124"/>
      <c r="AK81" s="125"/>
      <c r="AL81" s="124"/>
      <c r="AM81" s="125"/>
      <c r="AN81" s="124"/>
      <c r="AO81" s="125"/>
      <c r="AP81" s="124"/>
      <c r="AQ81" s="125"/>
      <c r="AR81" s="124"/>
      <c r="AS81" s="125"/>
      <c r="AT81" s="124"/>
      <c r="AU81" s="125"/>
      <c r="AV81" s="6">
        <f t="shared" si="3"/>
        <v>0</v>
      </c>
      <c r="AW81" s="196">
        <f t="shared" si="4"/>
        <v>0</v>
      </c>
    </row>
    <row r="82" spans="1:49" ht="15.75">
      <c r="A82" s="163" t="s">
        <v>206</v>
      </c>
      <c r="B82" s="187" t="s">
        <v>207</v>
      </c>
      <c r="C82" s="122"/>
      <c r="D82" s="124"/>
      <c r="E82" s="125"/>
      <c r="F82" s="124"/>
      <c r="G82" s="125"/>
      <c r="H82" s="124"/>
      <c r="I82" s="125"/>
      <c r="J82" s="124"/>
      <c r="K82" s="125"/>
      <c r="L82" s="124"/>
      <c r="M82" s="125"/>
      <c r="N82" s="124"/>
      <c r="O82" s="125"/>
      <c r="P82" s="124"/>
      <c r="Q82" s="125"/>
      <c r="R82" s="124"/>
      <c r="S82" s="125"/>
      <c r="T82" s="124"/>
      <c r="U82" s="125"/>
      <c r="V82" s="124"/>
      <c r="W82" s="125"/>
      <c r="X82" s="124"/>
      <c r="Y82" s="125"/>
      <c r="Z82" s="124"/>
      <c r="AA82" s="125"/>
      <c r="AB82" s="124"/>
      <c r="AC82" s="125"/>
      <c r="AD82" s="124"/>
      <c r="AE82" s="125"/>
      <c r="AF82" s="124"/>
      <c r="AG82" s="125"/>
      <c r="AH82" s="124"/>
      <c r="AI82" s="125"/>
      <c r="AJ82" s="124"/>
      <c r="AK82" s="125"/>
      <c r="AL82" s="124"/>
      <c r="AM82" s="125"/>
      <c r="AN82" s="124"/>
      <c r="AO82" s="125"/>
      <c r="AP82" s="124"/>
      <c r="AQ82" s="125"/>
      <c r="AR82" s="124"/>
      <c r="AS82" s="125"/>
      <c r="AT82" s="124"/>
      <c r="AU82" s="125"/>
      <c r="AV82" s="6">
        <f t="shared" si="3"/>
        <v>0</v>
      </c>
      <c r="AW82" s="196">
        <f t="shared" si="4"/>
        <v>0</v>
      </c>
    </row>
    <row r="83" spans="1:49" ht="16.5" thickBot="1">
      <c r="A83" s="179">
        <v>2</v>
      </c>
      <c r="B83" s="188" t="s">
        <v>208</v>
      </c>
      <c r="C83" s="122"/>
      <c r="D83" s="124"/>
      <c r="E83" s="125"/>
      <c r="F83" s="124"/>
      <c r="G83" s="125"/>
      <c r="H83" s="124"/>
      <c r="I83" s="125"/>
      <c r="J83" s="124"/>
      <c r="K83" s="125"/>
      <c r="L83" s="124"/>
      <c r="M83" s="125"/>
      <c r="N83" s="124"/>
      <c r="O83" s="125"/>
      <c r="P83" s="124"/>
      <c r="Q83" s="125"/>
      <c r="R83" s="124"/>
      <c r="S83" s="125"/>
      <c r="T83" s="124"/>
      <c r="U83" s="125"/>
      <c r="V83" s="124"/>
      <c r="W83" s="125"/>
      <c r="X83" s="124"/>
      <c r="Y83" s="125"/>
      <c r="Z83" s="124"/>
      <c r="AA83" s="125"/>
      <c r="AB83" s="124"/>
      <c r="AC83" s="125"/>
      <c r="AD83" s="124"/>
      <c r="AE83" s="125"/>
      <c r="AF83" s="124"/>
      <c r="AG83" s="125"/>
      <c r="AH83" s="124"/>
      <c r="AI83" s="125"/>
      <c r="AJ83" s="124"/>
      <c r="AK83" s="125"/>
      <c r="AL83" s="124"/>
      <c r="AM83" s="125"/>
      <c r="AN83" s="124"/>
      <c r="AO83" s="125"/>
      <c r="AP83" s="124"/>
      <c r="AQ83" s="125"/>
      <c r="AR83" s="124"/>
      <c r="AS83" s="125"/>
      <c r="AT83" s="124"/>
      <c r="AU83" s="125"/>
      <c r="AV83" s="6">
        <f t="shared" si="3"/>
        <v>0</v>
      </c>
      <c r="AW83" s="196">
        <f t="shared" si="4"/>
        <v>0</v>
      </c>
    </row>
    <row r="84" spans="1:49" ht="15.75">
      <c r="A84" s="163" t="s">
        <v>209</v>
      </c>
      <c r="B84" s="164" t="s">
        <v>210</v>
      </c>
      <c r="C84" s="122"/>
      <c r="D84" s="124"/>
      <c r="E84" s="125"/>
      <c r="F84" s="124"/>
      <c r="G84" s="125"/>
      <c r="H84" s="124"/>
      <c r="I84" s="125"/>
      <c r="J84" s="124"/>
      <c r="K84" s="125"/>
      <c r="L84" s="124"/>
      <c r="M84" s="125"/>
      <c r="N84" s="124"/>
      <c r="O84" s="125"/>
      <c r="P84" s="124"/>
      <c r="Q84" s="125"/>
      <c r="R84" s="124"/>
      <c r="S84" s="125"/>
      <c r="T84" s="124"/>
      <c r="U84" s="125"/>
      <c r="V84" s="124"/>
      <c r="W84" s="125"/>
      <c r="X84" s="124"/>
      <c r="Y84" s="125"/>
      <c r="Z84" s="124"/>
      <c r="AA84" s="125"/>
      <c r="AB84" s="124"/>
      <c r="AC84" s="125"/>
      <c r="AD84" s="124"/>
      <c r="AE84" s="125"/>
      <c r="AF84" s="124"/>
      <c r="AG84" s="125"/>
      <c r="AH84" s="124"/>
      <c r="AI84" s="125"/>
      <c r="AJ84" s="124"/>
      <c r="AK84" s="125"/>
      <c r="AL84" s="124"/>
      <c r="AM84" s="125"/>
      <c r="AN84" s="124"/>
      <c r="AO84" s="125"/>
      <c r="AP84" s="124"/>
      <c r="AQ84" s="125"/>
      <c r="AR84" s="124"/>
      <c r="AS84" s="125"/>
      <c r="AT84" s="124"/>
      <c r="AU84" s="125"/>
      <c r="AV84" s="6">
        <f t="shared" si="3"/>
        <v>0</v>
      </c>
      <c r="AW84" s="196">
        <f t="shared" si="4"/>
        <v>0</v>
      </c>
    </row>
    <row r="85" spans="1:49" ht="15.75">
      <c r="A85" s="17"/>
      <c r="B85" s="159" t="s">
        <v>211</v>
      </c>
      <c r="C85" s="122"/>
      <c r="D85" s="124"/>
      <c r="E85" s="125"/>
      <c r="F85" s="124"/>
      <c r="G85" s="125"/>
      <c r="H85" s="124"/>
      <c r="I85" s="125"/>
      <c r="J85" s="124"/>
      <c r="K85" s="125"/>
      <c r="L85" s="124"/>
      <c r="M85" s="125"/>
      <c r="N85" s="124"/>
      <c r="O85" s="125"/>
      <c r="P85" s="124"/>
      <c r="Q85" s="125"/>
      <c r="R85" s="124"/>
      <c r="S85" s="125"/>
      <c r="T85" s="124"/>
      <c r="U85" s="125"/>
      <c r="V85" s="124"/>
      <c r="W85" s="125"/>
      <c r="X85" s="124"/>
      <c r="Y85" s="125"/>
      <c r="Z85" s="124"/>
      <c r="AA85" s="125"/>
      <c r="AB85" s="124"/>
      <c r="AC85" s="125"/>
      <c r="AD85" s="124"/>
      <c r="AE85" s="125"/>
      <c r="AF85" s="124"/>
      <c r="AG85" s="125"/>
      <c r="AH85" s="124"/>
      <c r="AI85" s="125"/>
      <c r="AJ85" s="124"/>
      <c r="AK85" s="125"/>
      <c r="AL85" s="124"/>
      <c r="AM85" s="125"/>
      <c r="AN85" s="124"/>
      <c r="AO85" s="125"/>
      <c r="AP85" s="124"/>
      <c r="AQ85" s="125"/>
      <c r="AR85" s="124"/>
      <c r="AS85" s="125"/>
      <c r="AT85" s="124"/>
      <c r="AU85" s="125"/>
      <c r="AV85" s="6">
        <f t="shared" si="3"/>
        <v>0</v>
      </c>
      <c r="AW85" s="196">
        <f t="shared" si="4"/>
        <v>0</v>
      </c>
    </row>
    <row r="86" spans="1:49" ht="15.75">
      <c r="A86" s="17"/>
      <c r="B86" s="159" t="s">
        <v>212</v>
      </c>
      <c r="C86" s="122"/>
      <c r="D86" s="124"/>
      <c r="E86" s="125"/>
      <c r="F86" s="124"/>
      <c r="G86" s="125"/>
      <c r="H86" s="124"/>
      <c r="I86" s="125"/>
      <c r="J86" s="124"/>
      <c r="K86" s="125"/>
      <c r="L86" s="124"/>
      <c r="M86" s="125"/>
      <c r="N86" s="124"/>
      <c r="O86" s="125"/>
      <c r="P86" s="124"/>
      <c r="Q86" s="125"/>
      <c r="R86" s="124"/>
      <c r="S86" s="125"/>
      <c r="T86" s="124"/>
      <c r="U86" s="125"/>
      <c r="V86" s="124"/>
      <c r="W86" s="125"/>
      <c r="X86" s="124"/>
      <c r="Y86" s="125"/>
      <c r="Z86" s="124"/>
      <c r="AA86" s="125"/>
      <c r="AB86" s="124"/>
      <c r="AC86" s="125"/>
      <c r="AD86" s="124"/>
      <c r="AE86" s="125"/>
      <c r="AF86" s="124"/>
      <c r="AG86" s="125"/>
      <c r="AH86" s="124"/>
      <c r="AI86" s="125"/>
      <c r="AJ86" s="124"/>
      <c r="AK86" s="125"/>
      <c r="AL86" s="124"/>
      <c r="AM86" s="125"/>
      <c r="AN86" s="124"/>
      <c r="AO86" s="125"/>
      <c r="AP86" s="124"/>
      <c r="AQ86" s="125"/>
      <c r="AR86" s="124"/>
      <c r="AS86" s="125"/>
      <c r="AT86" s="124"/>
      <c r="AU86" s="125"/>
      <c r="AV86" s="6">
        <f t="shared" si="3"/>
        <v>0</v>
      </c>
      <c r="AW86" s="196">
        <f t="shared" si="4"/>
        <v>0</v>
      </c>
    </row>
    <row r="87" spans="1:49" ht="15.75">
      <c r="A87" s="17"/>
      <c r="B87" s="159" t="s">
        <v>213</v>
      </c>
      <c r="C87" s="122"/>
      <c r="D87" s="124"/>
      <c r="E87" s="125"/>
      <c r="F87" s="124"/>
      <c r="G87" s="125"/>
      <c r="H87" s="124"/>
      <c r="I87" s="125"/>
      <c r="J87" s="124"/>
      <c r="K87" s="125"/>
      <c r="L87" s="124"/>
      <c r="M87" s="125"/>
      <c r="N87" s="124"/>
      <c r="O87" s="125"/>
      <c r="P87" s="124"/>
      <c r="Q87" s="125"/>
      <c r="R87" s="124"/>
      <c r="S87" s="125"/>
      <c r="T87" s="124"/>
      <c r="U87" s="125"/>
      <c r="V87" s="124"/>
      <c r="W87" s="125"/>
      <c r="X87" s="124"/>
      <c r="Y87" s="125"/>
      <c r="Z87" s="124"/>
      <c r="AA87" s="125"/>
      <c r="AB87" s="124"/>
      <c r="AC87" s="125"/>
      <c r="AD87" s="124"/>
      <c r="AE87" s="125"/>
      <c r="AF87" s="124"/>
      <c r="AG87" s="125"/>
      <c r="AH87" s="124"/>
      <c r="AI87" s="125"/>
      <c r="AJ87" s="124"/>
      <c r="AK87" s="125"/>
      <c r="AL87" s="124"/>
      <c r="AM87" s="125"/>
      <c r="AN87" s="124"/>
      <c r="AO87" s="125"/>
      <c r="AP87" s="124"/>
      <c r="AQ87" s="125"/>
      <c r="AR87" s="124"/>
      <c r="AS87" s="125"/>
      <c r="AT87" s="124"/>
      <c r="AU87" s="125"/>
      <c r="AV87" s="6">
        <f t="shared" si="3"/>
        <v>0</v>
      </c>
      <c r="AW87" s="196">
        <f t="shared" si="4"/>
        <v>0</v>
      </c>
    </row>
    <row r="88" spans="1:49" ht="16.5" thickBot="1">
      <c r="A88" s="161"/>
      <c r="B88" s="181" t="s">
        <v>214</v>
      </c>
      <c r="C88" s="122"/>
      <c r="D88" s="124"/>
      <c r="E88" s="125"/>
      <c r="F88" s="124"/>
      <c r="G88" s="125"/>
      <c r="H88" s="124"/>
      <c r="I88" s="125"/>
      <c r="J88" s="124"/>
      <c r="K88" s="125"/>
      <c r="L88" s="124"/>
      <c r="M88" s="125"/>
      <c r="N88" s="124"/>
      <c r="O88" s="125"/>
      <c r="P88" s="124"/>
      <c r="Q88" s="125"/>
      <c r="R88" s="124"/>
      <c r="S88" s="125"/>
      <c r="T88" s="124"/>
      <c r="U88" s="125"/>
      <c r="V88" s="124"/>
      <c r="W88" s="125"/>
      <c r="X88" s="124"/>
      <c r="Y88" s="125"/>
      <c r="Z88" s="124"/>
      <c r="AA88" s="125"/>
      <c r="AB88" s="124"/>
      <c r="AC88" s="125"/>
      <c r="AD88" s="124"/>
      <c r="AE88" s="125"/>
      <c r="AF88" s="124"/>
      <c r="AG88" s="125"/>
      <c r="AH88" s="124"/>
      <c r="AI88" s="125"/>
      <c r="AJ88" s="124"/>
      <c r="AK88" s="125"/>
      <c r="AL88" s="124"/>
      <c r="AM88" s="125"/>
      <c r="AN88" s="124"/>
      <c r="AO88" s="125"/>
      <c r="AP88" s="124"/>
      <c r="AQ88" s="125"/>
      <c r="AR88" s="124"/>
      <c r="AS88" s="125"/>
      <c r="AT88" s="124"/>
      <c r="AU88" s="125"/>
      <c r="AV88" s="6">
        <f t="shared" si="3"/>
        <v>0</v>
      </c>
      <c r="AW88" s="196">
        <f t="shared" si="4"/>
        <v>0</v>
      </c>
    </row>
    <row r="89" spans="1:49" ht="16.5" thickBot="1">
      <c r="A89" s="184" t="s">
        <v>215</v>
      </c>
      <c r="B89" s="189" t="s">
        <v>216</v>
      </c>
      <c r="C89" s="122"/>
      <c r="D89" s="124"/>
      <c r="E89" s="125"/>
      <c r="F89" s="124"/>
      <c r="G89" s="125"/>
      <c r="H89" s="124"/>
      <c r="I89" s="125"/>
      <c r="J89" s="124"/>
      <c r="K89" s="125"/>
      <c r="L89" s="124"/>
      <c r="M89" s="125"/>
      <c r="N89" s="124"/>
      <c r="O89" s="125"/>
      <c r="P89" s="124"/>
      <c r="Q89" s="125"/>
      <c r="R89" s="124"/>
      <c r="S89" s="125"/>
      <c r="T89" s="124"/>
      <c r="U89" s="125"/>
      <c r="V89" s="124"/>
      <c r="W89" s="125"/>
      <c r="X89" s="124"/>
      <c r="Y89" s="125"/>
      <c r="Z89" s="124"/>
      <c r="AA89" s="125"/>
      <c r="AB89" s="124"/>
      <c r="AC89" s="125"/>
      <c r="AD89" s="124"/>
      <c r="AE89" s="125"/>
      <c r="AF89" s="124"/>
      <c r="AG89" s="125"/>
      <c r="AH89" s="124"/>
      <c r="AI89" s="125"/>
      <c r="AJ89" s="124"/>
      <c r="AK89" s="125"/>
      <c r="AL89" s="124"/>
      <c r="AM89" s="125"/>
      <c r="AN89" s="124"/>
      <c r="AO89" s="125"/>
      <c r="AP89" s="124"/>
      <c r="AQ89" s="125"/>
      <c r="AR89" s="124"/>
      <c r="AS89" s="125"/>
      <c r="AT89" s="124"/>
      <c r="AU89" s="125"/>
      <c r="AV89" s="6">
        <f t="shared" si="3"/>
        <v>0</v>
      </c>
      <c r="AW89" s="196">
        <f t="shared" si="4"/>
        <v>0</v>
      </c>
    </row>
    <row r="90" spans="1:49" ht="15.75">
      <c r="A90" s="163" t="s">
        <v>217</v>
      </c>
      <c r="B90" s="190" t="s">
        <v>218</v>
      </c>
      <c r="C90" s="122"/>
      <c r="D90" s="124"/>
      <c r="E90" s="125"/>
      <c r="F90" s="124"/>
      <c r="G90" s="125"/>
      <c r="H90" s="124"/>
      <c r="I90" s="125"/>
      <c r="J90" s="124"/>
      <c r="K90" s="125"/>
      <c r="L90" s="124"/>
      <c r="M90" s="125"/>
      <c r="N90" s="124"/>
      <c r="O90" s="125"/>
      <c r="P90" s="124"/>
      <c r="Q90" s="125"/>
      <c r="R90" s="124"/>
      <c r="S90" s="125"/>
      <c r="T90" s="124"/>
      <c r="U90" s="125"/>
      <c r="V90" s="124"/>
      <c r="W90" s="125"/>
      <c r="X90" s="124"/>
      <c r="Y90" s="125"/>
      <c r="Z90" s="124"/>
      <c r="AA90" s="125"/>
      <c r="AB90" s="124"/>
      <c r="AC90" s="125"/>
      <c r="AD90" s="124"/>
      <c r="AE90" s="125"/>
      <c r="AF90" s="124"/>
      <c r="AG90" s="125"/>
      <c r="AH90" s="124"/>
      <c r="AI90" s="125"/>
      <c r="AJ90" s="124"/>
      <c r="AK90" s="125"/>
      <c r="AL90" s="124"/>
      <c r="AM90" s="125"/>
      <c r="AN90" s="124"/>
      <c r="AO90" s="125"/>
      <c r="AP90" s="124"/>
      <c r="AQ90" s="125"/>
      <c r="AR90" s="124"/>
      <c r="AS90" s="125"/>
      <c r="AT90" s="124"/>
      <c r="AU90" s="125"/>
      <c r="AV90" s="6">
        <f t="shared" si="3"/>
        <v>0</v>
      </c>
      <c r="AW90" s="196">
        <f t="shared" si="4"/>
        <v>0</v>
      </c>
    </row>
    <row r="91" spans="1:49" ht="15.75">
      <c r="A91" s="176">
        <v>2</v>
      </c>
      <c r="B91" s="159" t="s">
        <v>219</v>
      </c>
      <c r="C91" s="122"/>
      <c r="D91" s="124"/>
      <c r="E91" s="125"/>
      <c r="F91" s="124"/>
      <c r="G91" s="125"/>
      <c r="H91" s="124"/>
      <c r="I91" s="125"/>
      <c r="J91" s="124"/>
      <c r="K91" s="125"/>
      <c r="L91" s="124"/>
      <c r="M91" s="125"/>
      <c r="N91" s="124"/>
      <c r="O91" s="125"/>
      <c r="P91" s="124"/>
      <c r="Q91" s="125"/>
      <c r="R91" s="124"/>
      <c r="S91" s="125"/>
      <c r="T91" s="124"/>
      <c r="U91" s="125"/>
      <c r="V91" s="124"/>
      <c r="W91" s="125"/>
      <c r="X91" s="124"/>
      <c r="Y91" s="125"/>
      <c r="Z91" s="124"/>
      <c r="AA91" s="125"/>
      <c r="AB91" s="124"/>
      <c r="AC91" s="125"/>
      <c r="AD91" s="124"/>
      <c r="AE91" s="125"/>
      <c r="AF91" s="124"/>
      <c r="AG91" s="125"/>
      <c r="AH91" s="124"/>
      <c r="AI91" s="125"/>
      <c r="AJ91" s="124"/>
      <c r="AK91" s="125"/>
      <c r="AL91" s="124"/>
      <c r="AM91" s="125"/>
      <c r="AN91" s="124"/>
      <c r="AO91" s="125"/>
      <c r="AP91" s="124"/>
      <c r="AQ91" s="125"/>
      <c r="AR91" s="124"/>
      <c r="AS91" s="125"/>
      <c r="AT91" s="124"/>
      <c r="AU91" s="125"/>
      <c r="AV91" s="6">
        <f t="shared" si="3"/>
        <v>0</v>
      </c>
      <c r="AW91" s="196">
        <f t="shared" si="4"/>
        <v>0</v>
      </c>
    </row>
    <row r="92" spans="1:49" ht="15.75">
      <c r="A92" s="176">
        <v>3</v>
      </c>
      <c r="B92" s="159" t="s">
        <v>220</v>
      </c>
      <c r="C92" s="122"/>
      <c r="D92" s="124"/>
      <c r="E92" s="125"/>
      <c r="F92" s="124"/>
      <c r="G92" s="125"/>
      <c r="H92" s="124"/>
      <c r="I92" s="125"/>
      <c r="J92" s="124"/>
      <c r="K92" s="125"/>
      <c r="L92" s="124"/>
      <c r="M92" s="125"/>
      <c r="N92" s="124"/>
      <c r="O92" s="125"/>
      <c r="P92" s="124"/>
      <c r="Q92" s="125"/>
      <c r="R92" s="124"/>
      <c r="S92" s="125"/>
      <c r="T92" s="124"/>
      <c r="U92" s="125"/>
      <c r="V92" s="124"/>
      <c r="W92" s="125"/>
      <c r="X92" s="124"/>
      <c r="Y92" s="125"/>
      <c r="Z92" s="124"/>
      <c r="AA92" s="125"/>
      <c r="AB92" s="124"/>
      <c r="AC92" s="125"/>
      <c r="AD92" s="124"/>
      <c r="AE92" s="125"/>
      <c r="AF92" s="124"/>
      <c r="AG92" s="125"/>
      <c r="AH92" s="124"/>
      <c r="AI92" s="125"/>
      <c r="AJ92" s="124"/>
      <c r="AK92" s="125"/>
      <c r="AL92" s="124"/>
      <c r="AM92" s="125"/>
      <c r="AN92" s="124"/>
      <c r="AO92" s="125"/>
      <c r="AP92" s="124"/>
      <c r="AQ92" s="125"/>
      <c r="AR92" s="124"/>
      <c r="AS92" s="125"/>
      <c r="AT92" s="124"/>
      <c r="AU92" s="125"/>
      <c r="AV92" s="6">
        <f t="shared" si="3"/>
        <v>0</v>
      </c>
      <c r="AW92" s="196">
        <f t="shared" si="4"/>
        <v>0</v>
      </c>
    </row>
    <row r="93" spans="1:49" ht="15.75">
      <c r="A93" s="176">
        <v>4</v>
      </c>
      <c r="B93" s="159" t="s">
        <v>221</v>
      </c>
      <c r="C93" s="122"/>
      <c r="D93" s="124"/>
      <c r="E93" s="125"/>
      <c r="F93" s="124"/>
      <c r="G93" s="125"/>
      <c r="H93" s="124"/>
      <c r="I93" s="125"/>
      <c r="J93" s="124"/>
      <c r="K93" s="125"/>
      <c r="L93" s="124"/>
      <c r="M93" s="125"/>
      <c r="N93" s="124"/>
      <c r="O93" s="125"/>
      <c r="P93" s="124"/>
      <c r="Q93" s="125"/>
      <c r="R93" s="124"/>
      <c r="S93" s="125"/>
      <c r="T93" s="124"/>
      <c r="U93" s="125"/>
      <c r="V93" s="124"/>
      <c r="W93" s="125"/>
      <c r="X93" s="124"/>
      <c r="Y93" s="125"/>
      <c r="Z93" s="124"/>
      <c r="AA93" s="125"/>
      <c r="AB93" s="124"/>
      <c r="AC93" s="125"/>
      <c r="AD93" s="124"/>
      <c r="AE93" s="125"/>
      <c r="AF93" s="124"/>
      <c r="AG93" s="125"/>
      <c r="AH93" s="124"/>
      <c r="AI93" s="125"/>
      <c r="AJ93" s="124"/>
      <c r="AK93" s="125"/>
      <c r="AL93" s="124"/>
      <c r="AM93" s="125"/>
      <c r="AN93" s="124"/>
      <c r="AO93" s="125"/>
      <c r="AP93" s="124"/>
      <c r="AQ93" s="125"/>
      <c r="AR93" s="124"/>
      <c r="AS93" s="125"/>
      <c r="AT93" s="124"/>
      <c r="AU93" s="125"/>
      <c r="AV93" s="6">
        <f t="shared" si="3"/>
        <v>0</v>
      </c>
      <c r="AW93" s="196">
        <f t="shared" si="4"/>
        <v>0</v>
      </c>
    </row>
    <row r="94" spans="1:49" ht="15.75">
      <c r="A94" s="176">
        <v>5</v>
      </c>
      <c r="B94" s="159" t="s">
        <v>222</v>
      </c>
      <c r="C94" s="122"/>
      <c r="D94" s="124"/>
      <c r="E94" s="125"/>
      <c r="F94" s="124"/>
      <c r="G94" s="125"/>
      <c r="H94" s="124"/>
      <c r="I94" s="125"/>
      <c r="J94" s="124"/>
      <c r="K94" s="125"/>
      <c r="L94" s="124"/>
      <c r="M94" s="125"/>
      <c r="N94" s="124"/>
      <c r="O94" s="125"/>
      <c r="P94" s="124"/>
      <c r="Q94" s="125"/>
      <c r="R94" s="124"/>
      <c r="S94" s="125"/>
      <c r="T94" s="124"/>
      <c r="U94" s="125"/>
      <c r="V94" s="124"/>
      <c r="W94" s="125"/>
      <c r="X94" s="124"/>
      <c r="Y94" s="125"/>
      <c r="Z94" s="124"/>
      <c r="AA94" s="125"/>
      <c r="AB94" s="124"/>
      <c r="AC94" s="125"/>
      <c r="AD94" s="124"/>
      <c r="AE94" s="125"/>
      <c r="AF94" s="124"/>
      <c r="AG94" s="125"/>
      <c r="AH94" s="124"/>
      <c r="AI94" s="125"/>
      <c r="AJ94" s="124"/>
      <c r="AK94" s="125"/>
      <c r="AL94" s="124"/>
      <c r="AM94" s="125"/>
      <c r="AN94" s="124"/>
      <c r="AO94" s="125"/>
      <c r="AP94" s="124"/>
      <c r="AQ94" s="125"/>
      <c r="AR94" s="124"/>
      <c r="AS94" s="125"/>
      <c r="AT94" s="124"/>
      <c r="AU94" s="125"/>
      <c r="AV94" s="6">
        <f t="shared" si="3"/>
        <v>0</v>
      </c>
      <c r="AW94" s="196">
        <f t="shared" si="4"/>
        <v>0</v>
      </c>
    </row>
    <row r="95" spans="1:49" ht="15.75">
      <c r="A95" s="192">
        <v>6</v>
      </c>
      <c r="B95" s="193" t="s">
        <v>223</v>
      </c>
      <c r="C95" s="122"/>
      <c r="D95" s="124"/>
      <c r="E95" s="125"/>
      <c r="F95" s="124"/>
      <c r="G95" s="125"/>
      <c r="H95" s="124"/>
      <c r="I95" s="125"/>
      <c r="J95" s="124"/>
      <c r="K95" s="125"/>
      <c r="L95" s="124"/>
      <c r="M95" s="125"/>
      <c r="N95" s="124"/>
      <c r="O95" s="125"/>
      <c r="P95" s="124"/>
      <c r="Q95" s="125"/>
      <c r="R95" s="124"/>
      <c r="S95" s="125"/>
      <c r="T95" s="124"/>
      <c r="U95" s="125"/>
      <c r="V95" s="124"/>
      <c r="W95" s="125"/>
      <c r="X95" s="124"/>
      <c r="Y95" s="125"/>
      <c r="Z95" s="124"/>
      <c r="AA95" s="125"/>
      <c r="AB95" s="124"/>
      <c r="AC95" s="125"/>
      <c r="AD95" s="124"/>
      <c r="AE95" s="125"/>
      <c r="AF95" s="124"/>
      <c r="AG95" s="125"/>
      <c r="AH95" s="124"/>
      <c r="AI95" s="125"/>
      <c r="AJ95" s="124"/>
      <c r="AK95" s="125"/>
      <c r="AL95" s="124"/>
      <c r="AM95" s="125"/>
      <c r="AN95" s="124"/>
      <c r="AO95" s="125"/>
      <c r="AP95" s="124"/>
      <c r="AQ95" s="125"/>
      <c r="AR95" s="124"/>
      <c r="AS95" s="125"/>
      <c r="AT95" s="124"/>
      <c r="AU95" s="125"/>
      <c r="AV95" s="6">
        <f t="shared" si="3"/>
        <v>0</v>
      </c>
      <c r="AW95" s="196">
        <f t="shared" si="4"/>
        <v>0</v>
      </c>
    </row>
    <row r="96" spans="1:49" ht="15.75">
      <c r="A96" s="178">
        <v>7</v>
      </c>
      <c r="B96" s="174" t="s">
        <v>79</v>
      </c>
      <c r="C96" s="122"/>
      <c r="D96" s="124"/>
      <c r="E96" s="125"/>
      <c r="F96" s="124"/>
      <c r="G96" s="125"/>
      <c r="H96" s="124"/>
      <c r="I96" s="125"/>
      <c r="J96" s="124"/>
      <c r="K96" s="125"/>
      <c r="L96" s="124"/>
      <c r="M96" s="125"/>
      <c r="N96" s="124"/>
      <c r="O96" s="125"/>
      <c r="P96" s="124"/>
      <c r="Q96" s="125"/>
      <c r="R96" s="124"/>
      <c r="S96" s="125"/>
      <c r="T96" s="124"/>
      <c r="U96" s="125"/>
      <c r="V96" s="124"/>
      <c r="W96" s="125"/>
      <c r="X96" s="124"/>
      <c r="Y96" s="125"/>
      <c r="Z96" s="124"/>
      <c r="AA96" s="125"/>
      <c r="AB96" s="124"/>
      <c r="AC96" s="125"/>
      <c r="AD96" s="124"/>
      <c r="AE96" s="125"/>
      <c r="AF96" s="124"/>
      <c r="AG96" s="125"/>
      <c r="AH96" s="124"/>
      <c r="AI96" s="125"/>
      <c r="AJ96" s="124"/>
      <c r="AK96" s="125"/>
      <c r="AL96" s="124"/>
      <c r="AM96" s="125"/>
      <c r="AN96" s="124"/>
      <c r="AO96" s="125"/>
      <c r="AP96" s="124"/>
      <c r="AQ96" s="125"/>
      <c r="AR96" s="124"/>
      <c r="AS96" s="125"/>
      <c r="AT96" s="124"/>
      <c r="AU96" s="125"/>
      <c r="AV96" s="6">
        <f t="shared" si="3"/>
        <v>0</v>
      </c>
      <c r="AW96" s="196">
        <f t="shared" si="4"/>
        <v>0</v>
      </c>
    </row>
    <row r="97" spans="1:61" ht="15.75">
      <c r="A97" s="194">
        <v>8</v>
      </c>
      <c r="B97" s="159" t="s">
        <v>225</v>
      </c>
      <c r="C97" s="122"/>
      <c r="D97" s="124"/>
      <c r="E97" s="125"/>
      <c r="F97" s="124"/>
      <c r="G97" s="125"/>
      <c r="H97" s="124"/>
      <c r="I97" s="125"/>
      <c r="J97" s="124"/>
      <c r="K97" s="125"/>
      <c r="L97" s="124"/>
      <c r="M97" s="125"/>
      <c r="N97" s="124"/>
      <c r="O97" s="125"/>
      <c r="P97" s="124"/>
      <c r="Q97" s="125"/>
      <c r="R97" s="124"/>
      <c r="S97" s="125"/>
      <c r="T97" s="124"/>
      <c r="U97" s="125"/>
      <c r="V97" s="124"/>
      <c r="W97" s="125"/>
      <c r="X97" s="124"/>
      <c r="Y97" s="125"/>
      <c r="Z97" s="124"/>
      <c r="AA97" s="125"/>
      <c r="AB97" s="124"/>
      <c r="AC97" s="125"/>
      <c r="AD97" s="124"/>
      <c r="AE97" s="125"/>
      <c r="AF97" s="124"/>
      <c r="AG97" s="125"/>
      <c r="AH97" s="124"/>
      <c r="AI97" s="125"/>
      <c r="AJ97" s="124"/>
      <c r="AK97" s="125"/>
      <c r="AL97" s="124"/>
      <c r="AM97" s="125"/>
      <c r="AN97" s="124"/>
      <c r="AO97" s="125"/>
      <c r="AP97" s="124"/>
      <c r="AQ97" s="125"/>
      <c r="AR97" s="124"/>
      <c r="AS97" s="125"/>
      <c r="AT97" s="124"/>
      <c r="AU97" s="125"/>
      <c r="AV97" s="6">
        <f t="shared" si="3"/>
        <v>0</v>
      </c>
      <c r="AW97" s="196">
        <f t="shared" si="4"/>
        <v>0</v>
      </c>
    </row>
    <row r="98" spans="1:61" ht="15.75">
      <c r="A98" s="178">
        <v>9</v>
      </c>
      <c r="B98" s="159" t="s">
        <v>226</v>
      </c>
      <c r="C98" s="122"/>
      <c r="D98" s="124"/>
      <c r="E98" s="125"/>
      <c r="F98" s="124"/>
      <c r="G98" s="125"/>
      <c r="H98" s="124"/>
      <c r="I98" s="125"/>
      <c r="J98" s="124"/>
      <c r="K98" s="125"/>
      <c r="L98" s="124"/>
      <c r="M98" s="125"/>
      <c r="N98" s="124"/>
      <c r="O98" s="125"/>
      <c r="P98" s="124"/>
      <c r="Q98" s="125"/>
      <c r="R98" s="124"/>
      <c r="S98" s="125"/>
      <c r="T98" s="124"/>
      <c r="U98" s="125"/>
      <c r="V98" s="124"/>
      <c r="W98" s="125"/>
      <c r="X98" s="124"/>
      <c r="Y98" s="125"/>
      <c r="Z98" s="124"/>
      <c r="AA98" s="125"/>
      <c r="AB98" s="124"/>
      <c r="AC98" s="125"/>
      <c r="AD98" s="124"/>
      <c r="AE98" s="125"/>
      <c r="AF98" s="124"/>
      <c r="AG98" s="125"/>
      <c r="AH98" s="124"/>
      <c r="AI98" s="125"/>
      <c r="AJ98" s="124"/>
      <c r="AK98" s="125"/>
      <c r="AL98" s="124"/>
      <c r="AM98" s="125"/>
      <c r="AN98" s="124"/>
      <c r="AO98" s="125"/>
      <c r="AP98" s="124"/>
      <c r="AQ98" s="125"/>
      <c r="AR98" s="124"/>
      <c r="AS98" s="125"/>
      <c r="AT98" s="124"/>
      <c r="AU98" s="125"/>
      <c r="AV98" s="6">
        <f t="shared" si="3"/>
        <v>0</v>
      </c>
      <c r="AW98" s="196">
        <f t="shared" si="4"/>
        <v>0</v>
      </c>
    </row>
    <row r="99" spans="1:61" ht="15.75">
      <c r="A99" s="194">
        <v>10</v>
      </c>
      <c r="B99" s="159" t="s">
        <v>227</v>
      </c>
      <c r="C99" s="122"/>
      <c r="D99" s="124"/>
      <c r="E99" s="125"/>
      <c r="F99" s="124"/>
      <c r="G99" s="125"/>
      <c r="H99" s="124"/>
      <c r="I99" s="125"/>
      <c r="J99" s="124"/>
      <c r="K99" s="125"/>
      <c r="L99" s="124"/>
      <c r="M99" s="125"/>
      <c r="N99" s="124"/>
      <c r="O99" s="125"/>
      <c r="P99" s="124"/>
      <c r="Q99" s="125"/>
      <c r="R99" s="124"/>
      <c r="S99" s="125"/>
      <c r="T99" s="124"/>
      <c r="U99" s="125"/>
      <c r="V99" s="124"/>
      <c r="W99" s="125"/>
      <c r="X99" s="124"/>
      <c r="Y99" s="125"/>
      <c r="Z99" s="124"/>
      <c r="AA99" s="125"/>
      <c r="AB99" s="124"/>
      <c r="AC99" s="125"/>
      <c r="AD99" s="124"/>
      <c r="AE99" s="125"/>
      <c r="AF99" s="124"/>
      <c r="AG99" s="125"/>
      <c r="AH99" s="124"/>
      <c r="AI99" s="125"/>
      <c r="AJ99" s="124"/>
      <c r="AK99" s="125"/>
      <c r="AL99" s="124"/>
      <c r="AM99" s="125"/>
      <c r="AN99" s="124"/>
      <c r="AO99" s="125"/>
      <c r="AP99" s="124"/>
      <c r="AQ99" s="125"/>
      <c r="AR99" s="124"/>
      <c r="AS99" s="125"/>
      <c r="AT99" s="124"/>
      <c r="AU99" s="125"/>
      <c r="AV99" s="6">
        <f t="shared" si="3"/>
        <v>0</v>
      </c>
      <c r="AW99" s="196">
        <f t="shared" si="4"/>
        <v>0</v>
      </c>
    </row>
    <row r="100" spans="1:61" ht="15.75">
      <c r="A100" s="178">
        <v>11</v>
      </c>
      <c r="B100" s="159" t="s">
        <v>228</v>
      </c>
      <c r="C100" s="122"/>
      <c r="D100" s="124"/>
      <c r="E100" s="125"/>
      <c r="F100" s="124"/>
      <c r="G100" s="125"/>
      <c r="H100" s="124"/>
      <c r="I100" s="125"/>
      <c r="J100" s="124"/>
      <c r="K100" s="125"/>
      <c r="L100" s="124"/>
      <c r="M100" s="125"/>
      <c r="N100" s="124"/>
      <c r="O100" s="125"/>
      <c r="P100" s="124"/>
      <c r="Q100" s="125"/>
      <c r="R100" s="124"/>
      <c r="S100" s="125"/>
      <c r="T100" s="124"/>
      <c r="U100" s="125"/>
      <c r="V100" s="124"/>
      <c r="W100" s="125"/>
      <c r="X100" s="124"/>
      <c r="Y100" s="125"/>
      <c r="Z100" s="124"/>
      <c r="AA100" s="125"/>
      <c r="AB100" s="124"/>
      <c r="AC100" s="125"/>
      <c r="AD100" s="124"/>
      <c r="AE100" s="125"/>
      <c r="AF100" s="124"/>
      <c r="AG100" s="125"/>
      <c r="AH100" s="124"/>
      <c r="AI100" s="125"/>
      <c r="AJ100" s="124"/>
      <c r="AK100" s="125"/>
      <c r="AL100" s="124"/>
      <c r="AM100" s="125"/>
      <c r="AN100" s="124"/>
      <c r="AO100" s="125"/>
      <c r="AP100" s="124"/>
      <c r="AQ100" s="125"/>
      <c r="AR100" s="124"/>
      <c r="AS100" s="125"/>
      <c r="AT100" s="124"/>
      <c r="AU100" s="125"/>
      <c r="AV100" s="6">
        <f t="shared" si="3"/>
        <v>0</v>
      </c>
      <c r="AW100" s="196">
        <f t="shared" si="4"/>
        <v>0</v>
      </c>
    </row>
    <row r="101" spans="1:61" ht="16.5" thickBot="1">
      <c r="A101" s="179">
        <v>12</v>
      </c>
      <c r="B101" s="182" t="s">
        <v>229</v>
      </c>
      <c r="C101" s="122"/>
      <c r="D101" s="124"/>
      <c r="E101" s="125"/>
      <c r="F101" s="124"/>
      <c r="G101" s="125"/>
      <c r="H101" s="124"/>
      <c r="I101" s="125"/>
      <c r="J101" s="124"/>
      <c r="K101" s="125"/>
      <c r="L101" s="124"/>
      <c r="M101" s="125"/>
      <c r="N101" s="124"/>
      <c r="O101" s="125"/>
      <c r="P101" s="124"/>
      <c r="Q101" s="125"/>
      <c r="R101" s="124"/>
      <c r="S101" s="125"/>
      <c r="T101" s="124"/>
      <c r="U101" s="125"/>
      <c r="V101" s="124"/>
      <c r="W101" s="125"/>
      <c r="X101" s="124"/>
      <c r="Y101" s="125"/>
      <c r="Z101" s="124"/>
      <c r="AA101" s="125"/>
      <c r="AB101" s="124"/>
      <c r="AC101" s="125"/>
      <c r="AD101" s="124"/>
      <c r="AE101" s="125"/>
      <c r="AF101" s="124"/>
      <c r="AG101" s="125"/>
      <c r="AH101" s="124"/>
      <c r="AI101" s="125"/>
      <c r="AJ101" s="124"/>
      <c r="AK101" s="125"/>
      <c r="AL101" s="124"/>
      <c r="AM101" s="125"/>
      <c r="AN101" s="124"/>
      <c r="AO101" s="125"/>
      <c r="AP101" s="124"/>
      <c r="AQ101" s="125"/>
      <c r="AR101" s="124"/>
      <c r="AS101" s="125"/>
      <c r="AT101" s="124"/>
      <c r="AU101" s="125"/>
      <c r="AV101" s="6">
        <f t="shared" si="3"/>
        <v>0</v>
      </c>
      <c r="AW101" s="196">
        <f t="shared" si="4"/>
        <v>0</v>
      </c>
    </row>
    <row r="102" spans="1:61" ht="15.75">
      <c r="A102" s="195" t="s">
        <v>224</v>
      </c>
      <c r="B102" s="166" t="s">
        <v>230</v>
      </c>
      <c r="C102" s="122"/>
      <c r="D102" s="124"/>
      <c r="E102" s="125"/>
      <c r="F102" s="124"/>
      <c r="G102" s="125"/>
      <c r="H102" s="124"/>
      <c r="I102" s="125"/>
      <c r="J102" s="124"/>
      <c r="K102" s="125"/>
      <c r="L102" s="124"/>
      <c r="M102" s="125"/>
      <c r="N102" s="124"/>
      <c r="O102" s="125"/>
      <c r="P102" s="124"/>
      <c r="Q102" s="125"/>
      <c r="R102" s="124"/>
      <c r="S102" s="125"/>
      <c r="T102" s="124"/>
      <c r="U102" s="125"/>
      <c r="V102" s="124"/>
      <c r="W102" s="125"/>
      <c r="X102" s="124"/>
      <c r="Y102" s="125"/>
      <c r="Z102" s="124"/>
      <c r="AA102" s="125"/>
      <c r="AB102" s="124"/>
      <c r="AC102" s="125"/>
      <c r="AD102" s="124"/>
      <c r="AE102" s="125"/>
      <c r="AF102" s="124"/>
      <c r="AG102" s="125"/>
      <c r="AH102" s="124"/>
      <c r="AI102" s="125"/>
      <c r="AJ102" s="124"/>
      <c r="AK102" s="125"/>
      <c r="AL102" s="124"/>
      <c r="AM102" s="125"/>
      <c r="AN102" s="124"/>
      <c r="AO102" s="125"/>
      <c r="AP102" s="124"/>
      <c r="AQ102" s="125"/>
      <c r="AR102" s="124"/>
      <c r="AS102" s="125"/>
      <c r="AT102" s="124"/>
      <c r="AU102" s="125"/>
      <c r="AV102" s="6">
        <f t="shared" si="3"/>
        <v>0</v>
      </c>
      <c r="AW102" s="196">
        <f t="shared" si="4"/>
        <v>0</v>
      </c>
    </row>
    <row r="103" spans="1:61" ht="15.75">
      <c r="A103" s="176">
        <v>3</v>
      </c>
      <c r="B103" s="166" t="s">
        <v>231</v>
      </c>
      <c r="C103" s="122"/>
      <c r="D103" s="124"/>
      <c r="E103" s="125"/>
      <c r="F103" s="124"/>
      <c r="G103" s="125"/>
      <c r="H103" s="124"/>
      <c r="I103" s="125"/>
      <c r="J103" s="124"/>
      <c r="K103" s="125"/>
      <c r="L103" s="124"/>
      <c r="M103" s="125"/>
      <c r="N103" s="124"/>
      <c r="O103" s="125"/>
      <c r="P103" s="124"/>
      <c r="Q103" s="125"/>
      <c r="R103" s="124"/>
      <c r="S103" s="125"/>
      <c r="T103" s="124"/>
      <c r="U103" s="125"/>
      <c r="V103" s="124"/>
      <c r="W103" s="125"/>
      <c r="X103" s="124"/>
      <c r="Y103" s="125"/>
      <c r="Z103" s="124"/>
      <c r="AA103" s="125"/>
      <c r="AB103" s="124"/>
      <c r="AC103" s="125"/>
      <c r="AD103" s="124"/>
      <c r="AE103" s="125"/>
      <c r="AF103" s="124"/>
      <c r="AG103" s="125"/>
      <c r="AH103" s="124"/>
      <c r="AI103" s="125"/>
      <c r="AJ103" s="124"/>
      <c r="AK103" s="125"/>
      <c r="AL103" s="124"/>
      <c r="AM103" s="125"/>
      <c r="AN103" s="124"/>
      <c r="AO103" s="125"/>
      <c r="AP103" s="124"/>
      <c r="AQ103" s="125"/>
      <c r="AR103" s="124"/>
      <c r="AS103" s="125"/>
      <c r="AT103" s="124"/>
      <c r="AU103" s="125"/>
      <c r="AV103" s="6">
        <f t="shared" si="3"/>
        <v>0</v>
      </c>
      <c r="AW103" s="196">
        <f t="shared" si="4"/>
        <v>0</v>
      </c>
    </row>
    <row r="104" spans="1:61" ht="15.75">
      <c r="A104" s="176">
        <v>4</v>
      </c>
      <c r="B104" s="166" t="s">
        <v>239</v>
      </c>
      <c r="C104" s="122"/>
      <c r="D104" s="124"/>
      <c r="E104" s="125"/>
      <c r="F104" s="124"/>
      <c r="G104" s="125"/>
      <c r="H104" s="124"/>
      <c r="I104" s="125"/>
      <c r="J104" s="124"/>
      <c r="K104" s="125"/>
      <c r="L104" s="124"/>
      <c r="M104" s="125"/>
      <c r="N104" s="124"/>
      <c r="O104" s="125"/>
      <c r="P104" s="124"/>
      <c r="Q104" s="125"/>
      <c r="R104" s="124"/>
      <c r="S104" s="125"/>
      <c r="T104" s="124"/>
      <c r="U104" s="125"/>
      <c r="V104" s="124"/>
      <c r="W104" s="125"/>
      <c r="X104" s="124"/>
      <c r="Y104" s="125"/>
      <c r="Z104" s="124"/>
      <c r="AA104" s="125"/>
      <c r="AB104" s="124"/>
      <c r="AC104" s="125"/>
      <c r="AD104" s="124"/>
      <c r="AE104" s="125"/>
      <c r="AF104" s="124"/>
      <c r="AG104" s="125"/>
      <c r="AH104" s="124"/>
      <c r="AI104" s="125"/>
      <c r="AJ104" s="124"/>
      <c r="AK104" s="125"/>
      <c r="AL104" s="124"/>
      <c r="AM104" s="125"/>
      <c r="AN104" s="124"/>
      <c r="AO104" s="125"/>
      <c r="AP104" s="124"/>
      <c r="AQ104" s="125"/>
      <c r="AR104" s="124"/>
      <c r="AS104" s="125"/>
      <c r="AT104" s="124"/>
      <c r="AU104" s="125"/>
      <c r="AV104" s="6">
        <f t="shared" si="3"/>
        <v>0</v>
      </c>
      <c r="AW104" s="196">
        <f t="shared" si="4"/>
        <v>0</v>
      </c>
    </row>
    <row r="105" spans="1:61" ht="15.75">
      <c r="A105" s="176">
        <v>5</v>
      </c>
      <c r="B105" s="166" t="s">
        <v>232</v>
      </c>
      <c r="C105" s="122"/>
      <c r="D105" s="124"/>
      <c r="E105" s="125"/>
      <c r="F105" s="124"/>
      <c r="G105" s="125"/>
      <c r="H105" s="124"/>
      <c r="I105" s="125"/>
      <c r="J105" s="124"/>
      <c r="K105" s="125"/>
      <c r="L105" s="124"/>
      <c r="M105" s="125"/>
      <c r="N105" s="124"/>
      <c r="O105" s="125"/>
      <c r="P105" s="124"/>
      <c r="Q105" s="125"/>
      <c r="R105" s="124"/>
      <c r="S105" s="125"/>
      <c r="T105" s="124"/>
      <c r="U105" s="125"/>
      <c r="V105" s="124"/>
      <c r="W105" s="125"/>
      <c r="X105" s="124"/>
      <c r="Y105" s="125"/>
      <c r="Z105" s="124"/>
      <c r="AA105" s="125"/>
      <c r="AB105" s="124"/>
      <c r="AC105" s="125"/>
      <c r="AD105" s="124"/>
      <c r="AE105" s="125"/>
      <c r="AF105" s="124"/>
      <c r="AG105" s="125"/>
      <c r="AH105" s="124"/>
      <c r="AI105" s="125"/>
      <c r="AJ105" s="124"/>
      <c r="AK105" s="125"/>
      <c r="AL105" s="124"/>
      <c r="AM105" s="125"/>
      <c r="AN105" s="124"/>
      <c r="AO105" s="125"/>
      <c r="AP105" s="124"/>
      <c r="AQ105" s="125"/>
      <c r="AR105" s="124"/>
      <c r="AS105" s="125"/>
      <c r="AT105" s="124"/>
      <c r="AU105" s="125"/>
      <c r="AV105" s="6">
        <f t="shared" si="3"/>
        <v>0</v>
      </c>
      <c r="AW105" s="196">
        <f t="shared" si="4"/>
        <v>0</v>
      </c>
    </row>
    <row r="106" spans="1:61" ht="15.75">
      <c r="A106" s="176">
        <v>6</v>
      </c>
      <c r="B106" s="166" t="s">
        <v>233</v>
      </c>
      <c r="C106" s="122"/>
      <c r="D106" s="124"/>
      <c r="E106" s="125"/>
      <c r="F106" s="124"/>
      <c r="G106" s="125"/>
      <c r="H106" s="124"/>
      <c r="I106" s="125"/>
      <c r="J106" s="124"/>
      <c r="K106" s="125"/>
      <c r="L106" s="124"/>
      <c r="M106" s="125"/>
      <c r="N106" s="124"/>
      <c r="O106" s="125"/>
      <c r="P106" s="124"/>
      <c r="Q106" s="125"/>
      <c r="R106" s="124"/>
      <c r="S106" s="125"/>
      <c r="T106" s="124"/>
      <c r="U106" s="125"/>
      <c r="V106" s="124"/>
      <c r="W106" s="125"/>
      <c r="X106" s="124"/>
      <c r="Y106" s="125"/>
      <c r="Z106" s="124"/>
      <c r="AA106" s="125"/>
      <c r="AB106" s="124"/>
      <c r="AC106" s="125"/>
      <c r="AD106" s="124"/>
      <c r="AE106" s="125"/>
      <c r="AF106" s="124"/>
      <c r="AG106" s="125"/>
      <c r="AH106" s="124"/>
      <c r="AI106" s="125"/>
      <c r="AJ106" s="124"/>
      <c r="AK106" s="125"/>
      <c r="AL106" s="124"/>
      <c r="AM106" s="125"/>
      <c r="AN106" s="124"/>
      <c r="AO106" s="125"/>
      <c r="AP106" s="124"/>
      <c r="AQ106" s="125"/>
      <c r="AR106" s="124"/>
      <c r="AS106" s="125"/>
      <c r="AT106" s="124"/>
      <c r="AU106" s="125"/>
      <c r="AV106" s="6">
        <f t="shared" si="3"/>
        <v>0</v>
      </c>
      <c r="AW106" s="196">
        <f t="shared" si="4"/>
        <v>0</v>
      </c>
    </row>
    <row r="107" spans="1:61" ht="15.75">
      <c r="A107" s="176">
        <v>7</v>
      </c>
      <c r="B107" s="166" t="s">
        <v>234</v>
      </c>
      <c r="C107" s="122"/>
      <c r="D107" s="124"/>
      <c r="E107" s="125"/>
      <c r="F107" s="124"/>
      <c r="G107" s="125"/>
      <c r="H107" s="124"/>
      <c r="I107" s="125"/>
      <c r="J107" s="124"/>
      <c r="K107" s="125"/>
      <c r="L107" s="124"/>
      <c r="M107" s="125"/>
      <c r="N107" s="124"/>
      <c r="O107" s="125"/>
      <c r="P107" s="124"/>
      <c r="Q107" s="125"/>
      <c r="R107" s="124"/>
      <c r="S107" s="125"/>
      <c r="T107" s="124"/>
      <c r="U107" s="125"/>
      <c r="V107" s="124"/>
      <c r="W107" s="125"/>
      <c r="X107" s="124"/>
      <c r="Y107" s="125"/>
      <c r="Z107" s="124"/>
      <c r="AA107" s="125"/>
      <c r="AB107" s="124"/>
      <c r="AC107" s="125"/>
      <c r="AD107" s="124"/>
      <c r="AE107" s="125"/>
      <c r="AF107" s="124"/>
      <c r="AG107" s="125"/>
      <c r="AH107" s="124"/>
      <c r="AI107" s="125"/>
      <c r="AJ107" s="124"/>
      <c r="AK107" s="125"/>
      <c r="AL107" s="124"/>
      <c r="AM107" s="125"/>
      <c r="AN107" s="124"/>
      <c r="AO107" s="125"/>
      <c r="AP107" s="124"/>
      <c r="AQ107" s="125"/>
      <c r="AR107" s="124"/>
      <c r="AS107" s="125"/>
      <c r="AT107" s="124"/>
      <c r="AU107" s="125"/>
      <c r="AV107" s="6">
        <f t="shared" si="3"/>
        <v>0</v>
      </c>
      <c r="AW107" s="196">
        <f t="shared" si="4"/>
        <v>0</v>
      </c>
    </row>
    <row r="108" spans="1:61" ht="15.75">
      <c r="A108" s="176">
        <v>8</v>
      </c>
      <c r="B108" s="159" t="s">
        <v>235</v>
      </c>
      <c r="C108" s="122"/>
      <c r="D108" s="124"/>
      <c r="E108" s="125"/>
      <c r="F108" s="124"/>
      <c r="G108" s="125"/>
      <c r="H108" s="124"/>
      <c r="I108" s="125"/>
      <c r="J108" s="124"/>
      <c r="K108" s="125"/>
      <c r="L108" s="124"/>
      <c r="M108" s="125"/>
      <c r="N108" s="124"/>
      <c r="O108" s="125"/>
      <c r="P108" s="124"/>
      <c r="Q108" s="125"/>
      <c r="R108" s="124"/>
      <c r="S108" s="125"/>
      <c r="T108" s="124"/>
      <c r="U108" s="125"/>
      <c r="V108" s="124"/>
      <c r="W108" s="125"/>
      <c r="X108" s="124"/>
      <c r="Y108" s="125"/>
      <c r="Z108" s="124"/>
      <c r="AA108" s="125"/>
      <c r="AB108" s="124"/>
      <c r="AC108" s="125"/>
      <c r="AD108" s="124"/>
      <c r="AE108" s="125"/>
      <c r="AF108" s="124"/>
      <c r="AG108" s="125"/>
      <c r="AH108" s="124"/>
      <c r="AI108" s="125"/>
      <c r="AJ108" s="124"/>
      <c r="AK108" s="125"/>
      <c r="AL108" s="124"/>
      <c r="AM108" s="125"/>
      <c r="AN108" s="124"/>
      <c r="AO108" s="125"/>
      <c r="AP108" s="124"/>
      <c r="AQ108" s="125"/>
      <c r="AR108" s="124"/>
      <c r="AS108" s="125"/>
      <c r="AT108" s="124"/>
      <c r="AU108" s="125"/>
      <c r="AV108" s="6">
        <f t="shared" si="3"/>
        <v>0</v>
      </c>
      <c r="AW108" s="196">
        <f t="shared" si="4"/>
        <v>0</v>
      </c>
    </row>
    <row r="109" spans="1:61" ht="15.75">
      <c r="A109" s="176">
        <v>9</v>
      </c>
      <c r="B109" s="174" t="s">
        <v>236</v>
      </c>
      <c r="C109" s="122"/>
      <c r="D109" s="124"/>
      <c r="E109" s="125"/>
      <c r="F109" s="124"/>
      <c r="G109" s="125"/>
      <c r="H109" s="124"/>
      <c r="I109" s="125"/>
      <c r="J109" s="124"/>
      <c r="K109" s="125"/>
      <c r="L109" s="124"/>
      <c r="M109" s="125"/>
      <c r="N109" s="124"/>
      <c r="O109" s="125"/>
      <c r="P109" s="124"/>
      <c r="Q109" s="125"/>
      <c r="R109" s="124"/>
      <c r="S109" s="125"/>
      <c r="T109" s="124"/>
      <c r="U109" s="125"/>
      <c r="V109" s="124"/>
      <c r="W109" s="125"/>
      <c r="X109" s="124"/>
      <c r="Y109" s="125"/>
      <c r="Z109" s="124"/>
      <c r="AA109" s="125"/>
      <c r="AB109" s="124"/>
      <c r="AC109" s="125"/>
      <c r="AD109" s="124"/>
      <c r="AE109" s="125"/>
      <c r="AF109" s="124"/>
      <c r="AG109" s="125"/>
      <c r="AH109" s="124"/>
      <c r="AI109" s="125"/>
      <c r="AJ109" s="124"/>
      <c r="AK109" s="125"/>
      <c r="AL109" s="124"/>
      <c r="AM109" s="125"/>
      <c r="AN109" s="124"/>
      <c r="AO109" s="125"/>
      <c r="AP109" s="124"/>
      <c r="AQ109" s="125"/>
      <c r="AR109" s="124"/>
      <c r="AS109" s="125"/>
      <c r="AT109" s="124"/>
      <c r="AU109" s="125"/>
      <c r="AV109" s="6">
        <f t="shared" si="3"/>
        <v>0</v>
      </c>
      <c r="AW109" s="196">
        <f t="shared" si="4"/>
        <v>0</v>
      </c>
    </row>
    <row r="110" spans="1:61" ht="15.75">
      <c r="A110" s="176">
        <v>10</v>
      </c>
      <c r="B110" s="191" t="s">
        <v>238</v>
      </c>
      <c r="C110" s="122"/>
      <c r="D110" s="124"/>
      <c r="E110" s="125"/>
      <c r="F110" s="124"/>
      <c r="G110" s="125"/>
      <c r="H110" s="124"/>
      <c r="I110" s="125"/>
      <c r="J110" s="124"/>
      <c r="K110" s="125"/>
      <c r="L110" s="124"/>
      <c r="M110" s="125"/>
      <c r="N110" s="124"/>
      <c r="O110" s="125"/>
      <c r="P110" s="124"/>
      <c r="Q110" s="125"/>
      <c r="R110" s="124"/>
      <c r="S110" s="125"/>
      <c r="T110" s="124"/>
      <c r="U110" s="125"/>
      <c r="V110" s="124"/>
      <c r="W110" s="125"/>
      <c r="X110" s="124"/>
      <c r="Y110" s="125"/>
      <c r="Z110" s="124"/>
      <c r="AA110" s="125"/>
      <c r="AB110" s="124"/>
      <c r="AC110" s="125"/>
      <c r="AD110" s="124"/>
      <c r="AE110" s="125"/>
      <c r="AF110" s="124"/>
      <c r="AG110" s="125"/>
      <c r="AH110" s="124"/>
      <c r="AI110" s="125"/>
      <c r="AJ110" s="124"/>
      <c r="AK110" s="125"/>
      <c r="AL110" s="124"/>
      <c r="AM110" s="125"/>
      <c r="AN110" s="124"/>
      <c r="AO110" s="125"/>
      <c r="AP110" s="124"/>
      <c r="AQ110" s="125"/>
      <c r="AR110" s="124"/>
      <c r="AS110" s="125"/>
      <c r="AT110" s="124"/>
      <c r="AU110" s="125"/>
      <c r="AV110" s="6">
        <f t="shared" si="3"/>
        <v>0</v>
      </c>
      <c r="AW110" s="196">
        <f t="shared" si="4"/>
        <v>0</v>
      </c>
    </row>
    <row r="111" spans="1:61" ht="16.5" thickBot="1">
      <c r="A111" s="176">
        <v>11</v>
      </c>
      <c r="B111" s="175" t="s">
        <v>237</v>
      </c>
      <c r="C111" s="122"/>
      <c r="D111" s="124"/>
      <c r="E111" s="125"/>
      <c r="F111" s="124"/>
      <c r="G111" s="125"/>
      <c r="H111" s="124"/>
      <c r="I111" s="125"/>
      <c r="J111" s="124"/>
      <c r="K111" s="125"/>
      <c r="L111" s="124"/>
      <c r="M111" s="125"/>
      <c r="N111" s="124"/>
      <c r="O111" s="125"/>
      <c r="P111" s="124"/>
      <c r="Q111" s="125"/>
      <c r="R111" s="124"/>
      <c r="S111" s="125"/>
      <c r="T111" s="124"/>
      <c r="U111" s="125"/>
      <c r="V111" s="124"/>
      <c r="W111" s="125"/>
      <c r="X111" s="124"/>
      <c r="Y111" s="125"/>
      <c r="Z111" s="124"/>
      <c r="AA111" s="125"/>
      <c r="AB111" s="124"/>
      <c r="AC111" s="125"/>
      <c r="AD111" s="124"/>
      <c r="AE111" s="125"/>
      <c r="AF111" s="124"/>
      <c r="AG111" s="125"/>
      <c r="AH111" s="124"/>
      <c r="AI111" s="125"/>
      <c r="AJ111" s="124"/>
      <c r="AK111" s="125"/>
      <c r="AL111" s="124"/>
      <c r="AM111" s="125"/>
      <c r="AN111" s="124"/>
      <c r="AO111" s="125"/>
      <c r="AP111" s="124"/>
      <c r="AQ111" s="125"/>
      <c r="AR111" s="124"/>
      <c r="AS111" s="125"/>
      <c r="AT111" s="124"/>
      <c r="AU111" s="125"/>
      <c r="AV111" s="6">
        <f t="shared" si="3"/>
        <v>0</v>
      </c>
      <c r="AW111" s="196">
        <f t="shared" si="4"/>
        <v>0</v>
      </c>
    </row>
    <row r="112" spans="1:61" ht="15" customHeight="1">
      <c r="A112" s="361" t="s">
        <v>6</v>
      </c>
      <c r="B112" s="362"/>
      <c r="C112" s="363"/>
      <c r="D112" s="13">
        <f>SUM(AY117)</f>
        <v>0</v>
      </c>
      <c r="E112" s="14">
        <f t="shared" ref="E112:AU112" si="5">SUM(E7:E111)</f>
        <v>0</v>
      </c>
      <c r="F112" s="13">
        <f t="shared" si="5"/>
        <v>0</v>
      </c>
      <c r="G112" s="14">
        <f t="shared" si="5"/>
        <v>0</v>
      </c>
      <c r="H112" s="13">
        <f t="shared" si="5"/>
        <v>0</v>
      </c>
      <c r="I112" s="14">
        <f t="shared" si="5"/>
        <v>0</v>
      </c>
      <c r="J112" s="13">
        <f t="shared" si="5"/>
        <v>0</v>
      </c>
      <c r="K112" s="14">
        <f t="shared" si="5"/>
        <v>0</v>
      </c>
      <c r="L112" s="13">
        <f>SUM(L7:L111)</f>
        <v>0</v>
      </c>
      <c r="M112" s="14">
        <f t="shared" si="5"/>
        <v>0</v>
      </c>
      <c r="N112" s="13">
        <f t="shared" si="5"/>
        <v>0</v>
      </c>
      <c r="O112" s="14">
        <f t="shared" si="5"/>
        <v>0</v>
      </c>
      <c r="P112" s="13">
        <f t="shared" si="5"/>
        <v>0</v>
      </c>
      <c r="Q112" s="14">
        <f t="shared" si="5"/>
        <v>0</v>
      </c>
      <c r="R112" s="13">
        <f t="shared" si="5"/>
        <v>0</v>
      </c>
      <c r="S112" s="14">
        <f t="shared" si="5"/>
        <v>0</v>
      </c>
      <c r="T112" s="13">
        <f t="shared" si="5"/>
        <v>0</v>
      </c>
      <c r="U112" s="14">
        <f t="shared" si="5"/>
        <v>0</v>
      </c>
      <c r="V112" s="13">
        <f t="shared" si="5"/>
        <v>0</v>
      </c>
      <c r="W112" s="14">
        <f t="shared" si="5"/>
        <v>0</v>
      </c>
      <c r="X112" s="13">
        <f t="shared" si="5"/>
        <v>0</v>
      </c>
      <c r="Y112" s="14">
        <f t="shared" si="5"/>
        <v>0</v>
      </c>
      <c r="Z112" s="13">
        <f t="shared" si="5"/>
        <v>0</v>
      </c>
      <c r="AA112" s="14">
        <f t="shared" si="5"/>
        <v>0</v>
      </c>
      <c r="AB112" s="13">
        <f t="shared" si="5"/>
        <v>0</v>
      </c>
      <c r="AC112" s="14">
        <f t="shared" si="5"/>
        <v>0</v>
      </c>
      <c r="AD112" s="13">
        <f t="shared" si="5"/>
        <v>0</v>
      </c>
      <c r="AE112" s="14">
        <f t="shared" si="5"/>
        <v>0</v>
      </c>
      <c r="AF112" s="13">
        <f t="shared" si="5"/>
        <v>0</v>
      </c>
      <c r="AG112" s="14">
        <f t="shared" si="5"/>
        <v>0</v>
      </c>
      <c r="AH112" s="13">
        <f t="shared" si="5"/>
        <v>0</v>
      </c>
      <c r="AI112" s="14">
        <f t="shared" si="5"/>
        <v>0</v>
      </c>
      <c r="AJ112" s="13">
        <f t="shared" si="5"/>
        <v>0</v>
      </c>
      <c r="AK112" s="14">
        <f t="shared" si="5"/>
        <v>0</v>
      </c>
      <c r="AL112" s="13">
        <f t="shared" si="5"/>
        <v>0</v>
      </c>
      <c r="AM112" s="14">
        <f t="shared" si="5"/>
        <v>0</v>
      </c>
      <c r="AN112" s="13">
        <f t="shared" si="5"/>
        <v>0</v>
      </c>
      <c r="AO112" s="14">
        <f t="shared" si="5"/>
        <v>0</v>
      </c>
      <c r="AP112" s="13">
        <f t="shared" si="5"/>
        <v>0</v>
      </c>
      <c r="AQ112" s="14">
        <f t="shared" si="5"/>
        <v>0</v>
      </c>
      <c r="AR112" s="13">
        <f t="shared" si="5"/>
        <v>0</v>
      </c>
      <c r="AS112" s="14">
        <f t="shared" si="5"/>
        <v>0</v>
      </c>
      <c r="AT112" s="13">
        <f t="shared" si="5"/>
        <v>0</v>
      </c>
      <c r="AU112" s="14">
        <f t="shared" si="5"/>
        <v>0</v>
      </c>
      <c r="AV112" s="6">
        <f>SUM(AV7:AV111)</f>
        <v>0</v>
      </c>
      <c r="AW112" s="6">
        <f>SUM(AW7:AW111)</f>
        <v>0</v>
      </c>
      <c r="BC112" s="384"/>
      <c r="BD112" s="384"/>
      <c r="BE112" s="384"/>
      <c r="BF112" s="384"/>
      <c r="BG112" s="384"/>
      <c r="BH112" s="384"/>
      <c r="BI112" s="384"/>
    </row>
    <row r="113" spans="1:61" ht="15" customHeight="1">
      <c r="A113" s="361" t="s">
        <v>57</v>
      </c>
      <c r="B113" s="362"/>
      <c r="C113" s="363"/>
      <c r="D113" s="217">
        <f>D112+E112</f>
        <v>0</v>
      </c>
      <c r="E113" s="218"/>
      <c r="F113" s="217">
        <f>F112+G112</f>
        <v>0</v>
      </c>
      <c r="G113" s="218"/>
      <c r="H113" s="217">
        <f t="shared" ref="H113" si="6">H112+I112</f>
        <v>0</v>
      </c>
      <c r="I113" s="218"/>
      <c r="J113" s="217">
        <f t="shared" ref="J113" si="7">J112+K112</f>
        <v>0</v>
      </c>
      <c r="K113" s="218"/>
      <c r="L113" s="217">
        <f t="shared" ref="L113" si="8">L112+M112</f>
        <v>0</v>
      </c>
      <c r="M113" s="218"/>
      <c r="N113" s="217">
        <f t="shared" ref="N113" si="9">N112+O112</f>
        <v>0</v>
      </c>
      <c r="O113" s="218"/>
      <c r="P113" s="217">
        <f t="shared" ref="P113" si="10">P112+Q112</f>
        <v>0</v>
      </c>
      <c r="Q113" s="218"/>
      <c r="R113" s="217">
        <f t="shared" ref="R113" si="11">R112+S112</f>
        <v>0</v>
      </c>
      <c r="S113" s="218"/>
      <c r="T113" s="217">
        <f t="shared" ref="T113" si="12">T112+U112</f>
        <v>0</v>
      </c>
      <c r="U113" s="218"/>
      <c r="V113" s="217">
        <f t="shared" ref="V113" si="13">V112+W112</f>
        <v>0</v>
      </c>
      <c r="W113" s="218"/>
      <c r="X113" s="217">
        <f>X112+Y112</f>
        <v>0</v>
      </c>
      <c r="Y113" s="218"/>
      <c r="Z113" s="217">
        <f t="shared" ref="Z113" si="14">Z112+AA112</f>
        <v>0</v>
      </c>
      <c r="AA113" s="218"/>
      <c r="AB113" s="217">
        <f t="shared" ref="AB113" si="15">AB112+AC112</f>
        <v>0</v>
      </c>
      <c r="AC113" s="218"/>
      <c r="AD113" s="217">
        <f t="shared" ref="AD113" si="16">AD112+AE112</f>
        <v>0</v>
      </c>
      <c r="AE113" s="218"/>
      <c r="AF113" s="217">
        <f t="shared" ref="AF113" si="17">AF112+AG112</f>
        <v>0</v>
      </c>
      <c r="AG113" s="218"/>
      <c r="AH113" s="217">
        <f t="shared" ref="AH113" si="18">AH112+AI112</f>
        <v>0</v>
      </c>
      <c r="AI113" s="218"/>
      <c r="AJ113" s="217">
        <f t="shared" ref="AJ113" si="19">AJ112+AK112</f>
        <v>0</v>
      </c>
      <c r="AK113" s="218"/>
      <c r="AL113" s="217">
        <f t="shared" ref="AL113" si="20">AL112+AM112</f>
        <v>0</v>
      </c>
      <c r="AM113" s="218"/>
      <c r="AN113" s="217">
        <f t="shared" ref="AN113" si="21">AN112+AO112</f>
        <v>0</v>
      </c>
      <c r="AO113" s="218"/>
      <c r="AP113" s="217">
        <f t="shared" ref="AP113" si="22">AP112+AQ112</f>
        <v>0</v>
      </c>
      <c r="AQ113" s="218"/>
      <c r="AR113" s="217">
        <f t="shared" ref="AR113" si="23">AR112+AS112</f>
        <v>0</v>
      </c>
      <c r="AS113" s="218"/>
      <c r="AT113" s="217">
        <f t="shared" ref="AT113" si="24">AT112+AU112</f>
        <v>0</v>
      </c>
      <c r="AU113" s="218"/>
      <c r="AV113" s="378">
        <f>AV112+AW112</f>
        <v>0</v>
      </c>
      <c r="AW113" s="379"/>
      <c r="BC113" s="384"/>
      <c r="BD113" s="384"/>
      <c r="BE113" s="384"/>
      <c r="BF113" s="384"/>
      <c r="BG113" s="384"/>
      <c r="BH113" s="384"/>
      <c r="BI113" s="384"/>
    </row>
    <row r="114" spans="1:61" ht="15" customHeight="1">
      <c r="A114" s="2" t="s">
        <v>5</v>
      </c>
      <c r="B114" s="219" t="s">
        <v>37</v>
      </c>
      <c r="C114" s="221"/>
      <c r="D114" s="351" t="s">
        <v>12</v>
      </c>
      <c r="E114" s="352"/>
      <c r="F114" s="351" t="s">
        <v>13</v>
      </c>
      <c r="G114" s="352"/>
      <c r="H114" s="351" t="s">
        <v>14</v>
      </c>
      <c r="I114" s="352"/>
      <c r="J114" s="351" t="s">
        <v>15</v>
      </c>
      <c r="K114" s="352"/>
      <c r="L114" s="351" t="s">
        <v>16</v>
      </c>
      <c r="M114" s="352"/>
      <c r="N114" s="351" t="s">
        <v>17</v>
      </c>
      <c r="O114" s="352"/>
      <c r="P114" s="351" t="s">
        <v>67</v>
      </c>
      <c r="Q114" s="352"/>
      <c r="R114" s="351" t="s">
        <v>18</v>
      </c>
      <c r="S114" s="352"/>
      <c r="T114" s="351" t="s">
        <v>29</v>
      </c>
      <c r="U114" s="352"/>
      <c r="V114" s="351" t="s">
        <v>19</v>
      </c>
      <c r="W114" s="352"/>
      <c r="X114" s="351" t="s">
        <v>66</v>
      </c>
      <c r="Y114" s="352"/>
      <c r="Z114" s="351" t="s">
        <v>68</v>
      </c>
      <c r="AA114" s="352"/>
      <c r="AB114" s="351"/>
      <c r="AC114" s="352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351"/>
      <c r="AU114" s="352"/>
      <c r="AV114" s="219" t="s">
        <v>48</v>
      </c>
      <c r="AW114" s="221"/>
      <c r="BC114" s="384"/>
      <c r="BD114" s="384"/>
      <c r="BE114" s="384"/>
      <c r="BF114" s="384"/>
      <c r="BG114" s="384"/>
      <c r="BH114" s="384"/>
      <c r="BI114" s="384"/>
    </row>
    <row r="115" spans="1:61">
      <c r="A115" s="41">
        <v>1</v>
      </c>
      <c r="B115" s="355" t="s">
        <v>58</v>
      </c>
      <c r="C115" s="51" t="s">
        <v>49</v>
      </c>
      <c r="D115" s="244"/>
      <c r="E115" s="246"/>
      <c r="F115" s="393"/>
      <c r="G115" s="394"/>
      <c r="H115" s="323"/>
      <c r="I115" s="324"/>
      <c r="J115" s="329"/>
      <c r="K115" s="330"/>
      <c r="L115" s="335"/>
      <c r="M115" s="336"/>
      <c r="N115" s="343"/>
      <c r="O115" s="344"/>
      <c r="P115" s="359"/>
      <c r="Q115" s="360"/>
      <c r="R115" s="249"/>
      <c r="S115" s="250"/>
      <c r="T115" s="251"/>
      <c r="U115" s="252"/>
      <c r="V115" s="374"/>
      <c r="W115" s="375"/>
      <c r="X115" s="251"/>
      <c r="Y115" s="252"/>
      <c r="Z115" s="327"/>
      <c r="AA115" s="328"/>
      <c r="AB115" s="244"/>
      <c r="AC115" s="246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  <c r="AN115" s="197"/>
      <c r="AO115" s="197"/>
      <c r="AP115" s="197"/>
      <c r="AQ115" s="197"/>
      <c r="AR115" s="197"/>
      <c r="AS115" s="197"/>
      <c r="AT115" s="370"/>
      <c r="AU115" s="371"/>
      <c r="AV115" s="247">
        <f>SUM(AV7:AV112)</f>
        <v>0</v>
      </c>
      <c r="AW115" s="248"/>
    </row>
    <row r="116" spans="1:61">
      <c r="A116" s="41">
        <v>2</v>
      </c>
      <c r="B116" s="356"/>
      <c r="C116" s="52" t="s">
        <v>59</v>
      </c>
      <c r="D116" s="353" t="s">
        <v>72</v>
      </c>
      <c r="E116" s="354"/>
      <c r="F116" s="245"/>
      <c r="G116" s="246"/>
      <c r="H116" s="353" t="s">
        <v>73</v>
      </c>
      <c r="I116" s="354"/>
      <c r="J116" s="245"/>
      <c r="K116" s="246"/>
      <c r="L116" s="353" t="s">
        <v>74</v>
      </c>
      <c r="M116" s="354"/>
      <c r="N116" s="245"/>
      <c r="O116" s="246"/>
      <c r="P116" s="353" t="s">
        <v>75</v>
      </c>
      <c r="Q116" s="354"/>
      <c r="R116" s="245"/>
      <c r="S116" s="246"/>
      <c r="T116" s="244"/>
      <c r="U116" s="245"/>
      <c r="V116" s="245"/>
      <c r="W116" s="246"/>
      <c r="X116" s="244"/>
      <c r="Y116" s="245"/>
      <c r="Z116" s="245"/>
      <c r="AA116" s="246"/>
      <c r="AB116" s="244"/>
      <c r="AC116" s="245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  <c r="AN116" s="197"/>
      <c r="AO116" s="197"/>
      <c r="AP116" s="197"/>
      <c r="AQ116" s="197"/>
      <c r="AR116" s="197"/>
      <c r="AS116" s="197"/>
      <c r="AT116" s="245"/>
      <c r="AU116" s="246"/>
      <c r="AV116" s="247">
        <f>F116+J116+N116+R116+V116+Z116+AT116</f>
        <v>0</v>
      </c>
      <c r="AW116" s="248"/>
    </row>
    <row r="117" spans="1:61">
      <c r="A117" s="50"/>
      <c r="B117" s="355" t="s">
        <v>47</v>
      </c>
      <c r="C117" s="51" t="s">
        <v>49</v>
      </c>
      <c r="D117" s="244"/>
      <c r="E117" s="246"/>
      <c r="F117" s="208"/>
      <c r="G117" s="209"/>
      <c r="H117" s="323"/>
      <c r="I117" s="324"/>
      <c r="J117" s="329"/>
      <c r="K117" s="330"/>
      <c r="L117" s="335"/>
      <c r="M117" s="336"/>
      <c r="N117" s="343"/>
      <c r="O117" s="344"/>
      <c r="P117" s="359"/>
      <c r="Q117" s="360"/>
      <c r="R117" s="249"/>
      <c r="S117" s="250"/>
      <c r="T117" s="251"/>
      <c r="U117" s="252"/>
      <c r="V117" s="374"/>
      <c r="W117" s="375"/>
      <c r="X117" s="251"/>
      <c r="Y117" s="252"/>
      <c r="Z117" s="327"/>
      <c r="AA117" s="328"/>
      <c r="AB117" s="197"/>
      <c r="AC117" s="198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370"/>
      <c r="AU117" s="371"/>
      <c r="AV117" s="247">
        <f>SUM(D117:AU117)</f>
        <v>0</v>
      </c>
      <c r="AW117" s="248"/>
    </row>
    <row r="118" spans="1:61">
      <c r="A118" s="30">
        <v>3</v>
      </c>
      <c r="B118" s="356"/>
      <c r="C118" s="52" t="s">
        <v>59</v>
      </c>
      <c r="D118" s="353" t="s">
        <v>72</v>
      </c>
      <c r="E118" s="354"/>
      <c r="F118" s="245"/>
      <c r="G118" s="246"/>
      <c r="H118" s="353" t="s">
        <v>73</v>
      </c>
      <c r="I118" s="354"/>
      <c r="J118" s="245"/>
      <c r="K118" s="246"/>
      <c r="L118" s="353" t="s">
        <v>74</v>
      </c>
      <c r="M118" s="354"/>
      <c r="N118" s="245"/>
      <c r="O118" s="246"/>
      <c r="P118" s="353" t="s">
        <v>75</v>
      </c>
      <c r="Q118" s="354"/>
      <c r="R118" s="245"/>
      <c r="S118" s="246"/>
      <c r="T118" s="244"/>
      <c r="U118" s="245"/>
      <c r="V118" s="245"/>
      <c r="W118" s="246"/>
      <c r="X118" s="244"/>
      <c r="Y118" s="245"/>
      <c r="Z118" s="245"/>
      <c r="AA118" s="246"/>
      <c r="AB118" s="244"/>
      <c r="AC118" s="245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245"/>
      <c r="AU118" s="246"/>
      <c r="AV118" s="247">
        <f>F118+J118+N118+R118+V118+Z118+AT118</f>
        <v>0</v>
      </c>
      <c r="AW118" s="248"/>
    </row>
    <row r="119" spans="1:61">
      <c r="A119" s="30">
        <v>5</v>
      </c>
      <c r="B119" s="357" t="s">
        <v>65</v>
      </c>
      <c r="C119" s="358"/>
      <c r="D119" s="244"/>
      <c r="E119" s="246"/>
      <c r="F119" s="349" t="s">
        <v>45</v>
      </c>
      <c r="G119" s="350"/>
      <c r="H119" s="53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247">
        <f>D119</f>
        <v>0</v>
      </c>
      <c r="AW119" s="248"/>
    </row>
    <row r="120" spans="1:61">
      <c r="A120" s="372" t="s">
        <v>8</v>
      </c>
      <c r="B120" s="364" t="s">
        <v>35</v>
      </c>
      <c r="C120" s="365"/>
      <c r="D120" s="337" t="s">
        <v>58</v>
      </c>
      <c r="E120" s="287"/>
      <c r="F120" s="287"/>
      <c r="G120" s="287"/>
      <c r="H120" s="287"/>
      <c r="I120" s="287"/>
      <c r="J120" s="287"/>
      <c r="K120" s="288"/>
      <c r="L120" s="338" t="s">
        <v>47</v>
      </c>
      <c r="M120" s="339"/>
      <c r="N120" s="339"/>
      <c r="O120" s="339"/>
      <c r="P120" s="339"/>
      <c r="Q120" s="339"/>
      <c r="R120" s="339"/>
      <c r="S120" s="340"/>
      <c r="T120" s="253" t="s">
        <v>46</v>
      </c>
      <c r="U120" s="254"/>
      <c r="V120" s="254"/>
      <c r="W120" s="254"/>
      <c r="X120" s="254"/>
      <c r="Y120" s="254"/>
      <c r="Z120" s="254"/>
      <c r="AA120" s="254"/>
      <c r="AB120" s="254"/>
      <c r="AC120" s="254"/>
      <c r="AD120" s="254"/>
      <c r="AE120" s="254"/>
      <c r="AF120" s="254"/>
      <c r="AG120" s="254"/>
      <c r="AH120" s="254"/>
      <c r="AI120" s="254"/>
      <c r="AJ120" s="254"/>
      <c r="AK120" s="254"/>
      <c r="AL120" s="254"/>
      <c r="AM120" s="254"/>
      <c r="AN120" s="254"/>
      <c r="AO120" s="254"/>
      <c r="AP120" s="254"/>
      <c r="AQ120" s="254"/>
      <c r="AR120" s="254"/>
      <c r="AS120" s="254"/>
      <c r="AT120" s="254"/>
      <c r="AU120" s="254"/>
      <c r="AV120" s="254"/>
      <c r="AW120" s="255"/>
    </row>
    <row r="121" spans="1:61">
      <c r="A121" s="373"/>
      <c r="B121" s="366"/>
      <c r="C121" s="367"/>
      <c r="D121" s="331" t="s">
        <v>49</v>
      </c>
      <c r="E121" s="332"/>
      <c r="F121" s="332"/>
      <c r="G121" s="333"/>
      <c r="H121" s="334" t="s">
        <v>59</v>
      </c>
      <c r="I121" s="332"/>
      <c r="J121" s="332"/>
      <c r="K121" s="333"/>
      <c r="L121" s="334" t="s">
        <v>49</v>
      </c>
      <c r="M121" s="332"/>
      <c r="N121" s="332"/>
      <c r="O121" s="333"/>
      <c r="P121" s="390" t="s">
        <v>59</v>
      </c>
      <c r="Q121" s="391"/>
      <c r="R121" s="391"/>
      <c r="S121" s="392"/>
      <c r="T121" s="238" t="s">
        <v>80</v>
      </c>
      <c r="U121" s="239"/>
      <c r="V121" s="239"/>
      <c r="W121" s="239"/>
      <c r="X121" s="239"/>
      <c r="Y121" s="239"/>
      <c r="Z121" s="239"/>
      <c r="AA121" s="240"/>
      <c r="AB121" s="238" t="s">
        <v>59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389"/>
    </row>
    <row r="122" spans="1:61">
      <c r="A122" s="40"/>
      <c r="B122" s="206"/>
      <c r="C122" s="135"/>
      <c r="D122" s="334" t="s">
        <v>32</v>
      </c>
      <c r="E122" s="333"/>
      <c r="F122" s="319" t="s">
        <v>31</v>
      </c>
      <c r="G122" s="320"/>
      <c r="H122" s="319" t="s">
        <v>32</v>
      </c>
      <c r="I122" s="320"/>
      <c r="J122" s="321" t="s">
        <v>31</v>
      </c>
      <c r="K122" s="322"/>
      <c r="L122" s="319" t="s">
        <v>32</v>
      </c>
      <c r="M122" s="320"/>
      <c r="N122" s="323" t="s">
        <v>31</v>
      </c>
      <c r="O122" s="324"/>
      <c r="P122" s="368" t="s">
        <v>32</v>
      </c>
      <c r="Q122" s="369"/>
      <c r="R122" s="341" t="s">
        <v>31</v>
      </c>
      <c r="S122" s="342"/>
      <c r="T122" s="238" t="s">
        <v>32</v>
      </c>
      <c r="U122" s="239"/>
      <c r="V122" s="239"/>
      <c r="W122" s="240"/>
      <c r="X122" s="238" t="s">
        <v>31</v>
      </c>
      <c r="Y122" s="239"/>
      <c r="Z122" s="239"/>
      <c r="AA122" s="240"/>
      <c r="AB122" s="238" t="s">
        <v>32</v>
      </c>
      <c r="AC122" s="239"/>
      <c r="AD122" s="239"/>
      <c r="AE122" s="239"/>
      <c r="AF122" s="239"/>
      <c r="AG122" s="239"/>
      <c r="AH122" s="239"/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40"/>
      <c r="AU122" s="238" t="s">
        <v>31</v>
      </c>
      <c r="AV122" s="239"/>
      <c r="AW122" s="389"/>
    </row>
    <row r="123" spans="1:61">
      <c r="A123" s="3">
        <v>1</v>
      </c>
      <c r="B123" s="46" t="s">
        <v>7</v>
      </c>
      <c r="C123" s="47"/>
      <c r="D123" s="217"/>
      <c r="E123" s="218"/>
      <c r="F123" s="275"/>
      <c r="G123" s="276"/>
      <c r="H123" s="275"/>
      <c r="I123" s="276"/>
      <c r="J123" s="275"/>
      <c r="K123" s="276"/>
      <c r="L123" s="275"/>
      <c r="M123" s="276"/>
      <c r="N123" s="217"/>
      <c r="O123" s="218"/>
      <c r="P123" s="275"/>
      <c r="Q123" s="276"/>
      <c r="R123" s="217"/>
      <c r="S123" s="218"/>
      <c r="T123" s="241"/>
      <c r="U123" s="242"/>
      <c r="V123" s="242"/>
      <c r="W123" s="243"/>
      <c r="X123" s="241"/>
      <c r="Y123" s="242"/>
      <c r="Z123" s="242"/>
      <c r="AA123" s="243"/>
      <c r="AB123" s="241"/>
      <c r="AC123" s="242"/>
      <c r="AD123" s="242"/>
      <c r="AE123" s="242"/>
      <c r="AF123" s="242"/>
      <c r="AG123" s="242"/>
      <c r="AH123" s="242"/>
      <c r="AI123" s="242"/>
      <c r="AJ123" s="242"/>
      <c r="AK123" s="242"/>
      <c r="AL123" s="242"/>
      <c r="AM123" s="242"/>
      <c r="AN123" s="242"/>
      <c r="AO123" s="242"/>
      <c r="AP123" s="242"/>
      <c r="AQ123" s="242"/>
      <c r="AR123" s="242"/>
      <c r="AS123" s="242"/>
      <c r="AT123" s="243"/>
      <c r="AU123" s="241"/>
      <c r="AV123" s="242"/>
      <c r="AW123" s="388"/>
    </row>
    <row r="124" spans="1:61">
      <c r="A124" s="4">
        <v>2</v>
      </c>
      <c r="B124" s="46" t="s">
        <v>27</v>
      </c>
      <c r="C124" s="47"/>
      <c r="D124" s="217"/>
      <c r="E124" s="218"/>
      <c r="F124" s="325"/>
      <c r="G124" s="326"/>
      <c r="H124" s="325"/>
      <c r="I124" s="326"/>
      <c r="J124" s="325"/>
      <c r="K124" s="326"/>
      <c r="L124" s="325"/>
      <c r="M124" s="326"/>
      <c r="N124" s="217"/>
      <c r="O124" s="218"/>
      <c r="P124" s="325"/>
      <c r="Q124" s="326"/>
      <c r="R124" s="217"/>
      <c r="S124" s="218"/>
      <c r="T124" s="241"/>
      <c r="U124" s="242"/>
      <c r="V124" s="242"/>
      <c r="W124" s="243"/>
      <c r="X124" s="241"/>
      <c r="Y124" s="242"/>
      <c r="Z124" s="242"/>
      <c r="AA124" s="243"/>
      <c r="AB124" s="241"/>
      <c r="AC124" s="242"/>
      <c r="AD124" s="242"/>
      <c r="AE124" s="242"/>
      <c r="AF124" s="242"/>
      <c r="AG124" s="242"/>
      <c r="AH124" s="242"/>
      <c r="AI124" s="242"/>
      <c r="AJ124" s="242"/>
      <c r="AK124" s="242"/>
      <c r="AL124" s="242"/>
      <c r="AM124" s="242"/>
      <c r="AN124" s="242"/>
      <c r="AO124" s="242"/>
      <c r="AP124" s="242"/>
      <c r="AQ124" s="242"/>
      <c r="AR124" s="242"/>
      <c r="AS124" s="242"/>
      <c r="AT124" s="243"/>
      <c r="AU124" s="241"/>
      <c r="AV124" s="242"/>
      <c r="AW124" s="388"/>
    </row>
    <row r="125" spans="1:61">
      <c r="A125" s="219" t="s">
        <v>56</v>
      </c>
      <c r="B125" s="220"/>
      <c r="C125" s="220"/>
      <c r="D125" s="220"/>
      <c r="E125" s="220"/>
      <c r="F125" s="220"/>
      <c r="G125" s="220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1"/>
    </row>
    <row r="126" spans="1:61">
      <c r="A126" s="19">
        <v>1</v>
      </c>
      <c r="B126" s="25" t="s">
        <v>12</v>
      </c>
      <c r="C126" s="27"/>
      <c r="D126" s="256">
        <f>D112+E112</f>
        <v>0</v>
      </c>
      <c r="E126" s="257"/>
      <c r="F126" s="257"/>
      <c r="G126" s="258"/>
      <c r="H126" s="19">
        <v>5</v>
      </c>
      <c r="I126" s="24" t="s">
        <v>16</v>
      </c>
      <c r="J126" s="199"/>
      <c r="K126" s="200"/>
      <c r="L126" s="200"/>
      <c r="M126" s="201"/>
      <c r="N126" s="256">
        <f>L112+M112</f>
        <v>0</v>
      </c>
      <c r="O126" s="257"/>
      <c r="P126" s="257"/>
      <c r="Q126" s="257"/>
      <c r="R126" s="258"/>
      <c r="S126" s="4">
        <v>9</v>
      </c>
      <c r="T126" s="25" t="s">
        <v>29</v>
      </c>
      <c r="U126" s="26"/>
      <c r="V126" s="26"/>
      <c r="W126" s="26"/>
      <c r="X126" s="26"/>
      <c r="Y126" s="27"/>
      <c r="Z126" s="256">
        <f>T112+U112</f>
        <v>0</v>
      </c>
      <c r="AA126" s="257"/>
      <c r="AB126" s="257"/>
      <c r="AC126" s="257"/>
      <c r="AD126" s="257"/>
      <c r="AE126" s="257"/>
      <c r="AF126" s="257"/>
      <c r="AG126" s="257"/>
      <c r="AH126" s="257"/>
      <c r="AI126" s="257"/>
      <c r="AJ126" s="257"/>
      <c r="AK126" s="257"/>
      <c r="AL126" s="257"/>
      <c r="AM126" s="257"/>
      <c r="AN126" s="257"/>
      <c r="AO126" s="257"/>
      <c r="AP126" s="257"/>
      <c r="AQ126" s="257"/>
      <c r="AR126" s="257"/>
      <c r="AS126" s="257"/>
      <c r="AT126" s="257"/>
      <c r="AU126" s="257"/>
      <c r="AV126" s="257"/>
      <c r="AW126" s="258"/>
    </row>
    <row r="127" spans="1:61">
      <c r="A127" s="19">
        <v>2</v>
      </c>
      <c r="B127" s="25" t="s">
        <v>13</v>
      </c>
      <c r="C127" s="27"/>
      <c r="D127" s="256">
        <f>F112+G112</f>
        <v>0</v>
      </c>
      <c r="E127" s="257"/>
      <c r="F127" s="257"/>
      <c r="G127" s="258"/>
      <c r="H127" s="19">
        <v>6</v>
      </c>
      <c r="I127" s="272" t="s">
        <v>17</v>
      </c>
      <c r="J127" s="273"/>
      <c r="K127" s="273"/>
      <c r="L127" s="273"/>
      <c r="M127" s="274"/>
      <c r="N127" s="256">
        <f>N112+O112</f>
        <v>0</v>
      </c>
      <c r="O127" s="257"/>
      <c r="P127" s="257"/>
      <c r="Q127" s="257"/>
      <c r="R127" s="258"/>
      <c r="S127" s="4">
        <v>10</v>
      </c>
      <c r="T127" s="272" t="s">
        <v>19</v>
      </c>
      <c r="U127" s="273"/>
      <c r="V127" s="273"/>
      <c r="W127" s="273"/>
      <c r="X127" s="273"/>
      <c r="Y127" s="274"/>
      <c r="Z127" s="256">
        <f>V112+W112</f>
        <v>0</v>
      </c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8"/>
    </row>
    <row r="128" spans="1:61">
      <c r="A128" s="19">
        <v>3</v>
      </c>
      <c r="B128" s="25" t="s">
        <v>14</v>
      </c>
      <c r="C128" s="27"/>
      <c r="D128" s="256">
        <f>H112+I112</f>
        <v>0</v>
      </c>
      <c r="E128" s="257"/>
      <c r="F128" s="257"/>
      <c r="G128" s="258"/>
      <c r="H128" s="19">
        <v>7</v>
      </c>
      <c r="I128" s="202" t="s">
        <v>67</v>
      </c>
      <c r="J128" s="200"/>
      <c r="K128" s="200"/>
      <c r="L128" s="200"/>
      <c r="M128" s="201"/>
      <c r="N128" s="256">
        <f>P112+Q112</f>
        <v>0</v>
      </c>
      <c r="O128" s="257"/>
      <c r="P128" s="257"/>
      <c r="Q128" s="257"/>
      <c r="R128" s="258"/>
      <c r="S128" s="4">
        <v>11</v>
      </c>
      <c r="T128" s="25" t="s">
        <v>66</v>
      </c>
      <c r="U128" s="26"/>
      <c r="V128" s="26"/>
      <c r="W128" s="26"/>
      <c r="X128" s="26"/>
      <c r="Y128" s="27"/>
      <c r="Z128" s="256">
        <f>X112+Y112</f>
        <v>0</v>
      </c>
      <c r="AA128" s="257"/>
      <c r="AB128" s="257"/>
      <c r="AC128" s="257"/>
      <c r="AD128" s="257"/>
      <c r="AE128" s="257"/>
      <c r="AF128" s="257"/>
      <c r="AG128" s="257"/>
      <c r="AH128" s="257"/>
      <c r="AI128" s="257"/>
      <c r="AJ128" s="257"/>
      <c r="AK128" s="257"/>
      <c r="AL128" s="257"/>
      <c r="AM128" s="257"/>
      <c r="AN128" s="257"/>
      <c r="AO128" s="257"/>
      <c r="AP128" s="257"/>
      <c r="AQ128" s="257"/>
      <c r="AR128" s="257"/>
      <c r="AS128" s="257"/>
      <c r="AT128" s="257"/>
      <c r="AU128" s="257"/>
      <c r="AV128" s="257"/>
      <c r="AW128" s="258"/>
    </row>
    <row r="129" spans="1:49">
      <c r="A129" s="19">
        <v>4</v>
      </c>
      <c r="B129" s="25" t="s">
        <v>15</v>
      </c>
      <c r="C129" s="27"/>
      <c r="D129" s="256">
        <f>J112+K112</f>
        <v>0</v>
      </c>
      <c r="E129" s="257"/>
      <c r="F129" s="257"/>
      <c r="G129" s="258"/>
      <c r="H129" s="19">
        <v>8</v>
      </c>
      <c r="I129" s="277" t="s">
        <v>18</v>
      </c>
      <c r="J129" s="273"/>
      <c r="K129" s="273"/>
      <c r="L129" s="273"/>
      <c r="M129" s="274"/>
      <c r="N129" s="256">
        <f>R112+S112</f>
        <v>0</v>
      </c>
      <c r="O129" s="257"/>
      <c r="P129" s="257"/>
      <c r="Q129" s="257"/>
      <c r="R129" s="258"/>
      <c r="S129" s="4">
        <v>12</v>
      </c>
      <c r="T129" s="25" t="s">
        <v>68</v>
      </c>
      <c r="U129" s="26"/>
      <c r="V129" s="26"/>
      <c r="W129" s="26"/>
      <c r="X129" s="26"/>
      <c r="Y129" s="27"/>
      <c r="Z129" s="256">
        <f>Z112+AA112</f>
        <v>0</v>
      </c>
      <c r="AA129" s="257"/>
      <c r="AB129" s="257"/>
      <c r="AC129" s="257"/>
      <c r="AD129" s="257"/>
      <c r="AE129" s="257"/>
      <c r="AF129" s="257"/>
      <c r="AG129" s="257"/>
      <c r="AH129" s="257"/>
      <c r="AI129" s="257"/>
      <c r="AJ129" s="257"/>
      <c r="AK129" s="257"/>
      <c r="AL129" s="257"/>
      <c r="AM129" s="257"/>
      <c r="AN129" s="257"/>
      <c r="AO129" s="257"/>
      <c r="AP129" s="257"/>
      <c r="AQ129" s="257"/>
      <c r="AR129" s="257"/>
      <c r="AS129" s="257"/>
      <c r="AT129" s="257"/>
      <c r="AU129" s="257"/>
      <c r="AV129" s="257"/>
      <c r="AW129" s="258"/>
    </row>
    <row r="130" spans="1:49">
      <c r="A130" s="2" t="s">
        <v>34</v>
      </c>
      <c r="B130" s="8" t="s">
        <v>36</v>
      </c>
      <c r="C130" s="42"/>
      <c r="D130" s="56" t="s">
        <v>41</v>
      </c>
      <c r="E130" s="236" t="s">
        <v>55</v>
      </c>
      <c r="F130" s="237"/>
      <c r="G130" s="265" t="s">
        <v>40</v>
      </c>
      <c r="H130" s="266"/>
      <c r="I130" s="267"/>
      <c r="J130" s="236" t="s">
        <v>44</v>
      </c>
      <c r="K130" s="271"/>
      <c r="L130" s="271"/>
      <c r="M130" s="271"/>
      <c r="N130" s="237"/>
      <c r="O130" s="236" t="s">
        <v>43</v>
      </c>
      <c r="P130" s="237"/>
      <c r="Q130" s="236" t="s">
        <v>42</v>
      </c>
      <c r="R130" s="237"/>
      <c r="S130" s="262" t="s">
        <v>45</v>
      </c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3"/>
      <c r="AV130" s="263"/>
      <c r="AW130" s="264"/>
    </row>
    <row r="131" spans="1:49">
      <c r="A131" s="15">
        <v>1</v>
      </c>
      <c r="B131" s="259"/>
      <c r="C131" s="260"/>
      <c r="D131" s="21"/>
      <c r="E131" s="259"/>
      <c r="F131" s="260"/>
      <c r="G131" s="259"/>
      <c r="H131" s="261"/>
      <c r="I131" s="260"/>
      <c r="J131" s="259"/>
      <c r="K131" s="261"/>
      <c r="L131" s="261"/>
      <c r="M131" s="261"/>
      <c r="N131" s="260"/>
      <c r="O131" s="259"/>
      <c r="P131" s="260"/>
      <c r="Q131" s="259"/>
      <c r="R131" s="260"/>
      <c r="S131" s="268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70"/>
    </row>
    <row r="132" spans="1:49">
      <c r="A132" s="16">
        <v>2</v>
      </c>
      <c r="B132" s="133"/>
      <c r="C132" s="43"/>
      <c r="D132" s="21"/>
      <c r="E132" s="259"/>
      <c r="F132" s="260"/>
      <c r="G132" s="259"/>
      <c r="H132" s="261"/>
      <c r="I132" s="260"/>
      <c r="J132" s="259"/>
      <c r="K132" s="261"/>
      <c r="L132" s="261"/>
      <c r="M132" s="261"/>
      <c r="N132" s="260"/>
      <c r="O132" s="259"/>
      <c r="P132" s="260"/>
      <c r="Q132" s="259"/>
      <c r="R132" s="260"/>
      <c r="S132" s="233"/>
      <c r="T132" s="234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1:49">
      <c r="A133" s="17">
        <v>3</v>
      </c>
      <c r="B133" s="133"/>
      <c r="C133" s="43"/>
      <c r="D133" s="21"/>
      <c r="E133" s="259"/>
      <c r="F133" s="260"/>
      <c r="G133" s="259"/>
      <c r="H133" s="261"/>
      <c r="I133" s="260"/>
      <c r="J133" s="259"/>
      <c r="K133" s="261"/>
      <c r="L133" s="261"/>
      <c r="M133" s="261"/>
      <c r="N133" s="260"/>
      <c r="O133" s="259"/>
      <c r="P133" s="260"/>
      <c r="Q133" s="259"/>
      <c r="R133" s="260"/>
      <c r="S133" s="233"/>
      <c r="T133" s="234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1:49">
      <c r="A134" s="17">
        <v>4</v>
      </c>
      <c r="B134" s="133"/>
      <c r="C134" s="43"/>
      <c r="D134" s="21"/>
      <c r="E134" s="259"/>
      <c r="F134" s="260"/>
      <c r="G134" s="259"/>
      <c r="H134" s="261"/>
      <c r="I134" s="260"/>
      <c r="J134" s="259"/>
      <c r="K134" s="261"/>
      <c r="L134" s="261"/>
      <c r="M134" s="261"/>
      <c r="N134" s="260"/>
      <c r="O134" s="259"/>
      <c r="P134" s="260"/>
      <c r="Q134" s="259"/>
      <c r="R134" s="260"/>
      <c r="S134" s="233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1:49">
      <c r="A135" s="18">
        <v>5</v>
      </c>
      <c r="B135" s="134"/>
      <c r="C135" s="44"/>
      <c r="D135" s="31"/>
      <c r="E135" s="230"/>
      <c r="F135" s="232"/>
      <c r="G135" s="230"/>
      <c r="H135" s="231"/>
      <c r="I135" s="232"/>
      <c r="J135" s="230"/>
      <c r="K135" s="231"/>
      <c r="L135" s="231"/>
      <c r="M135" s="231"/>
      <c r="N135" s="232"/>
      <c r="O135" s="230"/>
      <c r="P135" s="232"/>
      <c r="Q135" s="230"/>
      <c r="R135" s="232"/>
      <c r="S135" s="233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1:49">
      <c r="A136" s="1" t="s">
        <v>52</v>
      </c>
      <c r="B136" s="11" t="s">
        <v>57</v>
      </c>
      <c r="C136" s="45"/>
      <c r="D136" s="12"/>
      <c r="E136" s="283" t="s">
        <v>26</v>
      </c>
      <c r="F136" s="284"/>
      <c r="G136" s="285"/>
      <c r="H136" s="286" t="s">
        <v>23</v>
      </c>
      <c r="I136" s="287"/>
      <c r="J136" s="288"/>
      <c r="K136" s="227" t="s">
        <v>76</v>
      </c>
      <c r="L136" s="228"/>
      <c r="M136" s="227" t="s">
        <v>77</v>
      </c>
      <c r="N136" s="229"/>
      <c r="O136" s="289" t="s">
        <v>24</v>
      </c>
      <c r="P136" s="290"/>
      <c r="Q136" s="278" t="s">
        <v>25</v>
      </c>
      <c r="R136" s="279"/>
      <c r="S136" s="387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1:49">
      <c r="A137" s="19">
        <v>1</v>
      </c>
      <c r="B137" s="301" t="s">
        <v>9</v>
      </c>
      <c r="C137" s="302"/>
      <c r="D137" s="303"/>
      <c r="E137" s="304">
        <f>AV112-V112</f>
        <v>0</v>
      </c>
      <c r="F137" s="305"/>
      <c r="G137" s="225"/>
      <c r="H137" s="224">
        <f>AW112-W112</f>
        <v>0</v>
      </c>
      <c r="I137" s="305"/>
      <c r="J137" s="225"/>
      <c r="K137" s="224">
        <f>V112</f>
        <v>0</v>
      </c>
      <c r="L137" s="225"/>
      <c r="M137" s="224">
        <f>W112</f>
        <v>0</v>
      </c>
      <c r="N137" s="226"/>
      <c r="O137" s="82">
        <f>SUM(O139:O144)</f>
        <v>0</v>
      </c>
      <c r="P137" s="82">
        <f t="shared" ref="P137:R137" si="25">SUM(P139:P144)</f>
        <v>0</v>
      </c>
      <c r="Q137" s="82">
        <f t="shared" si="25"/>
        <v>0</v>
      </c>
      <c r="R137" s="82">
        <f t="shared" si="25"/>
        <v>0</v>
      </c>
      <c r="S137" s="233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4"/>
      <c r="AJ137" s="234"/>
      <c r="AK137" s="234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5"/>
    </row>
    <row r="138" spans="1:49">
      <c r="A138" s="20">
        <v>2</v>
      </c>
      <c r="B138" s="294" t="s">
        <v>10</v>
      </c>
      <c r="C138" s="295"/>
      <c r="D138" s="296"/>
      <c r="E138" s="222">
        <f>E137</f>
        <v>0</v>
      </c>
      <c r="F138" s="297"/>
      <c r="G138" s="223"/>
      <c r="H138" s="222">
        <f>H137</f>
        <v>0</v>
      </c>
      <c r="I138" s="297"/>
      <c r="J138" s="223"/>
      <c r="K138" s="222">
        <f>K137</f>
        <v>0</v>
      </c>
      <c r="L138" s="223"/>
      <c r="M138" s="222">
        <f>M137</f>
        <v>0</v>
      </c>
      <c r="N138" s="223"/>
      <c r="O138" s="28">
        <f>O137</f>
        <v>0</v>
      </c>
      <c r="P138" s="28">
        <f>P137</f>
        <v>0</v>
      </c>
      <c r="Q138" s="28">
        <f>Q137</f>
        <v>0</v>
      </c>
      <c r="R138" s="28">
        <f>R137</f>
        <v>0</v>
      </c>
      <c r="S138" s="233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/>
      <c r="AK138" s="234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5"/>
    </row>
    <row r="139" spans="1:49">
      <c r="A139" s="48">
        <v>3</v>
      </c>
      <c r="B139" s="309" t="s">
        <v>70</v>
      </c>
      <c r="C139" s="310"/>
      <c r="D139" s="316" t="s">
        <v>49</v>
      </c>
      <c r="E139" s="317"/>
      <c r="F139" s="317"/>
      <c r="G139" s="317"/>
      <c r="H139" s="317"/>
      <c r="I139" s="317"/>
      <c r="J139" s="318"/>
      <c r="K139" s="280">
        <f>AV115</f>
        <v>0</v>
      </c>
      <c r="L139" s="281"/>
      <c r="M139" s="281"/>
      <c r="N139" s="282"/>
      <c r="O139" s="22">
        <f>D123</f>
        <v>0</v>
      </c>
      <c r="P139" s="22">
        <f>F123</f>
        <v>0</v>
      </c>
      <c r="Q139" s="22">
        <f>D124</f>
        <v>0</v>
      </c>
      <c r="R139" s="22">
        <f>F124</f>
        <v>0</v>
      </c>
      <c r="S139" s="29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29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300"/>
    </row>
    <row r="140" spans="1:49">
      <c r="A140" s="49">
        <v>7</v>
      </c>
      <c r="B140" s="311"/>
      <c r="C140" s="312"/>
      <c r="D140" s="306" t="s">
        <v>59</v>
      </c>
      <c r="E140" s="307"/>
      <c r="F140" s="307"/>
      <c r="G140" s="307"/>
      <c r="H140" s="307"/>
      <c r="I140" s="307"/>
      <c r="J140" s="308"/>
      <c r="K140" s="280">
        <f>AV116</f>
        <v>0</v>
      </c>
      <c r="L140" s="281"/>
      <c r="M140" s="281"/>
      <c r="N140" s="282"/>
      <c r="O140" s="23">
        <f>H123</f>
        <v>0</v>
      </c>
      <c r="P140" s="23">
        <f>J123</f>
        <v>0</v>
      </c>
      <c r="Q140" s="23">
        <f>H124</f>
        <v>0</v>
      </c>
      <c r="R140" s="23">
        <f>J124</f>
        <v>0</v>
      </c>
      <c r="S140" s="298"/>
      <c r="T140" s="299"/>
      <c r="U140" s="299"/>
      <c r="V140" s="299"/>
      <c r="W140" s="299"/>
      <c r="X140" s="299"/>
      <c r="Y140" s="299"/>
      <c r="Z140" s="299"/>
      <c r="AA140" s="299"/>
      <c r="AB140" s="299"/>
      <c r="AC140" s="299"/>
      <c r="AD140" s="299"/>
      <c r="AE140" s="299"/>
      <c r="AF140" s="299"/>
      <c r="AG140" s="299"/>
      <c r="AH140" s="299"/>
      <c r="AI140" s="299"/>
      <c r="AJ140" s="299"/>
      <c r="AK140" s="299"/>
      <c r="AL140" s="299"/>
      <c r="AM140" s="299"/>
      <c r="AN140" s="299"/>
      <c r="AO140" s="299"/>
      <c r="AP140" s="299"/>
      <c r="AQ140" s="299"/>
      <c r="AR140" s="299"/>
      <c r="AS140" s="299"/>
      <c r="AT140" s="299"/>
      <c r="AU140" s="299"/>
      <c r="AV140" s="299"/>
      <c r="AW140" s="300"/>
    </row>
    <row r="141" spans="1:49">
      <c r="A141" s="36">
        <v>5</v>
      </c>
      <c r="B141" s="309" t="s">
        <v>47</v>
      </c>
      <c r="C141" s="310"/>
      <c r="D141" s="316" t="s">
        <v>49</v>
      </c>
      <c r="E141" s="317"/>
      <c r="F141" s="317"/>
      <c r="G141" s="317"/>
      <c r="H141" s="317"/>
      <c r="I141" s="317"/>
      <c r="J141" s="318"/>
      <c r="K141" s="280">
        <f>AV117</f>
        <v>0</v>
      </c>
      <c r="L141" s="281"/>
      <c r="M141" s="281"/>
      <c r="N141" s="282"/>
      <c r="O141" s="29">
        <f>L123</f>
        <v>0</v>
      </c>
      <c r="P141" s="29">
        <f>N123</f>
        <v>0</v>
      </c>
      <c r="Q141" s="29">
        <f>L124</f>
        <v>0</v>
      </c>
      <c r="R141" s="29">
        <f>N124</f>
        <v>0</v>
      </c>
      <c r="S141" s="203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204"/>
      <c r="AH141" s="204"/>
      <c r="AI141" s="204"/>
      <c r="AJ141" s="204"/>
      <c r="AK141" s="204"/>
      <c r="AL141" s="204"/>
      <c r="AM141" s="204"/>
      <c r="AN141" s="204"/>
      <c r="AO141" s="204"/>
      <c r="AP141" s="204"/>
      <c r="AQ141" s="204"/>
      <c r="AR141" s="204"/>
      <c r="AS141" s="204"/>
      <c r="AT141" s="204"/>
      <c r="AU141" s="204"/>
      <c r="AV141" s="204"/>
      <c r="AW141" s="205"/>
    </row>
    <row r="142" spans="1:49">
      <c r="A142" s="48">
        <v>4</v>
      </c>
      <c r="B142" s="311"/>
      <c r="C142" s="312"/>
      <c r="D142" s="306" t="s">
        <v>59</v>
      </c>
      <c r="E142" s="307"/>
      <c r="F142" s="307"/>
      <c r="G142" s="307"/>
      <c r="H142" s="307"/>
      <c r="I142" s="307"/>
      <c r="J142" s="308"/>
      <c r="K142" s="280">
        <f>AV118</f>
        <v>0</v>
      </c>
      <c r="L142" s="281"/>
      <c r="M142" s="281"/>
      <c r="N142" s="282"/>
      <c r="O142" s="29">
        <f>P123</f>
        <v>0</v>
      </c>
      <c r="P142" s="29">
        <f>R123</f>
        <v>0</v>
      </c>
      <c r="Q142" s="29">
        <f>P124</f>
        <v>0</v>
      </c>
      <c r="R142" s="29">
        <f>R124</f>
        <v>0</v>
      </c>
      <c r="S142" s="298"/>
      <c r="T142" s="299"/>
      <c r="U142" s="299"/>
      <c r="V142" s="299"/>
      <c r="W142" s="299"/>
      <c r="X142" s="299"/>
      <c r="Y142" s="299"/>
      <c r="Z142" s="299"/>
      <c r="AA142" s="299"/>
      <c r="AB142" s="299"/>
      <c r="AC142" s="299"/>
      <c r="AD142" s="299"/>
      <c r="AE142" s="299"/>
      <c r="AF142" s="299"/>
      <c r="AG142" s="299"/>
      <c r="AH142" s="299"/>
      <c r="AI142" s="299"/>
      <c r="AJ142" s="299"/>
      <c r="AK142" s="299"/>
      <c r="AL142" s="299"/>
      <c r="AM142" s="299"/>
      <c r="AN142" s="299"/>
      <c r="AO142" s="299"/>
      <c r="AP142" s="299"/>
      <c r="AQ142" s="299"/>
      <c r="AR142" s="299"/>
      <c r="AS142" s="299"/>
      <c r="AT142" s="299"/>
      <c r="AU142" s="299"/>
      <c r="AV142" s="299"/>
      <c r="AW142" s="300"/>
    </row>
    <row r="143" spans="1:49">
      <c r="A143" s="36"/>
      <c r="B143" s="76" t="s">
        <v>69</v>
      </c>
      <c r="C143" s="77"/>
      <c r="D143" s="316" t="s">
        <v>49</v>
      </c>
      <c r="E143" s="317"/>
      <c r="F143" s="317"/>
      <c r="G143" s="317"/>
      <c r="H143" s="317"/>
      <c r="I143" s="317"/>
      <c r="J143" s="318"/>
      <c r="K143" s="280">
        <f>SUM(T123,X123)</f>
        <v>0</v>
      </c>
      <c r="L143" s="281"/>
      <c r="M143" s="281"/>
      <c r="N143" s="282"/>
      <c r="O143" s="29">
        <f>T123</f>
        <v>0</v>
      </c>
      <c r="P143" s="29">
        <f>V123</f>
        <v>0</v>
      </c>
      <c r="Q143" s="29" t="s">
        <v>71</v>
      </c>
      <c r="R143" s="29" t="s">
        <v>71</v>
      </c>
      <c r="S143" s="203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204"/>
      <c r="AH143" s="204"/>
      <c r="AI143" s="204"/>
      <c r="AJ143" s="204"/>
      <c r="AK143" s="204"/>
      <c r="AL143" s="204"/>
      <c r="AM143" s="204"/>
      <c r="AN143" s="204"/>
      <c r="AO143" s="204"/>
      <c r="AP143" s="204"/>
      <c r="AQ143" s="204"/>
      <c r="AR143" s="204"/>
      <c r="AS143" s="204"/>
      <c r="AT143" s="204"/>
      <c r="AU143" s="204"/>
      <c r="AV143" s="204"/>
      <c r="AW143" s="205"/>
    </row>
    <row r="144" spans="1:49">
      <c r="A144" s="49">
        <v>6</v>
      </c>
      <c r="B144" s="78"/>
      <c r="C144" s="79"/>
      <c r="D144" s="316" t="s">
        <v>59</v>
      </c>
      <c r="E144" s="317"/>
      <c r="F144" s="317"/>
      <c r="G144" s="317"/>
      <c r="H144" s="317"/>
      <c r="I144" s="317"/>
      <c r="J144" s="318"/>
      <c r="K144" s="280">
        <f>SUM(AB123,AU123,)</f>
        <v>0</v>
      </c>
      <c r="L144" s="281"/>
      <c r="M144" s="281"/>
      <c r="N144" s="282"/>
      <c r="O144" s="23">
        <f>AB123</f>
        <v>0</v>
      </c>
      <c r="P144" s="23">
        <f>AU123</f>
        <v>0</v>
      </c>
      <c r="Q144" s="23" t="s">
        <v>71</v>
      </c>
      <c r="R144" s="23" t="s">
        <v>71</v>
      </c>
      <c r="S144" s="203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204"/>
      <c r="AH144" s="204"/>
      <c r="AI144" s="204"/>
      <c r="AJ144" s="204"/>
      <c r="AK144" s="204"/>
      <c r="AL144" s="204"/>
      <c r="AM144" s="204"/>
      <c r="AN144" s="204"/>
      <c r="AO144" s="204"/>
      <c r="AP144" s="204"/>
      <c r="AQ144" s="204"/>
      <c r="AR144" s="204"/>
      <c r="AS144" s="204"/>
      <c r="AT144" s="204"/>
      <c r="AU144" s="204"/>
      <c r="AV144" s="204"/>
      <c r="AW144" s="205"/>
    </row>
    <row r="145" spans="1:49">
      <c r="A145" s="313" t="s">
        <v>53</v>
      </c>
      <c r="B145" s="314"/>
      <c r="C145" s="314"/>
      <c r="D145" s="314"/>
      <c r="E145" s="314"/>
      <c r="F145" s="314"/>
      <c r="G145" s="314"/>
      <c r="H145" s="314"/>
      <c r="I145" s="314"/>
      <c r="J145" s="314"/>
      <c r="K145" s="314"/>
      <c r="L145" s="314"/>
      <c r="M145" s="314"/>
      <c r="N145" s="315"/>
      <c r="O145" s="9" t="s">
        <v>32</v>
      </c>
      <c r="P145" s="9" t="s">
        <v>31</v>
      </c>
      <c r="Q145" s="9" t="s">
        <v>32</v>
      </c>
      <c r="R145" s="9" t="s">
        <v>31</v>
      </c>
      <c r="S145" s="291"/>
      <c r="T145" s="292"/>
      <c r="U145" s="292"/>
      <c r="V145" s="292"/>
      <c r="W145" s="292"/>
      <c r="X145" s="292"/>
      <c r="Y145" s="292"/>
      <c r="Z145" s="292"/>
      <c r="AA145" s="292"/>
      <c r="AB145" s="292"/>
      <c r="AC145" s="292"/>
      <c r="AD145" s="292"/>
      <c r="AE145" s="292"/>
      <c r="AF145" s="292"/>
      <c r="AG145" s="292"/>
      <c r="AH145" s="292"/>
      <c r="AI145" s="292"/>
      <c r="AJ145" s="292"/>
      <c r="AK145" s="292"/>
      <c r="AL145" s="292"/>
      <c r="AM145" s="292"/>
      <c r="AN145" s="292"/>
      <c r="AO145" s="292"/>
      <c r="AP145" s="292"/>
      <c r="AQ145" s="292"/>
      <c r="AR145" s="292"/>
      <c r="AS145" s="292"/>
      <c r="AT145" s="292"/>
      <c r="AU145" s="292"/>
      <c r="AV145" s="292"/>
      <c r="AW145" s="293"/>
    </row>
    <row r="148" spans="1:49" ht="15" customHeight="1"/>
    <row r="149" spans="1:49" ht="15" customHeight="1"/>
  </sheetData>
  <mergeCells count="272">
    <mergeCell ref="B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I1:W4"/>
    <mergeCell ref="E2:H4"/>
    <mergeCell ref="BB3:BJ4"/>
    <mergeCell ref="AN5:AO5"/>
    <mergeCell ref="AP5:AQ5"/>
    <mergeCell ref="AR5:AS5"/>
    <mergeCell ref="AT5:AU5"/>
    <mergeCell ref="AV5:AW5"/>
    <mergeCell ref="BB5:BJ8"/>
    <mergeCell ref="AB5:AC5"/>
    <mergeCell ref="AD5:AE5"/>
    <mergeCell ref="AF5:AG5"/>
    <mergeCell ref="AH5:AI5"/>
    <mergeCell ref="AJ5:AK5"/>
    <mergeCell ref="AL5:AM5"/>
    <mergeCell ref="A112:C112"/>
    <mergeCell ref="BC112:BI114"/>
    <mergeCell ref="A113:C113"/>
    <mergeCell ref="D113:E113"/>
    <mergeCell ref="F113:G113"/>
    <mergeCell ref="H113:I113"/>
    <mergeCell ref="J113:K113"/>
    <mergeCell ref="L113:M113"/>
    <mergeCell ref="N113:O113"/>
    <mergeCell ref="P113:Q113"/>
    <mergeCell ref="AP113:AQ113"/>
    <mergeCell ref="AR113:AS113"/>
    <mergeCell ref="AT113:AU113"/>
    <mergeCell ref="AV113:AW113"/>
    <mergeCell ref="B114:C114"/>
    <mergeCell ref="D114:E114"/>
    <mergeCell ref="F114:G114"/>
    <mergeCell ref="H114:I114"/>
    <mergeCell ref="J114:K114"/>
    <mergeCell ref="L114:M114"/>
    <mergeCell ref="AD113:AE113"/>
    <mergeCell ref="AF113:AG113"/>
    <mergeCell ref="AH113:AI113"/>
    <mergeCell ref="AJ113:AK113"/>
    <mergeCell ref="AL113:AM113"/>
    <mergeCell ref="AN113:AO113"/>
    <mergeCell ref="R113:S113"/>
    <mergeCell ref="T113:U113"/>
    <mergeCell ref="V113:W113"/>
    <mergeCell ref="X113:Y113"/>
    <mergeCell ref="Z113:AA113"/>
    <mergeCell ref="AB113:AC113"/>
    <mergeCell ref="Z114:AA114"/>
    <mergeCell ref="AB114:AC114"/>
    <mergeCell ref="AT114:AU114"/>
    <mergeCell ref="AV114:AW114"/>
    <mergeCell ref="B115:B116"/>
    <mergeCell ref="D115:E115"/>
    <mergeCell ref="F115:G115"/>
    <mergeCell ref="H115:I115"/>
    <mergeCell ref="J115:K115"/>
    <mergeCell ref="L115:M115"/>
    <mergeCell ref="N114:O114"/>
    <mergeCell ref="P114:Q114"/>
    <mergeCell ref="R114:S114"/>
    <mergeCell ref="T114:U114"/>
    <mergeCell ref="V114:W114"/>
    <mergeCell ref="X114:Y114"/>
    <mergeCell ref="Z115:AA115"/>
    <mergeCell ref="AB115:AC115"/>
    <mergeCell ref="AT115:AU115"/>
    <mergeCell ref="AV115:AW115"/>
    <mergeCell ref="D116:E116"/>
    <mergeCell ref="F116:G116"/>
    <mergeCell ref="H116:I116"/>
    <mergeCell ref="J116:K116"/>
    <mergeCell ref="L116:M116"/>
    <mergeCell ref="N116:O116"/>
    <mergeCell ref="N115:O115"/>
    <mergeCell ref="P115:Q115"/>
    <mergeCell ref="R115:S115"/>
    <mergeCell ref="T115:U115"/>
    <mergeCell ref="V115:W115"/>
    <mergeCell ref="X115:Y115"/>
    <mergeCell ref="AB116:AC116"/>
    <mergeCell ref="AT116:AU116"/>
    <mergeCell ref="AV116:AW116"/>
    <mergeCell ref="T116:U116"/>
    <mergeCell ref="V116:W116"/>
    <mergeCell ref="X116:Y116"/>
    <mergeCell ref="Z116:AA116"/>
    <mergeCell ref="B117:B118"/>
    <mergeCell ref="D117:E117"/>
    <mergeCell ref="H117:I117"/>
    <mergeCell ref="J117:K117"/>
    <mergeCell ref="L117:M117"/>
    <mergeCell ref="N117:O117"/>
    <mergeCell ref="P117:Q117"/>
    <mergeCell ref="P116:Q116"/>
    <mergeCell ref="R116:S116"/>
    <mergeCell ref="V118:W118"/>
    <mergeCell ref="X118:Y118"/>
    <mergeCell ref="Z118:AA118"/>
    <mergeCell ref="AB118:AC118"/>
    <mergeCell ref="AT118:AU118"/>
    <mergeCell ref="AV118:AW118"/>
    <mergeCell ref="AV117:AW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R117:S117"/>
    <mergeCell ref="T117:U117"/>
    <mergeCell ref="V117:W117"/>
    <mergeCell ref="X117:Y117"/>
    <mergeCell ref="Z117:AA117"/>
    <mergeCell ref="AT117:AU117"/>
    <mergeCell ref="B119:C119"/>
    <mergeCell ref="D119:E119"/>
    <mergeCell ref="F119:G119"/>
    <mergeCell ref="AV119:AW119"/>
    <mergeCell ref="A120:A121"/>
    <mergeCell ref="B120:C121"/>
    <mergeCell ref="D120:K120"/>
    <mergeCell ref="L120:S120"/>
    <mergeCell ref="T120:AW120"/>
    <mergeCell ref="D121:G121"/>
    <mergeCell ref="H121:K121"/>
    <mergeCell ref="L121:O121"/>
    <mergeCell ref="P121:S121"/>
    <mergeCell ref="T121:AA121"/>
    <mergeCell ref="AB121:AW121"/>
    <mergeCell ref="D122:E122"/>
    <mergeCell ref="F122:G122"/>
    <mergeCell ref="H122:I122"/>
    <mergeCell ref="J122:K122"/>
    <mergeCell ref="L122:M122"/>
    <mergeCell ref="AU122:AW122"/>
    <mergeCell ref="D123:E123"/>
    <mergeCell ref="F123:G123"/>
    <mergeCell ref="H123:I123"/>
    <mergeCell ref="J123:K123"/>
    <mergeCell ref="L123:M123"/>
    <mergeCell ref="N123:O123"/>
    <mergeCell ref="P123:Q123"/>
    <mergeCell ref="R123:S123"/>
    <mergeCell ref="T123:W123"/>
    <mergeCell ref="N122:O122"/>
    <mergeCell ref="P122:Q122"/>
    <mergeCell ref="R122:S122"/>
    <mergeCell ref="T122:W122"/>
    <mergeCell ref="X122:AA122"/>
    <mergeCell ref="AB122:AT122"/>
    <mergeCell ref="R124:S124"/>
    <mergeCell ref="T124:W124"/>
    <mergeCell ref="X124:AA124"/>
    <mergeCell ref="AB124:AT124"/>
    <mergeCell ref="AU124:AW124"/>
    <mergeCell ref="A125:AW125"/>
    <mergeCell ref="X123:AA123"/>
    <mergeCell ref="AB123:AT123"/>
    <mergeCell ref="AU123:AW123"/>
    <mergeCell ref="D124:E124"/>
    <mergeCell ref="F124:G124"/>
    <mergeCell ref="H124:I124"/>
    <mergeCell ref="J124:K124"/>
    <mergeCell ref="L124:M124"/>
    <mergeCell ref="N124:O124"/>
    <mergeCell ref="P124:Q124"/>
    <mergeCell ref="S130:AW130"/>
    <mergeCell ref="D128:G128"/>
    <mergeCell ref="N128:R128"/>
    <mergeCell ref="Z128:AW128"/>
    <mergeCell ref="D129:G129"/>
    <mergeCell ref="I129:M129"/>
    <mergeCell ref="N129:R129"/>
    <mergeCell ref="Z129:AW129"/>
    <mergeCell ref="D126:G126"/>
    <mergeCell ref="N126:R126"/>
    <mergeCell ref="Z126:AW126"/>
    <mergeCell ref="D127:G127"/>
    <mergeCell ref="I127:M127"/>
    <mergeCell ref="N127:R127"/>
    <mergeCell ref="T127:Y127"/>
    <mergeCell ref="Z127:AW127"/>
    <mergeCell ref="B131:C131"/>
    <mergeCell ref="E131:F131"/>
    <mergeCell ref="G131:I131"/>
    <mergeCell ref="J131:N131"/>
    <mergeCell ref="O131:P131"/>
    <mergeCell ref="Q131:R131"/>
    <mergeCell ref="E130:F130"/>
    <mergeCell ref="G130:I130"/>
    <mergeCell ref="J130:N130"/>
    <mergeCell ref="O130:P130"/>
    <mergeCell ref="Q130:R130"/>
    <mergeCell ref="E133:F133"/>
    <mergeCell ref="G133:I133"/>
    <mergeCell ref="J133:N133"/>
    <mergeCell ref="O133:P133"/>
    <mergeCell ref="Q133:R133"/>
    <mergeCell ref="S133:AW133"/>
    <mergeCell ref="S131:AW131"/>
    <mergeCell ref="E132:F132"/>
    <mergeCell ref="G132:I132"/>
    <mergeCell ref="J132:N132"/>
    <mergeCell ref="O132:P132"/>
    <mergeCell ref="Q132:R132"/>
    <mergeCell ref="S132:AW132"/>
    <mergeCell ref="E135:F135"/>
    <mergeCell ref="G135:I135"/>
    <mergeCell ref="J135:N135"/>
    <mergeCell ref="O135:P135"/>
    <mergeCell ref="Q135:R135"/>
    <mergeCell ref="S135:AW135"/>
    <mergeCell ref="E134:F134"/>
    <mergeCell ref="G134:I134"/>
    <mergeCell ref="J134:N134"/>
    <mergeCell ref="O134:P134"/>
    <mergeCell ref="Q134:R134"/>
    <mergeCell ref="S134:AW134"/>
    <mergeCell ref="S136:AW136"/>
    <mergeCell ref="B137:D137"/>
    <mergeCell ref="E137:G137"/>
    <mergeCell ref="H137:J137"/>
    <mergeCell ref="K137:L137"/>
    <mergeCell ref="M137:N137"/>
    <mergeCell ref="S137:AW137"/>
    <mergeCell ref="E136:G136"/>
    <mergeCell ref="H136:J136"/>
    <mergeCell ref="K136:L136"/>
    <mergeCell ref="M136:N136"/>
    <mergeCell ref="O136:P136"/>
    <mergeCell ref="Q136:R136"/>
    <mergeCell ref="B139:C140"/>
    <mergeCell ref="D139:J139"/>
    <mergeCell ref="K139:N139"/>
    <mergeCell ref="S139:AW139"/>
    <mergeCell ref="D140:J140"/>
    <mergeCell ref="K140:N140"/>
    <mergeCell ref="S140:AW140"/>
    <mergeCell ref="B138:D138"/>
    <mergeCell ref="E138:G138"/>
    <mergeCell ref="H138:J138"/>
    <mergeCell ref="K138:L138"/>
    <mergeCell ref="M138:N138"/>
    <mergeCell ref="S138:AW138"/>
    <mergeCell ref="D143:J143"/>
    <mergeCell ref="K143:N143"/>
    <mergeCell ref="D144:J144"/>
    <mergeCell ref="K144:N144"/>
    <mergeCell ref="A145:N145"/>
    <mergeCell ref="S145:AW145"/>
    <mergeCell ref="B141:C142"/>
    <mergeCell ref="D141:J141"/>
    <mergeCell ref="K141:N141"/>
    <mergeCell ref="D142:J142"/>
    <mergeCell ref="K142:N142"/>
    <mergeCell ref="S142:AW142"/>
  </mergeCells>
  <pageMargins left="0.7" right="0.7" top="0.75" bottom="0.75" header="0.3" footer="0.3"/>
  <pageSetup scale="61" orientation="portrait" r:id="rId1"/>
  <colBreaks count="1" manualBreakCount="1">
    <brk id="33" max="1048575" man="1"/>
  </colBreaks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2"/>
  <dimension ref="A1:CB136"/>
  <sheetViews>
    <sheetView zoomScale="70" zoomScaleNormal="70" workbookViewId="0">
      <pane xSplit="2" ySplit="6" topLeftCell="C25" activePane="bottomRight" state="frozen"/>
      <selection pane="topRight" activeCell="C1" sqref="C1"/>
      <selection pane="bottomLeft" activeCell="A7" sqref="A7"/>
      <selection pane="bottomRight" activeCell="G13" sqref="G13"/>
    </sheetView>
  </sheetViews>
  <sheetFormatPr defaultRowHeight="15"/>
  <cols>
    <col min="1" max="1" width="5.5703125" customWidth="1"/>
    <col min="2" max="2" width="32.28515625" bestFit="1" customWidth="1"/>
    <col min="3" max="3" width="4.42578125" customWidth="1"/>
    <col min="4" max="4" width="4.7109375" style="59" customWidth="1"/>
    <col min="5" max="5" width="4.7109375" customWidth="1"/>
    <col min="6" max="6" width="4.7109375" style="59" customWidth="1"/>
    <col min="7" max="7" width="4.7109375" customWidth="1"/>
    <col min="8" max="8" width="4.7109375" style="59" customWidth="1"/>
    <col min="9" max="9" width="4.7109375" customWidth="1"/>
    <col min="10" max="10" width="4.7109375" style="59" customWidth="1"/>
    <col min="11" max="11" width="4.7109375" customWidth="1"/>
    <col min="12" max="12" width="4.7109375" style="59" customWidth="1"/>
    <col min="13" max="13" width="4.7109375" customWidth="1"/>
    <col min="14" max="14" width="4.7109375" style="59" customWidth="1"/>
    <col min="15" max="15" width="4.7109375" customWidth="1"/>
    <col min="16" max="16" width="4.7109375" style="59" customWidth="1"/>
    <col min="17" max="17" width="4.7109375" customWidth="1"/>
    <col min="18" max="18" width="4.7109375" style="59" customWidth="1"/>
    <col min="19" max="19" width="4.7109375" customWidth="1"/>
    <col min="20" max="20" width="4.7109375" style="59" customWidth="1"/>
    <col min="21" max="21" width="4.7109375" customWidth="1"/>
    <col min="22" max="22" width="4.7109375" style="59" customWidth="1"/>
    <col min="23" max="23" width="4.7109375" customWidth="1"/>
    <col min="24" max="24" width="4.7109375" style="59" customWidth="1"/>
    <col min="25" max="25" width="4.7109375" customWidth="1"/>
    <col min="26" max="26" width="4.7109375" style="59" customWidth="1"/>
    <col min="27" max="27" width="4.7109375" customWidth="1"/>
    <col min="28" max="28" width="4.7109375" style="59" customWidth="1"/>
    <col min="29" max="44" width="4.7109375" style="75" customWidth="1"/>
    <col min="45" max="45" width="5.28515625" customWidth="1"/>
    <col min="46" max="46" width="4.7109375" customWidth="1"/>
    <col min="47" max="47" width="10.5703125" customWidth="1"/>
    <col min="48" max="48" width="9.7109375" customWidth="1"/>
    <col min="49" max="49" width="13" bestFit="1" customWidth="1"/>
    <col min="50" max="50" width="5" customWidth="1"/>
    <col min="51" max="51" width="16.85546875" customWidth="1"/>
    <col min="52" max="52" width="12.7109375" bestFit="1" customWidth="1"/>
    <col min="53" max="53" width="10.85546875" bestFit="1" customWidth="1"/>
    <col min="54" max="54" width="12.85546875" customWidth="1"/>
    <col min="55" max="55" width="12.7109375" customWidth="1"/>
    <col min="56" max="56" width="8.85546875" customWidth="1"/>
    <col min="57" max="57" width="6.140625" customWidth="1"/>
    <col min="58" max="58" width="6" customWidth="1"/>
    <col min="59" max="59" width="6.7109375" customWidth="1"/>
    <col min="60" max="60" width="16" bestFit="1" customWidth="1"/>
    <col min="61" max="61" width="5.5703125" customWidth="1"/>
  </cols>
  <sheetData>
    <row r="1" spans="1:80" ht="21.75" customHeight="1">
      <c r="A1" s="401">
        <v>44652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2"/>
      <c r="O1" s="402"/>
      <c r="P1" s="402"/>
      <c r="Q1" s="402"/>
      <c r="R1" s="402"/>
      <c r="S1" s="402"/>
      <c r="T1" s="402"/>
      <c r="U1" s="402"/>
      <c r="V1" s="402"/>
      <c r="W1" s="402"/>
      <c r="X1" s="402"/>
      <c r="Y1" s="402"/>
      <c r="Z1" s="402"/>
      <c r="AA1" s="402"/>
      <c r="AB1" s="402"/>
      <c r="AC1" s="402"/>
      <c r="AD1" s="402"/>
      <c r="AE1" s="402"/>
      <c r="AF1" s="402"/>
      <c r="AG1" s="402"/>
      <c r="AH1" s="402"/>
      <c r="AI1" s="402"/>
      <c r="AJ1" s="402"/>
      <c r="AK1" s="402"/>
      <c r="AL1" s="402"/>
      <c r="AM1" s="402"/>
      <c r="AN1" s="402"/>
      <c r="AO1" s="402"/>
      <c r="AP1" s="402"/>
      <c r="AQ1" s="402"/>
      <c r="AR1" s="402"/>
      <c r="AS1" s="402"/>
      <c r="AT1" s="402"/>
      <c r="AU1" s="402"/>
      <c r="AV1" s="402"/>
      <c r="AW1" s="402"/>
      <c r="AX1" s="403"/>
    </row>
    <row r="2" spans="1:80" ht="15.75" customHeight="1">
      <c r="A2" s="404"/>
      <c r="B2" s="405"/>
      <c r="C2" s="405"/>
      <c r="D2" s="405"/>
      <c r="E2" s="405"/>
      <c r="F2" s="405"/>
      <c r="G2" s="405"/>
      <c r="H2" s="405"/>
      <c r="I2" s="405"/>
      <c r="J2" s="405"/>
      <c r="K2" s="405"/>
      <c r="L2" s="405"/>
      <c r="M2" s="405"/>
      <c r="N2" s="405"/>
      <c r="O2" s="405"/>
      <c r="P2" s="405"/>
      <c r="Q2" s="405"/>
      <c r="R2" s="405"/>
      <c r="S2" s="405"/>
      <c r="T2" s="405"/>
      <c r="U2" s="405"/>
      <c r="V2" s="405"/>
      <c r="W2" s="405"/>
      <c r="X2" s="405"/>
      <c r="Y2" s="405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  <c r="AM2" s="405"/>
      <c r="AN2" s="405"/>
      <c r="AO2" s="405"/>
      <c r="AP2" s="405"/>
      <c r="AQ2" s="405"/>
      <c r="AR2" s="405"/>
      <c r="AS2" s="405"/>
      <c r="AT2" s="405"/>
      <c r="AU2" s="405"/>
      <c r="AV2" s="405"/>
      <c r="AW2" s="405"/>
      <c r="AX2" s="406"/>
      <c r="AY2" s="59"/>
    </row>
    <row r="3" spans="1:80" ht="11.25" customHeight="1">
      <c r="A3" s="404"/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M3" s="405"/>
      <c r="N3" s="405"/>
      <c r="O3" s="405"/>
      <c r="P3" s="405"/>
      <c r="Q3" s="405"/>
      <c r="R3" s="405"/>
      <c r="S3" s="405"/>
      <c r="T3" s="405"/>
      <c r="U3" s="405"/>
      <c r="V3" s="405"/>
      <c r="W3" s="405"/>
      <c r="X3" s="405"/>
      <c r="Y3" s="405"/>
      <c r="Z3" s="405"/>
      <c r="AA3" s="405"/>
      <c r="AB3" s="405"/>
      <c r="AC3" s="405"/>
      <c r="AD3" s="405"/>
      <c r="AE3" s="405"/>
      <c r="AF3" s="405"/>
      <c r="AG3" s="405"/>
      <c r="AH3" s="405"/>
      <c r="AI3" s="405"/>
      <c r="AJ3" s="405"/>
      <c r="AK3" s="405"/>
      <c r="AL3" s="405"/>
      <c r="AM3" s="405"/>
      <c r="AN3" s="405"/>
      <c r="AO3" s="405"/>
      <c r="AP3" s="405"/>
      <c r="AQ3" s="405"/>
      <c r="AR3" s="405"/>
      <c r="AS3" s="405"/>
      <c r="AT3" s="405"/>
      <c r="AU3" s="405"/>
      <c r="AV3" s="405"/>
      <c r="AW3" s="405"/>
      <c r="AX3" s="406"/>
    </row>
    <row r="4" spans="1:80" ht="17.25" customHeight="1" thickBot="1">
      <c r="A4" s="407"/>
      <c r="B4" s="408"/>
      <c r="C4" s="408"/>
      <c r="D4" s="408"/>
      <c r="E4" s="408"/>
      <c r="F4" s="408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408"/>
      <c r="T4" s="408"/>
      <c r="U4" s="408"/>
      <c r="V4" s="408"/>
      <c r="W4" s="408"/>
      <c r="X4" s="408"/>
      <c r="Y4" s="408"/>
      <c r="Z4" s="408"/>
      <c r="AA4" s="408"/>
      <c r="AB4" s="408"/>
      <c r="AC4" s="408"/>
      <c r="AD4" s="408"/>
      <c r="AE4" s="408"/>
      <c r="AF4" s="408"/>
      <c r="AG4" s="408"/>
      <c r="AH4" s="408"/>
      <c r="AI4" s="408"/>
      <c r="AJ4" s="408"/>
      <c r="AK4" s="408"/>
      <c r="AL4" s="408"/>
      <c r="AM4" s="408"/>
      <c r="AN4" s="408"/>
      <c r="AO4" s="408"/>
      <c r="AP4" s="408"/>
      <c r="AQ4" s="408"/>
      <c r="AR4" s="408"/>
      <c r="AS4" s="408"/>
      <c r="AT4" s="408"/>
      <c r="AU4" s="408"/>
      <c r="AV4" s="408"/>
      <c r="AW4" s="408"/>
      <c r="AX4" s="409"/>
    </row>
    <row r="5" spans="1:80" ht="15.75">
      <c r="A5" s="34" t="s">
        <v>11</v>
      </c>
      <c r="B5" s="424" t="s">
        <v>50</v>
      </c>
      <c r="C5" s="351" t="s">
        <v>12</v>
      </c>
      <c r="D5" s="352"/>
      <c r="E5" s="351" t="s">
        <v>98</v>
      </c>
      <c r="F5" s="352"/>
      <c r="G5" s="351" t="s">
        <v>97</v>
      </c>
      <c r="H5" s="352"/>
      <c r="I5" s="351" t="s">
        <v>86</v>
      </c>
      <c r="J5" s="352"/>
      <c r="K5" s="351" t="s">
        <v>16</v>
      </c>
      <c r="L5" s="352"/>
      <c r="M5" s="351" t="s">
        <v>17</v>
      </c>
      <c r="N5" s="352"/>
      <c r="O5" s="351" t="s">
        <v>110</v>
      </c>
      <c r="P5" s="352"/>
      <c r="Q5" s="351" t="s">
        <v>18</v>
      </c>
      <c r="R5" s="352"/>
      <c r="S5" s="351" t="s">
        <v>29</v>
      </c>
      <c r="T5" s="352"/>
      <c r="U5" s="386" t="s">
        <v>112</v>
      </c>
      <c r="V5" s="352"/>
      <c r="W5" s="351" t="s">
        <v>99</v>
      </c>
      <c r="X5" s="352"/>
      <c r="Y5" s="351" t="s">
        <v>19</v>
      </c>
      <c r="Z5" s="352"/>
      <c r="AA5" s="351" t="s">
        <v>100</v>
      </c>
      <c r="AB5" s="352"/>
      <c r="AC5" s="351" t="s">
        <v>102</v>
      </c>
      <c r="AD5" s="352"/>
      <c r="AE5" s="351" t="s">
        <v>106</v>
      </c>
      <c r="AF5" s="352"/>
      <c r="AG5" s="351" t="s">
        <v>103</v>
      </c>
      <c r="AH5" s="352"/>
      <c r="AI5" s="351" t="s">
        <v>104</v>
      </c>
      <c r="AJ5" s="352"/>
      <c r="AK5" s="351" t="s">
        <v>107</v>
      </c>
      <c r="AL5" s="352"/>
      <c r="AM5" s="351" t="s">
        <v>105</v>
      </c>
      <c r="AN5" s="352"/>
      <c r="AO5" s="427" t="s">
        <v>108</v>
      </c>
      <c r="AP5" s="428"/>
      <c r="AQ5" s="351" t="s">
        <v>109</v>
      </c>
      <c r="AR5" s="352"/>
      <c r="AS5" s="351"/>
      <c r="AT5" s="352"/>
      <c r="AU5" s="410" t="s">
        <v>6</v>
      </c>
      <c r="AV5" s="411"/>
      <c r="AW5" s="418" t="s">
        <v>53</v>
      </c>
      <c r="AX5" s="419"/>
    </row>
    <row r="6" spans="1:80" ht="16.5" thickBot="1">
      <c r="A6" s="34" t="s">
        <v>54</v>
      </c>
      <c r="B6" s="425"/>
      <c r="C6" s="137" t="s">
        <v>20</v>
      </c>
      <c r="D6" s="139" t="s">
        <v>21</v>
      </c>
      <c r="E6" s="137" t="s">
        <v>20</v>
      </c>
      <c r="F6" s="139" t="s">
        <v>21</v>
      </c>
      <c r="G6" s="137" t="s">
        <v>20</v>
      </c>
      <c r="H6" s="139" t="s">
        <v>21</v>
      </c>
      <c r="I6" s="137" t="s">
        <v>20</v>
      </c>
      <c r="J6" s="139" t="s">
        <v>21</v>
      </c>
      <c r="K6" s="137" t="s">
        <v>20</v>
      </c>
      <c r="L6" s="139" t="s">
        <v>21</v>
      </c>
      <c r="M6" s="137" t="s">
        <v>20</v>
      </c>
      <c r="N6" s="139" t="s">
        <v>21</v>
      </c>
      <c r="O6" s="137" t="s">
        <v>20</v>
      </c>
      <c r="P6" s="139" t="s">
        <v>21</v>
      </c>
      <c r="Q6" s="137" t="s">
        <v>20</v>
      </c>
      <c r="R6" s="139" t="s">
        <v>21</v>
      </c>
      <c r="S6" s="137" t="s">
        <v>20</v>
      </c>
      <c r="T6" s="139" t="s">
        <v>21</v>
      </c>
      <c r="U6" s="137" t="s">
        <v>20</v>
      </c>
      <c r="V6" s="139" t="s">
        <v>21</v>
      </c>
      <c r="W6" s="137" t="s">
        <v>20</v>
      </c>
      <c r="X6" s="139" t="s">
        <v>21</v>
      </c>
      <c r="Y6" s="137" t="s">
        <v>20</v>
      </c>
      <c r="Z6" s="139" t="s">
        <v>21</v>
      </c>
      <c r="AA6" s="137" t="s">
        <v>20</v>
      </c>
      <c r="AB6" s="139" t="s">
        <v>21</v>
      </c>
      <c r="AC6" s="137" t="s">
        <v>20</v>
      </c>
      <c r="AD6" s="139" t="s">
        <v>21</v>
      </c>
      <c r="AE6" s="137" t="s">
        <v>20</v>
      </c>
      <c r="AF6" s="139" t="s">
        <v>21</v>
      </c>
      <c r="AG6" s="137" t="s">
        <v>20</v>
      </c>
      <c r="AH6" s="139" t="s">
        <v>21</v>
      </c>
      <c r="AI6" s="137" t="s">
        <v>20</v>
      </c>
      <c r="AJ6" s="139" t="s">
        <v>21</v>
      </c>
      <c r="AK6" s="137" t="s">
        <v>20</v>
      </c>
      <c r="AL6" s="139" t="s">
        <v>21</v>
      </c>
      <c r="AM6" s="137" t="s">
        <v>20</v>
      </c>
      <c r="AN6" s="139" t="s">
        <v>21</v>
      </c>
      <c r="AO6" s="137" t="s">
        <v>20</v>
      </c>
      <c r="AP6" s="139" t="s">
        <v>21</v>
      </c>
      <c r="AQ6" s="137" t="s">
        <v>20</v>
      </c>
      <c r="AR6" s="139" t="s">
        <v>21</v>
      </c>
      <c r="AS6" s="137" t="s">
        <v>20</v>
      </c>
      <c r="AT6" s="139" t="s">
        <v>21</v>
      </c>
      <c r="AU6" s="73" t="s">
        <v>20</v>
      </c>
      <c r="AV6" s="141" t="s">
        <v>21</v>
      </c>
      <c r="AW6" s="420"/>
      <c r="AX6" s="421"/>
    </row>
    <row r="7" spans="1:80" ht="17.25" customHeight="1">
      <c r="A7" s="17">
        <v>1</v>
      </c>
      <c r="B7" s="117" t="s">
        <v>88</v>
      </c>
      <c r="C7" s="138" t="e">
        <f>'1'!D7+'2'!D7+'3'!D7+'4'!D7+'5'!D7+'6'!D7+'7'!D7+'8'!D7+'9'!D7+'10'!D7+#REF!+#REF!+#REF!+#REF!+#REF!+#REF!+#REF!+#REF!+#REF!+#REF!+#REF!+#REF!+#REF!+#REF!+#REF!+#REF!+#REF!+#REF!+#REF!+#REF!+#REF!</f>
        <v>#REF!</v>
      </c>
      <c r="D7" s="136" t="e">
        <f>'1'!E7+'2'!E7+'3'!E7+'4'!E7+'5'!E7+'6'!E7+'7'!E7+'8'!E7+'9'!E7+'10'!E7+#REF!+#REF!+#REF!+#REF!+#REF!+#REF!+#REF!+#REF!+#REF!+#REF!+#REF!+#REF!+#REF!+#REF!+#REF!+#REF!+#REF!+#REF!+#REF!+#REF!+#REF!</f>
        <v>#REF!</v>
      </c>
      <c r="E7" s="138" t="e">
        <f>'1'!F7+'2'!F7+'3'!F7+'4'!F7+'5'!F7+'6'!F7+'7'!F7+'8'!F7+'9'!F7+'10'!F7+#REF!+#REF!+#REF!+#REF!+#REF!+#REF!+#REF!+#REF!+#REF!+#REF!+#REF!+#REF!+#REF!+#REF!+#REF!+#REF!+#REF!+#REF!+#REF!+#REF!+#REF!</f>
        <v>#REF!</v>
      </c>
      <c r="F7" s="136" t="e">
        <f>'1'!G7+'2'!G7+'3'!G7+'4'!G7+'5'!G7+'6'!G7+'7'!G7+'8'!G7+'9'!G7+'10'!G7+#REF!+#REF!+#REF!+#REF!+#REF!+#REF!+#REF!+#REF!+#REF!+#REF!+#REF!+#REF!+#REF!+#REF!+#REF!+#REF!+#REF!+#REF!+#REF!+#REF!+#REF!</f>
        <v>#REF!</v>
      </c>
      <c r="G7" s="138" t="e">
        <f>'1'!H7+'2'!H7+'3'!H7+'4'!H7+'5'!H7+'6'!H7+'7'!H7+'8'!H7+'9'!H7+'10'!H7+#REF!+#REF!+#REF!+#REF!+#REF!+#REF!+#REF!+#REF!+#REF!+#REF!+#REF!+#REF!+#REF!+#REF!+#REF!+#REF!+#REF!+#REF!+#REF!+#REF!+#REF!</f>
        <v>#REF!</v>
      </c>
      <c r="H7" s="136" t="e">
        <f>'1'!I7+'2'!I7+'3'!I7+'4'!I7+'5'!I7+'6'!I7+'7'!I7+'8'!I7+'9'!I7+'10'!I7+#REF!+#REF!+#REF!+#REF!+#REF!+#REF!+#REF!+#REF!+#REF!+#REF!+#REF!+#REF!+#REF!+#REF!+#REF!+#REF!+#REF!+#REF!+#REF!+#REF!+#REF!</f>
        <v>#REF!</v>
      </c>
      <c r="I7" s="138" t="e">
        <f>'1'!J7+'2'!J7+'3'!J7+'4'!J7+'5'!J7+'6'!J7+'7'!J7+'8'!J7+'9'!J7+'10'!J7+#REF!+#REF!+#REF!+#REF!+#REF!+#REF!+#REF!+#REF!+#REF!+#REF!+#REF!+#REF!+#REF!+#REF!+#REF!+#REF!+#REF!+#REF!+#REF!+#REF!+#REF!</f>
        <v>#REF!</v>
      </c>
      <c r="J7" s="136" t="e">
        <f>'1'!K7+'2'!K7+'3'!K7+'4'!K7+'5'!K7+'6'!K7+'7'!K7+'8'!K7+'9'!K7+'10'!K7+#REF!+#REF!+#REF!+#REF!+#REF!+#REF!+#REF!+#REF!+#REF!+#REF!+#REF!+#REF!+#REF!+#REF!+#REF!+#REF!+#REF!+#REF!+#REF!+#REF!+#REF!</f>
        <v>#REF!</v>
      </c>
      <c r="K7" s="138" t="e">
        <f>'1'!L7+'2'!L7+'3'!L7+'4'!L7+'5'!L7+'6'!L7+'7'!L7+'8'!L7+'9'!L7+'10'!L7+#REF!+#REF!+#REF!+#REF!+#REF!+#REF!+#REF!+#REF!+#REF!+#REF!+#REF!+#REF!+#REF!+#REF!+#REF!+#REF!+#REF!+#REF!+#REF!+#REF!+#REF!</f>
        <v>#REF!</v>
      </c>
      <c r="L7" s="136" t="e">
        <f>'1'!M7+'2'!M7+'3'!M7+'4'!M7+'5'!M7+'6'!M7+'7'!M7+'8'!M7+'9'!M7+'10'!M7+#REF!+#REF!+#REF!+#REF!+#REF!+#REF!+#REF!+#REF!+#REF!+#REF!+#REF!+#REF!+#REF!+#REF!+#REF!+#REF!+#REF!+#REF!+#REF!+#REF!+#REF!</f>
        <v>#REF!</v>
      </c>
      <c r="M7" s="138" t="e">
        <f>'1'!N7+'2'!N7+'3'!N7+'4'!N7+'5'!N7+'6'!N7+'7'!N7+'8'!N7+'9'!N7+'10'!N7+#REF!+#REF!+#REF!+#REF!+#REF!+#REF!+#REF!+#REF!+#REF!+#REF!+#REF!+#REF!+#REF!+#REF!+#REF!+#REF!+#REF!+#REF!+#REF!+#REF!+#REF!</f>
        <v>#REF!</v>
      </c>
      <c r="N7" s="136" t="e">
        <f>'1'!O7+'2'!O7+'3'!O7+'4'!O7+'5'!O7+'6'!O7+'7'!O7+'8'!O7+'9'!O7+'10'!O7+#REF!+#REF!+#REF!+#REF!+#REF!+#REF!+#REF!+#REF!+#REF!+#REF!+#REF!+#REF!+#REF!+#REF!+#REF!+#REF!+#REF!+#REF!+#REF!+#REF!+#REF!</f>
        <v>#REF!</v>
      </c>
      <c r="O7" s="138" t="e">
        <f>'1'!P7+'2'!P7+'3'!P7+'4'!P7+'5'!P7+'6'!P7+'7'!P7+'8'!P7+'9'!P7+'10'!P7+#REF!+#REF!+#REF!+#REF!+#REF!+#REF!+#REF!+#REF!+#REF!+#REF!+#REF!+#REF!+#REF!+#REF!+#REF!+#REF!+#REF!+#REF!+#REF!+#REF!+#REF!</f>
        <v>#REF!</v>
      </c>
      <c r="P7" s="136" t="e">
        <f>'1'!Q7+'2'!Q7+'3'!Q7+'4'!Q7+'5'!Q7+'6'!Q7+'7'!Q7+'8'!Q7+'9'!Q7+'10'!Q7+#REF!+#REF!+#REF!+#REF!+#REF!+#REF!+#REF!+#REF!+#REF!+#REF!+#REF!+#REF!+#REF!+#REF!+#REF!+#REF!+#REF!+#REF!+#REF!+#REF!+#REF!</f>
        <v>#REF!</v>
      </c>
      <c r="Q7" s="138" t="e">
        <f>'1'!R7+'2'!R7+'3'!R7+'4'!R7+'5'!R7+'6'!R7+'7'!R7+'8'!R7+'9'!R7+'10'!R7+#REF!+#REF!+#REF!+#REF!+#REF!+#REF!+#REF!+#REF!+#REF!+#REF!+#REF!+#REF!+#REF!+#REF!+#REF!+#REF!+#REF!+#REF!+#REF!+#REF!+#REF!</f>
        <v>#REF!</v>
      </c>
      <c r="R7" s="136" t="e">
        <f>'1'!S7+'2'!S7+'3'!S7+'4'!S7+'5'!S7+'6'!S7+'7'!S7+'8'!S7+'9'!S7+'10'!S7+#REF!+#REF!+#REF!+#REF!+#REF!+#REF!+#REF!+#REF!+#REF!+#REF!+#REF!+#REF!+#REF!+#REF!+#REF!+#REF!+#REF!+#REF!+#REF!+#REF!+#REF!</f>
        <v>#REF!</v>
      </c>
      <c r="S7" s="138" t="e">
        <f>'1'!T7+'2'!T7+'3'!T7+'4'!T7+'5'!T7+'6'!T7+'7'!T7+'8'!T7+'9'!T7+'10'!T7+#REF!+#REF!+#REF!+#REF!+#REF!+#REF!+#REF!+#REF!+#REF!+#REF!+#REF!+#REF!+#REF!+#REF!+#REF!+#REF!+#REF!+#REF!+#REF!+#REF!+#REF!</f>
        <v>#REF!</v>
      </c>
      <c r="T7" s="136" t="e">
        <f>'1'!U7+'2'!U7+'3'!U7+'4'!U7+'5'!U7+'6'!U7+'7'!U7+'8'!U7+'9'!U7+'10'!U7+#REF!+#REF!+#REF!+#REF!+#REF!+#REF!+#REF!+#REF!+#REF!+#REF!+#REF!+#REF!+#REF!+#REF!+#REF!+#REF!+#REF!+#REF!+#REF!+#REF!+#REF!</f>
        <v>#REF!</v>
      </c>
      <c r="U7" s="138" t="e">
        <f>'1'!V7+'2'!V7+'3'!V7+'4'!V7+'5'!V7+'6'!V7+'7'!V7+'8'!V7+'9'!V7+'10'!V7+#REF!+#REF!+#REF!+#REF!+#REF!+#REF!+#REF!+#REF!+#REF!+#REF!+#REF!+#REF!+#REF!+#REF!+#REF!+#REF!+#REF!+#REF!+#REF!+#REF!+#REF!</f>
        <v>#REF!</v>
      </c>
      <c r="V7" s="136" t="e">
        <f>'1'!W7+'2'!W7+'3'!W7+'4'!W7+'5'!W7+'6'!W7+'7'!W7+'8'!W7+'9'!W7+'10'!W7+#REF!+#REF!+#REF!+#REF!+#REF!+#REF!+#REF!+#REF!+#REF!+#REF!+#REF!+#REF!+#REF!+#REF!+#REF!+#REF!+#REF!+#REF!+#REF!+#REF!+#REF!</f>
        <v>#REF!</v>
      </c>
      <c r="W7" s="138" t="e">
        <f>'1'!X7+'2'!X7+'3'!X7+'4'!X7+'5'!X7+'6'!X7+'7'!X7+'8'!X7+'9'!X7+'10'!X7+#REF!+#REF!+#REF!+#REF!+#REF!+#REF!+#REF!+#REF!+#REF!+#REF!+#REF!+#REF!+#REF!+#REF!+#REF!+#REF!+#REF!+#REF!+#REF!+#REF!+#REF!</f>
        <v>#REF!</v>
      </c>
      <c r="X7" s="136" t="e">
        <f>'1'!Y7+'2'!Y7+'3'!Y7+'4'!Y7+'5'!Y7+'6'!Y7+'7'!Y7+'8'!Y7+'9'!Y7+'10'!Y7+#REF!+#REF!+#REF!+#REF!+#REF!+#REF!+#REF!+#REF!+#REF!+#REF!+#REF!+#REF!+#REF!+#REF!+#REF!+#REF!+#REF!+#REF!+#REF!+#REF!+#REF!</f>
        <v>#REF!</v>
      </c>
      <c r="Y7" s="138" t="e">
        <f>'1'!Z7+'2'!Z7+'3'!Z7+'4'!Z7+'5'!Z7+'6'!Z7+'7'!Z7+'8'!Z7+'9'!Z7+'10'!Z7+#REF!+#REF!+#REF!+#REF!+#REF!+#REF!+#REF!+#REF!+#REF!+#REF!+#REF!+#REF!+#REF!+#REF!+#REF!+#REF!+#REF!+#REF!+#REF!+#REF!+#REF!</f>
        <v>#REF!</v>
      </c>
      <c r="Z7" s="136" t="e">
        <f>'1'!AA7+'2'!AA7+'3'!AA7+'4'!AA7+'5'!AA7+'6'!AA7+'7'!AA7+'8'!AA7+'9'!AA7+'10'!AA7+#REF!+#REF!+#REF!+#REF!+#REF!+#REF!+#REF!+#REF!+#REF!+#REF!+#REF!+#REF!+#REF!+#REF!+#REF!+#REF!+#REF!+#REF!+#REF!+#REF!+#REF!</f>
        <v>#REF!</v>
      </c>
      <c r="AA7" s="138" t="e">
        <f>'1'!AB7+'2'!AB7+'3'!AB7+'4'!AB7+'5'!AB7+'6'!AB7+'7'!AB7+'8'!AB7+'9'!AB7+'10'!AB7+#REF!+#REF!+#REF!+#REF!+#REF!+#REF!+#REF!+#REF!+#REF!+#REF!+#REF!+#REF!+#REF!+#REF!+#REF!+#REF!+#REF!+#REF!+#REF!+#REF!+#REF!</f>
        <v>#REF!</v>
      </c>
      <c r="AB7" s="136" t="e">
        <f>'1'!AC7+'2'!AC7+'3'!AC7+'4'!AC7+'5'!AC7+'6'!AC7+'7'!AC7+'8'!AC7+'9'!AC7+'10'!AC7+#REF!+#REF!+#REF!+#REF!+#REF!+#REF!+#REF!+#REF!+#REF!+#REF!+#REF!+#REF!+#REF!+#REF!+#REF!+#REF!+#REF!+#REF!+#REF!+#REF!+#REF!</f>
        <v>#REF!</v>
      </c>
      <c r="AC7" s="138" t="e">
        <f>'1'!AD7+'2'!AD7+'3'!AD7+'4'!AD7+'5'!AD7+'6'!AD7+'7'!AD7+'8'!AD7+'9'!AD7+'10'!AD7+#REF!+#REF!+#REF!+#REF!+#REF!+#REF!+#REF!+#REF!+#REF!+#REF!+#REF!+#REF!+#REF!+#REF!+#REF!+#REF!+#REF!+#REF!+#REF!+#REF!+#REF!</f>
        <v>#REF!</v>
      </c>
      <c r="AD7" s="136" t="e">
        <f>'1'!AE7+'2'!AE7+'3'!AE7+'4'!AE7+'5'!AE7+'6'!AE7+'7'!AE7+'8'!AE7+'9'!AE7+'10'!AE7+#REF!+#REF!+#REF!+#REF!+#REF!+#REF!+#REF!+#REF!+#REF!+#REF!+#REF!+#REF!+#REF!+#REF!+#REF!+#REF!+#REF!+#REF!+#REF!+#REF!+#REF!</f>
        <v>#REF!</v>
      </c>
      <c r="AE7" s="138" t="e">
        <f>'1'!AF7+'2'!AF7+'3'!AF7+'4'!AF7+'5'!AF7+'6'!AF7+'7'!AF7+'8'!AF7+'9'!AF7+'10'!AF7+#REF!+#REF!+#REF!+#REF!+#REF!+#REF!+#REF!+#REF!+#REF!+#REF!+#REF!+#REF!+#REF!+#REF!+#REF!+#REF!+#REF!+#REF!+#REF!+#REF!+#REF!</f>
        <v>#REF!</v>
      </c>
      <c r="AF7" s="136" t="e">
        <f>'1'!AG7+'2'!AG7+'3'!AG7+'4'!AG7+'5'!AG7+'6'!AG7+'7'!AG7+'8'!AG7+'9'!AG7+'10'!AG7+#REF!+#REF!+#REF!+#REF!+#REF!+#REF!+#REF!+#REF!+#REF!+#REF!+#REF!+#REF!+#REF!+#REF!+#REF!+#REF!+#REF!+#REF!+#REF!+#REF!+#REF!</f>
        <v>#REF!</v>
      </c>
      <c r="AG7" s="138" t="e">
        <f>'1'!AH7+'2'!AH7+'3'!AH7+'4'!AH7+'5'!AH7+'6'!AH7+'7'!AH7+'8'!AH7+'9'!AH7+'10'!AH7+#REF!+#REF!+#REF!+#REF!+#REF!+#REF!+#REF!+#REF!+#REF!+#REF!+#REF!+#REF!+#REF!+#REF!+#REF!+#REF!+#REF!+#REF!+#REF!+#REF!+#REF!</f>
        <v>#REF!</v>
      </c>
      <c r="AH7" s="136" t="e">
        <f>'1'!AI7+'2'!AI7+'3'!AI7+'4'!AI7+'5'!AI7+'6'!AI7+'7'!AI7+'8'!AI7+'9'!AI7+'10'!AI7+#REF!+#REF!+#REF!+#REF!+#REF!+#REF!+#REF!+#REF!+#REF!+#REF!+#REF!+#REF!+#REF!+#REF!+#REF!+#REF!+#REF!+#REF!+#REF!+#REF!+#REF!</f>
        <v>#REF!</v>
      </c>
      <c r="AI7" s="138" t="e">
        <f>'1'!AJ7+'2'!AJ7+'3'!AJ7+'4'!AJ7+'5'!AJ7+'6'!AJ7+'7'!AJ7+'8'!AJ7+'9'!AJ7+'10'!AJ7+#REF!+#REF!+#REF!+#REF!+#REF!+#REF!+#REF!+#REF!+#REF!+#REF!+#REF!+#REF!+#REF!+#REF!+#REF!+#REF!+#REF!+#REF!+#REF!+#REF!+#REF!</f>
        <v>#REF!</v>
      </c>
      <c r="AJ7" s="136" t="e">
        <f>'1'!AK7+'2'!AK7+'3'!AK7+'4'!AK7+'5'!AK7+'6'!AK7+'7'!AK7+'8'!AK7+'9'!AK7+'10'!AK7+#REF!+#REF!+#REF!+#REF!+#REF!+#REF!+#REF!+#REF!+#REF!+#REF!+#REF!+#REF!+#REF!+#REF!+#REF!+#REF!+#REF!+#REF!+#REF!+#REF!+#REF!</f>
        <v>#REF!</v>
      </c>
      <c r="AK7" s="138" t="e">
        <f>'1'!AL7+'2'!AL7+'3'!AL7+'4'!AL7+'5'!AL7+'6'!AL7+'7'!AL7+'8'!AL7+'9'!AL7+'10'!AL7+#REF!+#REF!+#REF!+#REF!+#REF!+#REF!+#REF!+#REF!+#REF!+#REF!+#REF!+#REF!+#REF!+#REF!+#REF!+#REF!+#REF!+#REF!+#REF!+#REF!+#REF!</f>
        <v>#REF!</v>
      </c>
      <c r="AL7" s="136" t="e">
        <f>'1'!AM7+'2'!AM7+'3'!AM7+'4'!AM7+'5'!AM7+'6'!AM7+'7'!AM7+'8'!AM7+'9'!AM7+'10'!AM7+#REF!+#REF!+#REF!+#REF!+#REF!+#REF!+#REF!+#REF!+#REF!+#REF!+#REF!+#REF!+#REF!+#REF!+#REF!+#REF!+#REF!+#REF!+#REF!+#REF!+#REF!</f>
        <v>#REF!</v>
      </c>
      <c r="AM7" s="138" t="e">
        <f>'1'!AN7+'2'!AN7+'3'!AN7+'4'!AN7+'5'!AN7+'6'!AN7+'7'!AN7+'8'!AN7+'9'!AN7+'10'!AN7+#REF!+#REF!+#REF!+#REF!+#REF!+#REF!+#REF!+#REF!+#REF!+#REF!+#REF!+#REF!+#REF!+#REF!+#REF!+#REF!+#REF!+#REF!+#REF!+#REF!+#REF!</f>
        <v>#REF!</v>
      </c>
      <c r="AN7" s="136" t="e">
        <f>'1'!AO7+'2'!AO7+'3'!AO7+'4'!AO7+'5'!AO7+'6'!AO7+'7'!AO7+'8'!AO7+'9'!AO7+'10'!AO7+#REF!+#REF!+#REF!+#REF!+#REF!+#REF!+#REF!+#REF!+#REF!+#REF!+#REF!+#REF!+#REF!+#REF!+#REF!+#REF!+#REF!+#REF!+#REF!+#REF!+#REF!</f>
        <v>#REF!</v>
      </c>
      <c r="AO7" s="138" t="e">
        <f>'1'!AP7+'2'!AP7+'3'!AP7+'4'!AP7+'5'!AP7+'6'!AP7+'7'!AP7+'8'!AP7+'9'!AP7+'10'!AP7+#REF!+#REF!+#REF!+#REF!+#REF!+#REF!+#REF!+#REF!+#REF!+#REF!+#REF!+#REF!+#REF!+#REF!+#REF!+#REF!+#REF!+#REF!+#REF!+#REF!+#REF!</f>
        <v>#REF!</v>
      </c>
      <c r="AP7" s="136" t="e">
        <f>'1'!AQ7+'2'!AQ7+'3'!AQ7+'4'!AQ7+'5'!AQ7+'6'!AQ7+'7'!AQ7+'8'!AQ7+'9'!AQ7+'10'!AQ7+#REF!+#REF!+#REF!+#REF!+#REF!+#REF!+#REF!+#REF!+#REF!+#REF!+#REF!+#REF!+#REF!+#REF!+#REF!+#REF!+#REF!+#REF!+#REF!+#REF!+#REF!</f>
        <v>#REF!</v>
      </c>
      <c r="AQ7" s="138" t="e">
        <f>'1'!AR7+'2'!AR7+'3'!AR7+'4'!AR7+'5'!AR7+'6'!AR7+'7'!AR7+'8'!AR7+'9'!AR7+'10'!AR7+#REF!+#REF!+#REF!+#REF!+#REF!+#REF!+#REF!+#REF!+#REF!+#REF!+#REF!+#REF!+#REF!+#REF!+#REF!+#REF!+#REF!+#REF!+#REF!+#REF!+#REF!</f>
        <v>#REF!</v>
      </c>
      <c r="AR7" s="136" t="e">
        <f>'1'!AS7+'2'!AS7+'3'!AS7+'4'!AS7+'5'!AS7+'6'!AS7+'7'!AS7+'8'!AS7+'9'!AS7+'10'!AS7+#REF!+#REF!+#REF!+#REF!+#REF!+#REF!+#REF!+#REF!+#REF!+#REF!+#REF!+#REF!+#REF!+#REF!+#REF!+#REF!+#REF!+#REF!+#REF!+#REF!+#REF!</f>
        <v>#REF!</v>
      </c>
      <c r="AS7" s="138" t="e">
        <f>'1'!AT7+'2'!AT7+'3'!AT7+'4'!AT7+'5'!AT7+'6'!AT7+'7'!AT7+'8'!AT7+'9'!AT7+'10'!AT7+#REF!+#REF!+#REF!+#REF!+#REF!+#REF!+#REF!+#REF!+#REF!+#REF!+#REF!+#REF!+#REF!+#REF!+#REF!+#REF!+#REF!+#REF!+#REF!+#REF!+#REF!</f>
        <v>#REF!</v>
      </c>
      <c r="AT7" s="136" t="e">
        <f>'1'!AU7+'2'!AU7+'3'!AU7+'4'!AU7+'5'!AU7+'6'!AU7+'7'!AU7+'8'!AU7+'9'!AU7+'10'!AU7+#REF!+#REF!+#REF!+#REF!+#REF!+#REF!+#REF!+#REF!+#REF!+#REF!+#REF!+#REF!+#REF!+#REF!+#REF!+#REF!+#REF!+#REF!+#REF!+#REF!+#REF!</f>
        <v>#REF!</v>
      </c>
      <c r="AU7" s="140" t="e">
        <f>C7+E7+G7+I7+K7+M7+O7+Q7+S7+U7+W7+Y7+AA7+AC7+AE7+AG7+AI7+AK7+AM7+AO7+AQ7+AS7</f>
        <v>#REF!</v>
      </c>
      <c r="AV7" s="142" t="e">
        <f>D7+F7+H7+J7+L7+N7+P7+R7+T7+V7+X7+Z7+AB7+AD7+AF7+AH7+AJ7+AL7+AN7+AP7+AR7+AT7</f>
        <v>#REF!</v>
      </c>
      <c r="AW7" s="415" t="e">
        <f>AU7+AV7</f>
        <v>#REF!</v>
      </c>
      <c r="AX7" s="416"/>
      <c r="AY7" s="75"/>
      <c r="AZ7" s="64" t="s">
        <v>61</v>
      </c>
      <c r="BA7" s="65" t="s">
        <v>40</v>
      </c>
      <c r="BB7" s="66" t="s">
        <v>62</v>
      </c>
      <c r="BC7" s="67" t="s">
        <v>63</v>
      </c>
      <c r="BD7" s="68" t="s">
        <v>48</v>
      </c>
      <c r="BE7" s="75"/>
      <c r="BF7" s="75"/>
      <c r="BG7" s="75"/>
      <c r="BH7" s="75"/>
      <c r="BI7" s="75"/>
      <c r="BJ7" s="75"/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</row>
    <row r="8" spans="1:80" ht="15.75">
      <c r="A8" s="17">
        <v>2</v>
      </c>
      <c r="B8" s="112" t="s">
        <v>51</v>
      </c>
      <c r="C8" s="138" t="e">
        <f>'1'!D8+'2'!D8+'3'!D8+'4'!D8+'5'!D8+'6'!D8+'7'!D8+'8'!D8+'9'!D8+'10'!D8+#REF!+#REF!+#REF!+#REF!+#REF!+#REF!+#REF!+#REF!+#REF!+#REF!+#REF!+#REF!+#REF!+#REF!+#REF!+#REF!+#REF!+#REF!+#REF!+#REF!+#REF!</f>
        <v>#REF!</v>
      </c>
      <c r="D8" s="136" t="e">
        <f>'1'!E8+'2'!E8+'3'!E8+'4'!E8+'5'!E8+'6'!E8+'7'!E8+'8'!E8+'9'!E8+'10'!E8+#REF!+#REF!+#REF!+#REF!+#REF!+#REF!+#REF!+#REF!+#REF!+#REF!+#REF!+#REF!+#REF!+#REF!+#REF!+#REF!+#REF!+#REF!+#REF!+#REF!+#REF!</f>
        <v>#REF!</v>
      </c>
      <c r="E8" s="138" t="e">
        <f>'1'!F8+'2'!F8+'3'!F8+'4'!F8+'5'!F8+'6'!F8+'7'!F8+'8'!F8+'9'!F8+'10'!F8+#REF!+#REF!+#REF!+#REF!+#REF!+#REF!+#REF!+#REF!+#REF!+#REF!+#REF!+#REF!+#REF!+#REF!+#REF!+#REF!+#REF!+#REF!+#REF!+#REF!+#REF!</f>
        <v>#REF!</v>
      </c>
      <c r="F8" s="136" t="e">
        <f>'1'!G8+'2'!G8+'3'!G8+'4'!G8+'5'!G8+'6'!G8+'7'!G8+'8'!G8+'9'!G8+'10'!G8+#REF!+#REF!+#REF!+#REF!+#REF!+#REF!+#REF!+#REF!+#REF!+#REF!+#REF!+#REF!+#REF!+#REF!+#REF!+#REF!+#REF!+#REF!+#REF!+#REF!+#REF!</f>
        <v>#REF!</v>
      </c>
      <c r="G8" s="138" t="e">
        <f>'1'!H8+'2'!H8+'3'!H8+'4'!H8+'5'!H8+'6'!H8+'7'!H8+'8'!H8+'9'!H8+'10'!H8+#REF!+#REF!+#REF!+#REF!+#REF!+#REF!+#REF!+#REF!+#REF!+#REF!+#REF!+#REF!+#REF!+#REF!+#REF!+#REF!+#REF!+#REF!+#REF!+#REF!+#REF!</f>
        <v>#REF!</v>
      </c>
      <c r="H8" s="136" t="e">
        <f>'1'!I8+'2'!I8+'3'!I8+'4'!I8+'5'!I8+'6'!I8+'7'!I8+'8'!I8+'9'!I8+'10'!I8+#REF!+#REF!+#REF!+#REF!+#REF!+#REF!+#REF!+#REF!+#REF!+#REF!+#REF!+#REF!+#REF!+#REF!+#REF!+#REF!+#REF!+#REF!+#REF!+#REF!+#REF!</f>
        <v>#REF!</v>
      </c>
      <c r="I8" s="138" t="e">
        <f>'1'!J8+'2'!J8+'3'!J8+'4'!J8+'5'!J8+'6'!J8+'7'!J8+'8'!J8+'9'!J8+'10'!J8+#REF!+#REF!+#REF!+#REF!+#REF!+#REF!+#REF!+#REF!+#REF!+#REF!+#REF!+#REF!+#REF!+#REF!+#REF!+#REF!+#REF!+#REF!+#REF!+#REF!+#REF!</f>
        <v>#REF!</v>
      </c>
      <c r="J8" s="136" t="e">
        <f>'1'!K8+'2'!K8+'3'!K8+'4'!K8+'5'!K8+'6'!K8+'7'!K8+'8'!K8+'9'!K8+'10'!K8+#REF!+#REF!+#REF!+#REF!+#REF!+#REF!+#REF!+#REF!+#REF!+#REF!+#REF!+#REF!+#REF!+#REF!+#REF!+#REF!+#REF!+#REF!+#REF!+#REF!+#REF!</f>
        <v>#REF!</v>
      </c>
      <c r="K8" s="138" t="e">
        <f>'1'!L8+'2'!L8+'3'!L8+'4'!L8+'5'!L8+'6'!L8+'7'!L8+'8'!L8+'9'!L8+'10'!L8+#REF!+#REF!+#REF!+#REF!+#REF!+#REF!+#REF!+#REF!+#REF!+#REF!+#REF!+#REF!+#REF!+#REF!+#REF!+#REF!+#REF!+#REF!+#REF!+#REF!+#REF!</f>
        <v>#REF!</v>
      </c>
      <c r="L8" s="136" t="e">
        <f>'1'!M8+'2'!M8+'3'!M8+'4'!M8+'5'!M8+'6'!M8+'7'!M8+'8'!M8+'9'!M8+'10'!M8+#REF!+#REF!+#REF!+#REF!+#REF!+#REF!+#REF!+#REF!+#REF!+#REF!+#REF!+#REF!+#REF!+#REF!+#REF!+#REF!+#REF!+#REF!+#REF!+#REF!+#REF!</f>
        <v>#REF!</v>
      </c>
      <c r="M8" s="138" t="e">
        <f>'1'!N8+'2'!N8+'3'!N8+'4'!N8+'5'!N8+'6'!N8+'7'!N8+'8'!N8+'9'!N8+'10'!N8+#REF!+#REF!+#REF!+#REF!+#REF!+#REF!+#REF!+#REF!+#REF!+#REF!+#REF!+#REF!+#REF!+#REF!+#REF!+#REF!+#REF!+#REF!+#REF!+#REF!+#REF!</f>
        <v>#REF!</v>
      </c>
      <c r="N8" s="136" t="e">
        <f>'1'!O8+'2'!O8+'3'!O8+'4'!O8+'5'!O8+'6'!O8+'7'!O8+'8'!O8+'9'!O8+'10'!O8+#REF!+#REF!+#REF!+#REF!+#REF!+#REF!+#REF!+#REF!+#REF!+#REF!+#REF!+#REF!+#REF!+#REF!+#REF!+#REF!+#REF!+#REF!+#REF!+#REF!+#REF!</f>
        <v>#REF!</v>
      </c>
      <c r="O8" s="138" t="e">
        <f>'1'!P8+'2'!P8+'3'!P8+'4'!P8+'5'!P8+'6'!P8+'7'!P8+'8'!P8+'9'!P8+'10'!P8+#REF!+#REF!+#REF!+#REF!+#REF!+#REF!+#REF!+#REF!+#REF!+#REF!+#REF!+#REF!+#REF!+#REF!+#REF!+#REF!+#REF!+#REF!+#REF!+#REF!+#REF!</f>
        <v>#REF!</v>
      </c>
      <c r="P8" s="136" t="e">
        <f>'1'!Q8+'2'!Q8+'3'!Q8+'4'!Q8+'5'!Q8+'6'!Q8+'7'!Q8+'8'!Q8+'9'!Q8+'10'!Q8+#REF!+#REF!+#REF!+#REF!+#REF!+#REF!+#REF!+#REF!+#REF!+#REF!+#REF!+#REF!+#REF!+#REF!+#REF!+#REF!+#REF!+#REF!+#REF!+#REF!+#REF!</f>
        <v>#REF!</v>
      </c>
      <c r="Q8" s="138" t="e">
        <f>'1'!R8+'2'!R8+'3'!R8+'4'!R8+'5'!R8+'6'!R8+'7'!R8+'8'!R8+'9'!R8+'10'!R8+#REF!+#REF!+#REF!+#REF!+#REF!+#REF!+#REF!+#REF!+#REF!+#REF!+#REF!+#REF!+#REF!+#REF!+#REF!+#REF!+#REF!+#REF!+#REF!+#REF!+#REF!</f>
        <v>#REF!</v>
      </c>
      <c r="R8" s="136" t="e">
        <f>'1'!S8+'2'!S8+'3'!S8+'4'!S8+'5'!S8+'6'!S8+'7'!S8+'8'!S8+'9'!S8+'10'!S8+#REF!+#REF!+#REF!+#REF!+#REF!+#REF!+#REF!+#REF!+#REF!+#REF!+#REF!+#REF!+#REF!+#REF!+#REF!+#REF!+#REF!+#REF!+#REF!+#REF!+#REF!</f>
        <v>#REF!</v>
      </c>
      <c r="S8" s="138" t="e">
        <f>'1'!T8+'2'!T8+'3'!T8+'4'!T8+'5'!T8+'6'!T8+'7'!T8+'8'!T8+'9'!T8+'10'!T8+#REF!+#REF!+#REF!+#REF!+#REF!+#REF!+#REF!+#REF!+#REF!+#REF!+#REF!+#REF!+#REF!+#REF!+#REF!+#REF!+#REF!+#REF!+#REF!+#REF!+#REF!</f>
        <v>#REF!</v>
      </c>
      <c r="T8" s="136" t="e">
        <f>'1'!U8+'2'!U8+'3'!U8+'4'!U8+'5'!U8+'6'!U8+'7'!U8+'8'!U8+'9'!U8+'10'!U8+#REF!+#REF!+#REF!+#REF!+#REF!+#REF!+#REF!+#REF!+#REF!+#REF!+#REF!+#REF!+#REF!+#REF!+#REF!+#REF!+#REF!+#REF!+#REF!+#REF!+#REF!</f>
        <v>#REF!</v>
      </c>
      <c r="U8" s="138" t="e">
        <f>'1'!V8+'2'!V8+'3'!V8+'4'!V8+'5'!V8+'6'!V8+'7'!V8+'8'!V8+'9'!V8+'10'!V8+#REF!+#REF!+#REF!+#REF!+#REF!+#REF!+#REF!+#REF!+#REF!+#REF!+#REF!+#REF!+#REF!+#REF!+#REF!+#REF!+#REF!+#REF!+#REF!+#REF!+#REF!</f>
        <v>#REF!</v>
      </c>
      <c r="V8" s="136" t="e">
        <f>'1'!W8+'2'!W8+'3'!W8+'4'!W8+'5'!W8+'6'!W8+'7'!W8+'8'!W8+'9'!W8+'10'!W8+#REF!+#REF!+#REF!+#REF!+#REF!+#REF!+#REF!+#REF!+#REF!+#REF!+#REF!+#REF!+#REF!+#REF!+#REF!+#REF!+#REF!+#REF!+#REF!+#REF!+#REF!</f>
        <v>#REF!</v>
      </c>
      <c r="W8" s="138" t="e">
        <f>'1'!X8+'2'!X8+'3'!X8+'4'!X8+'5'!X8+'6'!X8+'7'!X8+'8'!X8+'9'!X8+'10'!X8+#REF!+#REF!+#REF!+#REF!+#REF!+#REF!+#REF!+#REF!+#REF!+#REF!+#REF!+#REF!+#REF!+#REF!+#REF!+#REF!+#REF!+#REF!+#REF!+#REF!+#REF!</f>
        <v>#REF!</v>
      </c>
      <c r="X8" s="136" t="e">
        <f>'1'!Y8+'2'!Y8+'3'!Y8+'4'!Y8+'5'!Y8+'6'!Y8+'7'!Y8+'8'!Y8+'9'!Y8+'10'!Y8+#REF!+#REF!+#REF!+#REF!+#REF!+#REF!+#REF!+#REF!+#REF!+#REF!+#REF!+#REF!+#REF!+#REF!+#REF!+#REF!+#REF!+#REF!+#REF!+#REF!+#REF!</f>
        <v>#REF!</v>
      </c>
      <c r="Y8" s="138" t="e">
        <f>'1'!Z8+'2'!Z8+'3'!Z8+'4'!Z8+'5'!Z8+'6'!Z8+'7'!Z8+'8'!Z8+'9'!Z8+'10'!Z8+#REF!+#REF!+#REF!+#REF!+#REF!+#REF!+#REF!+#REF!+#REF!+#REF!+#REF!+#REF!+#REF!+#REF!+#REF!+#REF!+#REF!+#REF!+#REF!+#REF!+#REF!</f>
        <v>#REF!</v>
      </c>
      <c r="Z8" s="136" t="e">
        <f>'1'!AA8+'2'!AA8+'3'!AA8+'4'!AA8+'5'!AA8+'6'!AA8+'7'!AA8+'8'!AA8+'9'!AA8+'10'!AA8+#REF!+#REF!+#REF!+#REF!+#REF!+#REF!+#REF!+#REF!+#REF!+#REF!+#REF!+#REF!+#REF!+#REF!+#REF!+#REF!+#REF!+#REF!+#REF!+#REF!+#REF!</f>
        <v>#REF!</v>
      </c>
      <c r="AA8" s="138" t="e">
        <f>'1'!AB8+'2'!AB8+'3'!AB8+'4'!AB8+'5'!AB8+'6'!AB8+'7'!AB8+'8'!AB8+'9'!AB8+'10'!AB8+#REF!+#REF!+#REF!+#REF!+#REF!+#REF!+#REF!+#REF!+#REF!+#REF!+#REF!+#REF!+#REF!+#REF!+#REF!+#REF!+#REF!+#REF!+#REF!+#REF!+#REF!</f>
        <v>#REF!</v>
      </c>
      <c r="AB8" s="136" t="e">
        <f>'1'!AC8+'2'!AC8+'3'!AC8+'4'!AC8+'5'!AC8+'6'!AC8+'7'!AC8+'8'!AC8+'9'!AC8+'10'!AC8+#REF!+#REF!+#REF!+#REF!+#REF!+#REF!+#REF!+#REF!+#REF!+#REF!+#REF!+#REF!+#REF!+#REF!+#REF!+#REF!+#REF!+#REF!+#REF!+#REF!+#REF!</f>
        <v>#REF!</v>
      </c>
      <c r="AC8" s="138" t="e">
        <f>'1'!AD8+'2'!AD8+'3'!AD8+'4'!AD8+'5'!AD8+'6'!AD8+'7'!AD8+'8'!AD8+'9'!AD8+'10'!AD8+#REF!+#REF!+#REF!+#REF!+#REF!+#REF!+#REF!+#REF!+#REF!+#REF!+#REF!+#REF!+#REF!+#REF!+#REF!+#REF!+#REF!+#REF!+#REF!+#REF!+#REF!</f>
        <v>#REF!</v>
      </c>
      <c r="AD8" s="136" t="e">
        <f>'1'!AE8+'2'!AE8+'3'!AE8+'4'!AE8+'5'!AE8+'6'!AE8+'7'!AE8+'8'!AE8+'9'!AE8+'10'!AE8+#REF!+#REF!+#REF!+#REF!+#REF!+#REF!+#REF!+#REF!+#REF!+#REF!+#REF!+#REF!+#REF!+#REF!+#REF!+#REF!+#REF!+#REF!+#REF!+#REF!+#REF!</f>
        <v>#REF!</v>
      </c>
      <c r="AE8" s="138" t="e">
        <f>'1'!AF8+'2'!AF8+'3'!AF8+'4'!AF8+'5'!AF8+'6'!AF8+'7'!AF8+'8'!AF8+'9'!AF8+'10'!AF8+#REF!+#REF!+#REF!+#REF!+#REF!+#REF!+#REF!+#REF!+#REF!+#REF!+#REF!+#REF!+#REF!+#REF!+#REF!+#REF!+#REF!+#REF!+#REF!+#REF!+#REF!</f>
        <v>#REF!</v>
      </c>
      <c r="AF8" s="136" t="e">
        <f>'1'!AG8+'2'!AG8+'3'!AG8+'4'!AG8+'5'!AG8+'6'!AG8+'7'!AG8+'8'!AG8+'9'!AG8+'10'!AG8+#REF!+#REF!+#REF!+#REF!+#REF!+#REF!+#REF!+#REF!+#REF!+#REF!+#REF!+#REF!+#REF!+#REF!+#REF!+#REF!+#REF!+#REF!+#REF!+#REF!+#REF!</f>
        <v>#REF!</v>
      </c>
      <c r="AG8" s="138" t="e">
        <f>'1'!AH8+'2'!AH8+'3'!AH8+'4'!AH8+'5'!AH8+'6'!AH8+'7'!AH8+'8'!AH8+'9'!AH8+'10'!AH8+#REF!+#REF!+#REF!+#REF!+#REF!+#REF!+#REF!+#REF!+#REF!+#REF!+#REF!+#REF!+#REF!+#REF!+#REF!+#REF!+#REF!+#REF!+#REF!+#REF!+#REF!</f>
        <v>#REF!</v>
      </c>
      <c r="AH8" s="136" t="e">
        <f>'1'!AI8+'2'!AI8+'3'!AI8+'4'!AI8+'5'!AI8+'6'!AI8+'7'!AI8+'8'!AI8+'9'!AI8+'10'!AI8+#REF!+#REF!+#REF!+#REF!+#REF!+#REF!+#REF!+#REF!+#REF!+#REF!+#REF!+#REF!+#REF!+#REF!+#REF!+#REF!+#REF!+#REF!+#REF!+#REF!+#REF!</f>
        <v>#REF!</v>
      </c>
      <c r="AI8" s="138" t="e">
        <f>'1'!AJ8+'2'!AJ8+'3'!AJ8+'4'!AJ8+'5'!AJ8+'6'!AJ8+'7'!AJ8+'8'!AJ8+'9'!AJ8+'10'!AJ8+#REF!+#REF!+#REF!+#REF!+#REF!+#REF!+#REF!+#REF!+#REF!+#REF!+#REF!+#REF!+#REF!+#REF!+#REF!+#REF!+#REF!+#REF!+#REF!+#REF!+#REF!</f>
        <v>#REF!</v>
      </c>
      <c r="AJ8" s="136" t="e">
        <f>'1'!AK8+'2'!AK8+'3'!AK8+'4'!AK8+'5'!AK8+'6'!AK8+'7'!AK8+'8'!AK8+'9'!AK8+'10'!AK8+#REF!+#REF!+#REF!+#REF!+#REF!+#REF!+#REF!+#REF!+#REF!+#REF!+#REF!+#REF!+#REF!+#REF!+#REF!+#REF!+#REF!+#REF!+#REF!+#REF!+#REF!</f>
        <v>#REF!</v>
      </c>
      <c r="AK8" s="138" t="e">
        <f>'1'!AL8+'2'!AL8+'3'!AL8+'4'!AL8+'5'!AL8+'6'!AL8+'7'!AL8+'8'!AL8+'9'!AL8+'10'!AL8+#REF!+#REF!+#REF!+#REF!+#REF!+#REF!+#REF!+#REF!+#REF!+#REF!+#REF!+#REF!+#REF!+#REF!+#REF!+#REF!+#REF!+#REF!+#REF!+#REF!+#REF!</f>
        <v>#REF!</v>
      </c>
      <c r="AL8" s="136" t="e">
        <f>'1'!AM8+'2'!AM8+'3'!AM8+'4'!AM8+'5'!AM8+'6'!AM8+'7'!AM8+'8'!AM8+'9'!AM8+'10'!AM8+#REF!+#REF!+#REF!+#REF!+#REF!+#REF!+#REF!+#REF!+#REF!+#REF!+#REF!+#REF!+#REF!+#REF!+#REF!+#REF!+#REF!+#REF!+#REF!+#REF!+#REF!</f>
        <v>#REF!</v>
      </c>
      <c r="AM8" s="138" t="e">
        <f>'1'!AN8+'2'!AN8+'3'!AN8+'4'!AN8+'5'!AN8+'6'!AN8+'7'!AN8+'8'!AN8+'9'!AN8+'10'!AN8+#REF!+#REF!+#REF!+#REF!+#REF!+#REF!+#REF!+#REF!+#REF!+#REF!+#REF!+#REF!+#REF!+#REF!+#REF!+#REF!+#REF!+#REF!+#REF!+#REF!+#REF!</f>
        <v>#REF!</v>
      </c>
      <c r="AN8" s="136" t="e">
        <f>'1'!AO8+'2'!AO8+'3'!AO8+'4'!AO8+'5'!AO8+'6'!AO8+'7'!AO8+'8'!AO8+'9'!AO8+'10'!AO8+#REF!+#REF!+#REF!+#REF!+#REF!+#REF!+#REF!+#REF!+#REF!+#REF!+#REF!+#REF!+#REF!+#REF!+#REF!+#REF!+#REF!+#REF!+#REF!+#REF!+#REF!</f>
        <v>#REF!</v>
      </c>
      <c r="AO8" s="138" t="e">
        <f>'1'!AP8+'2'!AP8+'3'!AP8+'4'!AP8+'5'!AP8+'6'!AP8+'7'!AP8+'8'!AP8+'9'!AP8+'10'!AP8+#REF!+#REF!+#REF!+#REF!+#REF!+#REF!+#REF!+#REF!+#REF!+#REF!+#REF!+#REF!+#REF!+#REF!+#REF!+#REF!+#REF!+#REF!+#REF!+#REF!+#REF!</f>
        <v>#REF!</v>
      </c>
      <c r="AP8" s="136" t="e">
        <f>'1'!AQ8+'2'!AQ8+'3'!AQ8+'4'!AQ8+'5'!AQ8+'6'!AQ8+'7'!AQ8+'8'!AQ8+'9'!AQ8+'10'!AQ8+#REF!+#REF!+#REF!+#REF!+#REF!+#REF!+#REF!+#REF!+#REF!+#REF!+#REF!+#REF!+#REF!+#REF!+#REF!+#REF!+#REF!+#REF!+#REF!+#REF!+#REF!</f>
        <v>#REF!</v>
      </c>
      <c r="AQ8" s="138" t="e">
        <f>'1'!AR8+'2'!AR8+'3'!AR8+'4'!AR8+'5'!AR8+'6'!AR8+'7'!AR8+'8'!AR8+'9'!AR8+'10'!AR8+#REF!+#REF!+#REF!+#REF!+#REF!+#REF!+#REF!+#REF!+#REF!+#REF!+#REF!+#REF!+#REF!+#REF!+#REF!+#REF!+#REF!+#REF!+#REF!+#REF!+#REF!</f>
        <v>#REF!</v>
      </c>
      <c r="AR8" s="136" t="e">
        <f>'1'!AS8+'2'!AS8+'3'!AS8+'4'!AS8+'5'!AS8+'6'!AS8+'7'!AS8+'8'!AS8+'9'!AS8+'10'!AS8+#REF!+#REF!+#REF!+#REF!+#REF!+#REF!+#REF!+#REF!+#REF!+#REF!+#REF!+#REF!+#REF!+#REF!+#REF!+#REF!+#REF!+#REF!+#REF!+#REF!+#REF!</f>
        <v>#REF!</v>
      </c>
      <c r="AS8" s="138" t="e">
        <f>'1'!AT8+'2'!AT8+'3'!AT8+'4'!AT8+'5'!AT8+'6'!AT8+'7'!AT8+'8'!AT8+'9'!AT8+'10'!AT8+#REF!+#REF!+#REF!+#REF!+#REF!+#REF!+#REF!+#REF!+#REF!+#REF!+#REF!+#REF!+#REF!+#REF!+#REF!+#REF!+#REF!+#REF!+#REF!+#REF!+#REF!</f>
        <v>#REF!</v>
      </c>
      <c r="AT8" s="136" t="e">
        <f>'1'!AU8+'2'!AU8+'3'!AU8+'4'!AU8+'5'!AU8+'6'!AU8+'7'!AU8+'8'!AU8+'9'!AU8+'10'!AU8+#REF!+#REF!+#REF!+#REF!+#REF!+#REF!+#REF!+#REF!+#REF!+#REF!+#REF!+#REF!+#REF!+#REF!+#REF!+#REF!+#REF!+#REF!+#REF!+#REF!+#REF!</f>
        <v>#REF!</v>
      </c>
      <c r="AU8" s="140" t="e">
        <f t="shared" ref="AU8:AU36" si="0">C8+E8+G8+I8+K8+M8+O8+Q8+S8+U8+W8+Y8+AA8+AC8+AE8+AG8+AI8+AK8+AM8+AO8+AQ8+AS8</f>
        <v>#REF!</v>
      </c>
      <c r="AV8" s="142" t="e">
        <f t="shared" ref="AV8:AV36" si="1">D8+F8+H8+J8+L8+N8+P8+R8+T8+V8+X8+Z8+AB8+AD8+AF8+AH8+AJ8+AL8+AN8+AP8+AR8+AT8</f>
        <v>#REF!</v>
      </c>
      <c r="AW8" s="415" t="e">
        <f t="shared" ref="AW8:AW36" si="2">AU8+AV8</f>
        <v>#REF!</v>
      </c>
      <c r="AX8" s="416"/>
      <c r="AY8" s="75"/>
      <c r="AZ8" s="69">
        <v>1</v>
      </c>
      <c r="BA8" s="70" t="str">
        <f>C5</f>
        <v>MIN</v>
      </c>
      <c r="BB8" s="109" t="e">
        <f>C37</f>
        <v>#REF!</v>
      </c>
      <c r="BC8" s="108" t="e">
        <f>D37</f>
        <v>#REF!</v>
      </c>
      <c r="BD8" s="107" t="e">
        <f>BB8+BC8</f>
        <v>#REF!</v>
      </c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58"/>
      <c r="BW8" s="58"/>
      <c r="BX8" s="58"/>
      <c r="BY8" s="58"/>
      <c r="BZ8" s="58"/>
      <c r="CA8" s="58"/>
      <c r="CB8" s="58" t="e">
        <f>'1'!AA37+#REF!+#REF!+#REF!+#REF!+#REF!+#REF!+#REF!+#REF!+#REF!+#REF!+#REF!+#REF!+#REF!+#REF!+#REF!+#REF!+#REF!+#REF!+#REF!+#REF!+#REF!+#REF!+#REF!+#REF!+#REF!+#REF!+#REF!+#REF!+#REF!+#REF!</f>
        <v>#REF!</v>
      </c>
    </row>
    <row r="9" spans="1:80" ht="15.75">
      <c r="A9" s="17">
        <v>3</v>
      </c>
      <c r="B9" s="112" t="s">
        <v>28</v>
      </c>
      <c r="C9" s="138" t="e">
        <f>'1'!D9+'2'!D9+'3'!D9+'4'!D9+'5'!D9+'6'!D9+'7'!D9+'8'!D9+'9'!D9+'10'!D9+#REF!+#REF!+#REF!+#REF!+#REF!+#REF!+#REF!+#REF!+#REF!+#REF!+#REF!+#REF!+#REF!+#REF!+#REF!+#REF!+#REF!+#REF!+#REF!+#REF!+#REF!</f>
        <v>#REF!</v>
      </c>
      <c r="D9" s="136" t="e">
        <f>'1'!E9+'2'!E9+'3'!E9+'4'!E9+'5'!E9+'6'!E9+'7'!E9+'8'!E9+'9'!E9+'10'!E9+#REF!+#REF!+#REF!+#REF!+#REF!+#REF!+#REF!+#REF!+#REF!+#REF!+#REF!+#REF!+#REF!+#REF!+#REF!+#REF!+#REF!+#REF!+#REF!+#REF!+#REF!</f>
        <v>#REF!</v>
      </c>
      <c r="E9" s="138" t="e">
        <f>'1'!F9+'2'!F9+'3'!F9+'4'!F9+'5'!F9+'6'!F9+'7'!F9+'8'!F9+'9'!F9+'10'!F9+#REF!+#REF!+#REF!+#REF!+#REF!+#REF!+#REF!+#REF!+#REF!+#REF!+#REF!+#REF!+#REF!+#REF!+#REF!+#REF!+#REF!+#REF!+#REF!+#REF!+#REF!</f>
        <v>#REF!</v>
      </c>
      <c r="F9" s="136" t="e">
        <f>'1'!G9+'2'!G9+'3'!G9+'4'!G9+'5'!G9+'6'!G9+'7'!G9+'8'!G9+'9'!G9+'10'!G9+#REF!+#REF!+#REF!+#REF!+#REF!+#REF!+#REF!+#REF!+#REF!+#REF!+#REF!+#REF!+#REF!+#REF!+#REF!+#REF!+#REF!+#REF!+#REF!+#REF!+#REF!</f>
        <v>#REF!</v>
      </c>
      <c r="G9" s="138" t="e">
        <f>'1'!H9+'2'!H9+'3'!H9+'4'!H9+'5'!H9+'6'!H9+'7'!H9+'8'!H9+'9'!H9+'10'!H9+#REF!+#REF!+#REF!+#REF!+#REF!+#REF!+#REF!+#REF!+#REF!+#REF!+#REF!+#REF!+#REF!+#REF!+#REF!+#REF!+#REF!+#REF!+#REF!+#REF!+#REF!</f>
        <v>#REF!</v>
      </c>
      <c r="H9" s="136" t="e">
        <f>'1'!I9+'2'!I9+'3'!I9+'4'!I9+'5'!I9+'6'!I9+'7'!I9+'8'!I9+'9'!I9+'10'!I9+#REF!+#REF!+#REF!+#REF!+#REF!+#REF!+#REF!+#REF!+#REF!+#REF!+#REF!+#REF!+#REF!+#REF!+#REF!+#REF!+#REF!+#REF!+#REF!+#REF!+#REF!</f>
        <v>#REF!</v>
      </c>
      <c r="I9" s="138" t="e">
        <f>'1'!J9+'2'!J9+'3'!J9+'4'!J9+'5'!J9+'6'!J9+'7'!J9+'8'!J9+'9'!J9+'10'!J9+#REF!+#REF!+#REF!+#REF!+#REF!+#REF!+#REF!+#REF!+#REF!+#REF!+#REF!+#REF!+#REF!+#REF!+#REF!+#REF!+#REF!+#REF!+#REF!+#REF!+#REF!</f>
        <v>#REF!</v>
      </c>
      <c r="J9" s="136" t="e">
        <f>'1'!K9+'2'!K9+'3'!K9+'4'!K9+'5'!K9+'6'!K9+'7'!K9+'8'!K9+'9'!K9+'10'!K9+#REF!+#REF!+#REF!+#REF!+#REF!+#REF!+#REF!+#REF!+#REF!+#REF!+#REF!+#REF!+#REF!+#REF!+#REF!+#REF!+#REF!+#REF!+#REF!+#REF!+#REF!</f>
        <v>#REF!</v>
      </c>
      <c r="K9" s="138" t="e">
        <f>'1'!L9+'2'!L9+'3'!L9+'4'!L9+'5'!L9+'6'!L9+'7'!L9+'8'!L9+'9'!L9+'10'!L9+#REF!+#REF!+#REF!+#REF!+#REF!+#REF!+#REF!+#REF!+#REF!+#REF!+#REF!+#REF!+#REF!+#REF!+#REF!+#REF!+#REF!+#REF!+#REF!+#REF!+#REF!</f>
        <v>#REF!</v>
      </c>
      <c r="L9" s="136" t="e">
        <f>'1'!M9+'2'!M9+'3'!M9+'4'!M9+'5'!M9+'6'!M9+'7'!M9+'8'!M9+'9'!M9+'10'!M9+#REF!+#REF!+#REF!+#REF!+#REF!+#REF!+#REF!+#REF!+#REF!+#REF!+#REF!+#REF!+#REF!+#REF!+#REF!+#REF!+#REF!+#REF!+#REF!+#REF!+#REF!</f>
        <v>#REF!</v>
      </c>
      <c r="M9" s="138" t="e">
        <f>'1'!N9+'2'!N9+'3'!N9+'4'!N9+'5'!N9+'6'!N9+'7'!N9+'8'!N9+'9'!N9+'10'!N9+#REF!+#REF!+#REF!+#REF!+#REF!+#REF!+#REF!+#REF!+#REF!+#REF!+#REF!+#REF!+#REF!+#REF!+#REF!+#REF!+#REF!+#REF!+#REF!+#REF!+#REF!</f>
        <v>#REF!</v>
      </c>
      <c r="N9" s="136" t="e">
        <f>'1'!O9+'2'!O9+'3'!O9+'4'!O9+'5'!O9+'6'!O9+'7'!O9+'8'!O9+'9'!O9+'10'!O9+#REF!+#REF!+#REF!+#REF!+#REF!+#REF!+#REF!+#REF!+#REF!+#REF!+#REF!+#REF!+#REF!+#REF!+#REF!+#REF!+#REF!+#REF!+#REF!+#REF!+#REF!</f>
        <v>#REF!</v>
      </c>
      <c r="O9" s="138" t="e">
        <f>'1'!P9+'2'!P9+'3'!P9+'4'!P9+'5'!P9+'6'!P9+'7'!P9+'8'!P9+'9'!P9+'10'!P9+#REF!+#REF!+#REF!+#REF!+#REF!+#REF!+#REF!+#REF!+#REF!+#REF!+#REF!+#REF!+#REF!+#REF!+#REF!+#REF!+#REF!+#REF!+#REF!+#REF!+#REF!</f>
        <v>#REF!</v>
      </c>
      <c r="P9" s="136" t="e">
        <f>'1'!Q9+'2'!Q9+'3'!Q9+'4'!Q9+'5'!Q9+'6'!Q9+'7'!Q9+'8'!Q9+'9'!Q9+'10'!Q9+#REF!+#REF!+#REF!+#REF!+#REF!+#REF!+#REF!+#REF!+#REF!+#REF!+#REF!+#REF!+#REF!+#REF!+#REF!+#REF!+#REF!+#REF!+#REF!+#REF!+#REF!</f>
        <v>#REF!</v>
      </c>
      <c r="Q9" s="138" t="e">
        <f>'1'!R9+'2'!R9+'3'!R9+'4'!R9+'5'!R9+'6'!R9+'7'!R9+'8'!R9+'9'!R9+'10'!R9+#REF!+#REF!+#REF!+#REF!+#REF!+#REF!+#REF!+#REF!+#REF!+#REF!+#REF!+#REF!+#REF!+#REF!+#REF!+#REF!+#REF!+#REF!+#REF!+#REF!+#REF!</f>
        <v>#REF!</v>
      </c>
      <c r="R9" s="136" t="e">
        <f>'1'!S9+'2'!S9+'3'!S9+'4'!S9+'5'!S9+'6'!S9+'7'!S9+'8'!S9+'9'!S9+'10'!S9+#REF!+#REF!+#REF!+#REF!+#REF!+#REF!+#REF!+#REF!+#REF!+#REF!+#REF!+#REF!+#REF!+#REF!+#REF!+#REF!+#REF!+#REF!+#REF!+#REF!+#REF!</f>
        <v>#REF!</v>
      </c>
      <c r="S9" s="138" t="e">
        <f>'1'!T9+'2'!T9+'3'!T9+'4'!T9+'5'!T9+'6'!T9+'7'!T9+'8'!T9+'9'!T9+'10'!T9+#REF!+#REF!+#REF!+#REF!+#REF!+#REF!+#REF!+#REF!+#REF!+#REF!+#REF!+#REF!+#REF!+#REF!+#REF!+#REF!+#REF!+#REF!+#REF!+#REF!+#REF!</f>
        <v>#REF!</v>
      </c>
      <c r="T9" s="136" t="e">
        <f>'1'!U9+'2'!U9+'3'!U9+'4'!U9+'5'!U9+'6'!U9+'7'!U9+'8'!U9+'9'!U9+'10'!U9+#REF!+#REF!+#REF!+#REF!+#REF!+#REF!+#REF!+#REF!+#REF!+#REF!+#REF!+#REF!+#REF!+#REF!+#REF!+#REF!+#REF!+#REF!+#REF!+#REF!+#REF!</f>
        <v>#REF!</v>
      </c>
      <c r="U9" s="138" t="e">
        <f>'1'!V9+'2'!V9+'3'!V9+'4'!V9+'5'!V9+'6'!V9+'7'!V9+'8'!V9+'9'!V9+'10'!V9+#REF!+#REF!+#REF!+#REF!+#REF!+#REF!+#REF!+#REF!+#REF!+#REF!+#REF!+#REF!+#REF!+#REF!+#REF!+#REF!+#REF!+#REF!+#REF!+#REF!+#REF!</f>
        <v>#REF!</v>
      </c>
      <c r="V9" s="136" t="e">
        <f>'1'!W9+'2'!W9+'3'!W9+'4'!W9+'5'!W9+'6'!W9+'7'!W9+'8'!W9+'9'!W9+'10'!W9+#REF!+#REF!+#REF!+#REF!+#REF!+#REF!+#REF!+#REF!+#REF!+#REF!+#REF!+#REF!+#REF!+#REF!+#REF!+#REF!+#REF!+#REF!+#REF!+#REF!+#REF!</f>
        <v>#REF!</v>
      </c>
      <c r="W9" s="138" t="e">
        <f>'1'!X9+'2'!X9+'3'!X9+'4'!X9+'5'!X9+'6'!X9+'7'!X9+'8'!X9+'9'!X9+'10'!X9+#REF!+#REF!+#REF!+#REF!+#REF!+#REF!+#REF!+#REF!+#REF!+#REF!+#REF!+#REF!+#REF!+#REF!+#REF!+#REF!+#REF!+#REF!+#REF!+#REF!+#REF!</f>
        <v>#REF!</v>
      </c>
      <c r="X9" s="136" t="e">
        <f>'1'!Y9+'2'!Y9+'3'!Y9+'4'!Y9+'5'!Y9+'6'!Y9+'7'!Y9+'8'!Y9+'9'!Y9+'10'!Y9+#REF!+#REF!+#REF!+#REF!+#REF!+#REF!+#REF!+#REF!+#REF!+#REF!+#REF!+#REF!+#REF!+#REF!+#REF!+#REF!+#REF!+#REF!+#REF!+#REF!+#REF!</f>
        <v>#REF!</v>
      </c>
      <c r="Y9" s="138" t="e">
        <f>'1'!Z9+'2'!Z9+'3'!Z9+'4'!Z9+'5'!Z9+'6'!Z9+'7'!Z9+'8'!Z9+'9'!Z9+'10'!Z9+#REF!+#REF!+#REF!+#REF!+#REF!+#REF!+#REF!+#REF!+#REF!+#REF!+#REF!+#REF!+#REF!+#REF!+#REF!+#REF!+#REF!+#REF!+#REF!+#REF!+#REF!</f>
        <v>#REF!</v>
      </c>
      <c r="Z9" s="136" t="e">
        <f>'1'!AA9+'2'!AA9+'3'!AA9+'4'!AA9+'5'!AA9+'6'!AA9+'7'!AA9+'8'!AA9+'9'!AA9+'10'!AA9+#REF!+#REF!+#REF!+#REF!+#REF!+#REF!+#REF!+#REF!+#REF!+#REF!+#REF!+#REF!+#REF!+#REF!+#REF!+#REF!+#REF!+#REF!+#REF!+#REF!+#REF!</f>
        <v>#REF!</v>
      </c>
      <c r="AA9" s="138" t="e">
        <f>'1'!AB9+'2'!AB9+'3'!AB9+'4'!AB9+'5'!AB9+'6'!AB9+'7'!AB9+'8'!AB9+'9'!AB9+'10'!AB9+#REF!+#REF!+#REF!+#REF!+#REF!+#REF!+#REF!+#REF!+#REF!+#REF!+#REF!+#REF!+#REF!+#REF!+#REF!+#REF!+#REF!+#REF!+#REF!+#REF!+#REF!</f>
        <v>#REF!</v>
      </c>
      <c r="AB9" s="136" t="e">
        <f>'1'!AC9+'2'!AC9+'3'!AC9+'4'!AC9+'5'!AC9+'6'!AC9+'7'!AC9+'8'!AC9+'9'!AC9+'10'!AC9+#REF!+#REF!+#REF!+#REF!+#REF!+#REF!+#REF!+#REF!+#REF!+#REF!+#REF!+#REF!+#REF!+#REF!+#REF!+#REF!+#REF!+#REF!+#REF!+#REF!+#REF!</f>
        <v>#REF!</v>
      </c>
      <c r="AC9" s="138" t="e">
        <f>'1'!AD9+'2'!AD9+'3'!AD9+'4'!AD9+'5'!AD9+'6'!AD9+'7'!AD9+'8'!AD9+'9'!AD9+'10'!AD9+#REF!+#REF!+#REF!+#REF!+#REF!+#REF!+#REF!+#REF!+#REF!+#REF!+#REF!+#REF!+#REF!+#REF!+#REF!+#REF!+#REF!+#REF!+#REF!+#REF!+#REF!</f>
        <v>#REF!</v>
      </c>
      <c r="AD9" s="136" t="e">
        <f>'1'!AE9+'2'!AE9+'3'!AE9+'4'!AE9+'5'!AE9+'6'!AE9+'7'!AE9+'8'!AE9+'9'!AE9+'10'!AE9+#REF!+#REF!+#REF!+#REF!+#REF!+#REF!+#REF!+#REF!+#REF!+#REF!+#REF!+#REF!+#REF!+#REF!+#REF!+#REF!+#REF!+#REF!+#REF!+#REF!+#REF!</f>
        <v>#REF!</v>
      </c>
      <c r="AE9" s="138" t="e">
        <f>'1'!AF9+'2'!AF9+'3'!AF9+'4'!AF9+'5'!AF9+'6'!AF9+'7'!AF9+'8'!AF9+'9'!AF9+'10'!AF9+#REF!+#REF!+#REF!+#REF!+#REF!+#REF!+#REF!+#REF!+#REF!+#REF!+#REF!+#REF!+#REF!+#REF!+#REF!+#REF!+#REF!+#REF!+#REF!+#REF!+#REF!</f>
        <v>#REF!</v>
      </c>
      <c r="AF9" s="136" t="e">
        <f>'1'!AG9+'2'!AG9+'3'!AG9+'4'!AG9+'5'!AG9+'6'!AG9+'7'!AG9+'8'!AG9+'9'!AG9+'10'!AG9+#REF!+#REF!+#REF!+#REF!+#REF!+#REF!+#REF!+#REF!+#REF!+#REF!+#REF!+#REF!+#REF!+#REF!+#REF!+#REF!+#REF!+#REF!+#REF!+#REF!+#REF!</f>
        <v>#REF!</v>
      </c>
      <c r="AG9" s="138" t="e">
        <f>'1'!AH9+'2'!AH9+'3'!AH9+'4'!AH9+'5'!AH9+'6'!AH9+'7'!AH9+'8'!AH9+'9'!AH9+'10'!AH9+#REF!+#REF!+#REF!+#REF!+#REF!+#REF!+#REF!+#REF!+#REF!+#REF!+#REF!+#REF!+#REF!+#REF!+#REF!+#REF!+#REF!+#REF!+#REF!+#REF!+#REF!</f>
        <v>#REF!</v>
      </c>
      <c r="AH9" s="136" t="e">
        <f>'1'!AI9+'2'!AI9+'3'!AI9+'4'!AI9+'5'!AI9+'6'!AI9+'7'!AI9+'8'!AI9+'9'!AI9+'10'!AI9+#REF!+#REF!+#REF!+#REF!+#REF!+#REF!+#REF!+#REF!+#REF!+#REF!+#REF!+#REF!+#REF!+#REF!+#REF!+#REF!+#REF!+#REF!+#REF!+#REF!+#REF!</f>
        <v>#REF!</v>
      </c>
      <c r="AI9" s="138" t="e">
        <f>'1'!AJ9+'2'!AJ9+'3'!AJ9+'4'!AJ9+'5'!AJ9+'6'!AJ9+'7'!AJ9+'8'!AJ9+'9'!AJ9+'10'!AJ9+#REF!+#REF!+#REF!+#REF!+#REF!+#REF!+#REF!+#REF!+#REF!+#REF!+#REF!+#REF!+#REF!+#REF!+#REF!+#REF!+#REF!+#REF!+#REF!+#REF!+#REF!</f>
        <v>#REF!</v>
      </c>
      <c r="AJ9" s="136" t="e">
        <f>'1'!AK9+'2'!AK9+'3'!AK9+'4'!AK9+'5'!AK9+'6'!AK9+'7'!AK9+'8'!AK9+'9'!AK9+'10'!AK9+#REF!+#REF!+#REF!+#REF!+#REF!+#REF!+#REF!+#REF!+#REF!+#REF!+#REF!+#REF!+#REF!+#REF!+#REF!+#REF!+#REF!+#REF!+#REF!+#REF!+#REF!</f>
        <v>#REF!</v>
      </c>
      <c r="AK9" s="138" t="e">
        <f>'1'!AL9+'2'!AL9+'3'!AL9+'4'!AL9+'5'!AL9+'6'!AL9+'7'!AL9+'8'!AL9+'9'!AL9+'10'!AL9+#REF!+#REF!+#REF!+#REF!+#REF!+#REF!+#REF!+#REF!+#REF!+#REF!+#REF!+#REF!+#REF!+#REF!+#REF!+#REF!+#REF!+#REF!+#REF!+#REF!+#REF!</f>
        <v>#REF!</v>
      </c>
      <c r="AL9" s="136" t="e">
        <f>'1'!AM9+'2'!AM9+'3'!AM9+'4'!AM9+'5'!AM9+'6'!AM9+'7'!AM9+'8'!AM9+'9'!AM9+'10'!AM9+#REF!+#REF!+#REF!+#REF!+#REF!+#REF!+#REF!+#REF!+#REF!+#REF!+#REF!+#REF!+#REF!+#REF!+#REF!+#REF!+#REF!+#REF!+#REF!+#REF!+#REF!</f>
        <v>#REF!</v>
      </c>
      <c r="AM9" s="138" t="e">
        <f>'1'!AN9+'2'!AN9+'3'!AN9+'4'!AN9+'5'!AN9+'6'!AN9+'7'!AN9+'8'!AN9+'9'!AN9+'10'!AN9+#REF!+#REF!+#REF!+#REF!+#REF!+#REF!+#REF!+#REF!+#REF!+#REF!+#REF!+#REF!+#REF!+#REF!+#REF!+#REF!+#REF!+#REF!+#REF!+#REF!+#REF!</f>
        <v>#REF!</v>
      </c>
      <c r="AN9" s="136" t="e">
        <f>'1'!AO9+'2'!AO9+'3'!AO9+'4'!AO9+'5'!AO9+'6'!AO9+'7'!AO9+'8'!AO9+'9'!AO9+'10'!AO9+#REF!+#REF!+#REF!+#REF!+#REF!+#REF!+#REF!+#REF!+#REF!+#REF!+#REF!+#REF!+#REF!+#REF!+#REF!+#REF!+#REF!+#REF!+#REF!+#REF!+#REF!</f>
        <v>#REF!</v>
      </c>
      <c r="AO9" s="138" t="e">
        <f>'1'!AP9+'2'!AP9+'3'!AP9+'4'!AP9+'5'!AP9+'6'!AP9+'7'!AP9+'8'!AP9+'9'!AP9+'10'!AP9+#REF!+#REF!+#REF!+#REF!+#REF!+#REF!+#REF!+#REF!+#REF!+#REF!+#REF!+#REF!+#REF!+#REF!+#REF!+#REF!+#REF!+#REF!+#REF!+#REF!+#REF!</f>
        <v>#REF!</v>
      </c>
      <c r="AP9" s="136" t="e">
        <f>'1'!AQ9+'2'!AQ9+'3'!AQ9+'4'!AQ9+'5'!AQ9+'6'!AQ9+'7'!AQ9+'8'!AQ9+'9'!AQ9+'10'!AQ9+#REF!+#REF!+#REF!+#REF!+#REF!+#REF!+#REF!+#REF!+#REF!+#REF!+#REF!+#REF!+#REF!+#REF!+#REF!+#REF!+#REF!+#REF!+#REF!+#REF!+#REF!</f>
        <v>#REF!</v>
      </c>
      <c r="AQ9" s="138" t="e">
        <f>'1'!AR9+'2'!AR9+'3'!AR9+'4'!AR9+'5'!AR9+'6'!AR9+'7'!AR9+'8'!AR9+'9'!AR9+'10'!AR9+#REF!+#REF!+#REF!+#REF!+#REF!+#REF!+#REF!+#REF!+#REF!+#REF!+#REF!+#REF!+#REF!+#REF!+#REF!+#REF!+#REF!+#REF!+#REF!+#REF!+#REF!</f>
        <v>#REF!</v>
      </c>
      <c r="AR9" s="136" t="e">
        <f>'1'!AS9+'2'!AS9+'3'!AS9+'4'!AS9+'5'!AS9+'6'!AS9+'7'!AS9+'8'!AS9+'9'!AS9+'10'!AS9+#REF!+#REF!+#REF!+#REF!+#REF!+#REF!+#REF!+#REF!+#REF!+#REF!+#REF!+#REF!+#REF!+#REF!+#REF!+#REF!+#REF!+#REF!+#REF!+#REF!+#REF!</f>
        <v>#REF!</v>
      </c>
      <c r="AS9" s="138" t="e">
        <f>'1'!AT9+'2'!AT9+'3'!AT9+'4'!AT9+'5'!AT9+'6'!AT9+'7'!AT9+'8'!AT9+'9'!AT9+'10'!AT9+#REF!+#REF!+#REF!+#REF!+#REF!+#REF!+#REF!+#REF!+#REF!+#REF!+#REF!+#REF!+#REF!+#REF!+#REF!+#REF!+#REF!+#REF!+#REF!+#REF!+#REF!</f>
        <v>#REF!</v>
      </c>
      <c r="AT9" s="136" t="e">
        <f>'1'!AU9+'2'!AU9+'3'!AU9+'4'!AU9+'5'!AU9+'6'!AU9+'7'!AU9+'8'!AU9+'9'!AU9+'10'!AU9+#REF!+#REF!+#REF!+#REF!+#REF!+#REF!+#REF!+#REF!+#REF!+#REF!+#REF!+#REF!+#REF!+#REF!+#REF!+#REF!+#REF!+#REF!+#REF!+#REF!+#REF!</f>
        <v>#REF!</v>
      </c>
      <c r="AU9" s="140" t="e">
        <f t="shared" si="0"/>
        <v>#REF!</v>
      </c>
      <c r="AV9" s="142" t="e">
        <f t="shared" si="1"/>
        <v>#REF!</v>
      </c>
      <c r="AW9" s="415" t="e">
        <f t="shared" si="2"/>
        <v>#REF!</v>
      </c>
      <c r="AX9" s="416"/>
      <c r="AZ9" s="69">
        <v>2</v>
      </c>
      <c r="BA9" s="70" t="str">
        <f>E5</f>
        <v>GEO&amp;EXP</v>
      </c>
      <c r="BB9" s="109" t="e">
        <f>E37</f>
        <v>#REF!</v>
      </c>
      <c r="BC9" s="108" t="e">
        <f>F37</f>
        <v>#REF!</v>
      </c>
      <c r="BD9" s="107" t="e">
        <f t="shared" ref="BD9:BD21" si="3">BB9+BC9</f>
        <v>#REF!</v>
      </c>
    </row>
    <row r="10" spans="1:80" ht="15.75">
      <c r="A10" s="17">
        <v>4</v>
      </c>
      <c r="B10" s="112" t="s">
        <v>90</v>
      </c>
      <c r="C10" s="138" t="e">
        <f>'1'!D10+'2'!D10+'3'!D10+'4'!D10+'5'!D10+'6'!D10+'7'!D10+'8'!D10+'9'!D10+'10'!D10+#REF!+#REF!+#REF!+#REF!+#REF!+#REF!+#REF!+#REF!+#REF!+#REF!+#REF!+#REF!+#REF!+#REF!+#REF!+#REF!+#REF!+#REF!+#REF!+#REF!+#REF!</f>
        <v>#REF!</v>
      </c>
      <c r="D10" s="136" t="e">
        <f>'1'!E10+'2'!E10+'3'!E10+'4'!E10+'5'!E10+'6'!E10+'7'!E10+'8'!E10+'9'!E10+'10'!E10+#REF!+#REF!+#REF!+#REF!+#REF!+#REF!+#REF!+#REF!+#REF!+#REF!+#REF!+#REF!+#REF!+#REF!+#REF!+#REF!+#REF!+#REF!+#REF!+#REF!+#REF!</f>
        <v>#REF!</v>
      </c>
      <c r="E10" s="138" t="e">
        <f>'1'!F10+'2'!F10+'3'!F10+'4'!F10+'5'!F10+'6'!F10+'7'!F10+'8'!F10+'9'!F10+'10'!F10+#REF!+#REF!+#REF!+#REF!+#REF!+#REF!+#REF!+#REF!+#REF!+#REF!+#REF!+#REF!+#REF!+#REF!+#REF!+#REF!+#REF!+#REF!+#REF!+#REF!+#REF!</f>
        <v>#REF!</v>
      </c>
      <c r="F10" s="136" t="e">
        <f>'1'!G10+'2'!G10+'3'!G10+'4'!G10+'5'!G10+'6'!G10+'7'!G10+'8'!G10+'9'!G10+'10'!G10+#REF!+#REF!+#REF!+#REF!+#REF!+#REF!+#REF!+#REF!+#REF!+#REF!+#REF!+#REF!+#REF!+#REF!+#REF!+#REF!+#REF!+#REF!+#REF!+#REF!+#REF!</f>
        <v>#REF!</v>
      </c>
      <c r="G10" s="138" t="e">
        <f>'1'!H10+'2'!H10+'3'!H10+'4'!H10+'5'!H10+'6'!H10+'7'!H10+'8'!H10+'9'!H10+'10'!H10+#REF!+#REF!+#REF!+#REF!+#REF!+#REF!+#REF!+#REF!+#REF!+#REF!+#REF!+#REF!+#REF!+#REF!+#REF!+#REF!+#REF!+#REF!+#REF!+#REF!+#REF!</f>
        <v>#REF!</v>
      </c>
      <c r="H10" s="136" t="e">
        <f>'1'!I10+'2'!I10+'3'!I10+'4'!I10+'5'!I10+'6'!I10+'7'!I10+'8'!I10+'9'!I10+'10'!I10+#REF!+#REF!+#REF!+#REF!+#REF!+#REF!+#REF!+#REF!+#REF!+#REF!+#REF!+#REF!+#REF!+#REF!+#REF!+#REF!+#REF!+#REF!+#REF!+#REF!+#REF!</f>
        <v>#REF!</v>
      </c>
      <c r="I10" s="138" t="e">
        <f>'1'!J10+'2'!J10+'3'!J10+'4'!J10+'5'!J10+'6'!J10+'7'!J10+'8'!J10+'9'!J10+'10'!J10+#REF!+#REF!+#REF!+#REF!+#REF!+#REF!+#REF!+#REF!+#REF!+#REF!+#REF!+#REF!+#REF!+#REF!+#REF!+#REF!+#REF!+#REF!+#REF!+#REF!+#REF!</f>
        <v>#REF!</v>
      </c>
      <c r="J10" s="136" t="e">
        <f>'1'!K10+'2'!K10+'3'!K10+'4'!K10+'5'!K10+'6'!K10+'7'!K10+'8'!K10+'9'!K10+'10'!K10+#REF!+#REF!+#REF!+#REF!+#REF!+#REF!+#REF!+#REF!+#REF!+#REF!+#REF!+#REF!+#REF!+#REF!+#REF!+#REF!+#REF!+#REF!+#REF!+#REF!+#REF!</f>
        <v>#REF!</v>
      </c>
      <c r="K10" s="138" t="e">
        <f>'1'!L10+'2'!L10+'3'!L10+'4'!L10+'5'!L10+'6'!L10+'7'!L10+'8'!L10+'9'!L10+'10'!L10+#REF!+#REF!+#REF!+#REF!+#REF!+#REF!+#REF!+#REF!+#REF!+#REF!+#REF!+#REF!+#REF!+#REF!+#REF!+#REF!+#REF!+#REF!+#REF!+#REF!+#REF!</f>
        <v>#REF!</v>
      </c>
      <c r="L10" s="136" t="e">
        <f>'1'!M10+'2'!M10+'3'!M10+'4'!M10+'5'!M10+'6'!M10+'7'!M10+'8'!M10+'9'!M10+'10'!M10+#REF!+#REF!+#REF!+#REF!+#REF!+#REF!+#REF!+#REF!+#REF!+#REF!+#REF!+#REF!+#REF!+#REF!+#REF!+#REF!+#REF!+#REF!+#REF!+#REF!+#REF!</f>
        <v>#REF!</v>
      </c>
      <c r="M10" s="138" t="e">
        <f>'1'!N10+'2'!N10+'3'!N10+'4'!N10+'5'!N10+'6'!N10+'7'!N10+'8'!N10+'9'!N10+'10'!N10+#REF!+#REF!+#REF!+#REF!+#REF!+#REF!+#REF!+#REF!+#REF!+#REF!+#REF!+#REF!+#REF!+#REF!+#REF!+#REF!+#REF!+#REF!+#REF!+#REF!+#REF!</f>
        <v>#REF!</v>
      </c>
      <c r="N10" s="136" t="e">
        <f>'1'!O10+'2'!O10+'3'!O10+'4'!O10+'5'!O10+'6'!O10+'7'!O10+'8'!O10+'9'!O10+'10'!O10+#REF!+#REF!+#REF!+#REF!+#REF!+#REF!+#REF!+#REF!+#REF!+#REF!+#REF!+#REF!+#REF!+#REF!+#REF!+#REF!+#REF!+#REF!+#REF!+#REF!+#REF!</f>
        <v>#REF!</v>
      </c>
      <c r="O10" s="138" t="e">
        <f>'1'!P10+'2'!P10+'3'!P10+'4'!P10+'5'!P10+'6'!P10+'7'!P10+'8'!P10+'9'!P10+'10'!P10+#REF!+#REF!+#REF!+#REF!+#REF!+#REF!+#REF!+#REF!+#REF!+#REF!+#REF!+#REF!+#REF!+#REF!+#REF!+#REF!+#REF!+#REF!+#REF!+#REF!+#REF!</f>
        <v>#REF!</v>
      </c>
      <c r="P10" s="136" t="e">
        <f>'1'!Q10+'2'!Q10+'3'!Q10+'4'!Q10+'5'!Q10+'6'!Q10+'7'!Q10+'8'!Q10+'9'!Q10+'10'!Q10+#REF!+#REF!+#REF!+#REF!+#REF!+#REF!+#REF!+#REF!+#REF!+#REF!+#REF!+#REF!+#REF!+#REF!+#REF!+#REF!+#REF!+#REF!+#REF!+#REF!+#REF!</f>
        <v>#REF!</v>
      </c>
      <c r="Q10" s="138" t="e">
        <f>'1'!R10+'2'!R10+'3'!R10+'4'!R10+'5'!R10+'6'!R10+'7'!R10+'8'!R10+'9'!R10+'10'!R10+#REF!+#REF!+#REF!+#REF!+#REF!+#REF!+#REF!+#REF!+#REF!+#REF!+#REF!+#REF!+#REF!+#REF!+#REF!+#REF!+#REF!+#REF!+#REF!+#REF!+#REF!</f>
        <v>#REF!</v>
      </c>
      <c r="R10" s="136" t="e">
        <f>'1'!S10+'2'!S10+'3'!S10+'4'!S10+'5'!S10+'6'!S10+'7'!S10+'8'!S10+'9'!S10+'10'!S10+#REF!+#REF!+#REF!+#REF!+#REF!+#REF!+#REF!+#REF!+#REF!+#REF!+#REF!+#REF!+#REF!+#REF!+#REF!+#REF!+#REF!+#REF!+#REF!+#REF!+#REF!</f>
        <v>#REF!</v>
      </c>
      <c r="S10" s="138" t="e">
        <f>'1'!T10+'2'!T10+'3'!T10+'4'!T10+'5'!T10+'6'!T10+'7'!T10+'8'!T10+'9'!T10+'10'!T10+#REF!+#REF!+#REF!+#REF!+#REF!+#REF!+#REF!+#REF!+#REF!+#REF!+#REF!+#REF!+#REF!+#REF!+#REF!+#REF!+#REF!+#REF!+#REF!+#REF!+#REF!</f>
        <v>#REF!</v>
      </c>
      <c r="T10" s="136" t="e">
        <f>'1'!U10+'2'!U10+'3'!U10+'4'!U10+'5'!U10+'6'!U10+'7'!U10+'8'!U10+'9'!U10+'10'!U10+#REF!+#REF!+#REF!+#REF!+#REF!+#REF!+#REF!+#REF!+#REF!+#REF!+#REF!+#REF!+#REF!+#REF!+#REF!+#REF!+#REF!+#REF!+#REF!+#REF!+#REF!</f>
        <v>#REF!</v>
      </c>
      <c r="U10" s="138" t="e">
        <f>'1'!V10+'2'!V10+'3'!V10+'4'!V10+'5'!V10+'6'!V10+'7'!V10+'8'!V10+'9'!V10+'10'!V10+#REF!+#REF!+#REF!+#REF!+#REF!+#REF!+#REF!+#REF!+#REF!+#REF!+#REF!+#REF!+#REF!+#REF!+#REF!+#REF!+#REF!+#REF!+#REF!+#REF!+#REF!</f>
        <v>#REF!</v>
      </c>
      <c r="V10" s="136" t="e">
        <f>'1'!W10+'2'!W10+'3'!W10+'4'!W10+'5'!W10+'6'!W10+'7'!W10+'8'!W10+'9'!W10+'10'!W10+#REF!+#REF!+#REF!+#REF!+#REF!+#REF!+#REF!+#REF!+#REF!+#REF!+#REF!+#REF!+#REF!+#REF!+#REF!+#REF!+#REF!+#REF!+#REF!+#REF!+#REF!</f>
        <v>#REF!</v>
      </c>
      <c r="W10" s="138" t="e">
        <f>'1'!X10+'2'!X10+'3'!X10+'4'!X10+'5'!X10+'6'!X10+'7'!X10+'8'!X10+'9'!X10+'10'!X10+#REF!+#REF!+#REF!+#REF!+#REF!+#REF!+#REF!+#REF!+#REF!+#REF!+#REF!+#REF!+#REF!+#REF!+#REF!+#REF!+#REF!+#REF!+#REF!+#REF!+#REF!</f>
        <v>#REF!</v>
      </c>
      <c r="X10" s="136" t="e">
        <f>'1'!Y10+'2'!Y10+'3'!Y10+'4'!Y10+'5'!Y10+'6'!Y10+'7'!Y10+'8'!Y10+'9'!Y10+'10'!Y10+#REF!+#REF!+#REF!+#REF!+#REF!+#REF!+#REF!+#REF!+#REF!+#REF!+#REF!+#REF!+#REF!+#REF!+#REF!+#REF!+#REF!+#REF!+#REF!+#REF!+#REF!</f>
        <v>#REF!</v>
      </c>
      <c r="Y10" s="138" t="e">
        <f>'1'!Z10+'2'!Z10+'3'!Z10+'4'!Z10+'5'!Z10+'6'!Z10+'7'!Z10+'8'!Z10+'9'!Z10+'10'!Z10+#REF!+#REF!+#REF!+#REF!+#REF!+#REF!+#REF!+#REF!+#REF!+#REF!+#REF!+#REF!+#REF!+#REF!+#REF!+#REF!+#REF!+#REF!+#REF!+#REF!+#REF!</f>
        <v>#REF!</v>
      </c>
      <c r="Z10" s="136" t="e">
        <f>'1'!AA10+'2'!AA10+'3'!AA10+'4'!AA10+'5'!AA10+'6'!AA10+'7'!AA10+'8'!AA10+'9'!AA10+'10'!AA10+#REF!+#REF!+#REF!+#REF!+#REF!+#REF!+#REF!+#REF!+#REF!+#REF!+#REF!+#REF!+#REF!+#REF!+#REF!+#REF!+#REF!+#REF!+#REF!+#REF!+#REF!</f>
        <v>#REF!</v>
      </c>
      <c r="AA10" s="138" t="e">
        <f>'1'!AB10+'2'!AB10+'3'!AB10+'4'!AB10+'5'!AB10+'6'!AB10+'7'!AB10+'8'!AB10+'9'!AB10+'10'!AB10+#REF!+#REF!+#REF!+#REF!+#REF!+#REF!+#REF!+#REF!+#REF!+#REF!+#REF!+#REF!+#REF!+#REF!+#REF!+#REF!+#REF!+#REF!+#REF!+#REF!+#REF!</f>
        <v>#REF!</v>
      </c>
      <c r="AB10" s="136" t="e">
        <f>'1'!AC10+'2'!AC10+'3'!AC10+'4'!AC10+'5'!AC10+'6'!AC10+'7'!AC10+'8'!AC10+'9'!AC10+'10'!AC10+#REF!+#REF!+#REF!+#REF!+#REF!+#REF!+#REF!+#REF!+#REF!+#REF!+#REF!+#REF!+#REF!+#REF!+#REF!+#REF!+#REF!+#REF!+#REF!+#REF!+#REF!</f>
        <v>#REF!</v>
      </c>
      <c r="AC10" s="138" t="e">
        <f>'1'!AD10+'2'!AD10+'3'!AD10+'4'!AD10+'5'!AD10+'6'!AD10+'7'!AD10+'8'!AD10+'9'!AD10+'10'!AD10+#REF!+#REF!+#REF!+#REF!+#REF!+#REF!+#REF!+#REF!+#REF!+#REF!+#REF!+#REF!+#REF!+#REF!+#REF!+#REF!+#REF!+#REF!+#REF!+#REF!+#REF!</f>
        <v>#REF!</v>
      </c>
      <c r="AD10" s="136" t="e">
        <f>'1'!AE10+'2'!AE10+'3'!AE10+'4'!AE10+'5'!AE10+'6'!AE10+'7'!AE10+'8'!AE10+'9'!AE10+'10'!AE10+#REF!+#REF!+#REF!+#REF!+#REF!+#REF!+#REF!+#REF!+#REF!+#REF!+#REF!+#REF!+#REF!+#REF!+#REF!+#REF!+#REF!+#REF!+#REF!+#REF!+#REF!</f>
        <v>#REF!</v>
      </c>
      <c r="AE10" s="138" t="e">
        <f>'1'!AF10+'2'!AF10+'3'!AF10+'4'!AF10+'5'!AF10+'6'!AF10+'7'!AF10+'8'!AF10+'9'!AF10+'10'!AF10+#REF!+#REF!+#REF!+#REF!+#REF!+#REF!+#REF!+#REF!+#REF!+#REF!+#REF!+#REF!+#REF!+#REF!+#REF!+#REF!+#REF!+#REF!+#REF!+#REF!+#REF!</f>
        <v>#REF!</v>
      </c>
      <c r="AF10" s="136" t="e">
        <f>'1'!AG10+'2'!AG10+'3'!AG10+'4'!AG10+'5'!AG10+'6'!AG10+'7'!AG10+'8'!AG10+'9'!AG10+'10'!AG10+#REF!+#REF!+#REF!+#REF!+#REF!+#REF!+#REF!+#REF!+#REF!+#REF!+#REF!+#REF!+#REF!+#REF!+#REF!+#REF!+#REF!+#REF!+#REF!+#REF!+#REF!</f>
        <v>#REF!</v>
      </c>
      <c r="AG10" s="138" t="e">
        <f>'1'!AH10+'2'!AH10+'3'!AH10+'4'!AH10+'5'!AH10+'6'!AH10+'7'!AH10+'8'!AH10+'9'!AH10+'10'!AH10+#REF!+#REF!+#REF!+#REF!+#REF!+#REF!+#REF!+#REF!+#REF!+#REF!+#REF!+#REF!+#REF!+#REF!+#REF!+#REF!+#REF!+#REF!+#REF!+#REF!+#REF!</f>
        <v>#REF!</v>
      </c>
      <c r="AH10" s="136" t="e">
        <f>'1'!AI10+'2'!AI10+'3'!AI10+'4'!AI10+'5'!AI10+'6'!AI10+'7'!AI10+'8'!AI10+'9'!AI10+'10'!AI10+#REF!+#REF!+#REF!+#REF!+#REF!+#REF!+#REF!+#REF!+#REF!+#REF!+#REF!+#REF!+#REF!+#REF!+#REF!+#REF!+#REF!+#REF!+#REF!+#REF!+#REF!</f>
        <v>#REF!</v>
      </c>
      <c r="AI10" s="138" t="e">
        <f>'1'!AJ10+'2'!AJ10+'3'!AJ10+'4'!AJ10+'5'!AJ10+'6'!AJ10+'7'!AJ10+'8'!AJ10+'9'!AJ10+'10'!AJ10+#REF!+#REF!+#REF!+#REF!+#REF!+#REF!+#REF!+#REF!+#REF!+#REF!+#REF!+#REF!+#REF!+#REF!+#REF!+#REF!+#REF!+#REF!+#REF!+#REF!+#REF!</f>
        <v>#REF!</v>
      </c>
      <c r="AJ10" s="136" t="e">
        <f>'1'!AK10+'2'!AK10+'3'!AK10+'4'!AK10+'5'!AK10+'6'!AK10+'7'!AK10+'8'!AK10+'9'!AK10+'10'!AK10+#REF!+#REF!+#REF!+#REF!+#REF!+#REF!+#REF!+#REF!+#REF!+#REF!+#REF!+#REF!+#REF!+#REF!+#REF!+#REF!+#REF!+#REF!+#REF!+#REF!+#REF!</f>
        <v>#REF!</v>
      </c>
      <c r="AK10" s="138" t="e">
        <f>'1'!AL10+'2'!AL10+'3'!AL10+'4'!AL10+'5'!AL10+'6'!AL10+'7'!AL10+'8'!AL10+'9'!AL10+'10'!AL10+#REF!+#REF!+#REF!+#REF!+#REF!+#REF!+#REF!+#REF!+#REF!+#REF!+#REF!+#REF!+#REF!+#REF!+#REF!+#REF!+#REF!+#REF!+#REF!+#REF!+#REF!</f>
        <v>#REF!</v>
      </c>
      <c r="AL10" s="136" t="e">
        <f>'1'!AM10+'2'!AM10+'3'!AM10+'4'!AM10+'5'!AM10+'6'!AM10+'7'!AM10+'8'!AM10+'9'!AM10+'10'!AM10+#REF!+#REF!+#REF!+#REF!+#REF!+#REF!+#REF!+#REF!+#REF!+#REF!+#REF!+#REF!+#REF!+#REF!+#REF!+#REF!+#REF!+#REF!+#REF!+#REF!+#REF!</f>
        <v>#REF!</v>
      </c>
      <c r="AM10" s="138" t="e">
        <f>'1'!AN10+'2'!AN10+'3'!AN10+'4'!AN10+'5'!AN10+'6'!AN10+'7'!AN10+'8'!AN10+'9'!AN10+'10'!AN10+#REF!+#REF!+#REF!+#REF!+#REF!+#REF!+#REF!+#REF!+#REF!+#REF!+#REF!+#REF!+#REF!+#REF!+#REF!+#REF!+#REF!+#REF!+#REF!+#REF!+#REF!</f>
        <v>#REF!</v>
      </c>
      <c r="AN10" s="136" t="e">
        <f>'1'!AO10+'2'!AO10+'3'!AO10+'4'!AO10+'5'!AO10+'6'!AO10+'7'!AO10+'8'!AO10+'9'!AO10+'10'!AO10+#REF!+#REF!+#REF!+#REF!+#REF!+#REF!+#REF!+#REF!+#REF!+#REF!+#REF!+#REF!+#REF!+#REF!+#REF!+#REF!+#REF!+#REF!+#REF!+#REF!+#REF!</f>
        <v>#REF!</v>
      </c>
      <c r="AO10" s="138" t="e">
        <f>'1'!AP10+'2'!AP10+'3'!AP10+'4'!AP10+'5'!AP10+'6'!AP10+'7'!AP10+'8'!AP10+'9'!AP10+'10'!AP10+#REF!+#REF!+#REF!+#REF!+#REF!+#REF!+#REF!+#REF!+#REF!+#REF!+#REF!+#REF!+#REF!+#REF!+#REF!+#REF!+#REF!+#REF!+#REF!+#REF!+#REF!</f>
        <v>#REF!</v>
      </c>
      <c r="AP10" s="136" t="e">
        <f>'1'!AQ10+'2'!AQ10+'3'!AQ10+'4'!AQ10+'5'!AQ10+'6'!AQ10+'7'!AQ10+'8'!AQ10+'9'!AQ10+'10'!AQ10+#REF!+#REF!+#REF!+#REF!+#REF!+#REF!+#REF!+#REF!+#REF!+#REF!+#REF!+#REF!+#REF!+#REF!+#REF!+#REF!+#REF!+#REF!+#REF!+#REF!+#REF!</f>
        <v>#REF!</v>
      </c>
      <c r="AQ10" s="138" t="e">
        <f>'1'!AR10+'2'!AR10+'3'!AR10+'4'!AR10+'5'!AR10+'6'!AR10+'7'!AR10+'8'!AR10+'9'!AR10+'10'!AR10+#REF!+#REF!+#REF!+#REF!+#REF!+#REF!+#REF!+#REF!+#REF!+#REF!+#REF!+#REF!+#REF!+#REF!+#REF!+#REF!+#REF!+#REF!+#REF!+#REF!+#REF!</f>
        <v>#REF!</v>
      </c>
      <c r="AR10" s="136" t="e">
        <f>'1'!AS10+'2'!AS10+'3'!AS10+'4'!AS10+'5'!AS10+'6'!AS10+'7'!AS10+'8'!AS10+'9'!AS10+'10'!AS10+#REF!+#REF!+#REF!+#REF!+#REF!+#REF!+#REF!+#REF!+#REF!+#REF!+#REF!+#REF!+#REF!+#REF!+#REF!+#REF!+#REF!+#REF!+#REF!+#REF!+#REF!</f>
        <v>#REF!</v>
      </c>
      <c r="AS10" s="138" t="e">
        <f>'1'!AT10+'2'!AT10+'3'!AT10+'4'!AT10+'5'!AT10+'6'!AT10+'7'!AT10+'8'!AT10+'9'!AT10+'10'!AT10+#REF!+#REF!+#REF!+#REF!+#REF!+#REF!+#REF!+#REF!+#REF!+#REF!+#REF!+#REF!+#REF!+#REF!+#REF!+#REF!+#REF!+#REF!+#REF!+#REF!+#REF!</f>
        <v>#REF!</v>
      </c>
      <c r="AT10" s="136" t="e">
        <f>'1'!AU10+'2'!AU10+'3'!AU10+'4'!AU10+'5'!AU10+'6'!AU10+'7'!AU10+'8'!AU10+'9'!AU10+'10'!AU10+#REF!+#REF!+#REF!+#REF!+#REF!+#REF!+#REF!+#REF!+#REF!+#REF!+#REF!+#REF!+#REF!+#REF!+#REF!+#REF!+#REF!+#REF!+#REF!+#REF!+#REF!</f>
        <v>#REF!</v>
      </c>
      <c r="AU10" s="140" t="e">
        <f t="shared" si="0"/>
        <v>#REF!</v>
      </c>
      <c r="AV10" s="142" t="e">
        <f t="shared" si="1"/>
        <v>#REF!</v>
      </c>
      <c r="AW10" s="415" t="e">
        <f t="shared" si="2"/>
        <v>#REF!</v>
      </c>
      <c r="AX10" s="416"/>
      <c r="AZ10" s="69">
        <v>3</v>
      </c>
      <c r="BA10" s="70" t="str">
        <f>G5</f>
        <v>ELEC</v>
      </c>
      <c r="BB10" s="109" t="e">
        <f>G37</f>
        <v>#REF!</v>
      </c>
      <c r="BC10" s="108" t="e">
        <f>H37</f>
        <v>#REF!</v>
      </c>
      <c r="BD10" s="107" t="e">
        <f t="shared" si="3"/>
        <v>#REF!</v>
      </c>
    </row>
    <row r="11" spans="1:80" ht="15.75">
      <c r="A11" s="17">
        <v>5</v>
      </c>
      <c r="B11" s="112" t="s">
        <v>0</v>
      </c>
      <c r="C11" s="138" t="e">
        <f>'1'!D11+'2'!D11+'3'!D11+'4'!D11+'5'!D11+'6'!D11+'7'!D11+'8'!D11+'9'!D11+'10'!D11+#REF!+#REF!+#REF!+#REF!+#REF!+#REF!+#REF!+#REF!+#REF!+#REF!+#REF!+#REF!+#REF!+#REF!+#REF!+#REF!+#REF!+#REF!+#REF!+#REF!+#REF!</f>
        <v>#REF!</v>
      </c>
      <c r="D11" s="136" t="e">
        <f>'1'!E11+'2'!E11+'3'!E11+'4'!E11+'5'!E11+'6'!E11+'7'!E11+'8'!E11+'9'!E11+'10'!E11+#REF!+#REF!+#REF!+#REF!+#REF!+#REF!+#REF!+#REF!+#REF!+#REF!+#REF!+#REF!+#REF!+#REF!+#REF!+#REF!+#REF!+#REF!+#REF!+#REF!+#REF!</f>
        <v>#REF!</v>
      </c>
      <c r="E11" s="138" t="e">
        <f>'1'!F11+'2'!F11+'3'!F11+'4'!F11+'5'!F11+'6'!F11+'7'!F11+'8'!F11+'9'!F11+'10'!F11+#REF!+#REF!+#REF!+#REF!+#REF!+#REF!+#REF!+#REF!+#REF!+#REF!+#REF!+#REF!+#REF!+#REF!+#REF!+#REF!+#REF!+#REF!+#REF!+#REF!+#REF!</f>
        <v>#REF!</v>
      </c>
      <c r="F11" s="136" t="e">
        <f>'1'!G11+'2'!G11+'3'!G11+'4'!G11+'5'!G11+'6'!G11+'7'!G11+'8'!G11+'9'!G11+'10'!G11+#REF!+#REF!+#REF!+#REF!+#REF!+#REF!+#REF!+#REF!+#REF!+#REF!+#REF!+#REF!+#REF!+#REF!+#REF!+#REF!+#REF!+#REF!+#REF!+#REF!+#REF!</f>
        <v>#REF!</v>
      </c>
      <c r="G11" s="138" t="e">
        <f>'1'!H11+'2'!H11+'3'!H11+'4'!H11+'5'!H11+'6'!H11+'7'!H11+'8'!H11+'9'!H11+'10'!H11+#REF!+#REF!+#REF!+#REF!+#REF!+#REF!+#REF!+#REF!+#REF!+#REF!+#REF!+#REF!+#REF!+#REF!+#REF!+#REF!+#REF!+#REF!+#REF!+#REF!+#REF!</f>
        <v>#REF!</v>
      </c>
      <c r="H11" s="136" t="e">
        <f>'1'!I11+'2'!I11+'3'!I11+'4'!I11+'5'!I11+'6'!I11+'7'!I11+'8'!I11+'9'!I11+'10'!I11+#REF!+#REF!+#REF!+#REF!+#REF!+#REF!+#REF!+#REF!+#REF!+#REF!+#REF!+#REF!+#REF!+#REF!+#REF!+#REF!+#REF!+#REF!+#REF!+#REF!+#REF!</f>
        <v>#REF!</v>
      </c>
      <c r="I11" s="138" t="e">
        <f>'1'!J11+'2'!J11+'3'!J11+'4'!J11+'5'!J11+'6'!J11+'7'!J11+'8'!J11+'9'!J11+'10'!J11+#REF!+#REF!+#REF!+#REF!+#REF!+#REF!+#REF!+#REF!+#REF!+#REF!+#REF!+#REF!+#REF!+#REF!+#REF!+#REF!+#REF!+#REF!+#REF!+#REF!+#REF!</f>
        <v>#REF!</v>
      </c>
      <c r="J11" s="136" t="e">
        <f>'1'!K11+'2'!K11+'3'!K11+'4'!K11+'5'!K11+'6'!K11+'7'!K11+'8'!K11+'9'!K11+'10'!K11+#REF!+#REF!+#REF!+#REF!+#REF!+#REF!+#REF!+#REF!+#REF!+#REF!+#REF!+#REF!+#REF!+#REF!+#REF!+#REF!+#REF!+#REF!+#REF!+#REF!+#REF!</f>
        <v>#REF!</v>
      </c>
      <c r="K11" s="138" t="e">
        <f>'1'!L11+'2'!L11+'3'!L11+'4'!L11+'5'!L11+'6'!L11+'7'!L11+'8'!L11+'9'!L11+'10'!L11+#REF!+#REF!+#REF!+#REF!+#REF!+#REF!+#REF!+#REF!+#REF!+#REF!+#REF!+#REF!+#REF!+#REF!+#REF!+#REF!+#REF!+#REF!+#REF!+#REF!+#REF!</f>
        <v>#REF!</v>
      </c>
      <c r="L11" s="136" t="e">
        <f>'1'!M11+'2'!M11+'3'!M11+'4'!M11+'5'!M11+'6'!M11+'7'!M11+'8'!M11+'9'!M11+'10'!M11+#REF!+#REF!+#REF!+#REF!+#REF!+#REF!+#REF!+#REF!+#REF!+#REF!+#REF!+#REF!+#REF!+#REF!+#REF!+#REF!+#REF!+#REF!+#REF!+#REF!+#REF!</f>
        <v>#REF!</v>
      </c>
      <c r="M11" s="138" t="e">
        <f>'1'!N11+'2'!N11+'3'!N11+'4'!N11+'5'!N11+'6'!N11+'7'!N11+'8'!N11+'9'!N11+'10'!N11+#REF!+#REF!+#REF!+#REF!+#REF!+#REF!+#REF!+#REF!+#REF!+#REF!+#REF!+#REF!+#REF!+#REF!+#REF!+#REF!+#REF!+#REF!+#REF!+#REF!+#REF!</f>
        <v>#REF!</v>
      </c>
      <c r="N11" s="136" t="e">
        <f>'1'!O11+'2'!O11+'3'!O11+'4'!O11+'5'!O11+'6'!O11+'7'!O11+'8'!O11+'9'!O11+'10'!O11+#REF!+#REF!+#REF!+#REF!+#REF!+#REF!+#REF!+#REF!+#REF!+#REF!+#REF!+#REF!+#REF!+#REF!+#REF!+#REF!+#REF!+#REF!+#REF!+#REF!+#REF!</f>
        <v>#REF!</v>
      </c>
      <c r="O11" s="138" t="e">
        <f>'1'!P11+'2'!P11+'3'!P11+'4'!P11+'5'!P11+'6'!P11+'7'!P11+'8'!P11+'9'!P11+'10'!P11+#REF!+#REF!+#REF!+#REF!+#REF!+#REF!+#REF!+#REF!+#REF!+#REF!+#REF!+#REF!+#REF!+#REF!+#REF!+#REF!+#REF!+#REF!+#REF!+#REF!+#REF!</f>
        <v>#REF!</v>
      </c>
      <c r="P11" s="136" t="e">
        <f>'1'!Q11+'2'!Q11+'3'!Q11+'4'!Q11+'5'!Q11+'6'!Q11+'7'!Q11+'8'!Q11+'9'!Q11+'10'!Q11+#REF!+#REF!+#REF!+#REF!+#REF!+#REF!+#REF!+#REF!+#REF!+#REF!+#REF!+#REF!+#REF!+#REF!+#REF!+#REF!+#REF!+#REF!+#REF!+#REF!+#REF!</f>
        <v>#REF!</v>
      </c>
      <c r="Q11" s="138" t="e">
        <f>'1'!R11+'2'!R11+'3'!R11+'4'!R11+'5'!R11+'6'!R11+'7'!R11+'8'!R11+'9'!R11+'10'!R11+#REF!+#REF!+#REF!+#REF!+#REF!+#REF!+#REF!+#REF!+#REF!+#REF!+#REF!+#REF!+#REF!+#REF!+#REF!+#REF!+#REF!+#REF!+#REF!+#REF!+#REF!</f>
        <v>#REF!</v>
      </c>
      <c r="R11" s="136" t="e">
        <f>'1'!S11+'2'!S11+'3'!S11+'4'!S11+'5'!S11+'6'!S11+'7'!S11+'8'!S11+'9'!S11+'10'!S11+#REF!+#REF!+#REF!+#REF!+#REF!+#REF!+#REF!+#REF!+#REF!+#REF!+#REF!+#REF!+#REF!+#REF!+#REF!+#REF!+#REF!+#REF!+#REF!+#REF!+#REF!</f>
        <v>#REF!</v>
      </c>
      <c r="S11" s="138" t="e">
        <f>'1'!T11+'2'!T11+'3'!T11+'4'!T11+'5'!T11+'6'!T11+'7'!T11+'8'!T11+'9'!T11+'10'!T11+#REF!+#REF!+#REF!+#REF!+#REF!+#REF!+#REF!+#REF!+#REF!+#REF!+#REF!+#REF!+#REF!+#REF!+#REF!+#REF!+#REF!+#REF!+#REF!+#REF!+#REF!</f>
        <v>#REF!</v>
      </c>
      <c r="T11" s="136" t="e">
        <f>'1'!U11+'2'!U11+'3'!U11+'4'!U11+'5'!U11+'6'!U11+'7'!U11+'8'!U11+'9'!U11+'10'!U11+#REF!+#REF!+#REF!+#REF!+#REF!+#REF!+#REF!+#REF!+#REF!+#REF!+#REF!+#REF!+#REF!+#REF!+#REF!+#REF!+#REF!+#REF!+#REF!+#REF!+#REF!</f>
        <v>#REF!</v>
      </c>
      <c r="U11" s="138" t="e">
        <f>'1'!V11+'2'!V11+'3'!V11+'4'!V11+'5'!V11+'6'!V11+'7'!V11+'8'!V11+'9'!V11+'10'!V11+#REF!+#REF!+#REF!+#REF!+#REF!+#REF!+#REF!+#REF!+#REF!+#REF!+#REF!+#REF!+#REF!+#REF!+#REF!+#REF!+#REF!+#REF!+#REF!+#REF!+#REF!</f>
        <v>#REF!</v>
      </c>
      <c r="V11" s="136" t="e">
        <f>'1'!W11+'2'!W11+'3'!W11+'4'!W11+'5'!W11+'6'!W11+'7'!W11+'8'!W11+'9'!W11+'10'!W11+#REF!+#REF!+#REF!+#REF!+#REF!+#REF!+#REF!+#REF!+#REF!+#REF!+#REF!+#REF!+#REF!+#REF!+#REF!+#REF!+#REF!+#REF!+#REF!+#REF!+#REF!</f>
        <v>#REF!</v>
      </c>
      <c r="W11" s="138" t="e">
        <f>'1'!X11+'2'!X11+'3'!X11+'4'!X11+'5'!X11+'6'!X11+'7'!X11+'8'!X11+'9'!X11+'10'!X11+#REF!+#REF!+#REF!+#REF!+#REF!+#REF!+#REF!+#REF!+#REF!+#REF!+#REF!+#REF!+#REF!+#REF!+#REF!+#REF!+#REF!+#REF!+#REF!+#REF!+#REF!</f>
        <v>#REF!</v>
      </c>
      <c r="X11" s="136" t="e">
        <f>'1'!Y11+'2'!Y11+'3'!Y11+'4'!Y11+'5'!Y11+'6'!Y11+'7'!Y11+'8'!Y11+'9'!Y11+'10'!Y11+#REF!+#REF!+#REF!+#REF!+#REF!+#REF!+#REF!+#REF!+#REF!+#REF!+#REF!+#REF!+#REF!+#REF!+#REF!+#REF!+#REF!+#REF!+#REF!+#REF!+#REF!</f>
        <v>#REF!</v>
      </c>
      <c r="Y11" s="138" t="e">
        <f>'1'!Z11+'2'!Z11+'3'!Z11+'4'!Z11+'5'!Z11+'6'!Z11+'7'!Z11+'8'!Z11+'9'!Z11+'10'!Z11+#REF!+#REF!+#REF!+#REF!+#REF!+#REF!+#REF!+#REF!+#REF!+#REF!+#REF!+#REF!+#REF!+#REF!+#REF!+#REF!+#REF!+#REF!+#REF!+#REF!+#REF!</f>
        <v>#REF!</v>
      </c>
      <c r="Z11" s="136" t="e">
        <f>'1'!AA11+'2'!AA11+'3'!AA11+'4'!AA11+'5'!AA11+'6'!AA11+'7'!AA11+'8'!AA11+'9'!AA11+'10'!AA11+#REF!+#REF!+#REF!+#REF!+#REF!+#REF!+#REF!+#REF!+#REF!+#REF!+#REF!+#REF!+#REF!+#REF!+#REF!+#REF!+#REF!+#REF!+#REF!+#REF!+#REF!</f>
        <v>#REF!</v>
      </c>
      <c r="AA11" s="138" t="e">
        <f>'1'!AB11+'2'!AB11+'3'!AB11+'4'!AB11+'5'!AB11+'6'!AB11+'7'!AB11+'8'!AB11+'9'!AB11+'10'!AB11+#REF!+#REF!+#REF!+#REF!+#REF!+#REF!+#REF!+#REF!+#REF!+#REF!+#REF!+#REF!+#REF!+#REF!+#REF!+#REF!+#REF!+#REF!+#REF!+#REF!+#REF!</f>
        <v>#REF!</v>
      </c>
      <c r="AB11" s="136" t="e">
        <f>'1'!AC11+'2'!AC11+'3'!AC11+'4'!AC11+'5'!AC11+'6'!AC11+'7'!AC11+'8'!AC11+'9'!AC11+'10'!AC11+#REF!+#REF!+#REF!+#REF!+#REF!+#REF!+#REF!+#REF!+#REF!+#REF!+#REF!+#REF!+#REF!+#REF!+#REF!+#REF!+#REF!+#REF!+#REF!+#REF!+#REF!</f>
        <v>#REF!</v>
      </c>
      <c r="AC11" s="138" t="e">
        <f>'1'!AD11+'2'!AD11+'3'!AD11+'4'!AD11+'5'!AD11+'6'!AD11+'7'!AD11+'8'!AD11+'9'!AD11+'10'!AD11+#REF!+#REF!+#REF!+#REF!+#REF!+#REF!+#REF!+#REF!+#REF!+#REF!+#REF!+#REF!+#REF!+#REF!+#REF!+#REF!+#REF!+#REF!+#REF!+#REF!+#REF!</f>
        <v>#REF!</v>
      </c>
      <c r="AD11" s="136" t="e">
        <f>'1'!AE11+'2'!AE11+'3'!AE11+'4'!AE11+'5'!AE11+'6'!AE11+'7'!AE11+'8'!AE11+'9'!AE11+'10'!AE11+#REF!+#REF!+#REF!+#REF!+#REF!+#REF!+#REF!+#REF!+#REF!+#REF!+#REF!+#REF!+#REF!+#REF!+#REF!+#REF!+#REF!+#REF!+#REF!+#REF!+#REF!</f>
        <v>#REF!</v>
      </c>
      <c r="AE11" s="138" t="e">
        <f>'1'!AF11+'2'!AF11+'3'!AF11+'4'!AF11+'5'!AF11+'6'!AF11+'7'!AF11+'8'!AF11+'9'!AF11+'10'!AF11+#REF!+#REF!+#REF!+#REF!+#REF!+#REF!+#REF!+#REF!+#REF!+#REF!+#REF!+#REF!+#REF!+#REF!+#REF!+#REF!+#REF!+#REF!+#REF!+#REF!+#REF!</f>
        <v>#REF!</v>
      </c>
      <c r="AF11" s="136" t="e">
        <f>'1'!AG11+'2'!AG11+'3'!AG11+'4'!AG11+'5'!AG11+'6'!AG11+'7'!AG11+'8'!AG11+'9'!AG11+'10'!AG11+#REF!+#REF!+#REF!+#REF!+#REF!+#REF!+#REF!+#REF!+#REF!+#REF!+#REF!+#REF!+#REF!+#REF!+#REF!+#REF!+#REF!+#REF!+#REF!+#REF!+#REF!</f>
        <v>#REF!</v>
      </c>
      <c r="AG11" s="138" t="e">
        <f>'1'!AH11+'2'!AH11+'3'!AH11+'4'!AH11+'5'!AH11+'6'!AH11+'7'!AH11+'8'!AH11+'9'!AH11+'10'!AH11+#REF!+#REF!+#REF!+#REF!+#REF!+#REF!+#REF!+#REF!+#REF!+#REF!+#REF!+#REF!+#REF!+#REF!+#REF!+#REF!+#REF!+#REF!+#REF!+#REF!+#REF!</f>
        <v>#REF!</v>
      </c>
      <c r="AH11" s="136" t="e">
        <f>'1'!AI11+'2'!AI11+'3'!AI11+'4'!AI11+'5'!AI11+'6'!AI11+'7'!AI11+'8'!AI11+'9'!AI11+'10'!AI11+#REF!+#REF!+#REF!+#REF!+#REF!+#REF!+#REF!+#REF!+#REF!+#REF!+#REF!+#REF!+#REF!+#REF!+#REF!+#REF!+#REF!+#REF!+#REF!+#REF!+#REF!</f>
        <v>#REF!</v>
      </c>
      <c r="AI11" s="138" t="e">
        <f>'1'!AJ11+'2'!AJ11+'3'!AJ11+'4'!AJ11+'5'!AJ11+'6'!AJ11+'7'!AJ11+'8'!AJ11+'9'!AJ11+'10'!AJ11+#REF!+#REF!+#REF!+#REF!+#REF!+#REF!+#REF!+#REF!+#REF!+#REF!+#REF!+#REF!+#REF!+#REF!+#REF!+#REF!+#REF!+#REF!+#REF!+#REF!+#REF!</f>
        <v>#REF!</v>
      </c>
      <c r="AJ11" s="136" t="e">
        <f>'1'!AK11+'2'!AK11+'3'!AK11+'4'!AK11+'5'!AK11+'6'!AK11+'7'!AK11+'8'!AK11+'9'!AK11+'10'!AK11+#REF!+#REF!+#REF!+#REF!+#REF!+#REF!+#REF!+#REF!+#REF!+#REF!+#REF!+#REF!+#REF!+#REF!+#REF!+#REF!+#REF!+#REF!+#REF!+#REF!+#REF!</f>
        <v>#REF!</v>
      </c>
      <c r="AK11" s="138" t="e">
        <f>'1'!AL11+'2'!AL11+'3'!AL11+'4'!AL11+'5'!AL11+'6'!AL11+'7'!AL11+'8'!AL11+'9'!AL11+'10'!AL11+#REF!+#REF!+#REF!+#REF!+#REF!+#REF!+#REF!+#REF!+#REF!+#REF!+#REF!+#REF!+#REF!+#REF!+#REF!+#REF!+#REF!+#REF!+#REF!+#REF!+#REF!</f>
        <v>#REF!</v>
      </c>
      <c r="AL11" s="136" t="e">
        <f>'1'!AM11+'2'!AM11+'3'!AM11+'4'!AM11+'5'!AM11+'6'!AM11+'7'!AM11+'8'!AM11+'9'!AM11+'10'!AM11+#REF!+#REF!+#REF!+#REF!+#REF!+#REF!+#REF!+#REF!+#REF!+#REF!+#REF!+#REF!+#REF!+#REF!+#REF!+#REF!+#REF!+#REF!+#REF!+#REF!+#REF!</f>
        <v>#REF!</v>
      </c>
      <c r="AM11" s="138" t="e">
        <f>'1'!AN11+'2'!AN11+'3'!AN11+'4'!AN11+'5'!AN11+'6'!AN11+'7'!AN11+'8'!AN11+'9'!AN11+'10'!AN11+#REF!+#REF!+#REF!+#REF!+#REF!+#REF!+#REF!+#REF!+#REF!+#REF!+#REF!+#REF!+#REF!+#REF!+#REF!+#REF!+#REF!+#REF!+#REF!+#REF!+#REF!</f>
        <v>#REF!</v>
      </c>
      <c r="AN11" s="136" t="e">
        <f>'1'!AO11+'2'!AO11+'3'!AO11+'4'!AO11+'5'!AO11+'6'!AO11+'7'!AO11+'8'!AO11+'9'!AO11+'10'!AO11+#REF!+#REF!+#REF!+#REF!+#REF!+#REF!+#REF!+#REF!+#REF!+#REF!+#REF!+#REF!+#REF!+#REF!+#REF!+#REF!+#REF!+#REF!+#REF!+#REF!+#REF!</f>
        <v>#REF!</v>
      </c>
      <c r="AO11" s="138" t="e">
        <f>'1'!AP11+'2'!AP11+'3'!AP11+'4'!AP11+'5'!AP11+'6'!AP11+'7'!AP11+'8'!AP11+'9'!AP11+'10'!AP11+#REF!+#REF!+#REF!+#REF!+#REF!+#REF!+#REF!+#REF!+#REF!+#REF!+#REF!+#REF!+#REF!+#REF!+#REF!+#REF!+#REF!+#REF!+#REF!+#REF!+#REF!</f>
        <v>#REF!</v>
      </c>
      <c r="AP11" s="136" t="e">
        <f>'1'!AQ11+'2'!AQ11+'3'!AQ11+'4'!AQ11+'5'!AQ11+'6'!AQ11+'7'!AQ11+'8'!AQ11+'9'!AQ11+'10'!AQ11+#REF!+#REF!+#REF!+#REF!+#REF!+#REF!+#REF!+#REF!+#REF!+#REF!+#REF!+#REF!+#REF!+#REF!+#REF!+#REF!+#REF!+#REF!+#REF!+#REF!+#REF!</f>
        <v>#REF!</v>
      </c>
      <c r="AQ11" s="138" t="e">
        <f>'1'!AR11+'2'!AR11+'3'!AR11+'4'!AR11+'5'!AR11+'6'!AR11+'7'!AR11+'8'!AR11+'9'!AR11+'10'!AR11+#REF!+#REF!+#REF!+#REF!+#REF!+#REF!+#REF!+#REF!+#REF!+#REF!+#REF!+#REF!+#REF!+#REF!+#REF!+#REF!+#REF!+#REF!+#REF!+#REF!+#REF!</f>
        <v>#REF!</v>
      </c>
      <c r="AR11" s="136" t="e">
        <f>'1'!AS11+'2'!AS11+'3'!AS11+'4'!AS11+'5'!AS11+'6'!AS11+'7'!AS11+'8'!AS11+'9'!AS11+'10'!AS11+#REF!+#REF!+#REF!+#REF!+#REF!+#REF!+#REF!+#REF!+#REF!+#REF!+#REF!+#REF!+#REF!+#REF!+#REF!+#REF!+#REF!+#REF!+#REF!+#REF!+#REF!</f>
        <v>#REF!</v>
      </c>
      <c r="AS11" s="138" t="e">
        <f>'1'!AT11+'2'!AT11+'3'!AT11+'4'!AT11+'5'!AT11+'6'!AT11+'7'!AT11+'8'!AT11+'9'!AT11+'10'!AT11+#REF!+#REF!+#REF!+#REF!+#REF!+#REF!+#REF!+#REF!+#REF!+#REF!+#REF!+#REF!+#REF!+#REF!+#REF!+#REF!+#REF!+#REF!+#REF!+#REF!+#REF!</f>
        <v>#REF!</v>
      </c>
      <c r="AT11" s="136" t="e">
        <f>'1'!AU11+'2'!AU11+'3'!AU11+'4'!AU11+'5'!AU11+'6'!AU11+'7'!AU11+'8'!AU11+'9'!AU11+'10'!AU11+#REF!+#REF!+#REF!+#REF!+#REF!+#REF!+#REF!+#REF!+#REF!+#REF!+#REF!+#REF!+#REF!+#REF!+#REF!+#REF!+#REF!+#REF!+#REF!+#REF!+#REF!</f>
        <v>#REF!</v>
      </c>
      <c r="AU11" s="140" t="e">
        <f t="shared" si="0"/>
        <v>#REF!</v>
      </c>
      <c r="AV11" s="142" t="e">
        <f t="shared" si="1"/>
        <v>#REF!</v>
      </c>
      <c r="AW11" s="415" t="e">
        <f t="shared" si="2"/>
        <v>#REF!</v>
      </c>
      <c r="AX11" s="416"/>
      <c r="AZ11" s="69">
        <v>4</v>
      </c>
      <c r="BA11" s="70" t="str">
        <f>I5</f>
        <v>ENG</v>
      </c>
      <c r="BB11" s="109" t="e">
        <f>I37</f>
        <v>#REF!</v>
      </c>
      <c r="BC11" s="108" t="e">
        <f>J37</f>
        <v>#REF!</v>
      </c>
      <c r="BD11" s="107" t="e">
        <f t="shared" si="3"/>
        <v>#REF!</v>
      </c>
    </row>
    <row r="12" spans="1:80" ht="15.75">
      <c r="A12" s="17">
        <v>6</v>
      </c>
      <c r="B12" s="112" t="s">
        <v>91</v>
      </c>
      <c r="C12" s="138" t="e">
        <f>'1'!D12+'2'!D12+'3'!D12+'4'!D12+'5'!D12+'6'!D12+'7'!D12+'8'!D12+'9'!D12+'10'!D12+#REF!+#REF!+#REF!+#REF!+#REF!+#REF!+#REF!+#REF!+#REF!+#REF!+#REF!+#REF!+#REF!+#REF!+#REF!+#REF!+#REF!+#REF!+#REF!+#REF!+#REF!</f>
        <v>#REF!</v>
      </c>
      <c r="D12" s="136" t="e">
        <f>'1'!E12+'2'!E12+'3'!E12+'4'!E12+'5'!E12+'6'!E12+'7'!E12+'8'!E12+'9'!E12+'10'!E12+#REF!+#REF!+#REF!+#REF!+#REF!+#REF!+#REF!+#REF!+#REF!+#REF!+#REF!+#REF!+#REF!+#REF!+#REF!+#REF!+#REF!+#REF!+#REF!+#REF!+#REF!</f>
        <v>#REF!</v>
      </c>
      <c r="E12" s="138" t="e">
        <f>'1'!F12+'2'!F12+'3'!F12+'4'!F12+'5'!F12+'6'!F12+'7'!F12+'8'!F12+'9'!F12+'10'!F12+#REF!+#REF!+#REF!+#REF!+#REF!+#REF!+#REF!+#REF!+#REF!+#REF!+#REF!+#REF!+#REF!+#REF!+#REF!+#REF!+#REF!+#REF!+#REF!+#REF!+#REF!</f>
        <v>#REF!</v>
      </c>
      <c r="F12" s="136" t="e">
        <f>'1'!G12+'2'!G12+'3'!G12+'4'!G12+'5'!G12+'6'!G12+'7'!G12+'8'!G12+'9'!G12+'10'!G12+#REF!+#REF!+#REF!+#REF!+#REF!+#REF!+#REF!+#REF!+#REF!+#REF!+#REF!+#REF!+#REF!+#REF!+#REF!+#REF!+#REF!+#REF!+#REF!+#REF!+#REF!</f>
        <v>#REF!</v>
      </c>
      <c r="G12" s="138" t="e">
        <f>'1'!H12+'2'!H12+'3'!H12+'4'!H12+'5'!H12+'6'!H12+'7'!H12+'8'!H12+'9'!H12+'10'!H12+#REF!+#REF!+#REF!+#REF!+#REF!+#REF!+#REF!+#REF!+#REF!+#REF!+#REF!+#REF!+#REF!+#REF!+#REF!+#REF!+#REF!+#REF!+#REF!+#REF!+#REF!</f>
        <v>#REF!</v>
      </c>
      <c r="H12" s="136" t="e">
        <f>'1'!I12+'2'!I12+'3'!I12+'4'!I12+'5'!I12+'6'!I12+'7'!I12+'8'!I12+'9'!I12+'10'!I12+#REF!+#REF!+#REF!+#REF!+#REF!+#REF!+#REF!+#REF!+#REF!+#REF!+#REF!+#REF!+#REF!+#REF!+#REF!+#REF!+#REF!+#REF!+#REF!+#REF!+#REF!</f>
        <v>#REF!</v>
      </c>
      <c r="I12" s="138" t="e">
        <f>'1'!J12+'2'!J12+'3'!J12+'4'!J12+'5'!J12+'6'!J12+'7'!J12+'8'!J12+'9'!J12+'10'!J12+#REF!+#REF!+#REF!+#REF!+#REF!+#REF!+#REF!+#REF!+#REF!+#REF!+#REF!+#REF!+#REF!+#REF!+#REF!+#REF!+#REF!+#REF!+#REF!+#REF!+#REF!</f>
        <v>#REF!</v>
      </c>
      <c r="J12" s="136" t="e">
        <f>'1'!K12+'2'!K12+'3'!K12+'4'!K12+'5'!K12+'6'!K12+'7'!K12+'8'!K12+'9'!K12+'10'!K12+#REF!+#REF!+#REF!+#REF!+#REF!+#REF!+#REF!+#REF!+#REF!+#REF!+#REF!+#REF!+#REF!+#REF!+#REF!+#REF!+#REF!+#REF!+#REF!+#REF!+#REF!</f>
        <v>#REF!</v>
      </c>
      <c r="K12" s="138" t="e">
        <f>'1'!L12+'2'!L12+'3'!L12+'4'!L12+'5'!L12+'6'!L12+'7'!L12+'8'!L12+'9'!L12+'10'!L12+#REF!+#REF!+#REF!+#REF!+#REF!+#REF!+#REF!+#REF!+#REF!+#REF!+#REF!+#REF!+#REF!+#REF!+#REF!+#REF!+#REF!+#REF!+#REF!+#REF!+#REF!</f>
        <v>#REF!</v>
      </c>
      <c r="L12" s="136" t="e">
        <f>'1'!M12+'2'!M12+'3'!M12+'4'!M12+'5'!M12+'6'!M12+'7'!M12+'8'!M12+'9'!M12+'10'!M12+#REF!+#REF!+#REF!+#REF!+#REF!+#REF!+#REF!+#REF!+#REF!+#REF!+#REF!+#REF!+#REF!+#REF!+#REF!+#REF!+#REF!+#REF!+#REF!+#REF!+#REF!</f>
        <v>#REF!</v>
      </c>
      <c r="M12" s="138" t="e">
        <f>'1'!N12+'2'!N12+'3'!N12+'4'!N12+'5'!N12+'6'!N12+'7'!N12+'8'!N12+'9'!N12+'10'!N12+#REF!+#REF!+#REF!+#REF!+#REF!+#REF!+#REF!+#REF!+#REF!+#REF!+#REF!+#REF!+#REF!+#REF!+#REF!+#REF!+#REF!+#REF!+#REF!+#REF!+#REF!</f>
        <v>#REF!</v>
      </c>
      <c r="N12" s="136" t="e">
        <f>'1'!O12+'2'!O12+'3'!O12+'4'!O12+'5'!O12+'6'!O12+'7'!O12+'8'!O12+'9'!O12+'10'!O12+#REF!+#REF!+#REF!+#REF!+#REF!+#REF!+#REF!+#REF!+#REF!+#REF!+#REF!+#REF!+#REF!+#REF!+#REF!+#REF!+#REF!+#REF!+#REF!+#REF!+#REF!</f>
        <v>#REF!</v>
      </c>
      <c r="O12" s="138" t="e">
        <f>'1'!P12+'2'!P12+'3'!P12+'4'!P12+'5'!P12+'6'!P12+'7'!P12+'8'!P12+'9'!P12+'10'!P12+#REF!+#REF!+#REF!+#REF!+#REF!+#REF!+#REF!+#REF!+#REF!+#REF!+#REF!+#REF!+#REF!+#REF!+#REF!+#REF!+#REF!+#REF!+#REF!+#REF!+#REF!</f>
        <v>#REF!</v>
      </c>
      <c r="P12" s="136" t="e">
        <f>'1'!Q12+'2'!Q12+'3'!Q12+'4'!Q12+'5'!Q12+'6'!Q12+'7'!Q12+'8'!Q12+'9'!Q12+'10'!Q12+#REF!+#REF!+#REF!+#REF!+#REF!+#REF!+#REF!+#REF!+#REF!+#REF!+#REF!+#REF!+#REF!+#REF!+#REF!+#REF!+#REF!+#REF!+#REF!+#REF!+#REF!</f>
        <v>#REF!</v>
      </c>
      <c r="Q12" s="138" t="e">
        <f>'1'!R12+'2'!R12+'3'!R12+'4'!R12+'5'!R12+'6'!R12+'7'!R12+'8'!R12+'9'!R12+'10'!R12+#REF!+#REF!+#REF!+#REF!+#REF!+#REF!+#REF!+#REF!+#REF!+#REF!+#REF!+#REF!+#REF!+#REF!+#REF!+#REF!+#REF!+#REF!+#REF!+#REF!+#REF!</f>
        <v>#REF!</v>
      </c>
      <c r="R12" s="136" t="e">
        <f>'1'!S12+'2'!S12+'3'!S12+'4'!S12+'5'!S12+'6'!S12+'7'!S12+'8'!S12+'9'!S12+'10'!S12+#REF!+#REF!+#REF!+#REF!+#REF!+#REF!+#REF!+#REF!+#REF!+#REF!+#REF!+#REF!+#REF!+#REF!+#REF!+#REF!+#REF!+#REF!+#REF!+#REF!+#REF!</f>
        <v>#REF!</v>
      </c>
      <c r="S12" s="138" t="e">
        <f>'1'!T12+'2'!T12+'3'!T12+'4'!T12+'5'!T12+'6'!T12+'7'!T12+'8'!T12+'9'!T12+'10'!T12+#REF!+#REF!+#REF!+#REF!+#REF!+#REF!+#REF!+#REF!+#REF!+#REF!+#REF!+#REF!+#REF!+#REF!+#REF!+#REF!+#REF!+#REF!+#REF!+#REF!+#REF!</f>
        <v>#REF!</v>
      </c>
      <c r="T12" s="136" t="e">
        <f>'1'!U12+'2'!U12+'3'!U12+'4'!U12+'5'!U12+'6'!U12+'7'!U12+'8'!U12+'9'!U12+'10'!U12+#REF!+#REF!+#REF!+#REF!+#REF!+#REF!+#REF!+#REF!+#REF!+#REF!+#REF!+#REF!+#REF!+#REF!+#REF!+#REF!+#REF!+#REF!+#REF!+#REF!+#REF!</f>
        <v>#REF!</v>
      </c>
      <c r="U12" s="138" t="e">
        <f>'1'!V12+'2'!V12+'3'!V12+'4'!V12+'5'!V12+'6'!V12+'7'!V12+'8'!V12+'9'!V12+'10'!V12+#REF!+#REF!+#REF!+#REF!+#REF!+#REF!+#REF!+#REF!+#REF!+#REF!+#REF!+#REF!+#REF!+#REF!+#REF!+#REF!+#REF!+#REF!+#REF!+#REF!+#REF!</f>
        <v>#REF!</v>
      </c>
      <c r="V12" s="136" t="e">
        <f>'1'!W12+'2'!W12+'3'!W12+'4'!W12+'5'!W12+'6'!W12+'7'!W12+'8'!W12+'9'!W12+'10'!W12+#REF!+#REF!+#REF!+#REF!+#REF!+#REF!+#REF!+#REF!+#REF!+#REF!+#REF!+#REF!+#REF!+#REF!+#REF!+#REF!+#REF!+#REF!+#REF!+#REF!+#REF!</f>
        <v>#REF!</v>
      </c>
      <c r="W12" s="138" t="e">
        <f>'1'!X12+'2'!X12+'3'!X12+'4'!X12+'5'!X12+'6'!X12+'7'!X12+'8'!X12+'9'!X12+'10'!X12+#REF!+#REF!+#REF!+#REF!+#REF!+#REF!+#REF!+#REF!+#REF!+#REF!+#REF!+#REF!+#REF!+#REF!+#REF!+#REF!+#REF!+#REF!+#REF!+#REF!+#REF!</f>
        <v>#REF!</v>
      </c>
      <c r="X12" s="136" t="e">
        <f>'1'!Y12+'2'!Y12+'3'!Y12+'4'!Y12+'5'!Y12+'6'!Y12+'7'!Y12+'8'!Y12+'9'!Y12+'10'!Y12+#REF!+#REF!+#REF!+#REF!+#REF!+#REF!+#REF!+#REF!+#REF!+#REF!+#REF!+#REF!+#REF!+#REF!+#REF!+#REF!+#REF!+#REF!+#REF!+#REF!+#REF!</f>
        <v>#REF!</v>
      </c>
      <c r="Y12" s="138" t="e">
        <f>'1'!Z12+'2'!Z12+'3'!Z12+'4'!Z12+'5'!Z12+'6'!Z12+'7'!Z12+'8'!Z12+'9'!Z12+'10'!Z12+#REF!+#REF!+#REF!+#REF!+#REF!+#REF!+#REF!+#REF!+#REF!+#REF!+#REF!+#REF!+#REF!+#REF!+#REF!+#REF!+#REF!+#REF!+#REF!+#REF!+#REF!</f>
        <v>#REF!</v>
      </c>
      <c r="Z12" s="136" t="e">
        <f>'1'!AA12+'2'!AA12+'3'!AA12+'4'!AA12+'5'!AA12+'6'!AA12+'7'!AA12+'8'!AA12+'9'!AA12+'10'!AA12+#REF!+#REF!+#REF!+#REF!+#REF!+#REF!+#REF!+#REF!+#REF!+#REF!+#REF!+#REF!+#REF!+#REF!+#REF!+#REF!+#REF!+#REF!+#REF!+#REF!+#REF!</f>
        <v>#REF!</v>
      </c>
      <c r="AA12" s="138" t="e">
        <f>'1'!AB12+'2'!AB12+'3'!AB12+'4'!AB12+'5'!AB12+'6'!AB12+'7'!AB12+'8'!AB12+'9'!AB12+'10'!AB12+#REF!+#REF!+#REF!+#REF!+#REF!+#REF!+#REF!+#REF!+#REF!+#REF!+#REF!+#REF!+#REF!+#REF!+#REF!+#REF!+#REF!+#REF!+#REF!+#REF!+#REF!</f>
        <v>#REF!</v>
      </c>
      <c r="AB12" s="136" t="e">
        <f>'1'!AC12+'2'!AC12+'3'!AC12+'4'!AC12+'5'!AC12+'6'!AC12+'7'!AC12+'8'!AC12+'9'!AC12+'10'!AC12+#REF!+#REF!+#REF!+#REF!+#REF!+#REF!+#REF!+#REF!+#REF!+#REF!+#REF!+#REF!+#REF!+#REF!+#REF!+#REF!+#REF!+#REF!+#REF!+#REF!+#REF!</f>
        <v>#REF!</v>
      </c>
      <c r="AC12" s="138" t="e">
        <f>'1'!AD12+'2'!AD12+'3'!AD12+'4'!AD12+'5'!AD12+'6'!AD12+'7'!AD12+'8'!AD12+'9'!AD12+'10'!AD12+#REF!+#REF!+#REF!+#REF!+#REF!+#REF!+#REF!+#REF!+#REF!+#REF!+#REF!+#REF!+#REF!+#REF!+#REF!+#REF!+#REF!+#REF!+#REF!+#REF!+#REF!</f>
        <v>#REF!</v>
      </c>
      <c r="AD12" s="136" t="e">
        <f>'1'!AE12+'2'!AE12+'3'!AE12+'4'!AE12+'5'!AE12+'6'!AE12+'7'!AE12+'8'!AE12+'9'!AE12+'10'!AE12+#REF!+#REF!+#REF!+#REF!+#REF!+#REF!+#REF!+#REF!+#REF!+#REF!+#REF!+#REF!+#REF!+#REF!+#REF!+#REF!+#REF!+#REF!+#REF!+#REF!+#REF!</f>
        <v>#REF!</v>
      </c>
      <c r="AE12" s="138" t="e">
        <f>'1'!AF12+'2'!AF12+'3'!AF12+'4'!AF12+'5'!AF12+'6'!AF12+'7'!AF12+'8'!AF12+'9'!AF12+'10'!AF12+#REF!+#REF!+#REF!+#REF!+#REF!+#REF!+#REF!+#REF!+#REF!+#REF!+#REF!+#REF!+#REF!+#REF!+#REF!+#REF!+#REF!+#REF!+#REF!+#REF!+#REF!</f>
        <v>#REF!</v>
      </c>
      <c r="AF12" s="136" t="e">
        <f>'1'!AG12+'2'!AG12+'3'!AG12+'4'!AG12+'5'!AG12+'6'!AG12+'7'!AG12+'8'!AG12+'9'!AG12+'10'!AG12+#REF!+#REF!+#REF!+#REF!+#REF!+#REF!+#REF!+#REF!+#REF!+#REF!+#REF!+#REF!+#REF!+#REF!+#REF!+#REF!+#REF!+#REF!+#REF!+#REF!+#REF!</f>
        <v>#REF!</v>
      </c>
      <c r="AG12" s="138" t="e">
        <f>'1'!AH12+'2'!AH12+'3'!AH12+'4'!AH12+'5'!AH12+'6'!AH12+'7'!AH12+'8'!AH12+'9'!AH12+'10'!AH12+#REF!+#REF!+#REF!+#REF!+#REF!+#REF!+#REF!+#REF!+#REF!+#REF!+#REF!+#REF!+#REF!+#REF!+#REF!+#REF!+#REF!+#REF!+#REF!+#REF!+#REF!</f>
        <v>#REF!</v>
      </c>
      <c r="AH12" s="136" t="e">
        <f>'1'!AI12+'2'!AI12+'3'!AI12+'4'!AI12+'5'!AI12+'6'!AI12+'7'!AI12+'8'!AI12+'9'!AI12+'10'!AI12+#REF!+#REF!+#REF!+#REF!+#REF!+#REF!+#REF!+#REF!+#REF!+#REF!+#REF!+#REF!+#REF!+#REF!+#REF!+#REF!+#REF!+#REF!+#REF!+#REF!+#REF!</f>
        <v>#REF!</v>
      </c>
      <c r="AI12" s="138" t="e">
        <f>'1'!AJ12+'2'!AJ12+'3'!AJ12+'4'!AJ12+'5'!AJ12+'6'!AJ12+'7'!AJ12+'8'!AJ12+'9'!AJ12+'10'!AJ12+#REF!+#REF!+#REF!+#REF!+#REF!+#REF!+#REF!+#REF!+#REF!+#REF!+#REF!+#REF!+#REF!+#REF!+#REF!+#REF!+#REF!+#REF!+#REF!+#REF!+#REF!</f>
        <v>#REF!</v>
      </c>
      <c r="AJ12" s="136" t="e">
        <f>'1'!AK12+'2'!AK12+'3'!AK12+'4'!AK12+'5'!AK12+'6'!AK12+'7'!AK12+'8'!AK12+'9'!AK12+'10'!AK12+#REF!+#REF!+#REF!+#REF!+#REF!+#REF!+#REF!+#REF!+#REF!+#REF!+#REF!+#REF!+#REF!+#REF!+#REF!+#REF!+#REF!+#REF!+#REF!+#REF!+#REF!</f>
        <v>#REF!</v>
      </c>
      <c r="AK12" s="138" t="e">
        <f>'1'!AL12+'2'!AL12+'3'!AL12+'4'!AL12+'5'!AL12+'6'!AL12+'7'!AL12+'8'!AL12+'9'!AL12+'10'!AL12+#REF!+#REF!+#REF!+#REF!+#REF!+#REF!+#REF!+#REF!+#REF!+#REF!+#REF!+#REF!+#REF!+#REF!+#REF!+#REF!+#REF!+#REF!+#REF!+#REF!+#REF!</f>
        <v>#REF!</v>
      </c>
      <c r="AL12" s="136" t="e">
        <f>'1'!AM12+'2'!AM12+'3'!AM12+'4'!AM12+'5'!AM12+'6'!AM12+'7'!AM12+'8'!AM12+'9'!AM12+'10'!AM12+#REF!+#REF!+#REF!+#REF!+#REF!+#REF!+#REF!+#REF!+#REF!+#REF!+#REF!+#REF!+#REF!+#REF!+#REF!+#REF!+#REF!+#REF!+#REF!+#REF!+#REF!</f>
        <v>#REF!</v>
      </c>
      <c r="AM12" s="138" t="e">
        <f>'1'!AN12+'2'!AN12+'3'!AN12+'4'!AN12+'5'!AN12+'6'!AN12+'7'!AN12+'8'!AN12+'9'!AN12+'10'!AN12+#REF!+#REF!+#REF!+#REF!+#REF!+#REF!+#REF!+#REF!+#REF!+#REF!+#REF!+#REF!+#REF!+#REF!+#REF!+#REF!+#REF!+#REF!+#REF!+#REF!+#REF!</f>
        <v>#REF!</v>
      </c>
      <c r="AN12" s="136" t="e">
        <f>'1'!AO12+'2'!AO12+'3'!AO12+'4'!AO12+'5'!AO12+'6'!AO12+'7'!AO12+'8'!AO12+'9'!AO12+'10'!AO12+#REF!+#REF!+#REF!+#REF!+#REF!+#REF!+#REF!+#REF!+#REF!+#REF!+#REF!+#REF!+#REF!+#REF!+#REF!+#REF!+#REF!+#REF!+#REF!+#REF!+#REF!</f>
        <v>#REF!</v>
      </c>
      <c r="AO12" s="138" t="e">
        <f>'1'!AP12+'2'!AP12+'3'!AP12+'4'!AP12+'5'!AP12+'6'!AP12+'7'!AP12+'8'!AP12+'9'!AP12+'10'!AP12+#REF!+#REF!+#REF!+#REF!+#REF!+#REF!+#REF!+#REF!+#REF!+#REF!+#REF!+#REF!+#REF!+#REF!+#REF!+#REF!+#REF!+#REF!+#REF!+#REF!+#REF!</f>
        <v>#REF!</v>
      </c>
      <c r="AP12" s="136" t="e">
        <f>'1'!AQ12+'2'!AQ12+'3'!AQ12+'4'!AQ12+'5'!AQ12+'6'!AQ12+'7'!AQ12+'8'!AQ12+'9'!AQ12+'10'!AQ12+#REF!+#REF!+#REF!+#REF!+#REF!+#REF!+#REF!+#REF!+#REF!+#REF!+#REF!+#REF!+#REF!+#REF!+#REF!+#REF!+#REF!+#REF!+#REF!+#REF!+#REF!</f>
        <v>#REF!</v>
      </c>
      <c r="AQ12" s="138" t="e">
        <f>'1'!AR12+'2'!AR12+'3'!AR12+'4'!AR12+'5'!AR12+'6'!AR12+'7'!AR12+'8'!AR12+'9'!AR12+'10'!AR12+#REF!+#REF!+#REF!+#REF!+#REF!+#REF!+#REF!+#REF!+#REF!+#REF!+#REF!+#REF!+#REF!+#REF!+#REF!+#REF!+#REF!+#REF!+#REF!+#REF!+#REF!</f>
        <v>#REF!</v>
      </c>
      <c r="AR12" s="136" t="e">
        <f>'1'!AS12+'2'!AS12+'3'!AS12+'4'!AS12+'5'!AS12+'6'!AS12+'7'!AS12+'8'!AS12+'9'!AS12+'10'!AS12+#REF!+#REF!+#REF!+#REF!+#REF!+#REF!+#REF!+#REF!+#REF!+#REF!+#REF!+#REF!+#REF!+#REF!+#REF!+#REF!+#REF!+#REF!+#REF!+#REF!+#REF!</f>
        <v>#REF!</v>
      </c>
      <c r="AS12" s="138" t="e">
        <f>'1'!AT12+'2'!AT12+'3'!AT12+'4'!AT12+'5'!AT12+'6'!AT12+'7'!AT12+'8'!AT12+'9'!AT12+'10'!AT12+#REF!+#REF!+#REF!+#REF!+#REF!+#REF!+#REF!+#REF!+#REF!+#REF!+#REF!+#REF!+#REF!+#REF!+#REF!+#REF!+#REF!+#REF!+#REF!+#REF!+#REF!</f>
        <v>#REF!</v>
      </c>
      <c r="AT12" s="136" t="e">
        <f>'1'!AU12+'2'!AU12+'3'!AU12+'4'!AU12+'5'!AU12+'6'!AU12+'7'!AU12+'8'!AU12+'9'!AU12+'10'!AU12+#REF!+#REF!+#REF!+#REF!+#REF!+#REF!+#REF!+#REF!+#REF!+#REF!+#REF!+#REF!+#REF!+#REF!+#REF!+#REF!+#REF!+#REF!+#REF!+#REF!+#REF!</f>
        <v>#REF!</v>
      </c>
      <c r="AU12" s="140" t="e">
        <f t="shared" si="0"/>
        <v>#REF!</v>
      </c>
      <c r="AV12" s="142" t="e">
        <f t="shared" si="1"/>
        <v>#REF!</v>
      </c>
      <c r="AW12" s="415" t="e">
        <f t="shared" si="2"/>
        <v>#REF!</v>
      </c>
      <c r="AX12" s="416"/>
      <c r="AZ12" s="69">
        <v>5</v>
      </c>
      <c r="BA12" s="70" t="str">
        <f>K5</f>
        <v>ADM</v>
      </c>
      <c r="BB12" s="109" t="e">
        <f>K37</f>
        <v>#REF!</v>
      </c>
      <c r="BC12" s="108" t="e">
        <f>L37</f>
        <v>#REF!</v>
      </c>
      <c r="BD12" s="107" t="e">
        <f t="shared" si="3"/>
        <v>#REF!</v>
      </c>
    </row>
    <row r="13" spans="1:80" ht="15.75">
      <c r="A13" s="17">
        <v>7</v>
      </c>
      <c r="B13" s="112" t="s">
        <v>30</v>
      </c>
      <c r="C13" s="138" t="e">
        <f>'1'!D13+'2'!D13+'3'!D13+'4'!D13+'5'!D13+'6'!D13+'7'!D13+'8'!D13+'9'!D13+'10'!D13+#REF!+#REF!+#REF!+#REF!+#REF!+#REF!+#REF!+#REF!+#REF!+#REF!+#REF!+#REF!+#REF!+#REF!+#REF!+#REF!+#REF!+#REF!+#REF!+#REF!+#REF!</f>
        <v>#REF!</v>
      </c>
      <c r="D13" s="136" t="e">
        <f>'1'!E13+'2'!E13+'3'!E13+'4'!E13+'5'!E13+'6'!E13+'7'!E13+'8'!E13+'9'!E13+'10'!E13+#REF!+#REF!+#REF!+#REF!+#REF!+#REF!+#REF!+#REF!+#REF!+#REF!+#REF!+#REF!+#REF!+#REF!+#REF!+#REF!+#REF!+#REF!+#REF!+#REF!+#REF!</f>
        <v>#REF!</v>
      </c>
      <c r="E13" s="138" t="e">
        <f>'1'!F13+'2'!F13+'3'!F13+'4'!F13+'5'!F13+'6'!F13+'7'!F13+'8'!F13+'9'!F13+'10'!F13+#REF!+#REF!+#REF!+#REF!+#REF!+#REF!+#REF!+#REF!+#REF!+#REF!+#REF!+#REF!+#REF!+#REF!+#REF!+#REF!+#REF!+#REF!+#REF!+#REF!+#REF!</f>
        <v>#REF!</v>
      </c>
      <c r="F13" s="136" t="e">
        <f>'1'!G13+'2'!G13+'3'!G13+'4'!G13+'5'!G13+'6'!G13+'7'!G13+'8'!G13+'9'!G13+'10'!G13+#REF!+#REF!+#REF!+#REF!+#REF!+#REF!+#REF!+#REF!+#REF!+#REF!+#REF!+#REF!+#REF!+#REF!+#REF!+#REF!+#REF!+#REF!+#REF!+#REF!+#REF!</f>
        <v>#REF!</v>
      </c>
      <c r="G13" s="138" t="e">
        <f>'1'!H13+'2'!H13+'3'!H13+'4'!H13+'5'!H13+'6'!H13+'7'!H13+'8'!H13+'9'!H13+'10'!H13+#REF!+#REF!+#REF!+#REF!+#REF!+#REF!+#REF!+#REF!+#REF!+#REF!+#REF!+#REF!+#REF!+#REF!+#REF!+#REF!+#REF!+#REF!+#REF!+#REF!+#REF!</f>
        <v>#REF!</v>
      </c>
      <c r="H13" s="136" t="e">
        <f>'1'!I13+'2'!I13+'3'!I13+'4'!I13+'5'!I13+'6'!I13+'7'!I13+'8'!I13+'9'!I13+'10'!I13+#REF!+#REF!+#REF!+#REF!+#REF!+#REF!+#REF!+#REF!+#REF!+#REF!+#REF!+#REF!+#REF!+#REF!+#REF!+#REF!+#REF!+#REF!+#REF!+#REF!+#REF!</f>
        <v>#REF!</v>
      </c>
      <c r="I13" s="138" t="e">
        <f>'1'!J13+'2'!J13+'3'!J13+'4'!J13+'5'!J13+'6'!J13+'7'!J13+'8'!J13+'9'!J13+'10'!J13+#REF!+#REF!+#REF!+#REF!+#REF!+#REF!+#REF!+#REF!+#REF!+#REF!+#REF!+#REF!+#REF!+#REF!+#REF!+#REF!+#REF!+#REF!+#REF!+#REF!+#REF!</f>
        <v>#REF!</v>
      </c>
      <c r="J13" s="136" t="e">
        <f>'1'!K13+'2'!K13+'3'!K13+'4'!K13+'5'!K13+'6'!K13+'7'!K13+'8'!K13+'9'!K13+'10'!K13+#REF!+#REF!+#REF!+#REF!+#REF!+#REF!+#REF!+#REF!+#REF!+#REF!+#REF!+#REF!+#REF!+#REF!+#REF!+#REF!+#REF!+#REF!+#REF!+#REF!+#REF!</f>
        <v>#REF!</v>
      </c>
      <c r="K13" s="138" t="e">
        <f>'1'!L13+'2'!L13+'3'!L13+'4'!L13+'5'!L13+'6'!L13+'7'!L13+'8'!L13+'9'!L13+'10'!L13+#REF!+#REF!+#REF!+#REF!+#REF!+#REF!+#REF!+#REF!+#REF!+#REF!+#REF!+#REF!+#REF!+#REF!+#REF!+#REF!+#REF!+#REF!+#REF!+#REF!+#REF!</f>
        <v>#REF!</v>
      </c>
      <c r="L13" s="136" t="e">
        <f>'1'!M13+'2'!M13+'3'!M13+'4'!M13+'5'!M13+'6'!M13+'7'!M13+'8'!M13+'9'!M13+'10'!M13+#REF!+#REF!+#REF!+#REF!+#REF!+#REF!+#REF!+#REF!+#REF!+#REF!+#REF!+#REF!+#REF!+#REF!+#REF!+#REF!+#REF!+#REF!+#REF!+#REF!+#REF!</f>
        <v>#REF!</v>
      </c>
      <c r="M13" s="138" t="e">
        <f>'1'!N13+'2'!N13+'3'!N13+'4'!N13+'5'!N13+'6'!N13+'7'!N13+'8'!N13+'9'!N13+'10'!N13+#REF!+#REF!+#REF!+#REF!+#REF!+#REF!+#REF!+#REF!+#REF!+#REF!+#REF!+#REF!+#REF!+#REF!+#REF!+#REF!+#REF!+#REF!+#REF!+#REF!+#REF!</f>
        <v>#REF!</v>
      </c>
      <c r="N13" s="136" t="e">
        <f>'1'!O13+'2'!O13+'3'!O13+'4'!O13+'5'!O13+'6'!O13+'7'!O13+'8'!O13+'9'!O13+'10'!O13+#REF!+#REF!+#REF!+#REF!+#REF!+#REF!+#REF!+#REF!+#REF!+#REF!+#REF!+#REF!+#REF!+#REF!+#REF!+#REF!+#REF!+#REF!+#REF!+#REF!+#REF!</f>
        <v>#REF!</v>
      </c>
      <c r="O13" s="138" t="e">
        <f>'1'!P13+'2'!P13+'3'!P13+'4'!P13+'5'!P13+'6'!P13+'7'!P13+'8'!P13+'9'!P13+'10'!P13+#REF!+#REF!+#REF!+#REF!+#REF!+#REF!+#REF!+#REF!+#REF!+#REF!+#REF!+#REF!+#REF!+#REF!+#REF!+#REF!+#REF!+#REF!+#REF!+#REF!+#REF!</f>
        <v>#REF!</v>
      </c>
      <c r="P13" s="136" t="e">
        <f>'1'!Q13+'2'!Q13+'3'!Q13+'4'!Q13+'5'!Q13+'6'!Q13+'7'!Q13+'8'!Q13+'9'!Q13+'10'!Q13+#REF!+#REF!+#REF!+#REF!+#REF!+#REF!+#REF!+#REF!+#REF!+#REF!+#REF!+#REF!+#REF!+#REF!+#REF!+#REF!+#REF!+#REF!+#REF!+#REF!+#REF!</f>
        <v>#REF!</v>
      </c>
      <c r="Q13" s="138" t="e">
        <f>'1'!R13+'2'!R13+'3'!R13+'4'!R13+'5'!R13+'6'!R13+'7'!R13+'8'!R13+'9'!R13+'10'!R13+#REF!+#REF!+#REF!+#REF!+#REF!+#REF!+#REF!+#REF!+#REF!+#REF!+#REF!+#REF!+#REF!+#REF!+#REF!+#REF!+#REF!+#REF!+#REF!+#REF!+#REF!</f>
        <v>#REF!</v>
      </c>
      <c r="R13" s="136" t="e">
        <f>'1'!S13+'2'!S13+'3'!S13+'4'!S13+'5'!S13+'6'!S13+'7'!S13+'8'!S13+'9'!S13+'10'!S13+#REF!+#REF!+#REF!+#REF!+#REF!+#REF!+#REF!+#REF!+#REF!+#REF!+#REF!+#REF!+#REF!+#REF!+#REF!+#REF!+#REF!+#REF!+#REF!+#REF!+#REF!</f>
        <v>#REF!</v>
      </c>
      <c r="S13" s="138" t="e">
        <f>'1'!T13+'2'!T13+'3'!T13+'4'!T13+'5'!T13+'6'!T13+'7'!T13+'8'!T13+'9'!T13+'10'!T13+#REF!+#REF!+#REF!+#REF!+#REF!+#REF!+#REF!+#REF!+#REF!+#REF!+#REF!+#REF!+#REF!+#REF!+#REF!+#REF!+#REF!+#REF!+#REF!+#REF!+#REF!</f>
        <v>#REF!</v>
      </c>
      <c r="T13" s="136" t="e">
        <f>'1'!U13+'2'!U13+'3'!U13+'4'!U13+'5'!U13+'6'!U13+'7'!U13+'8'!U13+'9'!U13+'10'!U13+#REF!+#REF!+#REF!+#REF!+#REF!+#REF!+#REF!+#REF!+#REF!+#REF!+#REF!+#REF!+#REF!+#REF!+#REF!+#REF!+#REF!+#REF!+#REF!+#REF!+#REF!</f>
        <v>#REF!</v>
      </c>
      <c r="U13" s="138" t="e">
        <f>'1'!V13+'2'!V13+'3'!V13+'4'!V13+'5'!V13+'6'!V13+'7'!V13+'8'!V13+'9'!V13+'10'!V13+#REF!+#REF!+#REF!+#REF!+#REF!+#REF!+#REF!+#REF!+#REF!+#REF!+#REF!+#REF!+#REF!+#REF!+#REF!+#REF!+#REF!+#REF!+#REF!+#REF!+#REF!</f>
        <v>#REF!</v>
      </c>
      <c r="V13" s="136" t="e">
        <f>'1'!W13+'2'!W13+'3'!W13+'4'!W13+'5'!W13+'6'!W13+'7'!W13+'8'!W13+'9'!W13+'10'!W13+#REF!+#REF!+#REF!+#REF!+#REF!+#REF!+#REF!+#REF!+#REF!+#REF!+#REF!+#REF!+#REF!+#REF!+#REF!+#REF!+#REF!+#REF!+#REF!+#REF!+#REF!</f>
        <v>#REF!</v>
      </c>
      <c r="W13" s="138" t="e">
        <f>'1'!X13+'2'!X13+'3'!X13+'4'!X13+'5'!X13+'6'!X13+'7'!X13+'8'!X13+'9'!X13+'10'!X13+#REF!+#REF!+#REF!+#REF!+#REF!+#REF!+#REF!+#REF!+#REF!+#REF!+#REF!+#REF!+#REF!+#REF!+#REF!+#REF!+#REF!+#REF!+#REF!+#REF!+#REF!</f>
        <v>#REF!</v>
      </c>
      <c r="X13" s="136" t="e">
        <f>'1'!Y13+'2'!Y13+'3'!Y13+'4'!Y13+'5'!Y13+'6'!Y13+'7'!Y13+'8'!Y13+'9'!Y13+'10'!Y13+#REF!+#REF!+#REF!+#REF!+#REF!+#REF!+#REF!+#REF!+#REF!+#REF!+#REF!+#REF!+#REF!+#REF!+#REF!+#REF!+#REF!+#REF!+#REF!+#REF!+#REF!</f>
        <v>#REF!</v>
      </c>
      <c r="Y13" s="138" t="e">
        <f>'1'!Z13+'2'!Z13+'3'!Z13+'4'!Z13+'5'!Z13+'6'!Z13+'7'!Z13+'8'!Z13+'9'!Z13+'10'!Z13+#REF!+#REF!+#REF!+#REF!+#REF!+#REF!+#REF!+#REF!+#REF!+#REF!+#REF!+#REF!+#REF!+#REF!+#REF!+#REF!+#REF!+#REF!+#REF!+#REF!+#REF!</f>
        <v>#REF!</v>
      </c>
      <c r="Z13" s="136" t="e">
        <f>'1'!AA13+'2'!AA13+'3'!AA13+'4'!AA13+'5'!AA13+'6'!AA13+'7'!AA13+'8'!AA13+'9'!AA13+'10'!AA13+#REF!+#REF!+#REF!+#REF!+#REF!+#REF!+#REF!+#REF!+#REF!+#REF!+#REF!+#REF!+#REF!+#REF!+#REF!+#REF!+#REF!+#REF!+#REF!+#REF!+#REF!</f>
        <v>#REF!</v>
      </c>
      <c r="AA13" s="138" t="e">
        <f>'1'!AB13+'2'!AB13+'3'!AB13+'4'!AB13+'5'!AB13+'6'!AB13+'7'!AB13+'8'!AB13+'9'!AB13+'10'!AB13+#REF!+#REF!+#REF!+#REF!+#REF!+#REF!+#REF!+#REF!+#REF!+#REF!+#REF!+#REF!+#REF!+#REF!+#REF!+#REF!+#REF!+#REF!+#REF!+#REF!+#REF!</f>
        <v>#REF!</v>
      </c>
      <c r="AB13" s="136" t="e">
        <f>'1'!AC13+'2'!AC13+'3'!AC13+'4'!AC13+'5'!AC13+'6'!AC13+'7'!AC13+'8'!AC13+'9'!AC13+'10'!AC13+#REF!+#REF!+#REF!+#REF!+#REF!+#REF!+#REF!+#REF!+#REF!+#REF!+#REF!+#REF!+#REF!+#REF!+#REF!+#REF!+#REF!+#REF!+#REF!+#REF!+#REF!</f>
        <v>#REF!</v>
      </c>
      <c r="AC13" s="138" t="e">
        <f>'1'!AD13+'2'!AD13+'3'!AD13+'4'!AD13+'5'!AD13+'6'!AD13+'7'!AD13+'8'!AD13+'9'!AD13+'10'!AD13+#REF!+#REF!+#REF!+#REF!+#REF!+#REF!+#REF!+#REF!+#REF!+#REF!+#REF!+#REF!+#REF!+#REF!+#REF!+#REF!+#REF!+#REF!+#REF!+#REF!+#REF!</f>
        <v>#REF!</v>
      </c>
      <c r="AD13" s="136" t="e">
        <f>'1'!AE13+'2'!AE13+'3'!AE13+'4'!AE13+'5'!AE13+'6'!AE13+'7'!AE13+'8'!AE13+'9'!AE13+'10'!AE13+#REF!+#REF!+#REF!+#REF!+#REF!+#REF!+#REF!+#REF!+#REF!+#REF!+#REF!+#REF!+#REF!+#REF!+#REF!+#REF!+#REF!+#REF!+#REF!+#REF!+#REF!</f>
        <v>#REF!</v>
      </c>
      <c r="AE13" s="138" t="e">
        <f>'1'!AF13+'2'!AF13+'3'!AF13+'4'!AF13+'5'!AF13+'6'!AF13+'7'!AF13+'8'!AF13+'9'!AF13+'10'!AF13+#REF!+#REF!+#REF!+#REF!+#REF!+#REF!+#REF!+#REF!+#REF!+#REF!+#REF!+#REF!+#REF!+#REF!+#REF!+#REF!+#REF!+#REF!+#REF!+#REF!+#REF!</f>
        <v>#REF!</v>
      </c>
      <c r="AF13" s="136" t="e">
        <f>'1'!AG13+'2'!AG13+'3'!AG13+'4'!AG13+'5'!AG13+'6'!AG13+'7'!AG13+'8'!AG13+'9'!AG13+'10'!AG13+#REF!+#REF!+#REF!+#REF!+#REF!+#REF!+#REF!+#REF!+#REF!+#REF!+#REF!+#REF!+#REF!+#REF!+#REF!+#REF!+#REF!+#REF!+#REF!+#REF!+#REF!</f>
        <v>#REF!</v>
      </c>
      <c r="AG13" s="138" t="e">
        <f>'1'!AH13+'2'!AH13+'3'!AH13+'4'!AH13+'5'!AH13+'6'!AH13+'7'!AH13+'8'!AH13+'9'!AH13+'10'!AH13+#REF!+#REF!+#REF!+#REF!+#REF!+#REF!+#REF!+#REF!+#REF!+#REF!+#REF!+#REF!+#REF!+#REF!+#REF!+#REF!+#REF!+#REF!+#REF!+#REF!+#REF!</f>
        <v>#REF!</v>
      </c>
      <c r="AH13" s="136" t="e">
        <f>'1'!AI13+'2'!AI13+'3'!AI13+'4'!AI13+'5'!AI13+'6'!AI13+'7'!AI13+'8'!AI13+'9'!AI13+'10'!AI13+#REF!+#REF!+#REF!+#REF!+#REF!+#REF!+#REF!+#REF!+#REF!+#REF!+#REF!+#REF!+#REF!+#REF!+#REF!+#REF!+#REF!+#REF!+#REF!+#REF!+#REF!</f>
        <v>#REF!</v>
      </c>
      <c r="AI13" s="138" t="e">
        <f>'1'!AJ13+'2'!AJ13+'3'!AJ13+'4'!AJ13+'5'!AJ13+'6'!AJ13+'7'!AJ13+'8'!AJ13+'9'!AJ13+'10'!AJ13+#REF!+#REF!+#REF!+#REF!+#REF!+#REF!+#REF!+#REF!+#REF!+#REF!+#REF!+#REF!+#REF!+#REF!+#REF!+#REF!+#REF!+#REF!+#REF!+#REF!+#REF!</f>
        <v>#REF!</v>
      </c>
      <c r="AJ13" s="136" t="e">
        <f>'1'!AK13+'2'!AK13+'3'!AK13+'4'!AK13+'5'!AK13+'6'!AK13+'7'!AK13+'8'!AK13+'9'!AK13+'10'!AK13+#REF!+#REF!+#REF!+#REF!+#REF!+#REF!+#REF!+#REF!+#REF!+#REF!+#REF!+#REF!+#REF!+#REF!+#REF!+#REF!+#REF!+#REF!+#REF!+#REF!+#REF!</f>
        <v>#REF!</v>
      </c>
      <c r="AK13" s="138" t="e">
        <f>'1'!AL13+'2'!AL13+'3'!AL13+'4'!AL13+'5'!AL13+'6'!AL13+'7'!AL13+'8'!AL13+'9'!AL13+'10'!AL13+#REF!+#REF!+#REF!+#REF!+#REF!+#REF!+#REF!+#REF!+#REF!+#REF!+#REF!+#REF!+#REF!+#REF!+#REF!+#REF!+#REF!+#REF!+#REF!+#REF!+#REF!</f>
        <v>#REF!</v>
      </c>
      <c r="AL13" s="136" t="e">
        <f>'1'!AM13+'2'!AM13+'3'!AM13+'4'!AM13+'5'!AM13+'6'!AM13+'7'!AM13+'8'!AM13+'9'!AM13+'10'!AM13+#REF!+#REF!+#REF!+#REF!+#REF!+#REF!+#REF!+#REF!+#REF!+#REF!+#REF!+#REF!+#REF!+#REF!+#REF!+#REF!+#REF!+#REF!+#REF!+#REF!+#REF!</f>
        <v>#REF!</v>
      </c>
      <c r="AM13" s="138" t="e">
        <f>'1'!AN13+'2'!AN13+'3'!AN13+'4'!AN13+'5'!AN13+'6'!AN13+'7'!AN13+'8'!AN13+'9'!AN13+'10'!AN13+#REF!+#REF!+#REF!+#REF!+#REF!+#REF!+#REF!+#REF!+#REF!+#REF!+#REF!+#REF!+#REF!+#REF!+#REF!+#REF!+#REF!+#REF!+#REF!+#REF!+#REF!</f>
        <v>#REF!</v>
      </c>
      <c r="AN13" s="136" t="e">
        <f>'1'!AO13+'2'!AO13+'3'!AO13+'4'!AO13+'5'!AO13+'6'!AO13+'7'!AO13+'8'!AO13+'9'!AO13+'10'!AO13+#REF!+#REF!+#REF!+#REF!+#REF!+#REF!+#REF!+#REF!+#REF!+#REF!+#REF!+#REF!+#REF!+#REF!+#REF!+#REF!+#REF!+#REF!+#REF!+#REF!+#REF!</f>
        <v>#REF!</v>
      </c>
      <c r="AO13" s="138" t="e">
        <f>'1'!AP13+'2'!AP13+'3'!AP13+'4'!AP13+'5'!AP13+'6'!AP13+'7'!AP13+'8'!AP13+'9'!AP13+'10'!AP13+#REF!+#REF!+#REF!+#REF!+#REF!+#REF!+#REF!+#REF!+#REF!+#REF!+#REF!+#REF!+#REF!+#REF!+#REF!+#REF!+#REF!+#REF!+#REF!+#REF!+#REF!</f>
        <v>#REF!</v>
      </c>
      <c r="AP13" s="136" t="e">
        <f>'1'!AQ13+'2'!AQ13+'3'!AQ13+'4'!AQ13+'5'!AQ13+'6'!AQ13+'7'!AQ13+'8'!AQ13+'9'!AQ13+'10'!AQ13+#REF!+#REF!+#REF!+#REF!+#REF!+#REF!+#REF!+#REF!+#REF!+#REF!+#REF!+#REF!+#REF!+#REF!+#REF!+#REF!+#REF!+#REF!+#REF!+#REF!+#REF!</f>
        <v>#REF!</v>
      </c>
      <c r="AQ13" s="138" t="e">
        <f>'1'!AR13+'2'!AR13+'3'!AR13+'4'!AR13+'5'!AR13+'6'!AR13+'7'!AR13+'8'!AR13+'9'!AR13+'10'!AR13+#REF!+#REF!+#REF!+#REF!+#REF!+#REF!+#REF!+#REF!+#REF!+#REF!+#REF!+#REF!+#REF!+#REF!+#REF!+#REF!+#REF!+#REF!+#REF!+#REF!+#REF!</f>
        <v>#REF!</v>
      </c>
      <c r="AR13" s="136" t="e">
        <f>'1'!AS13+'2'!AS13+'3'!AS13+'4'!AS13+'5'!AS13+'6'!AS13+'7'!AS13+'8'!AS13+'9'!AS13+'10'!AS13+#REF!+#REF!+#REF!+#REF!+#REF!+#REF!+#REF!+#REF!+#REF!+#REF!+#REF!+#REF!+#REF!+#REF!+#REF!+#REF!+#REF!+#REF!+#REF!+#REF!+#REF!</f>
        <v>#REF!</v>
      </c>
      <c r="AS13" s="138" t="e">
        <f>'1'!AT13+'2'!AT13+'3'!AT13+'4'!AT13+'5'!AT13+'6'!AT13+'7'!AT13+'8'!AT13+'9'!AT13+'10'!AT13+#REF!+#REF!+#REF!+#REF!+#REF!+#REF!+#REF!+#REF!+#REF!+#REF!+#REF!+#REF!+#REF!+#REF!+#REF!+#REF!+#REF!+#REF!+#REF!+#REF!+#REF!</f>
        <v>#REF!</v>
      </c>
      <c r="AT13" s="136" t="e">
        <f>'1'!AU13+'2'!AU13+'3'!AU13+'4'!AU13+'5'!AU13+'6'!AU13+'7'!AU13+'8'!AU13+'9'!AU13+'10'!AU13+#REF!+#REF!+#REF!+#REF!+#REF!+#REF!+#REF!+#REF!+#REF!+#REF!+#REF!+#REF!+#REF!+#REF!+#REF!+#REF!+#REF!+#REF!+#REF!+#REF!+#REF!</f>
        <v>#REF!</v>
      </c>
      <c r="AU13" s="140" t="e">
        <f t="shared" si="0"/>
        <v>#REF!</v>
      </c>
      <c r="AV13" s="142" t="e">
        <f t="shared" si="1"/>
        <v>#REF!</v>
      </c>
      <c r="AW13" s="415" t="e">
        <f t="shared" si="2"/>
        <v>#REF!</v>
      </c>
      <c r="AX13" s="416"/>
      <c r="AZ13" s="69">
        <v>6</v>
      </c>
      <c r="BA13" s="70" t="str">
        <f>M5</f>
        <v>MTN</v>
      </c>
      <c r="BB13" s="109" t="e">
        <f>M37</f>
        <v>#REF!</v>
      </c>
      <c r="BC13" s="108" t="e">
        <f>N37</f>
        <v>#REF!</v>
      </c>
      <c r="BD13" s="107" t="e">
        <f t="shared" si="3"/>
        <v>#REF!</v>
      </c>
      <c r="BY13" s="58"/>
      <c r="BZ13" s="58"/>
    </row>
    <row r="14" spans="1:80" ht="16.5" customHeight="1">
      <c r="A14" s="17">
        <v>8</v>
      </c>
      <c r="B14" s="112" t="s">
        <v>1</v>
      </c>
      <c r="C14" s="138" t="e">
        <f>'1'!D14+'2'!D14+'3'!D14+'4'!D14+'5'!D14+'6'!D14+'7'!D14+'8'!D14+'9'!D14+'10'!D14+#REF!+#REF!+#REF!+#REF!+#REF!+#REF!+#REF!+#REF!+#REF!+#REF!+#REF!+#REF!+#REF!+#REF!+#REF!+#REF!+#REF!+#REF!+#REF!+#REF!+#REF!</f>
        <v>#REF!</v>
      </c>
      <c r="D14" s="136" t="e">
        <f>'1'!E14+'2'!E14+'3'!E14+'4'!E14+'5'!E14+'6'!E14+'7'!E14+'8'!E14+'9'!E14+'10'!E14+#REF!+#REF!+#REF!+#REF!+#REF!+#REF!+#REF!+#REF!+#REF!+#REF!+#REF!+#REF!+#REF!+#REF!+#REF!+#REF!+#REF!+#REF!+#REF!+#REF!+#REF!</f>
        <v>#REF!</v>
      </c>
      <c r="E14" s="138" t="e">
        <f>'1'!F14+'2'!F14+'3'!F14+'4'!F14+'5'!F14+'6'!F14+'7'!F14+'8'!F14+'9'!F14+'10'!F14+#REF!+#REF!+#REF!+#REF!+#REF!+#REF!+#REF!+#REF!+#REF!+#REF!+#REF!+#REF!+#REF!+#REF!+#REF!+#REF!+#REF!+#REF!+#REF!+#REF!+#REF!</f>
        <v>#REF!</v>
      </c>
      <c r="F14" s="136" t="e">
        <f>'1'!G14+'2'!G14+'3'!G14+'4'!G14+'5'!G14+'6'!G14+'7'!G14+'8'!G14+'9'!G14+'10'!G14+#REF!+#REF!+#REF!+#REF!+#REF!+#REF!+#REF!+#REF!+#REF!+#REF!+#REF!+#REF!+#REF!+#REF!+#REF!+#REF!+#REF!+#REF!+#REF!+#REF!+#REF!</f>
        <v>#REF!</v>
      </c>
      <c r="G14" s="138" t="e">
        <f>'1'!H14+'2'!H14+'3'!H14+'4'!H14+'5'!H14+'6'!H14+'7'!H14+'8'!H14+'9'!H14+'10'!H14+#REF!+#REF!+#REF!+#REF!+#REF!+#REF!+#REF!+#REF!+#REF!+#REF!+#REF!+#REF!+#REF!+#REF!+#REF!+#REF!+#REF!+#REF!+#REF!+#REF!+#REF!</f>
        <v>#REF!</v>
      </c>
      <c r="H14" s="136" t="e">
        <f>'1'!I14+'2'!I14+'3'!I14+'4'!I14+'5'!I14+'6'!I14+'7'!I14+'8'!I14+'9'!I14+'10'!I14+#REF!+#REF!+#REF!+#REF!+#REF!+#REF!+#REF!+#REF!+#REF!+#REF!+#REF!+#REF!+#REF!+#REF!+#REF!+#REF!+#REF!+#REF!+#REF!+#REF!+#REF!</f>
        <v>#REF!</v>
      </c>
      <c r="I14" s="138" t="e">
        <f>'1'!J14+'2'!J14+'3'!J14+'4'!J14+'5'!J14+'6'!J14+'7'!J14+'8'!J14+'9'!J14+'10'!J14+#REF!+#REF!+#REF!+#REF!+#REF!+#REF!+#REF!+#REF!+#REF!+#REF!+#REF!+#REF!+#REF!+#REF!+#REF!+#REF!+#REF!+#REF!+#REF!+#REF!+#REF!</f>
        <v>#REF!</v>
      </c>
      <c r="J14" s="136" t="e">
        <f>'1'!K14+'2'!K14+'3'!K14+'4'!K14+'5'!K14+'6'!K14+'7'!K14+'8'!K14+'9'!K14+'10'!K14+#REF!+#REF!+#REF!+#REF!+#REF!+#REF!+#REF!+#REF!+#REF!+#REF!+#REF!+#REF!+#REF!+#REF!+#REF!+#REF!+#REF!+#REF!+#REF!+#REF!+#REF!</f>
        <v>#REF!</v>
      </c>
      <c r="K14" s="138" t="e">
        <f>'1'!L14+'2'!L14+'3'!L14+'4'!L14+'5'!L14+'6'!L14+'7'!L14+'8'!L14+'9'!L14+'10'!L14+#REF!+#REF!+#REF!+#REF!+#REF!+#REF!+#REF!+#REF!+#REF!+#REF!+#REF!+#REF!+#REF!+#REF!+#REF!+#REF!+#REF!+#REF!+#REF!+#REF!+#REF!</f>
        <v>#REF!</v>
      </c>
      <c r="L14" s="136" t="e">
        <f>'1'!M14+'2'!M14+'3'!M14+'4'!M14+'5'!M14+'6'!M14+'7'!M14+'8'!M14+'9'!M14+'10'!M14+#REF!+#REF!+#REF!+#REF!+#REF!+#REF!+#REF!+#REF!+#REF!+#REF!+#REF!+#REF!+#REF!+#REF!+#REF!+#REF!+#REF!+#REF!+#REF!+#REF!+#REF!</f>
        <v>#REF!</v>
      </c>
      <c r="M14" s="138" t="e">
        <f>'1'!N14+'2'!N14+'3'!N14+'4'!N14+'5'!N14+'6'!N14+'7'!N14+'8'!N14+'9'!N14+'10'!N14+#REF!+#REF!+#REF!+#REF!+#REF!+#REF!+#REF!+#REF!+#REF!+#REF!+#REF!+#REF!+#REF!+#REF!+#REF!+#REF!+#REF!+#REF!+#REF!+#REF!+#REF!</f>
        <v>#REF!</v>
      </c>
      <c r="N14" s="136" t="e">
        <f>'1'!O14+'2'!O14+'3'!O14+'4'!O14+'5'!O14+'6'!O14+'7'!O14+'8'!O14+'9'!O14+'10'!O14+#REF!+#REF!+#REF!+#REF!+#REF!+#REF!+#REF!+#REF!+#REF!+#REF!+#REF!+#REF!+#REF!+#REF!+#REF!+#REF!+#REF!+#REF!+#REF!+#REF!+#REF!</f>
        <v>#REF!</v>
      </c>
      <c r="O14" s="138" t="e">
        <f>'1'!P14+'2'!P14+'3'!P14+'4'!P14+'5'!P14+'6'!P14+'7'!P14+'8'!P14+'9'!P14+'10'!P14+#REF!+#REF!+#REF!+#REF!+#REF!+#REF!+#REF!+#REF!+#REF!+#REF!+#REF!+#REF!+#REF!+#REF!+#REF!+#REF!+#REF!+#REF!+#REF!+#REF!+#REF!</f>
        <v>#REF!</v>
      </c>
      <c r="P14" s="136" t="e">
        <f>'1'!Q14+'2'!Q14+'3'!Q14+'4'!Q14+'5'!Q14+'6'!Q14+'7'!Q14+'8'!Q14+'9'!Q14+'10'!Q14+#REF!+#REF!+#REF!+#REF!+#REF!+#REF!+#REF!+#REF!+#REF!+#REF!+#REF!+#REF!+#REF!+#REF!+#REF!+#REF!+#REF!+#REF!+#REF!+#REF!+#REF!</f>
        <v>#REF!</v>
      </c>
      <c r="Q14" s="138" t="e">
        <f>'1'!R14+'2'!R14+'3'!R14+'4'!R14+'5'!R14+'6'!R14+'7'!R14+'8'!R14+'9'!R14+'10'!R14+#REF!+#REF!+#REF!+#REF!+#REF!+#REF!+#REF!+#REF!+#REF!+#REF!+#REF!+#REF!+#REF!+#REF!+#REF!+#REF!+#REF!+#REF!+#REF!+#REF!+#REF!</f>
        <v>#REF!</v>
      </c>
      <c r="R14" s="136" t="e">
        <f>'1'!S14+'2'!S14+'3'!S14+'4'!S14+'5'!S14+'6'!S14+'7'!S14+'8'!S14+'9'!S14+'10'!S14+#REF!+#REF!+#REF!+#REF!+#REF!+#REF!+#REF!+#REF!+#REF!+#REF!+#REF!+#REF!+#REF!+#REF!+#REF!+#REF!+#REF!+#REF!+#REF!+#REF!+#REF!</f>
        <v>#REF!</v>
      </c>
      <c r="S14" s="138" t="e">
        <f>'1'!T14+'2'!T14+'3'!T14+'4'!T14+'5'!T14+'6'!T14+'7'!T14+'8'!T14+'9'!T14+'10'!T14+#REF!+#REF!+#REF!+#REF!+#REF!+#REF!+#REF!+#REF!+#REF!+#REF!+#REF!+#REF!+#REF!+#REF!+#REF!+#REF!+#REF!+#REF!+#REF!+#REF!+#REF!</f>
        <v>#REF!</v>
      </c>
      <c r="T14" s="136" t="e">
        <f>'1'!U14+'2'!U14+'3'!U14+'4'!U14+'5'!U14+'6'!U14+'7'!U14+'8'!U14+'9'!U14+'10'!U14+#REF!+#REF!+#REF!+#REF!+#REF!+#REF!+#REF!+#REF!+#REF!+#REF!+#REF!+#REF!+#REF!+#REF!+#REF!+#REF!+#REF!+#REF!+#REF!+#REF!+#REF!</f>
        <v>#REF!</v>
      </c>
      <c r="U14" s="138" t="e">
        <f>'1'!V14+'2'!V14+'3'!V14+'4'!V14+'5'!V14+'6'!V14+'7'!V14+'8'!V14+'9'!V14+'10'!V14+#REF!+#REF!+#REF!+#REF!+#REF!+#REF!+#REF!+#REF!+#REF!+#REF!+#REF!+#REF!+#REF!+#REF!+#REF!+#REF!+#REF!+#REF!+#REF!+#REF!+#REF!</f>
        <v>#REF!</v>
      </c>
      <c r="V14" s="136" t="e">
        <f>'1'!W14+'2'!W14+'3'!W14+'4'!W14+'5'!W14+'6'!W14+'7'!W14+'8'!W14+'9'!W14+'10'!W14+#REF!+#REF!+#REF!+#REF!+#REF!+#REF!+#REF!+#REF!+#REF!+#REF!+#REF!+#REF!+#REF!+#REF!+#REF!+#REF!+#REF!+#REF!+#REF!+#REF!+#REF!</f>
        <v>#REF!</v>
      </c>
      <c r="W14" s="138" t="e">
        <f>'1'!X14+'2'!X14+'3'!X14+'4'!X14+'5'!X14+'6'!X14+'7'!X14+'8'!X14+'9'!X14+'10'!X14+#REF!+#REF!+#REF!+#REF!+#REF!+#REF!+#REF!+#REF!+#REF!+#REF!+#REF!+#REF!+#REF!+#REF!+#REF!+#REF!+#REF!+#REF!+#REF!+#REF!+#REF!</f>
        <v>#REF!</v>
      </c>
      <c r="X14" s="136" t="e">
        <f>'1'!Y14+'2'!Y14+'3'!Y14+'4'!Y14+'5'!Y14+'6'!Y14+'7'!Y14+'8'!Y14+'9'!Y14+'10'!Y14+#REF!+#REF!+#REF!+#REF!+#REF!+#REF!+#REF!+#REF!+#REF!+#REF!+#REF!+#REF!+#REF!+#REF!+#REF!+#REF!+#REF!+#REF!+#REF!+#REF!+#REF!</f>
        <v>#REF!</v>
      </c>
      <c r="Y14" s="138" t="e">
        <f>'1'!Z14+'2'!Z14+'3'!Z14+'4'!Z14+'5'!Z14+'6'!Z14+'7'!Z14+'8'!Z14+'9'!Z14+'10'!Z14+#REF!+#REF!+#REF!+#REF!+#REF!+#REF!+#REF!+#REF!+#REF!+#REF!+#REF!+#REF!+#REF!+#REF!+#REF!+#REF!+#REF!+#REF!+#REF!+#REF!+#REF!</f>
        <v>#REF!</v>
      </c>
      <c r="Z14" s="136" t="e">
        <f>'1'!AA14+'2'!AA14+'3'!AA14+'4'!AA14+'5'!AA14+'6'!AA14+'7'!AA14+'8'!AA14+'9'!AA14+'10'!AA14+#REF!+#REF!+#REF!+#REF!+#REF!+#REF!+#REF!+#REF!+#REF!+#REF!+#REF!+#REF!+#REF!+#REF!+#REF!+#REF!+#REF!+#REF!+#REF!+#REF!+#REF!</f>
        <v>#REF!</v>
      </c>
      <c r="AA14" s="138" t="e">
        <f>'1'!AB14+'2'!AB14+'3'!AB14+'4'!AB14+'5'!AB14+'6'!AB14+'7'!AB14+'8'!AB14+'9'!AB14+'10'!AB14+#REF!+#REF!+#REF!+#REF!+#REF!+#REF!+#REF!+#REF!+#REF!+#REF!+#REF!+#REF!+#REF!+#REF!+#REF!+#REF!+#REF!+#REF!+#REF!+#REF!+#REF!</f>
        <v>#REF!</v>
      </c>
      <c r="AB14" s="136" t="e">
        <f>'1'!AC14+'2'!AC14+'3'!AC14+'4'!AC14+'5'!AC14+'6'!AC14+'7'!AC14+'8'!AC14+'9'!AC14+'10'!AC14+#REF!+#REF!+#REF!+#REF!+#REF!+#REF!+#REF!+#REF!+#REF!+#REF!+#REF!+#REF!+#REF!+#REF!+#REF!+#REF!+#REF!+#REF!+#REF!+#REF!+#REF!</f>
        <v>#REF!</v>
      </c>
      <c r="AC14" s="138" t="e">
        <f>'1'!AD14+'2'!AD14+'3'!AD14+'4'!AD14+'5'!AD14+'6'!AD14+'7'!AD14+'8'!AD14+'9'!AD14+'10'!AD14+#REF!+#REF!+#REF!+#REF!+#REF!+#REF!+#REF!+#REF!+#REF!+#REF!+#REF!+#REF!+#REF!+#REF!+#REF!+#REF!+#REF!+#REF!+#REF!+#REF!+#REF!</f>
        <v>#REF!</v>
      </c>
      <c r="AD14" s="136" t="e">
        <f>'1'!AE14+'2'!AE14+'3'!AE14+'4'!AE14+'5'!AE14+'6'!AE14+'7'!AE14+'8'!AE14+'9'!AE14+'10'!AE14+#REF!+#REF!+#REF!+#REF!+#REF!+#REF!+#REF!+#REF!+#REF!+#REF!+#REF!+#REF!+#REF!+#REF!+#REF!+#REF!+#REF!+#REF!+#REF!+#REF!+#REF!</f>
        <v>#REF!</v>
      </c>
      <c r="AE14" s="138" t="e">
        <f>'1'!AF14+'2'!AF14+'3'!AF14+'4'!AF14+'5'!AF14+'6'!AF14+'7'!AF14+'8'!AF14+'9'!AF14+'10'!AF14+#REF!+#REF!+#REF!+#REF!+#REF!+#REF!+#REF!+#REF!+#REF!+#REF!+#REF!+#REF!+#REF!+#REF!+#REF!+#REF!+#REF!+#REF!+#REF!+#REF!+#REF!</f>
        <v>#REF!</v>
      </c>
      <c r="AF14" s="136" t="e">
        <f>'1'!AG14+'2'!AG14+'3'!AG14+'4'!AG14+'5'!AG14+'6'!AG14+'7'!AG14+'8'!AG14+'9'!AG14+'10'!AG14+#REF!+#REF!+#REF!+#REF!+#REF!+#REF!+#REF!+#REF!+#REF!+#REF!+#REF!+#REF!+#REF!+#REF!+#REF!+#REF!+#REF!+#REF!+#REF!+#REF!+#REF!</f>
        <v>#REF!</v>
      </c>
      <c r="AG14" s="138" t="e">
        <f>'1'!AH14+'2'!AH14+'3'!AH14+'4'!AH14+'5'!AH14+'6'!AH14+'7'!AH14+'8'!AH14+'9'!AH14+'10'!AH14+#REF!+#REF!+#REF!+#REF!+#REF!+#REF!+#REF!+#REF!+#REF!+#REF!+#REF!+#REF!+#REF!+#REF!+#REF!+#REF!+#REF!+#REF!+#REF!+#REF!+#REF!</f>
        <v>#REF!</v>
      </c>
      <c r="AH14" s="136" t="e">
        <f>'1'!AI14+'2'!AI14+'3'!AI14+'4'!AI14+'5'!AI14+'6'!AI14+'7'!AI14+'8'!AI14+'9'!AI14+'10'!AI14+#REF!+#REF!+#REF!+#REF!+#REF!+#REF!+#REF!+#REF!+#REF!+#REF!+#REF!+#REF!+#REF!+#REF!+#REF!+#REF!+#REF!+#REF!+#REF!+#REF!+#REF!</f>
        <v>#REF!</v>
      </c>
      <c r="AI14" s="138" t="e">
        <f>'1'!AJ14+'2'!AJ14+'3'!AJ14+'4'!AJ14+'5'!AJ14+'6'!AJ14+'7'!AJ14+'8'!AJ14+'9'!AJ14+'10'!AJ14+#REF!+#REF!+#REF!+#REF!+#REF!+#REF!+#REF!+#REF!+#REF!+#REF!+#REF!+#REF!+#REF!+#REF!+#REF!+#REF!+#REF!+#REF!+#REF!+#REF!+#REF!</f>
        <v>#REF!</v>
      </c>
      <c r="AJ14" s="136" t="e">
        <f>'1'!AK14+'2'!AK14+'3'!AK14+'4'!AK14+'5'!AK14+'6'!AK14+'7'!AK14+'8'!AK14+'9'!AK14+'10'!AK14+#REF!+#REF!+#REF!+#REF!+#REF!+#REF!+#REF!+#REF!+#REF!+#REF!+#REF!+#REF!+#REF!+#REF!+#REF!+#REF!+#REF!+#REF!+#REF!+#REF!+#REF!</f>
        <v>#REF!</v>
      </c>
      <c r="AK14" s="138" t="e">
        <f>'1'!AL14+'2'!AL14+'3'!AL14+'4'!AL14+'5'!AL14+'6'!AL14+'7'!AL14+'8'!AL14+'9'!AL14+'10'!AL14+#REF!+#REF!+#REF!+#REF!+#REF!+#REF!+#REF!+#REF!+#REF!+#REF!+#REF!+#REF!+#REF!+#REF!+#REF!+#REF!+#REF!+#REF!+#REF!+#REF!+#REF!</f>
        <v>#REF!</v>
      </c>
      <c r="AL14" s="136" t="e">
        <f>'1'!AM14+'2'!AM14+'3'!AM14+'4'!AM14+'5'!AM14+'6'!AM14+'7'!AM14+'8'!AM14+'9'!AM14+'10'!AM14+#REF!+#REF!+#REF!+#REF!+#REF!+#REF!+#REF!+#REF!+#REF!+#REF!+#REF!+#REF!+#REF!+#REF!+#REF!+#REF!+#REF!+#REF!+#REF!+#REF!+#REF!</f>
        <v>#REF!</v>
      </c>
      <c r="AM14" s="138" t="e">
        <f>'1'!AN14+'2'!AN14+'3'!AN14+'4'!AN14+'5'!AN14+'6'!AN14+'7'!AN14+'8'!AN14+'9'!AN14+'10'!AN14+#REF!+#REF!+#REF!+#REF!+#REF!+#REF!+#REF!+#REF!+#REF!+#REF!+#REF!+#REF!+#REF!+#REF!+#REF!+#REF!+#REF!+#REF!+#REF!+#REF!+#REF!</f>
        <v>#REF!</v>
      </c>
      <c r="AN14" s="136" t="e">
        <f>'1'!AO14+'2'!AO14+'3'!AO14+'4'!AO14+'5'!AO14+'6'!AO14+'7'!AO14+'8'!AO14+'9'!AO14+'10'!AO14+#REF!+#REF!+#REF!+#REF!+#REF!+#REF!+#REF!+#REF!+#REF!+#REF!+#REF!+#REF!+#REF!+#REF!+#REF!+#REF!+#REF!+#REF!+#REF!+#REF!+#REF!</f>
        <v>#REF!</v>
      </c>
      <c r="AO14" s="138" t="e">
        <f>'1'!AP14+'2'!AP14+'3'!AP14+'4'!AP14+'5'!AP14+'6'!AP14+'7'!AP14+'8'!AP14+'9'!AP14+'10'!AP14+#REF!+#REF!+#REF!+#REF!+#REF!+#REF!+#REF!+#REF!+#REF!+#REF!+#REF!+#REF!+#REF!+#REF!+#REF!+#REF!+#REF!+#REF!+#REF!+#REF!+#REF!</f>
        <v>#REF!</v>
      </c>
      <c r="AP14" s="136" t="e">
        <f>'1'!AQ14+'2'!AQ14+'3'!AQ14+'4'!AQ14+'5'!AQ14+'6'!AQ14+'7'!AQ14+'8'!AQ14+'9'!AQ14+'10'!AQ14+#REF!+#REF!+#REF!+#REF!+#REF!+#REF!+#REF!+#REF!+#REF!+#REF!+#REF!+#REF!+#REF!+#REF!+#REF!+#REF!+#REF!+#REF!+#REF!+#REF!+#REF!</f>
        <v>#REF!</v>
      </c>
      <c r="AQ14" s="138" t="e">
        <f>'1'!AR14+'2'!AR14+'3'!AR14+'4'!AR14+'5'!AR14+'6'!AR14+'7'!AR14+'8'!AR14+'9'!AR14+'10'!AR14+#REF!+#REF!+#REF!+#REF!+#REF!+#REF!+#REF!+#REF!+#REF!+#REF!+#REF!+#REF!+#REF!+#REF!+#REF!+#REF!+#REF!+#REF!+#REF!+#REF!+#REF!</f>
        <v>#REF!</v>
      </c>
      <c r="AR14" s="136" t="e">
        <f>'1'!AS14+'2'!AS14+'3'!AS14+'4'!AS14+'5'!AS14+'6'!AS14+'7'!AS14+'8'!AS14+'9'!AS14+'10'!AS14+#REF!+#REF!+#REF!+#REF!+#REF!+#REF!+#REF!+#REF!+#REF!+#REF!+#REF!+#REF!+#REF!+#REF!+#REF!+#REF!+#REF!+#REF!+#REF!+#REF!+#REF!</f>
        <v>#REF!</v>
      </c>
      <c r="AS14" s="138" t="e">
        <f>'1'!AT14+'2'!AT14+'3'!AT14+'4'!AT14+'5'!AT14+'6'!AT14+'7'!AT14+'8'!AT14+'9'!AT14+'10'!AT14+#REF!+#REF!+#REF!+#REF!+#REF!+#REF!+#REF!+#REF!+#REF!+#REF!+#REF!+#REF!+#REF!+#REF!+#REF!+#REF!+#REF!+#REF!+#REF!+#REF!+#REF!</f>
        <v>#REF!</v>
      </c>
      <c r="AT14" s="136" t="e">
        <f>'1'!AU14+'2'!AU14+'3'!AU14+'4'!AU14+'5'!AU14+'6'!AU14+'7'!AU14+'8'!AU14+'9'!AU14+'10'!AU14+#REF!+#REF!+#REF!+#REF!+#REF!+#REF!+#REF!+#REF!+#REF!+#REF!+#REF!+#REF!+#REF!+#REF!+#REF!+#REF!+#REF!+#REF!+#REF!+#REF!+#REF!</f>
        <v>#REF!</v>
      </c>
      <c r="AU14" s="140" t="e">
        <f t="shared" si="0"/>
        <v>#REF!</v>
      </c>
      <c r="AV14" s="142" t="e">
        <f t="shared" si="1"/>
        <v>#REF!</v>
      </c>
      <c r="AW14" s="415" t="e">
        <f t="shared" si="2"/>
        <v>#REF!</v>
      </c>
      <c r="AX14" s="416"/>
      <c r="AZ14" s="69">
        <v>7</v>
      </c>
      <c r="BA14" s="70" t="str">
        <f>O5</f>
        <v>WH</v>
      </c>
      <c r="BB14" s="109" t="e">
        <f>O37</f>
        <v>#REF!</v>
      </c>
      <c r="BC14" s="108" t="e">
        <f>P37</f>
        <v>#REF!</v>
      </c>
      <c r="BD14" s="107" t="e">
        <f t="shared" si="3"/>
        <v>#REF!</v>
      </c>
    </row>
    <row r="15" spans="1:80" ht="15.75">
      <c r="A15" s="17">
        <v>9</v>
      </c>
      <c r="B15" s="112" t="s">
        <v>78</v>
      </c>
      <c r="C15" s="138" t="e">
        <f>'1'!D15+'2'!D15+'3'!D15+'4'!D15+'5'!D15+'6'!D15+'7'!D15+'8'!D15+'9'!D15+'10'!D15+#REF!+#REF!+#REF!+#REF!+#REF!+#REF!+#REF!+#REF!+#REF!+#REF!+#REF!+#REF!+#REF!+#REF!+#REF!+#REF!+#REF!+#REF!+#REF!+#REF!+#REF!</f>
        <v>#REF!</v>
      </c>
      <c r="D15" s="136" t="e">
        <f>'1'!E15+'2'!E15+'3'!E15+'4'!E15+'5'!E15+'6'!E15+'7'!E15+'8'!E15+'9'!E15+'10'!E15+#REF!+#REF!+#REF!+#REF!+#REF!+#REF!+#REF!+#REF!+#REF!+#REF!+#REF!+#REF!+#REF!+#REF!+#REF!+#REF!+#REF!+#REF!+#REF!+#REF!+#REF!</f>
        <v>#REF!</v>
      </c>
      <c r="E15" s="138" t="e">
        <f>'1'!F15+'2'!F15+'3'!F15+'4'!F15+'5'!F15+'6'!F15+'7'!F15+'8'!F15+'9'!F15+'10'!F15+#REF!+#REF!+#REF!+#REF!+#REF!+#REF!+#REF!+#REF!+#REF!+#REF!+#REF!+#REF!+#REF!+#REF!+#REF!+#REF!+#REF!+#REF!+#REF!+#REF!+#REF!</f>
        <v>#REF!</v>
      </c>
      <c r="F15" s="136" t="e">
        <f>'1'!G15+'2'!G15+'3'!G15+'4'!G15+'5'!G15+'6'!G15+'7'!G15+'8'!G15+'9'!G15+'10'!G15+#REF!+#REF!+#REF!+#REF!+#REF!+#REF!+#REF!+#REF!+#REF!+#REF!+#REF!+#REF!+#REF!+#REF!+#REF!+#REF!+#REF!+#REF!+#REF!+#REF!+#REF!</f>
        <v>#REF!</v>
      </c>
      <c r="G15" s="138" t="e">
        <f>'1'!H15+'2'!H15+'3'!H15+'4'!H15+'5'!H15+'6'!H15+'7'!H15+'8'!H15+'9'!H15+'10'!H15+#REF!+#REF!+#REF!+#REF!+#REF!+#REF!+#REF!+#REF!+#REF!+#REF!+#REF!+#REF!+#REF!+#REF!+#REF!+#REF!+#REF!+#REF!+#REF!+#REF!+#REF!</f>
        <v>#REF!</v>
      </c>
      <c r="H15" s="136" t="e">
        <f>'1'!I15+'2'!I15+'3'!I15+'4'!I15+'5'!I15+'6'!I15+'7'!I15+'8'!I15+'9'!I15+'10'!I15+#REF!+#REF!+#REF!+#REF!+#REF!+#REF!+#REF!+#REF!+#REF!+#REF!+#REF!+#REF!+#REF!+#REF!+#REF!+#REF!+#REF!+#REF!+#REF!+#REF!+#REF!</f>
        <v>#REF!</v>
      </c>
      <c r="I15" s="138" t="e">
        <f>'1'!J15+'2'!J15+'3'!J15+'4'!J15+'5'!J15+'6'!J15+'7'!J15+'8'!J15+'9'!J15+'10'!J15+#REF!+#REF!+#REF!+#REF!+#REF!+#REF!+#REF!+#REF!+#REF!+#REF!+#REF!+#REF!+#REF!+#REF!+#REF!+#REF!+#REF!+#REF!+#REF!+#REF!+#REF!</f>
        <v>#REF!</v>
      </c>
      <c r="J15" s="136" t="e">
        <f>'1'!K15+'2'!K15+'3'!K15+'4'!K15+'5'!K15+'6'!K15+'7'!K15+'8'!K15+'9'!K15+'10'!K15+#REF!+#REF!+#REF!+#REF!+#REF!+#REF!+#REF!+#REF!+#REF!+#REF!+#REF!+#REF!+#REF!+#REF!+#REF!+#REF!+#REF!+#REF!+#REF!+#REF!+#REF!</f>
        <v>#REF!</v>
      </c>
      <c r="K15" s="138" t="e">
        <f>'1'!L15+'2'!L15+'3'!L15+'4'!L15+'5'!L15+'6'!L15+'7'!L15+'8'!L15+'9'!L15+'10'!L15+#REF!+#REF!+#REF!+#REF!+#REF!+#REF!+#REF!+#REF!+#REF!+#REF!+#REF!+#REF!+#REF!+#REF!+#REF!+#REF!+#REF!+#REF!+#REF!+#REF!+#REF!</f>
        <v>#REF!</v>
      </c>
      <c r="L15" s="136" t="e">
        <f>'1'!M15+'2'!M15+'3'!M15+'4'!M15+'5'!M15+'6'!M15+'7'!M15+'8'!M15+'9'!M15+'10'!M15+#REF!+#REF!+#REF!+#REF!+#REF!+#REF!+#REF!+#REF!+#REF!+#REF!+#REF!+#REF!+#REF!+#REF!+#REF!+#REF!+#REF!+#REF!+#REF!+#REF!+#REF!</f>
        <v>#REF!</v>
      </c>
      <c r="M15" s="138" t="e">
        <f>'1'!N15+'2'!N15+'3'!N15+'4'!N15+'5'!N15+'6'!N15+'7'!N15+'8'!N15+'9'!N15+'10'!N15+#REF!+#REF!+#REF!+#REF!+#REF!+#REF!+#REF!+#REF!+#REF!+#REF!+#REF!+#REF!+#REF!+#REF!+#REF!+#REF!+#REF!+#REF!+#REF!+#REF!+#REF!</f>
        <v>#REF!</v>
      </c>
      <c r="N15" s="136" t="e">
        <f>'1'!O15+'2'!O15+'3'!O15+'4'!O15+'5'!O15+'6'!O15+'7'!O15+'8'!O15+'9'!O15+'10'!O15+#REF!+#REF!+#REF!+#REF!+#REF!+#REF!+#REF!+#REF!+#REF!+#REF!+#REF!+#REF!+#REF!+#REF!+#REF!+#REF!+#REF!+#REF!+#REF!+#REF!+#REF!</f>
        <v>#REF!</v>
      </c>
      <c r="O15" s="138" t="e">
        <f>'1'!P15+'2'!P15+'3'!P15+'4'!P15+'5'!P15+'6'!P15+'7'!P15+'8'!P15+'9'!P15+'10'!P15+#REF!+#REF!+#REF!+#REF!+#REF!+#REF!+#REF!+#REF!+#REF!+#REF!+#REF!+#REF!+#REF!+#REF!+#REF!+#REF!+#REF!+#REF!+#REF!+#REF!+#REF!</f>
        <v>#REF!</v>
      </c>
      <c r="P15" s="136" t="e">
        <f>'1'!Q15+'2'!Q15+'3'!Q15+'4'!Q15+'5'!Q15+'6'!Q15+'7'!Q15+'8'!Q15+'9'!Q15+'10'!Q15+#REF!+#REF!+#REF!+#REF!+#REF!+#REF!+#REF!+#REF!+#REF!+#REF!+#REF!+#REF!+#REF!+#REF!+#REF!+#REF!+#REF!+#REF!+#REF!+#REF!+#REF!</f>
        <v>#REF!</v>
      </c>
      <c r="Q15" s="138" t="e">
        <f>'1'!R15+'2'!R15+'3'!R15+'4'!R15+'5'!R15+'6'!R15+'7'!R15+'8'!R15+'9'!R15+'10'!R15+#REF!+#REF!+#REF!+#REF!+#REF!+#REF!+#REF!+#REF!+#REF!+#REF!+#REF!+#REF!+#REF!+#REF!+#REF!+#REF!+#REF!+#REF!+#REF!+#REF!+#REF!</f>
        <v>#REF!</v>
      </c>
      <c r="R15" s="136" t="e">
        <f>'1'!S15+'2'!S15+'3'!S15+'4'!S15+'5'!S15+'6'!S15+'7'!S15+'8'!S15+'9'!S15+'10'!S15+#REF!+#REF!+#REF!+#REF!+#REF!+#REF!+#REF!+#REF!+#REF!+#REF!+#REF!+#REF!+#REF!+#REF!+#REF!+#REF!+#REF!+#REF!+#REF!+#REF!+#REF!</f>
        <v>#REF!</v>
      </c>
      <c r="S15" s="138" t="e">
        <f>'1'!T15+'2'!T15+'3'!T15+'4'!T15+'5'!T15+'6'!T15+'7'!T15+'8'!T15+'9'!T15+'10'!T15+#REF!+#REF!+#REF!+#REF!+#REF!+#REF!+#REF!+#REF!+#REF!+#REF!+#REF!+#REF!+#REF!+#REF!+#REF!+#REF!+#REF!+#REF!+#REF!+#REF!+#REF!</f>
        <v>#REF!</v>
      </c>
      <c r="T15" s="136" t="e">
        <f>'1'!U15+'2'!U15+'3'!U15+'4'!U15+'5'!U15+'6'!U15+'7'!U15+'8'!U15+'9'!U15+'10'!U15+#REF!+#REF!+#REF!+#REF!+#REF!+#REF!+#REF!+#REF!+#REF!+#REF!+#REF!+#REF!+#REF!+#REF!+#REF!+#REF!+#REF!+#REF!+#REF!+#REF!+#REF!</f>
        <v>#REF!</v>
      </c>
      <c r="U15" s="138" t="e">
        <f>'1'!V15+'2'!V15+'3'!V15+'4'!V15+'5'!V15+'6'!V15+'7'!V15+'8'!V15+'9'!V15+'10'!V15+#REF!+#REF!+#REF!+#REF!+#REF!+#REF!+#REF!+#REF!+#REF!+#REF!+#REF!+#REF!+#REF!+#REF!+#REF!+#REF!+#REF!+#REF!+#REF!+#REF!+#REF!</f>
        <v>#REF!</v>
      </c>
      <c r="V15" s="136" t="e">
        <f>'1'!W15+'2'!W15+'3'!W15+'4'!W15+'5'!W15+'6'!W15+'7'!W15+'8'!W15+'9'!W15+'10'!W15+#REF!+#REF!+#REF!+#REF!+#REF!+#REF!+#REF!+#REF!+#REF!+#REF!+#REF!+#REF!+#REF!+#REF!+#REF!+#REF!+#REF!+#REF!+#REF!+#REF!+#REF!</f>
        <v>#REF!</v>
      </c>
      <c r="W15" s="138" t="e">
        <f>'1'!X15+'2'!X15+'3'!X15+'4'!X15+'5'!X15+'6'!X15+'7'!X15+'8'!X15+'9'!X15+'10'!X15+#REF!+#REF!+#REF!+#REF!+#REF!+#REF!+#REF!+#REF!+#REF!+#REF!+#REF!+#REF!+#REF!+#REF!+#REF!+#REF!+#REF!+#REF!+#REF!+#REF!+#REF!</f>
        <v>#REF!</v>
      </c>
      <c r="X15" s="136" t="e">
        <f>'1'!Y15+'2'!Y15+'3'!Y15+'4'!Y15+'5'!Y15+'6'!Y15+'7'!Y15+'8'!Y15+'9'!Y15+'10'!Y15+#REF!+#REF!+#REF!+#REF!+#REF!+#REF!+#REF!+#REF!+#REF!+#REF!+#REF!+#REF!+#REF!+#REF!+#REF!+#REF!+#REF!+#REF!+#REF!+#REF!+#REF!</f>
        <v>#REF!</v>
      </c>
      <c r="Y15" s="138" t="e">
        <f>'1'!Z15+'2'!Z15+'3'!Z15+'4'!Z15+'5'!Z15+'6'!Z15+'7'!Z15+'8'!Z15+'9'!Z15+'10'!Z15+#REF!+#REF!+#REF!+#REF!+#REF!+#REF!+#REF!+#REF!+#REF!+#REF!+#REF!+#REF!+#REF!+#REF!+#REF!+#REF!+#REF!+#REF!+#REF!+#REF!+#REF!</f>
        <v>#REF!</v>
      </c>
      <c r="Z15" s="136" t="e">
        <f>'1'!AA15+'2'!AA15+'3'!AA15+'4'!AA15+'5'!AA15+'6'!AA15+'7'!AA15+'8'!AA15+'9'!AA15+'10'!AA15+#REF!+#REF!+#REF!+#REF!+#REF!+#REF!+#REF!+#REF!+#REF!+#REF!+#REF!+#REF!+#REF!+#REF!+#REF!+#REF!+#REF!+#REF!+#REF!+#REF!+#REF!</f>
        <v>#REF!</v>
      </c>
      <c r="AA15" s="138" t="e">
        <f>'1'!AB15+'2'!AB15+'3'!AB15+'4'!AB15+'5'!AB15+'6'!AB15+'7'!AB15+'8'!AB15+'9'!AB15+'10'!AB15+#REF!+#REF!+#REF!+#REF!+#REF!+#REF!+#REF!+#REF!+#REF!+#REF!+#REF!+#REF!+#REF!+#REF!+#REF!+#REF!+#REF!+#REF!+#REF!+#REF!+#REF!</f>
        <v>#REF!</v>
      </c>
      <c r="AB15" s="136" t="e">
        <f>'1'!AC15+'2'!AC15+'3'!AC15+'4'!AC15+'5'!AC15+'6'!AC15+'7'!AC15+'8'!AC15+'9'!AC15+'10'!AC15+#REF!+#REF!+#REF!+#REF!+#REF!+#REF!+#REF!+#REF!+#REF!+#REF!+#REF!+#REF!+#REF!+#REF!+#REF!+#REF!+#REF!+#REF!+#REF!+#REF!+#REF!</f>
        <v>#REF!</v>
      </c>
      <c r="AC15" s="138" t="e">
        <f>'1'!AD15+'2'!AD15+'3'!AD15+'4'!AD15+'5'!AD15+'6'!AD15+'7'!AD15+'8'!AD15+'9'!AD15+'10'!AD15+#REF!+#REF!+#REF!+#REF!+#REF!+#REF!+#REF!+#REF!+#REF!+#REF!+#REF!+#REF!+#REF!+#REF!+#REF!+#REF!+#REF!+#REF!+#REF!+#REF!+#REF!</f>
        <v>#REF!</v>
      </c>
      <c r="AD15" s="136" t="e">
        <f>'1'!AE15+'2'!AE15+'3'!AE15+'4'!AE15+'5'!AE15+'6'!AE15+'7'!AE15+'8'!AE15+'9'!AE15+'10'!AE15+#REF!+#REF!+#REF!+#REF!+#REF!+#REF!+#REF!+#REF!+#REF!+#REF!+#REF!+#REF!+#REF!+#REF!+#REF!+#REF!+#REF!+#REF!+#REF!+#REF!+#REF!</f>
        <v>#REF!</v>
      </c>
      <c r="AE15" s="138" t="e">
        <f>'1'!AF15+'2'!AF15+'3'!AF15+'4'!AF15+'5'!AF15+'6'!AF15+'7'!AF15+'8'!AF15+'9'!AF15+'10'!AF15+#REF!+#REF!+#REF!+#REF!+#REF!+#REF!+#REF!+#REF!+#REF!+#REF!+#REF!+#REF!+#REF!+#REF!+#REF!+#REF!+#REF!+#REF!+#REF!+#REF!+#REF!</f>
        <v>#REF!</v>
      </c>
      <c r="AF15" s="136" t="e">
        <f>'1'!AG15+'2'!AG15+'3'!AG15+'4'!AG15+'5'!AG15+'6'!AG15+'7'!AG15+'8'!AG15+'9'!AG15+'10'!AG15+#REF!+#REF!+#REF!+#REF!+#REF!+#REF!+#REF!+#REF!+#REF!+#REF!+#REF!+#REF!+#REF!+#REF!+#REF!+#REF!+#REF!+#REF!+#REF!+#REF!+#REF!</f>
        <v>#REF!</v>
      </c>
      <c r="AG15" s="138" t="e">
        <f>'1'!AH15+'2'!AH15+'3'!AH15+'4'!AH15+'5'!AH15+'6'!AH15+'7'!AH15+'8'!AH15+'9'!AH15+'10'!AH15+#REF!+#REF!+#REF!+#REF!+#REF!+#REF!+#REF!+#REF!+#REF!+#REF!+#REF!+#REF!+#REF!+#REF!+#REF!+#REF!+#REF!+#REF!+#REF!+#REF!+#REF!</f>
        <v>#REF!</v>
      </c>
      <c r="AH15" s="136" t="e">
        <f>'1'!AI15+'2'!AI15+'3'!AI15+'4'!AI15+'5'!AI15+'6'!AI15+'7'!AI15+'8'!AI15+'9'!AI15+'10'!AI15+#REF!+#REF!+#REF!+#REF!+#REF!+#REF!+#REF!+#REF!+#REF!+#REF!+#REF!+#REF!+#REF!+#REF!+#REF!+#REF!+#REF!+#REF!+#REF!+#REF!+#REF!</f>
        <v>#REF!</v>
      </c>
      <c r="AI15" s="138" t="e">
        <f>'1'!AJ15+'2'!AJ15+'3'!AJ15+'4'!AJ15+'5'!AJ15+'6'!AJ15+'7'!AJ15+'8'!AJ15+'9'!AJ15+'10'!AJ15+#REF!+#REF!+#REF!+#REF!+#REF!+#REF!+#REF!+#REF!+#REF!+#REF!+#REF!+#REF!+#REF!+#REF!+#REF!+#REF!+#REF!+#REF!+#REF!+#REF!+#REF!</f>
        <v>#REF!</v>
      </c>
      <c r="AJ15" s="136" t="e">
        <f>'1'!AK15+'2'!AK15+'3'!AK15+'4'!AK15+'5'!AK15+'6'!AK15+'7'!AK15+'8'!AK15+'9'!AK15+'10'!AK15+#REF!+#REF!+#REF!+#REF!+#REF!+#REF!+#REF!+#REF!+#REF!+#REF!+#REF!+#REF!+#REF!+#REF!+#REF!+#REF!+#REF!+#REF!+#REF!+#REF!+#REF!</f>
        <v>#REF!</v>
      </c>
      <c r="AK15" s="138" t="e">
        <f>'1'!AL15+'2'!AL15+'3'!AL15+'4'!AL15+'5'!AL15+'6'!AL15+'7'!AL15+'8'!AL15+'9'!AL15+'10'!AL15+#REF!+#REF!+#REF!+#REF!+#REF!+#REF!+#REF!+#REF!+#REF!+#REF!+#REF!+#REF!+#REF!+#REF!+#REF!+#REF!+#REF!+#REF!+#REF!+#REF!+#REF!</f>
        <v>#REF!</v>
      </c>
      <c r="AL15" s="136" t="e">
        <f>'1'!AM15+'2'!AM15+'3'!AM15+'4'!AM15+'5'!AM15+'6'!AM15+'7'!AM15+'8'!AM15+'9'!AM15+'10'!AM15+#REF!+#REF!+#REF!+#REF!+#REF!+#REF!+#REF!+#REF!+#REF!+#REF!+#REF!+#REF!+#REF!+#REF!+#REF!+#REF!+#REF!+#REF!+#REF!+#REF!+#REF!</f>
        <v>#REF!</v>
      </c>
      <c r="AM15" s="138" t="e">
        <f>'1'!AN15+'2'!AN15+'3'!AN15+'4'!AN15+'5'!AN15+'6'!AN15+'7'!AN15+'8'!AN15+'9'!AN15+'10'!AN15+#REF!+#REF!+#REF!+#REF!+#REF!+#REF!+#REF!+#REF!+#REF!+#REF!+#REF!+#REF!+#REF!+#REF!+#REF!+#REF!+#REF!+#REF!+#REF!+#REF!+#REF!</f>
        <v>#REF!</v>
      </c>
      <c r="AN15" s="136" t="e">
        <f>'1'!AO15+'2'!AO15+'3'!AO15+'4'!AO15+'5'!AO15+'6'!AO15+'7'!AO15+'8'!AO15+'9'!AO15+'10'!AO15+#REF!+#REF!+#REF!+#REF!+#REF!+#REF!+#REF!+#REF!+#REF!+#REF!+#REF!+#REF!+#REF!+#REF!+#REF!+#REF!+#REF!+#REF!+#REF!+#REF!+#REF!</f>
        <v>#REF!</v>
      </c>
      <c r="AO15" s="138" t="e">
        <f>'1'!AP15+'2'!AP15+'3'!AP15+'4'!AP15+'5'!AP15+'6'!AP15+'7'!AP15+'8'!AP15+'9'!AP15+'10'!AP15+#REF!+#REF!+#REF!+#REF!+#REF!+#REF!+#REF!+#REF!+#REF!+#REF!+#REF!+#REF!+#REF!+#REF!+#REF!+#REF!+#REF!+#REF!+#REF!+#REF!+#REF!</f>
        <v>#REF!</v>
      </c>
      <c r="AP15" s="136" t="e">
        <f>'1'!AQ15+'2'!AQ15+'3'!AQ15+'4'!AQ15+'5'!AQ15+'6'!AQ15+'7'!AQ15+'8'!AQ15+'9'!AQ15+'10'!AQ15+#REF!+#REF!+#REF!+#REF!+#REF!+#REF!+#REF!+#REF!+#REF!+#REF!+#REF!+#REF!+#REF!+#REF!+#REF!+#REF!+#REF!+#REF!+#REF!+#REF!+#REF!</f>
        <v>#REF!</v>
      </c>
      <c r="AQ15" s="138" t="e">
        <f>'1'!AR15+'2'!AR15+'3'!AR15+'4'!AR15+'5'!AR15+'6'!AR15+'7'!AR15+'8'!AR15+'9'!AR15+'10'!AR15+#REF!+#REF!+#REF!+#REF!+#REF!+#REF!+#REF!+#REF!+#REF!+#REF!+#REF!+#REF!+#REF!+#REF!+#REF!+#REF!+#REF!+#REF!+#REF!+#REF!+#REF!</f>
        <v>#REF!</v>
      </c>
      <c r="AR15" s="136" t="e">
        <f>'1'!AS15+'2'!AS15+'3'!AS15+'4'!AS15+'5'!AS15+'6'!AS15+'7'!AS15+'8'!AS15+'9'!AS15+'10'!AS15+#REF!+#REF!+#REF!+#REF!+#REF!+#REF!+#REF!+#REF!+#REF!+#REF!+#REF!+#REF!+#REF!+#REF!+#REF!+#REF!+#REF!+#REF!+#REF!+#REF!+#REF!</f>
        <v>#REF!</v>
      </c>
      <c r="AS15" s="138" t="e">
        <f>'1'!AT15+'2'!AT15+'3'!AT15+'4'!AT15+'5'!AT15+'6'!AT15+'7'!AT15+'8'!AT15+'9'!AT15+'10'!AT15+#REF!+#REF!+#REF!+#REF!+#REF!+#REF!+#REF!+#REF!+#REF!+#REF!+#REF!+#REF!+#REF!+#REF!+#REF!+#REF!+#REF!+#REF!+#REF!+#REF!+#REF!</f>
        <v>#REF!</v>
      </c>
      <c r="AT15" s="136" t="e">
        <f>'1'!AU15+'2'!AU15+'3'!AU15+'4'!AU15+'5'!AU15+'6'!AU15+'7'!AU15+'8'!AU15+'9'!AU15+'10'!AU15+#REF!+#REF!+#REF!+#REF!+#REF!+#REF!+#REF!+#REF!+#REF!+#REF!+#REF!+#REF!+#REF!+#REF!+#REF!+#REF!+#REF!+#REF!+#REF!+#REF!+#REF!</f>
        <v>#REF!</v>
      </c>
      <c r="AU15" s="140" t="e">
        <f t="shared" si="0"/>
        <v>#REF!</v>
      </c>
      <c r="AV15" s="142" t="e">
        <f t="shared" si="1"/>
        <v>#REF!</v>
      </c>
      <c r="AW15" s="415" t="e">
        <f t="shared" si="2"/>
        <v>#REF!</v>
      </c>
      <c r="AX15" s="416"/>
      <c r="AZ15" s="69">
        <v>8</v>
      </c>
      <c r="BA15" s="70" t="str">
        <f>Q5</f>
        <v>RISK</v>
      </c>
      <c r="BB15" s="109" t="e">
        <f>Q37</f>
        <v>#REF!</v>
      </c>
      <c r="BC15" s="108" t="e">
        <f>R37</f>
        <v>#REF!</v>
      </c>
      <c r="BD15" s="107" t="e">
        <f t="shared" si="3"/>
        <v>#REF!</v>
      </c>
    </row>
    <row r="16" spans="1:80" ht="15.75">
      <c r="A16" s="17">
        <v>10</v>
      </c>
      <c r="B16" s="112" t="s">
        <v>2</v>
      </c>
      <c r="C16" s="138" t="e">
        <f>'1'!D16+'2'!D16+'3'!D16+'4'!D16+'5'!D16+'6'!D16+'7'!D16+'8'!D16+'9'!D16+'10'!D16+#REF!+#REF!+#REF!+#REF!+#REF!+#REF!+#REF!+#REF!+#REF!+#REF!+#REF!+#REF!+#REF!+#REF!+#REF!+#REF!+#REF!+#REF!+#REF!+#REF!+#REF!</f>
        <v>#REF!</v>
      </c>
      <c r="D16" s="136" t="e">
        <f>'1'!E16+'2'!E16+'3'!E16+'4'!E16+'5'!E16+'6'!E16+'7'!E16+'8'!E16+'9'!E16+'10'!E16+#REF!+#REF!+#REF!+#REF!+#REF!+#REF!+#REF!+#REF!+#REF!+#REF!+#REF!+#REF!+#REF!+#REF!+#REF!+#REF!+#REF!+#REF!+#REF!+#REF!+#REF!</f>
        <v>#REF!</v>
      </c>
      <c r="E16" s="138" t="e">
        <f>'1'!F16+'2'!F16+'3'!F16+'4'!F16+'5'!F16+'6'!F16+'7'!F16+'8'!F16+'9'!F16+'10'!F16+#REF!+#REF!+#REF!+#REF!+#REF!+#REF!+#REF!+#REF!+#REF!+#REF!+#REF!+#REF!+#REF!+#REF!+#REF!+#REF!+#REF!+#REF!+#REF!+#REF!+#REF!</f>
        <v>#REF!</v>
      </c>
      <c r="F16" s="136" t="e">
        <f>'1'!G16+'2'!G16+'3'!G16+'4'!G16+'5'!G16+'6'!G16+'7'!G16+'8'!G16+'9'!G16+'10'!G16+#REF!+#REF!+#REF!+#REF!+#REF!+#REF!+#REF!+#REF!+#REF!+#REF!+#REF!+#REF!+#REF!+#REF!+#REF!+#REF!+#REF!+#REF!+#REF!+#REF!+#REF!</f>
        <v>#REF!</v>
      </c>
      <c r="G16" s="138" t="e">
        <f>'1'!H16+'2'!H16+'3'!H16+'4'!H16+'5'!H16+'6'!H16+'7'!H16+'8'!H16+'9'!H16+'10'!H16+#REF!+#REF!+#REF!+#REF!+#REF!+#REF!+#REF!+#REF!+#REF!+#REF!+#REF!+#REF!+#REF!+#REF!+#REF!+#REF!+#REF!+#REF!+#REF!+#REF!+#REF!</f>
        <v>#REF!</v>
      </c>
      <c r="H16" s="136" t="e">
        <f>'1'!I16+'2'!I16+'3'!I16+'4'!I16+'5'!I16+'6'!I16+'7'!I16+'8'!I16+'9'!I16+'10'!I16+#REF!+#REF!+#REF!+#REF!+#REF!+#REF!+#REF!+#REF!+#REF!+#REF!+#REF!+#REF!+#REF!+#REF!+#REF!+#REF!+#REF!+#REF!+#REF!+#REF!+#REF!</f>
        <v>#REF!</v>
      </c>
      <c r="I16" s="138" t="e">
        <f>'1'!J16+'2'!J16+'3'!J16+'4'!J16+'5'!J16+'6'!J16+'7'!J16+'8'!J16+'9'!J16+'10'!J16+#REF!+#REF!+#REF!+#REF!+#REF!+#REF!+#REF!+#REF!+#REF!+#REF!+#REF!+#REF!+#REF!+#REF!+#REF!+#REF!+#REF!+#REF!+#REF!+#REF!+#REF!</f>
        <v>#REF!</v>
      </c>
      <c r="J16" s="136" t="e">
        <f>'1'!K16+'2'!K16+'3'!K16+'4'!K16+'5'!K16+'6'!K16+'7'!K16+'8'!K16+'9'!K16+'10'!K16+#REF!+#REF!+#REF!+#REF!+#REF!+#REF!+#REF!+#REF!+#REF!+#REF!+#REF!+#REF!+#REF!+#REF!+#REF!+#REF!+#REF!+#REF!+#REF!+#REF!+#REF!</f>
        <v>#REF!</v>
      </c>
      <c r="K16" s="138" t="e">
        <f>'1'!L16+'2'!L16+'3'!L16+'4'!L16+'5'!L16+'6'!L16+'7'!L16+'8'!L16+'9'!L16+'10'!L16+#REF!+#REF!+#REF!+#REF!+#REF!+#REF!+#REF!+#REF!+#REF!+#REF!+#REF!+#REF!+#REF!+#REF!+#REF!+#REF!+#REF!+#REF!+#REF!+#REF!+#REF!</f>
        <v>#REF!</v>
      </c>
      <c r="L16" s="136" t="e">
        <f>'1'!M16+'2'!M16+'3'!M16+'4'!M16+'5'!M16+'6'!M16+'7'!M16+'8'!M16+'9'!M16+'10'!M16+#REF!+#REF!+#REF!+#REF!+#REF!+#REF!+#REF!+#REF!+#REF!+#REF!+#REF!+#REF!+#REF!+#REF!+#REF!+#REF!+#REF!+#REF!+#REF!+#REF!+#REF!</f>
        <v>#REF!</v>
      </c>
      <c r="M16" s="138" t="e">
        <f>'1'!N16+'2'!N16+'3'!N16+'4'!N16+'5'!N16+'6'!N16+'7'!N16+'8'!N16+'9'!N16+'10'!N16+#REF!+#REF!+#REF!+#REF!+#REF!+#REF!+#REF!+#REF!+#REF!+#REF!+#REF!+#REF!+#REF!+#REF!+#REF!+#REF!+#REF!+#REF!+#REF!+#REF!+#REF!</f>
        <v>#REF!</v>
      </c>
      <c r="N16" s="136" t="e">
        <f>'1'!O16+'2'!O16+'3'!O16+'4'!O16+'5'!O16+'6'!O16+'7'!O16+'8'!O16+'9'!O16+'10'!O16+#REF!+#REF!+#REF!+#REF!+#REF!+#REF!+#REF!+#REF!+#REF!+#REF!+#REF!+#REF!+#REF!+#REF!+#REF!+#REF!+#REF!+#REF!+#REF!+#REF!+#REF!</f>
        <v>#REF!</v>
      </c>
      <c r="O16" s="138" t="e">
        <f>'1'!P16+'2'!P16+'3'!P16+'4'!P16+'5'!P16+'6'!P16+'7'!P16+'8'!P16+'9'!P16+'10'!P16+#REF!+#REF!+#REF!+#REF!+#REF!+#REF!+#REF!+#REF!+#REF!+#REF!+#REF!+#REF!+#REF!+#REF!+#REF!+#REF!+#REF!+#REF!+#REF!+#REF!+#REF!</f>
        <v>#REF!</v>
      </c>
      <c r="P16" s="136" t="e">
        <f>'1'!Q16+'2'!Q16+'3'!Q16+'4'!Q16+'5'!Q16+'6'!Q16+'7'!Q16+'8'!Q16+'9'!Q16+'10'!Q16+#REF!+#REF!+#REF!+#REF!+#REF!+#REF!+#REF!+#REF!+#REF!+#REF!+#REF!+#REF!+#REF!+#REF!+#REF!+#REF!+#REF!+#REF!+#REF!+#REF!+#REF!</f>
        <v>#REF!</v>
      </c>
      <c r="Q16" s="138" t="e">
        <f>'1'!R16+'2'!R16+'3'!R16+'4'!R16+'5'!R16+'6'!R16+'7'!R16+'8'!R16+'9'!R16+'10'!R16+#REF!+#REF!+#REF!+#REF!+#REF!+#REF!+#REF!+#REF!+#REF!+#REF!+#REF!+#REF!+#REF!+#REF!+#REF!+#REF!+#REF!+#REF!+#REF!+#REF!+#REF!</f>
        <v>#REF!</v>
      </c>
      <c r="R16" s="136" t="e">
        <f>'1'!S16+'2'!S16+'3'!S16+'4'!S16+'5'!S16+'6'!S16+'7'!S16+'8'!S16+'9'!S16+'10'!S16+#REF!+#REF!+#REF!+#REF!+#REF!+#REF!+#REF!+#REF!+#REF!+#REF!+#REF!+#REF!+#REF!+#REF!+#REF!+#REF!+#REF!+#REF!+#REF!+#REF!+#REF!</f>
        <v>#REF!</v>
      </c>
      <c r="S16" s="138" t="e">
        <f>'1'!T16+'2'!T16+'3'!T16+'4'!T16+'5'!T16+'6'!T16+'7'!T16+'8'!T16+'9'!T16+'10'!T16+#REF!+#REF!+#REF!+#REF!+#REF!+#REF!+#REF!+#REF!+#REF!+#REF!+#REF!+#REF!+#REF!+#REF!+#REF!+#REF!+#REF!+#REF!+#REF!+#REF!+#REF!</f>
        <v>#REF!</v>
      </c>
      <c r="T16" s="136" t="e">
        <f>'1'!U16+'2'!U16+'3'!U16+'4'!U16+'5'!U16+'6'!U16+'7'!U16+'8'!U16+'9'!U16+'10'!U16+#REF!+#REF!+#REF!+#REF!+#REF!+#REF!+#REF!+#REF!+#REF!+#REF!+#REF!+#REF!+#REF!+#REF!+#REF!+#REF!+#REF!+#REF!+#REF!+#REF!+#REF!</f>
        <v>#REF!</v>
      </c>
      <c r="U16" s="138" t="e">
        <f>'1'!V16+'2'!V16+'3'!V16+'4'!V16+'5'!V16+'6'!V16+'7'!V16+'8'!V16+'9'!V16+'10'!V16+#REF!+#REF!+#REF!+#REF!+#REF!+#REF!+#REF!+#REF!+#REF!+#REF!+#REF!+#REF!+#REF!+#REF!+#REF!+#REF!+#REF!+#REF!+#REF!+#REF!+#REF!</f>
        <v>#REF!</v>
      </c>
      <c r="V16" s="136" t="e">
        <f>'1'!W16+'2'!W16+'3'!W16+'4'!W16+'5'!W16+'6'!W16+'7'!W16+'8'!W16+'9'!W16+'10'!W16+#REF!+#REF!+#REF!+#REF!+#REF!+#REF!+#REF!+#REF!+#REF!+#REF!+#REF!+#REF!+#REF!+#REF!+#REF!+#REF!+#REF!+#REF!+#REF!+#REF!+#REF!</f>
        <v>#REF!</v>
      </c>
      <c r="W16" s="138" t="e">
        <f>'1'!X16+'2'!X16+'3'!X16+'4'!X16+'5'!X16+'6'!X16+'7'!X16+'8'!X16+'9'!X16+'10'!X16+#REF!+#REF!+#REF!+#REF!+#REF!+#REF!+#REF!+#REF!+#REF!+#REF!+#REF!+#REF!+#REF!+#REF!+#REF!+#REF!+#REF!+#REF!+#REF!+#REF!+#REF!</f>
        <v>#REF!</v>
      </c>
      <c r="X16" s="136" t="e">
        <f>'1'!Y16+'2'!Y16+'3'!Y16+'4'!Y16+'5'!Y16+'6'!Y16+'7'!Y16+'8'!Y16+'9'!Y16+'10'!Y16+#REF!+#REF!+#REF!+#REF!+#REF!+#REF!+#REF!+#REF!+#REF!+#REF!+#REF!+#REF!+#REF!+#REF!+#REF!+#REF!+#REF!+#REF!+#REF!+#REF!+#REF!</f>
        <v>#REF!</v>
      </c>
      <c r="Y16" s="138" t="e">
        <f>'1'!Z16+'2'!Z16+'3'!Z16+'4'!Z16+'5'!Z16+'6'!Z16+'7'!Z16+'8'!Z16+'9'!Z16+'10'!Z16+#REF!+#REF!+#REF!+#REF!+#REF!+#REF!+#REF!+#REF!+#REF!+#REF!+#REF!+#REF!+#REF!+#REF!+#REF!+#REF!+#REF!+#REF!+#REF!+#REF!+#REF!</f>
        <v>#REF!</v>
      </c>
      <c r="Z16" s="136" t="e">
        <f>'1'!AA16+'2'!AA16+'3'!AA16+'4'!AA16+'5'!AA16+'6'!AA16+'7'!AA16+'8'!AA16+'9'!AA16+'10'!AA16+#REF!+#REF!+#REF!+#REF!+#REF!+#REF!+#REF!+#REF!+#REF!+#REF!+#REF!+#REF!+#REF!+#REF!+#REF!+#REF!+#REF!+#REF!+#REF!+#REF!+#REF!</f>
        <v>#REF!</v>
      </c>
      <c r="AA16" s="138" t="e">
        <f>'1'!AB16+'2'!AB16+'3'!AB16+'4'!AB16+'5'!AB16+'6'!AB16+'7'!AB16+'8'!AB16+'9'!AB16+'10'!AB16+#REF!+#REF!+#REF!+#REF!+#REF!+#REF!+#REF!+#REF!+#REF!+#REF!+#REF!+#REF!+#REF!+#REF!+#REF!+#REF!+#REF!+#REF!+#REF!+#REF!+#REF!</f>
        <v>#REF!</v>
      </c>
      <c r="AB16" s="136" t="e">
        <f>'1'!AC16+'2'!AC16+'3'!AC16+'4'!AC16+'5'!AC16+'6'!AC16+'7'!AC16+'8'!AC16+'9'!AC16+'10'!AC16+#REF!+#REF!+#REF!+#REF!+#REF!+#REF!+#REF!+#REF!+#REF!+#REF!+#REF!+#REF!+#REF!+#REF!+#REF!+#REF!+#REF!+#REF!+#REF!+#REF!+#REF!</f>
        <v>#REF!</v>
      </c>
      <c r="AC16" s="138" t="e">
        <f>'1'!AD16+'2'!AD16+'3'!AD16+'4'!AD16+'5'!AD16+'6'!AD16+'7'!AD16+'8'!AD16+'9'!AD16+'10'!AD16+#REF!+#REF!+#REF!+#REF!+#REF!+#REF!+#REF!+#REF!+#REF!+#REF!+#REF!+#REF!+#REF!+#REF!+#REF!+#REF!+#REF!+#REF!+#REF!+#REF!+#REF!</f>
        <v>#REF!</v>
      </c>
      <c r="AD16" s="136" t="e">
        <f>'1'!AE16+'2'!AE16+'3'!AE16+'4'!AE16+'5'!AE16+'6'!AE16+'7'!AE16+'8'!AE16+'9'!AE16+'10'!AE16+#REF!+#REF!+#REF!+#REF!+#REF!+#REF!+#REF!+#REF!+#REF!+#REF!+#REF!+#REF!+#REF!+#REF!+#REF!+#REF!+#REF!+#REF!+#REF!+#REF!+#REF!</f>
        <v>#REF!</v>
      </c>
      <c r="AE16" s="138" t="e">
        <f>'1'!AF16+'2'!AF16+'3'!AF16+'4'!AF16+'5'!AF16+'6'!AF16+'7'!AF16+'8'!AF16+'9'!AF16+'10'!AF16+#REF!+#REF!+#REF!+#REF!+#REF!+#REF!+#REF!+#REF!+#REF!+#REF!+#REF!+#REF!+#REF!+#REF!+#REF!+#REF!+#REF!+#REF!+#REF!+#REF!+#REF!</f>
        <v>#REF!</v>
      </c>
      <c r="AF16" s="136" t="e">
        <f>'1'!AG16+'2'!AG16+'3'!AG16+'4'!AG16+'5'!AG16+'6'!AG16+'7'!AG16+'8'!AG16+'9'!AG16+'10'!AG16+#REF!+#REF!+#REF!+#REF!+#REF!+#REF!+#REF!+#REF!+#REF!+#REF!+#REF!+#REF!+#REF!+#REF!+#REF!+#REF!+#REF!+#REF!+#REF!+#REF!+#REF!</f>
        <v>#REF!</v>
      </c>
      <c r="AG16" s="138" t="e">
        <f>'1'!AH16+'2'!AH16+'3'!AH16+'4'!AH16+'5'!AH16+'6'!AH16+'7'!AH16+'8'!AH16+'9'!AH16+'10'!AH16+#REF!+#REF!+#REF!+#REF!+#REF!+#REF!+#REF!+#REF!+#REF!+#REF!+#REF!+#REF!+#REF!+#REF!+#REF!+#REF!+#REF!+#REF!+#REF!+#REF!+#REF!</f>
        <v>#REF!</v>
      </c>
      <c r="AH16" s="136" t="e">
        <f>'1'!AI16+'2'!AI16+'3'!AI16+'4'!AI16+'5'!AI16+'6'!AI16+'7'!AI16+'8'!AI16+'9'!AI16+'10'!AI16+#REF!+#REF!+#REF!+#REF!+#REF!+#REF!+#REF!+#REF!+#REF!+#REF!+#REF!+#REF!+#REF!+#REF!+#REF!+#REF!+#REF!+#REF!+#REF!+#REF!+#REF!</f>
        <v>#REF!</v>
      </c>
      <c r="AI16" s="138" t="e">
        <f>'1'!AJ16+'2'!AJ16+'3'!AJ16+'4'!AJ16+'5'!AJ16+'6'!AJ16+'7'!AJ16+'8'!AJ16+'9'!AJ16+'10'!AJ16+#REF!+#REF!+#REF!+#REF!+#REF!+#REF!+#REF!+#REF!+#REF!+#REF!+#REF!+#REF!+#REF!+#REF!+#REF!+#REF!+#REF!+#REF!+#REF!+#REF!+#REF!</f>
        <v>#REF!</v>
      </c>
      <c r="AJ16" s="136" t="e">
        <f>'1'!AK16+'2'!AK16+'3'!AK16+'4'!AK16+'5'!AK16+'6'!AK16+'7'!AK16+'8'!AK16+'9'!AK16+'10'!AK16+#REF!+#REF!+#REF!+#REF!+#REF!+#REF!+#REF!+#REF!+#REF!+#REF!+#REF!+#REF!+#REF!+#REF!+#REF!+#REF!+#REF!+#REF!+#REF!+#REF!+#REF!</f>
        <v>#REF!</v>
      </c>
      <c r="AK16" s="138" t="e">
        <f>'1'!AL16+'2'!AL16+'3'!AL16+'4'!AL16+'5'!AL16+'6'!AL16+'7'!AL16+'8'!AL16+'9'!AL16+'10'!AL16+#REF!+#REF!+#REF!+#REF!+#REF!+#REF!+#REF!+#REF!+#REF!+#REF!+#REF!+#REF!+#REF!+#REF!+#REF!+#REF!+#REF!+#REF!+#REF!+#REF!+#REF!</f>
        <v>#REF!</v>
      </c>
      <c r="AL16" s="136" t="e">
        <f>'1'!AM16+'2'!AM16+'3'!AM16+'4'!AM16+'5'!AM16+'6'!AM16+'7'!AM16+'8'!AM16+'9'!AM16+'10'!AM16+#REF!+#REF!+#REF!+#REF!+#REF!+#REF!+#REF!+#REF!+#REF!+#REF!+#REF!+#REF!+#REF!+#REF!+#REF!+#REF!+#REF!+#REF!+#REF!+#REF!+#REF!</f>
        <v>#REF!</v>
      </c>
      <c r="AM16" s="138" t="e">
        <f>'1'!AN16+'2'!AN16+'3'!AN16+'4'!AN16+'5'!AN16+'6'!AN16+'7'!AN16+'8'!AN16+'9'!AN16+'10'!AN16+#REF!+#REF!+#REF!+#REF!+#REF!+#REF!+#REF!+#REF!+#REF!+#REF!+#REF!+#REF!+#REF!+#REF!+#REF!+#REF!+#REF!+#REF!+#REF!+#REF!+#REF!</f>
        <v>#REF!</v>
      </c>
      <c r="AN16" s="136" t="e">
        <f>'1'!AO16+'2'!AO16+'3'!AO16+'4'!AO16+'5'!AO16+'6'!AO16+'7'!AO16+'8'!AO16+'9'!AO16+'10'!AO16+#REF!+#REF!+#REF!+#REF!+#REF!+#REF!+#REF!+#REF!+#REF!+#REF!+#REF!+#REF!+#REF!+#REF!+#REF!+#REF!+#REF!+#REF!+#REF!+#REF!+#REF!</f>
        <v>#REF!</v>
      </c>
      <c r="AO16" s="138" t="e">
        <f>'1'!AP16+'2'!AP16+'3'!AP16+'4'!AP16+'5'!AP16+'6'!AP16+'7'!AP16+'8'!AP16+'9'!AP16+'10'!AP16+#REF!+#REF!+#REF!+#REF!+#REF!+#REF!+#REF!+#REF!+#REF!+#REF!+#REF!+#REF!+#REF!+#REF!+#REF!+#REF!+#REF!+#REF!+#REF!+#REF!+#REF!</f>
        <v>#REF!</v>
      </c>
      <c r="AP16" s="136" t="e">
        <f>'1'!AQ16+'2'!AQ16+'3'!AQ16+'4'!AQ16+'5'!AQ16+'6'!AQ16+'7'!AQ16+'8'!AQ16+'9'!AQ16+'10'!AQ16+#REF!+#REF!+#REF!+#REF!+#REF!+#REF!+#REF!+#REF!+#REF!+#REF!+#REF!+#REF!+#REF!+#REF!+#REF!+#REF!+#REF!+#REF!+#REF!+#REF!+#REF!</f>
        <v>#REF!</v>
      </c>
      <c r="AQ16" s="138" t="e">
        <f>'1'!AR16+'2'!AR16+'3'!AR16+'4'!AR16+'5'!AR16+'6'!AR16+'7'!AR16+'8'!AR16+'9'!AR16+'10'!AR16+#REF!+#REF!+#REF!+#REF!+#REF!+#REF!+#REF!+#REF!+#REF!+#REF!+#REF!+#REF!+#REF!+#REF!+#REF!+#REF!+#REF!+#REF!+#REF!+#REF!+#REF!</f>
        <v>#REF!</v>
      </c>
      <c r="AR16" s="136" t="e">
        <f>'1'!AS16+'2'!AS16+'3'!AS16+'4'!AS16+'5'!AS16+'6'!AS16+'7'!AS16+'8'!AS16+'9'!AS16+'10'!AS16+#REF!+#REF!+#REF!+#REF!+#REF!+#REF!+#REF!+#REF!+#REF!+#REF!+#REF!+#REF!+#REF!+#REF!+#REF!+#REF!+#REF!+#REF!+#REF!+#REF!+#REF!</f>
        <v>#REF!</v>
      </c>
      <c r="AS16" s="138" t="e">
        <f>'1'!AT16+'2'!AT16+'3'!AT16+'4'!AT16+'5'!AT16+'6'!AT16+'7'!AT16+'8'!AT16+'9'!AT16+'10'!AT16+#REF!+#REF!+#REF!+#REF!+#REF!+#REF!+#REF!+#REF!+#REF!+#REF!+#REF!+#REF!+#REF!+#REF!+#REF!+#REF!+#REF!+#REF!+#REF!+#REF!+#REF!</f>
        <v>#REF!</v>
      </c>
      <c r="AT16" s="136" t="e">
        <f>'1'!AU16+'2'!AU16+'3'!AU16+'4'!AU16+'5'!AU16+'6'!AU16+'7'!AU16+'8'!AU16+'9'!AU16+'10'!AU16+#REF!+#REF!+#REF!+#REF!+#REF!+#REF!+#REF!+#REF!+#REF!+#REF!+#REF!+#REF!+#REF!+#REF!+#REF!+#REF!+#REF!+#REF!+#REF!+#REF!+#REF!</f>
        <v>#REF!</v>
      </c>
      <c r="AU16" s="140" t="e">
        <f t="shared" si="0"/>
        <v>#REF!</v>
      </c>
      <c r="AV16" s="142" t="e">
        <f t="shared" si="1"/>
        <v>#REF!</v>
      </c>
      <c r="AW16" s="415" t="e">
        <f t="shared" si="2"/>
        <v>#REF!</v>
      </c>
      <c r="AX16" s="416"/>
      <c r="AZ16" s="69">
        <v>9</v>
      </c>
      <c r="BA16" s="70" t="str">
        <f>S5</f>
        <v>LAB</v>
      </c>
      <c r="BB16" s="109" t="e">
        <f>S37</f>
        <v>#REF!</v>
      </c>
      <c r="BC16" s="108" t="e">
        <f>T37</f>
        <v>#REF!</v>
      </c>
      <c r="BD16" s="107" t="e">
        <f t="shared" si="3"/>
        <v>#REF!</v>
      </c>
    </row>
    <row r="17" spans="1:65" ht="15.75">
      <c r="A17" s="17">
        <v>11</v>
      </c>
      <c r="B17" s="112" t="s">
        <v>82</v>
      </c>
      <c r="C17" s="138" t="e">
        <f>'1'!D17+'2'!D17+'3'!D17+'4'!D17+'5'!D17+'6'!D17+'7'!D17+'8'!D17+'9'!D17+'10'!D17+#REF!+#REF!+#REF!+#REF!+#REF!+#REF!+#REF!+#REF!+#REF!+#REF!+#REF!+#REF!+#REF!+#REF!+#REF!+#REF!+#REF!+#REF!+#REF!+#REF!+#REF!</f>
        <v>#REF!</v>
      </c>
      <c r="D17" s="136" t="e">
        <f>'1'!E17+'2'!E17+'3'!E17+'4'!E17+'5'!E17+'6'!E17+'7'!E17+'8'!E17+'9'!E17+'10'!E17+#REF!+#REF!+#REF!+#REF!+#REF!+#REF!+#REF!+#REF!+#REF!+#REF!+#REF!+#REF!+#REF!+#REF!+#REF!+#REF!+#REF!+#REF!+#REF!+#REF!+#REF!</f>
        <v>#REF!</v>
      </c>
      <c r="E17" s="138" t="e">
        <f>'1'!F17+'2'!F17+'3'!F17+'4'!F17+'5'!F17+'6'!F17+'7'!F17+'8'!F17+'9'!F17+'10'!F17+#REF!+#REF!+#REF!+#REF!+#REF!+#REF!+#REF!+#REF!+#REF!+#REF!+#REF!+#REF!+#REF!+#REF!+#REF!+#REF!+#REF!+#REF!+#REF!+#REF!+#REF!</f>
        <v>#REF!</v>
      </c>
      <c r="F17" s="136" t="e">
        <f>'1'!G17+'2'!G17+'3'!G17+'4'!G17+'5'!G17+'6'!G17+'7'!G17+'8'!G17+'9'!G17+'10'!G17+#REF!+#REF!+#REF!+#REF!+#REF!+#REF!+#REF!+#REF!+#REF!+#REF!+#REF!+#REF!+#REF!+#REF!+#REF!+#REF!+#REF!+#REF!+#REF!+#REF!+#REF!</f>
        <v>#REF!</v>
      </c>
      <c r="G17" s="138" t="e">
        <f>'1'!H17+'2'!H17+'3'!H17+'4'!H17+'5'!H17+'6'!H17+'7'!H17+'8'!H17+'9'!H17+'10'!H17+#REF!+#REF!+#REF!+#REF!+#REF!+#REF!+#REF!+#REF!+#REF!+#REF!+#REF!+#REF!+#REF!+#REF!+#REF!+#REF!+#REF!+#REF!+#REF!+#REF!+#REF!</f>
        <v>#REF!</v>
      </c>
      <c r="H17" s="136" t="e">
        <f>'1'!I17+'2'!I17+'3'!I17+'4'!I17+'5'!I17+'6'!I17+'7'!I17+'8'!I17+'9'!I17+'10'!I17+#REF!+#REF!+#REF!+#REF!+#REF!+#REF!+#REF!+#REF!+#REF!+#REF!+#REF!+#REF!+#REF!+#REF!+#REF!+#REF!+#REF!+#REF!+#REF!+#REF!+#REF!</f>
        <v>#REF!</v>
      </c>
      <c r="I17" s="138" t="e">
        <f>'1'!J17+'2'!J17+'3'!J17+'4'!J17+'5'!J17+'6'!J17+'7'!J17+'8'!J17+'9'!J17+'10'!J17+#REF!+#REF!+#REF!+#REF!+#REF!+#REF!+#REF!+#REF!+#REF!+#REF!+#REF!+#REF!+#REF!+#REF!+#REF!+#REF!+#REF!+#REF!+#REF!+#REF!+#REF!</f>
        <v>#REF!</v>
      </c>
      <c r="J17" s="136" t="e">
        <f>'1'!K17+'2'!K17+'3'!K17+'4'!K17+'5'!K17+'6'!K17+'7'!K17+'8'!K17+'9'!K17+'10'!K17+#REF!+#REF!+#REF!+#REF!+#REF!+#REF!+#REF!+#REF!+#REF!+#REF!+#REF!+#REF!+#REF!+#REF!+#REF!+#REF!+#REF!+#REF!+#REF!+#REF!+#REF!</f>
        <v>#REF!</v>
      </c>
      <c r="K17" s="138" t="e">
        <f>'1'!L17+'2'!L17+'3'!L17+'4'!L17+'5'!L17+'6'!L17+'7'!L17+'8'!L17+'9'!L17+'10'!L17+#REF!+#REF!+#REF!+#REF!+#REF!+#REF!+#REF!+#REF!+#REF!+#REF!+#REF!+#REF!+#REF!+#REF!+#REF!+#REF!+#REF!+#REF!+#REF!+#REF!+#REF!</f>
        <v>#REF!</v>
      </c>
      <c r="L17" s="136" t="e">
        <f>'1'!M17+'2'!M17+'3'!M17+'4'!M17+'5'!M17+'6'!M17+'7'!M17+'8'!M17+'9'!M17+'10'!M17+#REF!+#REF!+#REF!+#REF!+#REF!+#REF!+#REF!+#REF!+#REF!+#REF!+#REF!+#REF!+#REF!+#REF!+#REF!+#REF!+#REF!+#REF!+#REF!+#REF!+#REF!</f>
        <v>#REF!</v>
      </c>
      <c r="M17" s="138" t="e">
        <f>'1'!N17+'2'!N17+'3'!N17+'4'!N17+'5'!N17+'6'!N17+'7'!N17+'8'!N17+'9'!N17+'10'!N17+#REF!+#REF!+#REF!+#REF!+#REF!+#REF!+#REF!+#REF!+#REF!+#REF!+#REF!+#REF!+#REF!+#REF!+#REF!+#REF!+#REF!+#REF!+#REF!+#REF!+#REF!</f>
        <v>#REF!</v>
      </c>
      <c r="N17" s="136" t="e">
        <f>'1'!O17+'2'!O17+'3'!O17+'4'!O17+'5'!O17+'6'!O17+'7'!O17+'8'!O17+'9'!O17+'10'!O17+#REF!+#REF!+#REF!+#REF!+#REF!+#REF!+#REF!+#REF!+#REF!+#REF!+#REF!+#REF!+#REF!+#REF!+#REF!+#REF!+#REF!+#REF!+#REF!+#REF!+#REF!</f>
        <v>#REF!</v>
      </c>
      <c r="O17" s="138" t="e">
        <f>'1'!P17+'2'!P17+'3'!P17+'4'!P17+'5'!P17+'6'!P17+'7'!P17+'8'!P17+'9'!P17+'10'!P17+#REF!+#REF!+#REF!+#REF!+#REF!+#REF!+#REF!+#REF!+#REF!+#REF!+#REF!+#REF!+#REF!+#REF!+#REF!+#REF!+#REF!+#REF!+#REF!+#REF!+#REF!</f>
        <v>#REF!</v>
      </c>
      <c r="P17" s="136" t="e">
        <f>'1'!Q17+'2'!Q17+'3'!Q17+'4'!Q17+'5'!Q17+'6'!Q17+'7'!Q17+'8'!Q17+'9'!Q17+'10'!Q17+#REF!+#REF!+#REF!+#REF!+#REF!+#REF!+#REF!+#REF!+#REF!+#REF!+#REF!+#REF!+#REF!+#REF!+#REF!+#REF!+#REF!+#REF!+#REF!+#REF!+#REF!</f>
        <v>#REF!</v>
      </c>
      <c r="Q17" s="138" t="e">
        <f>'1'!R17+'2'!R17+'3'!R17+'4'!R17+'5'!R17+'6'!R17+'7'!R17+'8'!R17+'9'!R17+'10'!R17+#REF!+#REF!+#REF!+#REF!+#REF!+#REF!+#REF!+#REF!+#REF!+#REF!+#REF!+#REF!+#REF!+#REF!+#REF!+#REF!+#REF!+#REF!+#REF!+#REF!+#REF!</f>
        <v>#REF!</v>
      </c>
      <c r="R17" s="136" t="e">
        <f>'1'!S17+'2'!S17+'3'!S17+'4'!S17+'5'!S17+'6'!S17+'7'!S17+'8'!S17+'9'!S17+'10'!S17+#REF!+#REF!+#REF!+#REF!+#REF!+#REF!+#REF!+#REF!+#REF!+#REF!+#REF!+#REF!+#REF!+#REF!+#REF!+#REF!+#REF!+#REF!+#REF!+#REF!+#REF!</f>
        <v>#REF!</v>
      </c>
      <c r="S17" s="138" t="e">
        <f>'1'!T17+'2'!T17+'3'!T17+'4'!T17+'5'!T17+'6'!T17+'7'!T17+'8'!T17+'9'!T17+'10'!T17+#REF!+#REF!+#REF!+#REF!+#REF!+#REF!+#REF!+#REF!+#REF!+#REF!+#REF!+#REF!+#REF!+#REF!+#REF!+#REF!+#REF!+#REF!+#REF!+#REF!+#REF!</f>
        <v>#REF!</v>
      </c>
      <c r="T17" s="136" t="e">
        <f>'1'!U17+'2'!U17+'3'!U17+'4'!U17+'5'!U17+'6'!U17+'7'!U17+'8'!U17+'9'!U17+'10'!U17+#REF!+#REF!+#REF!+#REF!+#REF!+#REF!+#REF!+#REF!+#REF!+#REF!+#REF!+#REF!+#REF!+#REF!+#REF!+#REF!+#REF!+#REF!+#REF!+#REF!+#REF!</f>
        <v>#REF!</v>
      </c>
      <c r="U17" s="138" t="e">
        <f>'1'!V17+'2'!V17+'3'!V17+'4'!V17+'5'!V17+'6'!V17+'7'!V17+'8'!V17+'9'!V17+'10'!V17+#REF!+#REF!+#REF!+#REF!+#REF!+#REF!+#REF!+#REF!+#REF!+#REF!+#REF!+#REF!+#REF!+#REF!+#REF!+#REF!+#REF!+#REF!+#REF!+#REF!+#REF!</f>
        <v>#REF!</v>
      </c>
      <c r="V17" s="136" t="e">
        <f>'1'!W17+'2'!W17+'3'!W17+'4'!W17+'5'!W17+'6'!W17+'7'!W17+'8'!W17+'9'!W17+'10'!W17+#REF!+#REF!+#REF!+#REF!+#REF!+#REF!+#REF!+#REF!+#REF!+#REF!+#REF!+#REF!+#REF!+#REF!+#REF!+#REF!+#REF!+#REF!+#REF!+#REF!+#REF!</f>
        <v>#REF!</v>
      </c>
      <c r="W17" s="138" t="e">
        <f>'1'!X17+'2'!X17+'3'!X17+'4'!X17+'5'!X17+'6'!X17+'7'!X17+'8'!X17+'9'!X17+'10'!X17+#REF!+#REF!+#REF!+#REF!+#REF!+#REF!+#REF!+#REF!+#REF!+#REF!+#REF!+#REF!+#REF!+#REF!+#REF!+#REF!+#REF!+#REF!+#REF!+#REF!+#REF!</f>
        <v>#REF!</v>
      </c>
      <c r="X17" s="136" t="e">
        <f>'1'!Y17+'2'!Y17+'3'!Y17+'4'!Y17+'5'!Y17+'6'!Y17+'7'!Y17+'8'!Y17+'9'!Y17+'10'!Y17+#REF!+#REF!+#REF!+#REF!+#REF!+#REF!+#REF!+#REF!+#REF!+#REF!+#REF!+#REF!+#REF!+#REF!+#REF!+#REF!+#REF!+#REF!+#REF!+#REF!+#REF!</f>
        <v>#REF!</v>
      </c>
      <c r="Y17" s="138" t="e">
        <f>'1'!Z17+'2'!Z17+'3'!Z17+'4'!Z17+'5'!Z17+'6'!Z17+'7'!Z17+'8'!Z17+'9'!Z17+'10'!Z17+#REF!+#REF!+#REF!+#REF!+#REF!+#REF!+#REF!+#REF!+#REF!+#REF!+#REF!+#REF!+#REF!+#REF!+#REF!+#REF!+#REF!+#REF!+#REF!+#REF!+#REF!</f>
        <v>#REF!</v>
      </c>
      <c r="Z17" s="136" t="e">
        <f>'1'!AA17+'2'!AA17+'3'!AA17+'4'!AA17+'5'!AA17+'6'!AA17+'7'!AA17+'8'!AA17+'9'!AA17+'10'!AA17+#REF!+#REF!+#REF!+#REF!+#REF!+#REF!+#REF!+#REF!+#REF!+#REF!+#REF!+#REF!+#REF!+#REF!+#REF!+#REF!+#REF!+#REF!+#REF!+#REF!+#REF!</f>
        <v>#REF!</v>
      </c>
      <c r="AA17" s="138" t="e">
        <f>'1'!AB17+'2'!AB17+'3'!AB17+'4'!AB17+'5'!AB17+'6'!AB17+'7'!AB17+'8'!AB17+'9'!AB17+'10'!AB17+#REF!+#REF!+#REF!+#REF!+#REF!+#REF!+#REF!+#REF!+#REF!+#REF!+#REF!+#REF!+#REF!+#REF!+#REF!+#REF!+#REF!+#REF!+#REF!+#REF!+#REF!</f>
        <v>#REF!</v>
      </c>
      <c r="AB17" s="136" t="e">
        <f>'1'!AC17+'2'!AC17+'3'!AC17+'4'!AC17+'5'!AC17+'6'!AC17+'7'!AC17+'8'!AC17+'9'!AC17+'10'!AC17+#REF!+#REF!+#REF!+#REF!+#REF!+#REF!+#REF!+#REF!+#REF!+#REF!+#REF!+#REF!+#REF!+#REF!+#REF!+#REF!+#REF!+#REF!+#REF!+#REF!+#REF!</f>
        <v>#REF!</v>
      </c>
      <c r="AC17" s="138" t="e">
        <f>'1'!AD17+'2'!AD17+'3'!AD17+'4'!AD17+'5'!AD17+'6'!AD17+'7'!AD17+'8'!AD17+'9'!AD17+'10'!AD17+#REF!+#REF!+#REF!+#REF!+#REF!+#REF!+#REF!+#REF!+#REF!+#REF!+#REF!+#REF!+#REF!+#REF!+#REF!+#REF!+#REF!+#REF!+#REF!+#REF!+#REF!</f>
        <v>#REF!</v>
      </c>
      <c r="AD17" s="136" t="e">
        <f>'1'!AE17+'2'!AE17+'3'!AE17+'4'!AE17+'5'!AE17+'6'!AE17+'7'!AE17+'8'!AE17+'9'!AE17+'10'!AE17+#REF!+#REF!+#REF!+#REF!+#REF!+#REF!+#REF!+#REF!+#REF!+#REF!+#REF!+#REF!+#REF!+#REF!+#REF!+#REF!+#REF!+#REF!+#REF!+#REF!+#REF!</f>
        <v>#REF!</v>
      </c>
      <c r="AE17" s="138" t="e">
        <f>'1'!AF17+'2'!AF17+'3'!AF17+'4'!AF17+'5'!AF17+'6'!AF17+'7'!AF17+'8'!AF17+'9'!AF17+'10'!AF17+#REF!+#REF!+#REF!+#REF!+#REF!+#REF!+#REF!+#REF!+#REF!+#REF!+#REF!+#REF!+#REF!+#REF!+#REF!+#REF!+#REF!+#REF!+#REF!+#REF!+#REF!</f>
        <v>#REF!</v>
      </c>
      <c r="AF17" s="136" t="e">
        <f>'1'!AG17+'2'!AG17+'3'!AG17+'4'!AG17+'5'!AG17+'6'!AG17+'7'!AG17+'8'!AG17+'9'!AG17+'10'!AG17+#REF!+#REF!+#REF!+#REF!+#REF!+#REF!+#REF!+#REF!+#REF!+#REF!+#REF!+#REF!+#REF!+#REF!+#REF!+#REF!+#REF!+#REF!+#REF!+#REF!+#REF!</f>
        <v>#REF!</v>
      </c>
      <c r="AG17" s="138" t="e">
        <f>'1'!AH17+'2'!AH17+'3'!AH17+'4'!AH17+'5'!AH17+'6'!AH17+'7'!AH17+'8'!AH17+'9'!AH17+'10'!AH17+#REF!+#REF!+#REF!+#REF!+#REF!+#REF!+#REF!+#REF!+#REF!+#REF!+#REF!+#REF!+#REF!+#REF!+#REF!+#REF!+#REF!+#REF!+#REF!+#REF!+#REF!</f>
        <v>#REF!</v>
      </c>
      <c r="AH17" s="136" t="e">
        <f>'1'!AI17+'2'!AI17+'3'!AI17+'4'!AI17+'5'!AI17+'6'!AI17+'7'!AI17+'8'!AI17+'9'!AI17+'10'!AI17+#REF!+#REF!+#REF!+#REF!+#REF!+#REF!+#REF!+#REF!+#REF!+#REF!+#REF!+#REF!+#REF!+#REF!+#REF!+#REF!+#REF!+#REF!+#REF!+#REF!+#REF!</f>
        <v>#REF!</v>
      </c>
      <c r="AI17" s="138" t="e">
        <f>'1'!AJ17+'2'!AJ17+'3'!AJ17+'4'!AJ17+'5'!AJ17+'6'!AJ17+'7'!AJ17+'8'!AJ17+'9'!AJ17+'10'!AJ17+#REF!+#REF!+#REF!+#REF!+#REF!+#REF!+#REF!+#REF!+#REF!+#REF!+#REF!+#REF!+#REF!+#REF!+#REF!+#REF!+#REF!+#REF!+#REF!+#REF!+#REF!</f>
        <v>#REF!</v>
      </c>
      <c r="AJ17" s="136" t="e">
        <f>'1'!AK17+'2'!AK17+'3'!AK17+'4'!AK17+'5'!AK17+'6'!AK17+'7'!AK17+'8'!AK17+'9'!AK17+'10'!AK17+#REF!+#REF!+#REF!+#REF!+#REF!+#REF!+#REF!+#REF!+#REF!+#REF!+#REF!+#REF!+#REF!+#REF!+#REF!+#REF!+#REF!+#REF!+#REF!+#REF!+#REF!</f>
        <v>#REF!</v>
      </c>
      <c r="AK17" s="138" t="e">
        <f>'1'!AL17+'2'!AL17+'3'!AL17+'4'!AL17+'5'!AL17+'6'!AL17+'7'!AL17+'8'!AL17+'9'!AL17+'10'!AL17+#REF!+#REF!+#REF!+#REF!+#REF!+#REF!+#REF!+#REF!+#REF!+#REF!+#REF!+#REF!+#REF!+#REF!+#REF!+#REF!+#REF!+#REF!+#REF!+#REF!+#REF!</f>
        <v>#REF!</v>
      </c>
      <c r="AL17" s="136" t="e">
        <f>'1'!AM17+'2'!AM17+'3'!AM17+'4'!AM17+'5'!AM17+'6'!AM17+'7'!AM17+'8'!AM17+'9'!AM17+'10'!AM17+#REF!+#REF!+#REF!+#REF!+#REF!+#REF!+#REF!+#REF!+#REF!+#REF!+#REF!+#REF!+#REF!+#REF!+#REF!+#REF!+#REF!+#REF!+#REF!+#REF!+#REF!</f>
        <v>#REF!</v>
      </c>
      <c r="AM17" s="138" t="e">
        <f>'1'!AN17+'2'!AN17+'3'!AN17+'4'!AN17+'5'!AN17+'6'!AN17+'7'!AN17+'8'!AN17+'9'!AN17+'10'!AN17+#REF!+#REF!+#REF!+#REF!+#REF!+#REF!+#REF!+#REF!+#REF!+#REF!+#REF!+#REF!+#REF!+#REF!+#REF!+#REF!+#REF!+#REF!+#REF!+#REF!+#REF!</f>
        <v>#REF!</v>
      </c>
      <c r="AN17" s="136" t="e">
        <f>'1'!AO17+'2'!AO17+'3'!AO17+'4'!AO17+'5'!AO17+'6'!AO17+'7'!AO17+'8'!AO17+'9'!AO17+'10'!AO17+#REF!+#REF!+#REF!+#REF!+#REF!+#REF!+#REF!+#REF!+#REF!+#REF!+#REF!+#REF!+#REF!+#REF!+#REF!+#REF!+#REF!+#REF!+#REF!+#REF!+#REF!</f>
        <v>#REF!</v>
      </c>
      <c r="AO17" s="138" t="e">
        <f>'1'!AP17+'2'!AP17+'3'!AP17+'4'!AP17+'5'!AP17+'6'!AP17+'7'!AP17+'8'!AP17+'9'!AP17+'10'!AP17+#REF!+#REF!+#REF!+#REF!+#REF!+#REF!+#REF!+#REF!+#REF!+#REF!+#REF!+#REF!+#REF!+#REF!+#REF!+#REF!+#REF!+#REF!+#REF!+#REF!+#REF!</f>
        <v>#REF!</v>
      </c>
      <c r="AP17" s="136" t="e">
        <f>'1'!AQ17+'2'!AQ17+'3'!AQ17+'4'!AQ17+'5'!AQ17+'6'!AQ17+'7'!AQ17+'8'!AQ17+'9'!AQ17+'10'!AQ17+#REF!+#REF!+#REF!+#REF!+#REF!+#REF!+#REF!+#REF!+#REF!+#REF!+#REF!+#REF!+#REF!+#REF!+#REF!+#REF!+#REF!+#REF!+#REF!+#REF!+#REF!</f>
        <v>#REF!</v>
      </c>
      <c r="AQ17" s="138" t="e">
        <f>'1'!AR17+'2'!AR17+'3'!AR17+'4'!AR17+'5'!AR17+'6'!AR17+'7'!AR17+'8'!AR17+'9'!AR17+'10'!AR17+#REF!+#REF!+#REF!+#REF!+#REF!+#REF!+#REF!+#REF!+#REF!+#REF!+#REF!+#REF!+#REF!+#REF!+#REF!+#REF!+#REF!+#REF!+#REF!+#REF!+#REF!</f>
        <v>#REF!</v>
      </c>
      <c r="AR17" s="136" t="e">
        <f>'1'!AS17+'2'!AS17+'3'!AS17+'4'!AS17+'5'!AS17+'6'!AS17+'7'!AS17+'8'!AS17+'9'!AS17+'10'!AS17+#REF!+#REF!+#REF!+#REF!+#REF!+#REF!+#REF!+#REF!+#REF!+#REF!+#REF!+#REF!+#REF!+#REF!+#REF!+#REF!+#REF!+#REF!+#REF!+#REF!+#REF!</f>
        <v>#REF!</v>
      </c>
      <c r="AS17" s="138" t="e">
        <f>'1'!AT17+'2'!AT17+'3'!AT17+'4'!AT17+'5'!AT17+'6'!AT17+'7'!AT17+'8'!AT17+'9'!AT17+'10'!AT17+#REF!+#REF!+#REF!+#REF!+#REF!+#REF!+#REF!+#REF!+#REF!+#REF!+#REF!+#REF!+#REF!+#REF!+#REF!+#REF!+#REF!+#REF!+#REF!+#REF!+#REF!</f>
        <v>#REF!</v>
      </c>
      <c r="AT17" s="136" t="e">
        <f>'1'!AU17+'2'!AU17+'3'!AU17+'4'!AU17+'5'!AU17+'6'!AU17+'7'!AU17+'8'!AU17+'9'!AU17+'10'!AU17+#REF!+#REF!+#REF!+#REF!+#REF!+#REF!+#REF!+#REF!+#REF!+#REF!+#REF!+#REF!+#REF!+#REF!+#REF!+#REF!+#REF!+#REF!+#REF!+#REF!+#REF!</f>
        <v>#REF!</v>
      </c>
      <c r="AU17" s="140" t="e">
        <f t="shared" si="0"/>
        <v>#REF!</v>
      </c>
      <c r="AV17" s="142" t="e">
        <f t="shared" si="1"/>
        <v>#REF!</v>
      </c>
      <c r="AW17" s="415" t="e">
        <f t="shared" si="2"/>
        <v>#REF!</v>
      </c>
      <c r="AX17" s="416"/>
      <c r="AZ17" s="69">
        <v>10</v>
      </c>
      <c r="BA17" s="70" t="str">
        <f>U5</f>
        <v>ARM</v>
      </c>
      <c r="BB17" s="109" t="e">
        <f>U37</f>
        <v>#REF!</v>
      </c>
      <c r="BC17" s="108" t="e">
        <f>V37</f>
        <v>#REF!</v>
      </c>
      <c r="BD17" s="107" t="e">
        <f t="shared" si="3"/>
        <v>#REF!</v>
      </c>
    </row>
    <row r="18" spans="1:65" ht="15.75">
      <c r="A18" s="17">
        <v>12</v>
      </c>
      <c r="B18" s="112" t="s">
        <v>3</v>
      </c>
      <c r="C18" s="138" t="e">
        <f>'1'!D18+'2'!D18+'3'!D18+'4'!D18+'5'!D18+'6'!D18+'7'!D18+'8'!D18+'9'!D18+'10'!D18+#REF!+#REF!+#REF!+#REF!+#REF!+#REF!+#REF!+#REF!+#REF!+#REF!+#REF!+#REF!+#REF!+#REF!+#REF!+#REF!+#REF!+#REF!+#REF!+#REF!+#REF!</f>
        <v>#REF!</v>
      </c>
      <c r="D18" s="136" t="e">
        <f>'1'!E18+'2'!E18+'3'!E18+'4'!E18+'5'!E18+'6'!E18+'7'!E18+'8'!E18+'9'!E18+'10'!E18+#REF!+#REF!+#REF!+#REF!+#REF!+#REF!+#REF!+#REF!+#REF!+#REF!+#REF!+#REF!+#REF!+#REF!+#REF!+#REF!+#REF!+#REF!+#REF!+#REF!+#REF!</f>
        <v>#REF!</v>
      </c>
      <c r="E18" s="138" t="e">
        <f>'1'!F18+'2'!F18+'3'!F18+'4'!F18+'5'!F18+'6'!F18+'7'!F18+'8'!F18+'9'!F18+'10'!F18+#REF!+#REF!+#REF!+#REF!+#REF!+#REF!+#REF!+#REF!+#REF!+#REF!+#REF!+#REF!+#REF!+#REF!+#REF!+#REF!+#REF!+#REF!+#REF!+#REF!+#REF!</f>
        <v>#REF!</v>
      </c>
      <c r="F18" s="136" t="e">
        <f>'1'!G18+'2'!G18+'3'!G18+'4'!G18+'5'!G18+'6'!G18+'7'!G18+'8'!G18+'9'!G18+'10'!G18+#REF!+#REF!+#REF!+#REF!+#REF!+#REF!+#REF!+#REF!+#REF!+#REF!+#REF!+#REF!+#REF!+#REF!+#REF!+#REF!+#REF!+#REF!+#REF!+#REF!+#REF!</f>
        <v>#REF!</v>
      </c>
      <c r="G18" s="138" t="e">
        <f>'1'!H18+'2'!H18+'3'!H18+'4'!H18+'5'!H18+'6'!H18+'7'!H18+'8'!H18+'9'!H18+'10'!H18+#REF!+#REF!+#REF!+#REF!+#REF!+#REF!+#REF!+#REF!+#REF!+#REF!+#REF!+#REF!+#REF!+#REF!+#REF!+#REF!+#REF!+#REF!+#REF!+#REF!+#REF!</f>
        <v>#REF!</v>
      </c>
      <c r="H18" s="136" t="e">
        <f>'1'!I18+'2'!I18+'3'!I18+'4'!I18+'5'!I18+'6'!I18+'7'!I18+'8'!I18+'9'!I18+'10'!I18+#REF!+#REF!+#REF!+#REF!+#REF!+#REF!+#REF!+#REF!+#REF!+#REF!+#REF!+#REF!+#REF!+#REF!+#REF!+#REF!+#REF!+#REF!+#REF!+#REF!+#REF!</f>
        <v>#REF!</v>
      </c>
      <c r="I18" s="138" t="e">
        <f>'1'!J18+'2'!J18+'3'!J18+'4'!J18+'5'!J18+'6'!J18+'7'!J18+'8'!J18+'9'!J18+'10'!J18+#REF!+#REF!+#REF!+#REF!+#REF!+#REF!+#REF!+#REF!+#REF!+#REF!+#REF!+#REF!+#REF!+#REF!+#REF!+#REF!+#REF!+#REF!+#REF!+#REF!+#REF!</f>
        <v>#REF!</v>
      </c>
      <c r="J18" s="136" t="e">
        <f>'1'!K18+'2'!K18+'3'!K18+'4'!K18+'5'!K18+'6'!K18+'7'!K18+'8'!K18+'9'!K18+'10'!K18+#REF!+#REF!+#REF!+#REF!+#REF!+#REF!+#REF!+#REF!+#REF!+#REF!+#REF!+#REF!+#REF!+#REF!+#REF!+#REF!+#REF!+#REF!+#REF!+#REF!+#REF!</f>
        <v>#REF!</v>
      </c>
      <c r="K18" s="138" t="e">
        <f>'1'!L18+'2'!L18+'3'!L18+'4'!L18+'5'!L18+'6'!L18+'7'!L18+'8'!L18+'9'!L18+'10'!L18+#REF!+#REF!+#REF!+#REF!+#REF!+#REF!+#REF!+#REF!+#REF!+#REF!+#REF!+#REF!+#REF!+#REF!+#REF!+#REF!+#REF!+#REF!+#REF!+#REF!+#REF!</f>
        <v>#REF!</v>
      </c>
      <c r="L18" s="136" t="e">
        <f>'1'!M18+'2'!M18+'3'!M18+'4'!M18+'5'!M18+'6'!M18+'7'!M18+'8'!M18+'9'!M18+'10'!M18+#REF!+#REF!+#REF!+#REF!+#REF!+#REF!+#REF!+#REF!+#REF!+#REF!+#REF!+#REF!+#REF!+#REF!+#REF!+#REF!+#REF!+#REF!+#REF!+#REF!+#REF!</f>
        <v>#REF!</v>
      </c>
      <c r="M18" s="138" t="e">
        <f>'1'!N18+'2'!N18+'3'!N18+'4'!N18+'5'!N18+'6'!N18+'7'!N18+'8'!N18+'9'!N18+'10'!N18+#REF!+#REF!+#REF!+#REF!+#REF!+#REF!+#REF!+#REF!+#REF!+#REF!+#REF!+#REF!+#REF!+#REF!+#REF!+#REF!+#REF!+#REF!+#REF!+#REF!+#REF!</f>
        <v>#REF!</v>
      </c>
      <c r="N18" s="136" t="e">
        <f>'1'!O18+'2'!O18+'3'!O18+'4'!O18+'5'!O18+'6'!O18+'7'!O18+'8'!O18+'9'!O18+'10'!O18+#REF!+#REF!+#REF!+#REF!+#REF!+#REF!+#REF!+#REF!+#REF!+#REF!+#REF!+#REF!+#REF!+#REF!+#REF!+#REF!+#REF!+#REF!+#REF!+#REF!+#REF!</f>
        <v>#REF!</v>
      </c>
      <c r="O18" s="138" t="e">
        <f>'1'!P18+'2'!P18+'3'!P18+'4'!P18+'5'!P18+'6'!P18+'7'!P18+'8'!P18+'9'!P18+'10'!P18+#REF!+#REF!+#REF!+#REF!+#REF!+#REF!+#REF!+#REF!+#REF!+#REF!+#REF!+#REF!+#REF!+#REF!+#REF!+#REF!+#REF!+#REF!+#REF!+#REF!+#REF!</f>
        <v>#REF!</v>
      </c>
      <c r="P18" s="136" t="e">
        <f>'1'!Q18+'2'!Q18+'3'!Q18+'4'!Q18+'5'!Q18+'6'!Q18+'7'!Q18+'8'!Q18+'9'!Q18+'10'!Q18+#REF!+#REF!+#REF!+#REF!+#REF!+#REF!+#REF!+#REF!+#REF!+#REF!+#REF!+#REF!+#REF!+#REF!+#REF!+#REF!+#REF!+#REF!+#REF!+#REF!+#REF!</f>
        <v>#REF!</v>
      </c>
      <c r="Q18" s="138" t="e">
        <f>'1'!R18+'2'!R18+'3'!R18+'4'!R18+'5'!R18+'6'!R18+'7'!R18+'8'!R18+'9'!R18+'10'!R18+#REF!+#REF!+#REF!+#REF!+#REF!+#REF!+#REF!+#REF!+#REF!+#REF!+#REF!+#REF!+#REF!+#REF!+#REF!+#REF!+#REF!+#REF!+#REF!+#REF!+#REF!</f>
        <v>#REF!</v>
      </c>
      <c r="R18" s="136" t="e">
        <f>'1'!S18+'2'!S18+'3'!S18+'4'!S18+'5'!S18+'6'!S18+'7'!S18+'8'!S18+'9'!S18+'10'!S18+#REF!+#REF!+#REF!+#REF!+#REF!+#REF!+#REF!+#REF!+#REF!+#REF!+#REF!+#REF!+#REF!+#REF!+#REF!+#REF!+#REF!+#REF!+#REF!+#REF!+#REF!</f>
        <v>#REF!</v>
      </c>
      <c r="S18" s="138" t="e">
        <f>'1'!T18+'2'!T18+'3'!T18+'4'!T18+'5'!T18+'6'!T18+'7'!T18+'8'!T18+'9'!T18+'10'!T18+#REF!+#REF!+#REF!+#REF!+#REF!+#REF!+#REF!+#REF!+#REF!+#REF!+#REF!+#REF!+#REF!+#REF!+#REF!+#REF!+#REF!+#REF!+#REF!+#REF!+#REF!</f>
        <v>#REF!</v>
      </c>
      <c r="T18" s="136" t="e">
        <f>'1'!U18+'2'!U18+'3'!U18+'4'!U18+'5'!U18+'6'!U18+'7'!U18+'8'!U18+'9'!U18+'10'!U18+#REF!+#REF!+#REF!+#REF!+#REF!+#REF!+#REF!+#REF!+#REF!+#REF!+#REF!+#REF!+#REF!+#REF!+#REF!+#REF!+#REF!+#REF!+#REF!+#REF!+#REF!</f>
        <v>#REF!</v>
      </c>
      <c r="U18" s="138" t="e">
        <f>'1'!V18+'2'!V18+'3'!V18+'4'!V18+'5'!V18+'6'!V18+'7'!V18+'8'!V18+'9'!V18+'10'!V18+#REF!+#REF!+#REF!+#REF!+#REF!+#REF!+#REF!+#REF!+#REF!+#REF!+#REF!+#REF!+#REF!+#REF!+#REF!+#REF!+#REF!+#REF!+#REF!+#REF!+#REF!</f>
        <v>#REF!</v>
      </c>
      <c r="V18" s="136" t="e">
        <f>'1'!W18+'2'!W18+'3'!W18+'4'!W18+'5'!W18+'6'!W18+'7'!W18+'8'!W18+'9'!W18+'10'!W18+#REF!+#REF!+#REF!+#REF!+#REF!+#REF!+#REF!+#REF!+#REF!+#REF!+#REF!+#REF!+#REF!+#REF!+#REF!+#REF!+#REF!+#REF!+#REF!+#REF!+#REF!</f>
        <v>#REF!</v>
      </c>
      <c r="W18" s="138" t="e">
        <f>'1'!X18+'2'!X18+'3'!X18+'4'!X18+'5'!X18+'6'!X18+'7'!X18+'8'!X18+'9'!X18+'10'!X18+#REF!+#REF!+#REF!+#REF!+#REF!+#REF!+#REF!+#REF!+#REF!+#REF!+#REF!+#REF!+#REF!+#REF!+#REF!+#REF!+#REF!+#REF!+#REF!+#REF!+#REF!</f>
        <v>#REF!</v>
      </c>
      <c r="X18" s="136" t="e">
        <f>'1'!Y18+'2'!Y18+'3'!Y18+'4'!Y18+'5'!Y18+'6'!Y18+'7'!Y18+'8'!Y18+'9'!Y18+'10'!Y18+#REF!+#REF!+#REF!+#REF!+#REF!+#REF!+#REF!+#REF!+#REF!+#REF!+#REF!+#REF!+#REF!+#REF!+#REF!+#REF!+#REF!+#REF!+#REF!+#REF!+#REF!</f>
        <v>#REF!</v>
      </c>
      <c r="Y18" s="138" t="e">
        <f>'1'!Z18+'2'!Z18+'3'!Z18+'4'!Z18+'5'!Z18+'6'!Z18+'7'!Z18+'8'!Z18+'9'!Z18+'10'!Z18+#REF!+#REF!+#REF!+#REF!+#REF!+#REF!+#REF!+#REF!+#REF!+#REF!+#REF!+#REF!+#REF!+#REF!+#REF!+#REF!+#REF!+#REF!+#REF!+#REF!+#REF!</f>
        <v>#REF!</v>
      </c>
      <c r="Z18" s="136" t="e">
        <f>'1'!AA18+'2'!AA18+'3'!AA18+'4'!AA18+'5'!AA18+'6'!AA18+'7'!AA18+'8'!AA18+'9'!AA18+'10'!AA18+#REF!+#REF!+#REF!+#REF!+#REF!+#REF!+#REF!+#REF!+#REF!+#REF!+#REF!+#REF!+#REF!+#REF!+#REF!+#REF!+#REF!+#REF!+#REF!+#REF!+#REF!</f>
        <v>#REF!</v>
      </c>
      <c r="AA18" s="138" t="e">
        <f>'1'!AB18+'2'!AB18+'3'!AB18+'4'!AB18+'5'!AB18+'6'!AB18+'7'!AB18+'8'!AB18+'9'!AB18+'10'!AB18+#REF!+#REF!+#REF!+#REF!+#REF!+#REF!+#REF!+#REF!+#REF!+#REF!+#REF!+#REF!+#REF!+#REF!+#REF!+#REF!+#REF!+#REF!+#REF!+#REF!+#REF!</f>
        <v>#REF!</v>
      </c>
      <c r="AB18" s="136" t="e">
        <f>'1'!AC18+'2'!AC18+'3'!AC18+'4'!AC18+'5'!AC18+'6'!AC18+'7'!AC18+'8'!AC18+'9'!AC18+'10'!AC18+#REF!+#REF!+#REF!+#REF!+#REF!+#REF!+#REF!+#REF!+#REF!+#REF!+#REF!+#REF!+#REF!+#REF!+#REF!+#REF!+#REF!+#REF!+#REF!+#REF!+#REF!</f>
        <v>#REF!</v>
      </c>
      <c r="AC18" s="138" t="e">
        <f>'1'!AD18+'2'!AD18+'3'!AD18+'4'!AD18+'5'!AD18+'6'!AD18+'7'!AD18+'8'!AD18+'9'!AD18+'10'!AD18+#REF!+#REF!+#REF!+#REF!+#REF!+#REF!+#REF!+#REF!+#REF!+#REF!+#REF!+#REF!+#REF!+#REF!+#REF!+#REF!+#REF!+#REF!+#REF!+#REF!+#REF!</f>
        <v>#REF!</v>
      </c>
      <c r="AD18" s="136" t="e">
        <f>'1'!AE18+'2'!AE18+'3'!AE18+'4'!AE18+'5'!AE18+'6'!AE18+'7'!AE18+'8'!AE18+'9'!AE18+'10'!AE18+#REF!+#REF!+#REF!+#REF!+#REF!+#REF!+#REF!+#REF!+#REF!+#REF!+#REF!+#REF!+#REF!+#REF!+#REF!+#REF!+#REF!+#REF!+#REF!+#REF!+#REF!</f>
        <v>#REF!</v>
      </c>
      <c r="AE18" s="138" t="e">
        <f>'1'!AF18+'2'!AF18+'3'!AF18+'4'!AF18+'5'!AF18+'6'!AF18+'7'!AF18+'8'!AF18+'9'!AF18+'10'!AF18+#REF!+#REF!+#REF!+#REF!+#REF!+#REF!+#REF!+#REF!+#REF!+#REF!+#REF!+#REF!+#REF!+#REF!+#REF!+#REF!+#REF!+#REF!+#REF!+#REF!+#REF!</f>
        <v>#REF!</v>
      </c>
      <c r="AF18" s="136" t="e">
        <f>'1'!AG18+'2'!AG18+'3'!AG18+'4'!AG18+'5'!AG18+'6'!AG18+'7'!AG18+'8'!AG18+'9'!AG18+'10'!AG18+#REF!+#REF!+#REF!+#REF!+#REF!+#REF!+#REF!+#REF!+#REF!+#REF!+#REF!+#REF!+#REF!+#REF!+#REF!+#REF!+#REF!+#REF!+#REF!+#REF!+#REF!</f>
        <v>#REF!</v>
      </c>
      <c r="AG18" s="138" t="e">
        <f>'1'!AH18+'2'!AH18+'3'!AH18+'4'!AH18+'5'!AH18+'6'!AH18+'7'!AH18+'8'!AH18+'9'!AH18+'10'!AH18+#REF!+#REF!+#REF!+#REF!+#REF!+#REF!+#REF!+#REF!+#REF!+#REF!+#REF!+#REF!+#REF!+#REF!+#REF!+#REF!+#REF!+#REF!+#REF!+#REF!+#REF!</f>
        <v>#REF!</v>
      </c>
      <c r="AH18" s="136" t="e">
        <f>'1'!AI18+'2'!AI18+'3'!AI18+'4'!AI18+'5'!AI18+'6'!AI18+'7'!AI18+'8'!AI18+'9'!AI18+'10'!AI18+#REF!+#REF!+#REF!+#REF!+#REF!+#REF!+#REF!+#REF!+#REF!+#REF!+#REF!+#REF!+#REF!+#REF!+#REF!+#REF!+#REF!+#REF!+#REF!+#REF!+#REF!</f>
        <v>#REF!</v>
      </c>
      <c r="AI18" s="138" t="e">
        <f>'1'!AJ18+'2'!AJ18+'3'!AJ18+'4'!AJ18+'5'!AJ18+'6'!AJ18+'7'!AJ18+'8'!AJ18+'9'!AJ18+'10'!AJ18+#REF!+#REF!+#REF!+#REF!+#REF!+#REF!+#REF!+#REF!+#REF!+#REF!+#REF!+#REF!+#REF!+#REF!+#REF!+#REF!+#REF!+#REF!+#REF!+#REF!+#REF!</f>
        <v>#REF!</v>
      </c>
      <c r="AJ18" s="136" t="e">
        <f>'1'!AK18+'2'!AK18+'3'!AK18+'4'!AK18+'5'!AK18+'6'!AK18+'7'!AK18+'8'!AK18+'9'!AK18+'10'!AK18+#REF!+#REF!+#REF!+#REF!+#REF!+#REF!+#REF!+#REF!+#REF!+#REF!+#REF!+#REF!+#REF!+#REF!+#REF!+#REF!+#REF!+#REF!+#REF!+#REF!+#REF!</f>
        <v>#REF!</v>
      </c>
      <c r="AK18" s="138" t="e">
        <f>'1'!AL18+'2'!AL18+'3'!AL18+'4'!AL18+'5'!AL18+'6'!AL18+'7'!AL18+'8'!AL18+'9'!AL18+'10'!AL18+#REF!+#REF!+#REF!+#REF!+#REF!+#REF!+#REF!+#REF!+#REF!+#REF!+#REF!+#REF!+#REF!+#REF!+#REF!+#REF!+#REF!+#REF!+#REF!+#REF!+#REF!</f>
        <v>#REF!</v>
      </c>
      <c r="AL18" s="136" t="e">
        <f>'1'!AM18+'2'!AM18+'3'!AM18+'4'!AM18+'5'!AM18+'6'!AM18+'7'!AM18+'8'!AM18+'9'!AM18+'10'!AM18+#REF!+#REF!+#REF!+#REF!+#REF!+#REF!+#REF!+#REF!+#REF!+#REF!+#REF!+#REF!+#REF!+#REF!+#REF!+#REF!+#REF!+#REF!+#REF!+#REF!+#REF!</f>
        <v>#REF!</v>
      </c>
      <c r="AM18" s="138" t="e">
        <f>'1'!AN18+'2'!AN18+'3'!AN18+'4'!AN18+'5'!AN18+'6'!AN18+'7'!AN18+'8'!AN18+'9'!AN18+'10'!AN18+#REF!+#REF!+#REF!+#REF!+#REF!+#REF!+#REF!+#REF!+#REF!+#REF!+#REF!+#REF!+#REF!+#REF!+#REF!+#REF!+#REF!+#REF!+#REF!+#REF!+#REF!</f>
        <v>#REF!</v>
      </c>
      <c r="AN18" s="136" t="e">
        <f>'1'!AO18+'2'!AO18+'3'!AO18+'4'!AO18+'5'!AO18+'6'!AO18+'7'!AO18+'8'!AO18+'9'!AO18+'10'!AO18+#REF!+#REF!+#REF!+#REF!+#REF!+#REF!+#REF!+#REF!+#REF!+#REF!+#REF!+#REF!+#REF!+#REF!+#REF!+#REF!+#REF!+#REF!+#REF!+#REF!+#REF!</f>
        <v>#REF!</v>
      </c>
      <c r="AO18" s="138" t="e">
        <f>'1'!AP18+'2'!AP18+'3'!AP18+'4'!AP18+'5'!AP18+'6'!AP18+'7'!AP18+'8'!AP18+'9'!AP18+'10'!AP18+#REF!+#REF!+#REF!+#REF!+#REF!+#REF!+#REF!+#REF!+#REF!+#REF!+#REF!+#REF!+#REF!+#REF!+#REF!+#REF!+#REF!+#REF!+#REF!+#REF!+#REF!</f>
        <v>#REF!</v>
      </c>
      <c r="AP18" s="136" t="e">
        <f>'1'!AQ18+'2'!AQ18+'3'!AQ18+'4'!AQ18+'5'!AQ18+'6'!AQ18+'7'!AQ18+'8'!AQ18+'9'!AQ18+'10'!AQ18+#REF!+#REF!+#REF!+#REF!+#REF!+#REF!+#REF!+#REF!+#REF!+#REF!+#REF!+#REF!+#REF!+#REF!+#REF!+#REF!+#REF!+#REF!+#REF!+#REF!+#REF!</f>
        <v>#REF!</v>
      </c>
      <c r="AQ18" s="138" t="e">
        <f>'1'!AR18+'2'!AR18+'3'!AR18+'4'!AR18+'5'!AR18+'6'!AR18+'7'!AR18+'8'!AR18+'9'!AR18+'10'!AR18+#REF!+#REF!+#REF!+#REF!+#REF!+#REF!+#REF!+#REF!+#REF!+#REF!+#REF!+#REF!+#REF!+#REF!+#REF!+#REF!+#REF!+#REF!+#REF!+#REF!+#REF!</f>
        <v>#REF!</v>
      </c>
      <c r="AR18" s="136" t="e">
        <f>'1'!AS18+'2'!AS18+'3'!AS18+'4'!AS18+'5'!AS18+'6'!AS18+'7'!AS18+'8'!AS18+'9'!AS18+'10'!AS18+#REF!+#REF!+#REF!+#REF!+#REF!+#REF!+#REF!+#REF!+#REF!+#REF!+#REF!+#REF!+#REF!+#REF!+#REF!+#REF!+#REF!+#REF!+#REF!+#REF!+#REF!</f>
        <v>#REF!</v>
      </c>
      <c r="AS18" s="138" t="e">
        <f>'1'!AT18+'2'!AT18+'3'!AT18+'4'!AT18+'5'!AT18+'6'!AT18+'7'!AT18+'8'!AT18+'9'!AT18+'10'!AT18+#REF!+#REF!+#REF!+#REF!+#REF!+#REF!+#REF!+#REF!+#REF!+#REF!+#REF!+#REF!+#REF!+#REF!+#REF!+#REF!+#REF!+#REF!+#REF!+#REF!+#REF!</f>
        <v>#REF!</v>
      </c>
      <c r="AT18" s="136" t="e">
        <f>'1'!AU18+'2'!AU18+'3'!AU18+'4'!AU18+'5'!AU18+'6'!AU18+'7'!AU18+'8'!AU18+'9'!AU18+'10'!AU18+#REF!+#REF!+#REF!+#REF!+#REF!+#REF!+#REF!+#REF!+#REF!+#REF!+#REF!+#REF!+#REF!+#REF!+#REF!+#REF!+#REF!+#REF!+#REF!+#REF!+#REF!</f>
        <v>#REF!</v>
      </c>
      <c r="AU18" s="140" t="e">
        <f t="shared" si="0"/>
        <v>#REF!</v>
      </c>
      <c r="AV18" s="142" t="e">
        <f t="shared" si="1"/>
        <v>#REF!</v>
      </c>
      <c r="AW18" s="415" t="e">
        <f t="shared" si="2"/>
        <v>#REF!</v>
      </c>
      <c r="AX18" s="416"/>
      <c r="AZ18" s="69">
        <v>11</v>
      </c>
      <c r="BA18" s="70" t="str">
        <f>W5</f>
        <v>E &amp; S</v>
      </c>
      <c r="BB18" s="109" t="e">
        <f>W37</f>
        <v>#REF!</v>
      </c>
      <c r="BC18" s="108" t="e">
        <f>X37</f>
        <v>#REF!</v>
      </c>
      <c r="BD18" s="107" t="e">
        <f t="shared" si="3"/>
        <v>#REF!</v>
      </c>
    </row>
    <row r="19" spans="1:65" ht="15.75">
      <c r="A19" s="17">
        <v>13</v>
      </c>
      <c r="B19" s="116" t="s">
        <v>96</v>
      </c>
      <c r="C19" s="138" t="e">
        <f>'1'!D19+'2'!D19+'3'!D19+'4'!D19+'5'!D19+'6'!D19+'7'!D19+'8'!D19+'9'!D19+'10'!D19+#REF!+#REF!+#REF!+#REF!+#REF!+#REF!+#REF!+#REF!+#REF!+#REF!+#REF!+#REF!+#REF!+#REF!+#REF!+#REF!+#REF!+#REF!+#REF!+#REF!+#REF!</f>
        <v>#REF!</v>
      </c>
      <c r="D19" s="136" t="e">
        <f>'1'!E19+'2'!E19+'3'!E19+'4'!E19+'5'!E19+'6'!E19+'7'!E19+'8'!E19+'9'!E19+'10'!E19+#REF!+#REF!+#REF!+#REF!+#REF!+#REF!+#REF!+#REF!+#REF!+#REF!+#REF!+#REF!+#REF!+#REF!+#REF!+#REF!+#REF!+#REF!+#REF!+#REF!+#REF!</f>
        <v>#REF!</v>
      </c>
      <c r="E19" s="138" t="e">
        <f>'1'!F19+'2'!F19+'3'!F19+'4'!F19+'5'!F19+'6'!F19+'7'!F19+'8'!F19+'9'!F19+'10'!F19+#REF!+#REF!+#REF!+#REF!+#REF!+#REF!+#REF!+#REF!+#REF!+#REF!+#REF!+#REF!+#REF!+#REF!+#REF!+#REF!+#REF!+#REF!+#REF!+#REF!+#REF!</f>
        <v>#REF!</v>
      </c>
      <c r="F19" s="136" t="e">
        <f>'1'!G19+'2'!G19+'3'!G19+'4'!G19+'5'!G19+'6'!G19+'7'!G19+'8'!G19+'9'!G19+'10'!G19+#REF!+#REF!+#REF!+#REF!+#REF!+#REF!+#REF!+#REF!+#REF!+#REF!+#REF!+#REF!+#REF!+#REF!+#REF!+#REF!+#REF!+#REF!+#REF!+#REF!+#REF!</f>
        <v>#REF!</v>
      </c>
      <c r="G19" s="138" t="e">
        <f>'1'!H19+'2'!H19+'3'!H19+'4'!H19+'5'!H19+'6'!H19+'7'!H19+'8'!H19+'9'!H19+'10'!H19+#REF!+#REF!+#REF!+#REF!+#REF!+#REF!+#REF!+#REF!+#REF!+#REF!+#REF!+#REF!+#REF!+#REF!+#REF!+#REF!+#REF!+#REF!+#REF!+#REF!+#REF!</f>
        <v>#REF!</v>
      </c>
      <c r="H19" s="136" t="e">
        <f>'1'!I19+'2'!I19+'3'!I19+'4'!I19+'5'!I19+'6'!I19+'7'!I19+'8'!I19+'9'!I19+'10'!I19+#REF!+#REF!+#REF!+#REF!+#REF!+#REF!+#REF!+#REF!+#REF!+#REF!+#REF!+#REF!+#REF!+#REF!+#REF!+#REF!+#REF!+#REF!+#REF!+#REF!+#REF!</f>
        <v>#REF!</v>
      </c>
      <c r="I19" s="138" t="e">
        <f>'1'!J19+'2'!J19+'3'!J19+'4'!J19+'5'!J19+'6'!J19+'7'!J19+'8'!J19+'9'!J19+'10'!J19+#REF!+#REF!+#REF!+#REF!+#REF!+#REF!+#REF!+#REF!+#REF!+#REF!+#REF!+#REF!+#REF!+#REF!+#REF!+#REF!+#REF!+#REF!+#REF!+#REF!+#REF!</f>
        <v>#REF!</v>
      </c>
      <c r="J19" s="136" t="e">
        <f>'1'!K19+'2'!K19+'3'!K19+'4'!K19+'5'!K19+'6'!K19+'7'!K19+'8'!K19+'9'!K19+'10'!K19+#REF!+#REF!+#REF!+#REF!+#REF!+#REF!+#REF!+#REF!+#REF!+#REF!+#REF!+#REF!+#REF!+#REF!+#REF!+#REF!+#REF!+#REF!+#REF!+#REF!+#REF!</f>
        <v>#REF!</v>
      </c>
      <c r="K19" s="138" t="e">
        <f>'1'!L19+'2'!L19+'3'!L19+'4'!L19+'5'!L19+'6'!L19+'7'!L19+'8'!L19+'9'!L19+'10'!L19+#REF!+#REF!+#REF!+#REF!+#REF!+#REF!+#REF!+#REF!+#REF!+#REF!+#REF!+#REF!+#REF!+#REF!+#REF!+#REF!+#REF!+#REF!+#REF!+#REF!+#REF!</f>
        <v>#REF!</v>
      </c>
      <c r="L19" s="136" t="e">
        <f>'1'!M19+'2'!M19+'3'!M19+'4'!M19+'5'!M19+'6'!M19+'7'!M19+'8'!M19+'9'!M19+'10'!M19+#REF!+#REF!+#REF!+#REF!+#REF!+#REF!+#REF!+#REF!+#REF!+#REF!+#REF!+#REF!+#REF!+#REF!+#REF!+#REF!+#REF!+#REF!+#REF!+#REF!+#REF!</f>
        <v>#REF!</v>
      </c>
      <c r="M19" s="138" t="e">
        <f>'1'!N19+'2'!N19+'3'!N19+'4'!N19+'5'!N19+'6'!N19+'7'!N19+'8'!N19+'9'!N19+'10'!N19+#REF!+#REF!+#REF!+#REF!+#REF!+#REF!+#REF!+#REF!+#REF!+#REF!+#REF!+#REF!+#REF!+#REF!+#REF!+#REF!+#REF!+#REF!+#REF!+#REF!+#REF!</f>
        <v>#REF!</v>
      </c>
      <c r="N19" s="136" t="e">
        <f>'1'!O19+'2'!O19+'3'!O19+'4'!O19+'5'!O19+'6'!O19+'7'!O19+'8'!O19+'9'!O19+'10'!O19+#REF!+#REF!+#REF!+#REF!+#REF!+#REF!+#REF!+#REF!+#REF!+#REF!+#REF!+#REF!+#REF!+#REF!+#REF!+#REF!+#REF!+#REF!+#REF!+#REF!+#REF!</f>
        <v>#REF!</v>
      </c>
      <c r="O19" s="138" t="e">
        <f>'1'!P19+'2'!P19+'3'!P19+'4'!P19+'5'!P19+'6'!P19+'7'!P19+'8'!P19+'9'!P19+'10'!P19+#REF!+#REF!+#REF!+#REF!+#REF!+#REF!+#REF!+#REF!+#REF!+#REF!+#REF!+#REF!+#REF!+#REF!+#REF!+#REF!+#REF!+#REF!+#REF!+#REF!+#REF!</f>
        <v>#REF!</v>
      </c>
      <c r="P19" s="136" t="e">
        <f>'1'!Q19+'2'!Q19+'3'!Q19+'4'!Q19+'5'!Q19+'6'!Q19+'7'!Q19+'8'!Q19+'9'!Q19+'10'!Q19+#REF!+#REF!+#REF!+#REF!+#REF!+#REF!+#REF!+#REF!+#REF!+#REF!+#REF!+#REF!+#REF!+#REF!+#REF!+#REF!+#REF!+#REF!+#REF!+#REF!+#REF!</f>
        <v>#REF!</v>
      </c>
      <c r="Q19" s="138" t="e">
        <f>'1'!R19+'2'!R19+'3'!R19+'4'!R19+'5'!R19+'6'!R19+'7'!R19+'8'!R19+'9'!R19+'10'!R19+#REF!+#REF!+#REF!+#REF!+#REF!+#REF!+#REF!+#REF!+#REF!+#REF!+#REF!+#REF!+#REF!+#REF!+#REF!+#REF!+#REF!+#REF!+#REF!+#REF!+#REF!</f>
        <v>#REF!</v>
      </c>
      <c r="R19" s="136" t="e">
        <f>'1'!S19+'2'!S19+'3'!S19+'4'!S19+'5'!S19+'6'!S19+'7'!S19+'8'!S19+'9'!S19+'10'!S19+#REF!+#REF!+#REF!+#REF!+#REF!+#REF!+#REF!+#REF!+#REF!+#REF!+#REF!+#REF!+#REF!+#REF!+#REF!+#REF!+#REF!+#REF!+#REF!+#REF!+#REF!</f>
        <v>#REF!</v>
      </c>
      <c r="S19" s="138" t="e">
        <f>'1'!T19+'2'!T19+'3'!T19+'4'!T19+'5'!T19+'6'!T19+'7'!T19+'8'!T19+'9'!T19+'10'!T19+#REF!+#REF!+#REF!+#REF!+#REF!+#REF!+#REF!+#REF!+#REF!+#REF!+#REF!+#REF!+#REF!+#REF!+#REF!+#REF!+#REF!+#REF!+#REF!+#REF!+#REF!</f>
        <v>#REF!</v>
      </c>
      <c r="T19" s="136" t="e">
        <f>'1'!U19+'2'!U19+'3'!U19+'4'!U19+'5'!U19+'6'!U19+'7'!U19+'8'!U19+'9'!U19+'10'!U19+#REF!+#REF!+#REF!+#REF!+#REF!+#REF!+#REF!+#REF!+#REF!+#REF!+#REF!+#REF!+#REF!+#REF!+#REF!+#REF!+#REF!+#REF!+#REF!+#REF!+#REF!</f>
        <v>#REF!</v>
      </c>
      <c r="U19" s="138" t="e">
        <f>'1'!V19+'2'!V19+'3'!V19+'4'!V19+'5'!V19+'6'!V19+'7'!V19+'8'!V19+'9'!V19+'10'!V19+#REF!+#REF!+#REF!+#REF!+#REF!+#REF!+#REF!+#REF!+#REF!+#REF!+#REF!+#REF!+#REF!+#REF!+#REF!+#REF!+#REF!+#REF!+#REF!+#REF!+#REF!</f>
        <v>#REF!</v>
      </c>
      <c r="V19" s="136" t="e">
        <f>'1'!W19+'2'!W19+'3'!W19+'4'!W19+'5'!W19+'6'!W19+'7'!W19+'8'!W19+'9'!W19+'10'!W19+#REF!+#REF!+#REF!+#REF!+#REF!+#REF!+#REF!+#REF!+#REF!+#REF!+#REF!+#REF!+#REF!+#REF!+#REF!+#REF!+#REF!+#REF!+#REF!+#REF!+#REF!</f>
        <v>#REF!</v>
      </c>
      <c r="W19" s="138" t="e">
        <f>'1'!X19+'2'!X19+'3'!X19+'4'!X19+'5'!X19+'6'!X19+'7'!X19+'8'!X19+'9'!X19+'10'!X19+#REF!+#REF!+#REF!+#REF!+#REF!+#REF!+#REF!+#REF!+#REF!+#REF!+#REF!+#REF!+#REF!+#REF!+#REF!+#REF!+#REF!+#REF!+#REF!+#REF!+#REF!</f>
        <v>#REF!</v>
      </c>
      <c r="X19" s="136" t="e">
        <f>'1'!Y19+'2'!Y19+'3'!Y19+'4'!Y19+'5'!Y19+'6'!Y19+'7'!Y19+'8'!Y19+'9'!Y19+'10'!Y19+#REF!+#REF!+#REF!+#REF!+#REF!+#REF!+#REF!+#REF!+#REF!+#REF!+#REF!+#REF!+#REF!+#REF!+#REF!+#REF!+#REF!+#REF!+#REF!+#REF!+#REF!</f>
        <v>#REF!</v>
      </c>
      <c r="Y19" s="138" t="e">
        <f>'1'!Z19+'2'!Z19+'3'!Z19+'4'!Z19+'5'!Z19+'6'!Z19+'7'!Z19+'8'!Z19+'9'!Z19+'10'!Z19+#REF!+#REF!+#REF!+#REF!+#REF!+#REF!+#REF!+#REF!+#REF!+#REF!+#REF!+#REF!+#REF!+#REF!+#REF!+#REF!+#REF!+#REF!+#REF!+#REF!+#REF!</f>
        <v>#REF!</v>
      </c>
      <c r="Z19" s="136" t="e">
        <f>'1'!AA19+'2'!AA19+'3'!AA19+'4'!AA19+'5'!AA19+'6'!AA19+'7'!AA19+'8'!AA19+'9'!AA19+'10'!AA19+#REF!+#REF!+#REF!+#REF!+#REF!+#REF!+#REF!+#REF!+#REF!+#REF!+#REF!+#REF!+#REF!+#REF!+#REF!+#REF!+#REF!+#REF!+#REF!+#REF!+#REF!</f>
        <v>#REF!</v>
      </c>
      <c r="AA19" s="138" t="e">
        <f>'1'!AB19+'2'!AB19+'3'!AB19+'4'!AB19+'5'!AB19+'6'!AB19+'7'!AB19+'8'!AB19+'9'!AB19+'10'!AB19+#REF!+#REF!+#REF!+#REF!+#REF!+#REF!+#REF!+#REF!+#REF!+#REF!+#REF!+#REF!+#REF!+#REF!+#REF!+#REF!+#REF!+#REF!+#REF!+#REF!+#REF!</f>
        <v>#REF!</v>
      </c>
      <c r="AB19" s="136" t="e">
        <f>'1'!AC19+'2'!AC19+'3'!AC19+'4'!AC19+'5'!AC19+'6'!AC19+'7'!AC19+'8'!AC19+'9'!AC19+'10'!AC19+#REF!+#REF!+#REF!+#REF!+#REF!+#REF!+#REF!+#REF!+#REF!+#REF!+#REF!+#REF!+#REF!+#REF!+#REF!+#REF!+#REF!+#REF!+#REF!+#REF!+#REF!</f>
        <v>#REF!</v>
      </c>
      <c r="AC19" s="138" t="e">
        <f>'1'!AD19+'2'!AD19+'3'!AD19+'4'!AD19+'5'!AD19+'6'!AD19+'7'!AD19+'8'!AD19+'9'!AD19+'10'!AD19+#REF!+#REF!+#REF!+#REF!+#REF!+#REF!+#REF!+#REF!+#REF!+#REF!+#REF!+#REF!+#REF!+#REF!+#REF!+#REF!+#REF!+#REF!+#REF!+#REF!+#REF!</f>
        <v>#REF!</v>
      </c>
      <c r="AD19" s="136" t="e">
        <f>'1'!AE19+'2'!AE19+'3'!AE19+'4'!AE19+'5'!AE19+'6'!AE19+'7'!AE19+'8'!AE19+'9'!AE19+'10'!AE19+#REF!+#REF!+#REF!+#REF!+#REF!+#REF!+#REF!+#REF!+#REF!+#REF!+#REF!+#REF!+#REF!+#REF!+#REF!+#REF!+#REF!+#REF!+#REF!+#REF!+#REF!</f>
        <v>#REF!</v>
      </c>
      <c r="AE19" s="138" t="e">
        <f>'1'!AF19+'2'!AF19+'3'!AF19+'4'!AF19+'5'!AF19+'6'!AF19+'7'!AF19+'8'!AF19+'9'!AF19+'10'!AF19+#REF!+#REF!+#REF!+#REF!+#REF!+#REF!+#REF!+#REF!+#REF!+#REF!+#REF!+#REF!+#REF!+#REF!+#REF!+#REF!+#REF!+#REF!+#REF!+#REF!+#REF!</f>
        <v>#REF!</v>
      </c>
      <c r="AF19" s="136" t="e">
        <f>'1'!AG19+'2'!AG19+'3'!AG19+'4'!AG19+'5'!AG19+'6'!AG19+'7'!AG19+'8'!AG19+'9'!AG19+'10'!AG19+#REF!+#REF!+#REF!+#REF!+#REF!+#REF!+#REF!+#REF!+#REF!+#REF!+#REF!+#REF!+#REF!+#REF!+#REF!+#REF!+#REF!+#REF!+#REF!+#REF!+#REF!</f>
        <v>#REF!</v>
      </c>
      <c r="AG19" s="138" t="e">
        <f>'1'!AH19+'2'!AH19+'3'!AH19+'4'!AH19+'5'!AH19+'6'!AH19+'7'!AH19+'8'!AH19+'9'!AH19+'10'!AH19+#REF!+#REF!+#REF!+#REF!+#REF!+#REF!+#REF!+#REF!+#REF!+#REF!+#REF!+#REF!+#REF!+#REF!+#REF!+#REF!+#REF!+#REF!+#REF!+#REF!+#REF!</f>
        <v>#REF!</v>
      </c>
      <c r="AH19" s="136" t="e">
        <f>'1'!AI19+'2'!AI19+'3'!AI19+'4'!AI19+'5'!AI19+'6'!AI19+'7'!AI19+'8'!AI19+'9'!AI19+'10'!AI19+#REF!+#REF!+#REF!+#REF!+#REF!+#REF!+#REF!+#REF!+#REF!+#REF!+#REF!+#REF!+#REF!+#REF!+#REF!+#REF!+#REF!+#REF!+#REF!+#REF!+#REF!</f>
        <v>#REF!</v>
      </c>
      <c r="AI19" s="138" t="e">
        <f>'1'!AJ19+'2'!AJ19+'3'!AJ19+'4'!AJ19+'5'!AJ19+'6'!AJ19+'7'!AJ19+'8'!AJ19+'9'!AJ19+'10'!AJ19+#REF!+#REF!+#REF!+#REF!+#REF!+#REF!+#REF!+#REF!+#REF!+#REF!+#REF!+#REF!+#REF!+#REF!+#REF!+#REF!+#REF!+#REF!+#REF!+#REF!+#REF!</f>
        <v>#REF!</v>
      </c>
      <c r="AJ19" s="136" t="e">
        <f>'1'!AK19+'2'!AK19+'3'!AK19+'4'!AK19+'5'!AK19+'6'!AK19+'7'!AK19+'8'!AK19+'9'!AK19+'10'!AK19+#REF!+#REF!+#REF!+#REF!+#REF!+#REF!+#REF!+#REF!+#REF!+#REF!+#REF!+#REF!+#REF!+#REF!+#REF!+#REF!+#REF!+#REF!+#REF!+#REF!+#REF!</f>
        <v>#REF!</v>
      </c>
      <c r="AK19" s="138" t="e">
        <f>'1'!AL19+'2'!AL19+'3'!AL19+'4'!AL19+'5'!AL19+'6'!AL19+'7'!AL19+'8'!AL19+'9'!AL19+'10'!AL19+#REF!+#REF!+#REF!+#REF!+#REF!+#REF!+#REF!+#REF!+#REF!+#REF!+#REF!+#REF!+#REF!+#REF!+#REF!+#REF!+#REF!+#REF!+#REF!+#REF!+#REF!</f>
        <v>#REF!</v>
      </c>
      <c r="AL19" s="136" t="e">
        <f>'1'!AM19+'2'!AM19+'3'!AM19+'4'!AM19+'5'!AM19+'6'!AM19+'7'!AM19+'8'!AM19+'9'!AM19+'10'!AM19+#REF!+#REF!+#REF!+#REF!+#REF!+#REF!+#REF!+#REF!+#REF!+#REF!+#REF!+#REF!+#REF!+#REF!+#REF!+#REF!+#REF!+#REF!+#REF!+#REF!+#REF!</f>
        <v>#REF!</v>
      </c>
      <c r="AM19" s="138" t="e">
        <f>'1'!AN19+'2'!AN19+'3'!AN19+'4'!AN19+'5'!AN19+'6'!AN19+'7'!AN19+'8'!AN19+'9'!AN19+'10'!AN19+#REF!+#REF!+#REF!+#REF!+#REF!+#REF!+#REF!+#REF!+#REF!+#REF!+#REF!+#REF!+#REF!+#REF!+#REF!+#REF!+#REF!+#REF!+#REF!+#REF!+#REF!</f>
        <v>#REF!</v>
      </c>
      <c r="AN19" s="136" t="e">
        <f>'1'!AO19+'2'!AO19+'3'!AO19+'4'!AO19+'5'!AO19+'6'!AO19+'7'!AO19+'8'!AO19+'9'!AO19+'10'!AO19+#REF!+#REF!+#REF!+#REF!+#REF!+#REF!+#REF!+#REF!+#REF!+#REF!+#REF!+#REF!+#REF!+#REF!+#REF!+#REF!+#REF!+#REF!+#REF!+#REF!+#REF!</f>
        <v>#REF!</v>
      </c>
      <c r="AO19" s="138" t="e">
        <f>'1'!AP19+'2'!AP19+'3'!AP19+'4'!AP19+'5'!AP19+'6'!AP19+'7'!AP19+'8'!AP19+'9'!AP19+'10'!AP19+#REF!+#REF!+#REF!+#REF!+#REF!+#REF!+#REF!+#REF!+#REF!+#REF!+#REF!+#REF!+#REF!+#REF!+#REF!+#REF!+#REF!+#REF!+#REF!+#REF!+#REF!</f>
        <v>#REF!</v>
      </c>
      <c r="AP19" s="136" t="e">
        <f>'1'!AQ19+'2'!AQ19+'3'!AQ19+'4'!AQ19+'5'!AQ19+'6'!AQ19+'7'!AQ19+'8'!AQ19+'9'!AQ19+'10'!AQ19+#REF!+#REF!+#REF!+#REF!+#REF!+#REF!+#REF!+#REF!+#REF!+#REF!+#REF!+#REF!+#REF!+#REF!+#REF!+#REF!+#REF!+#REF!+#REF!+#REF!+#REF!</f>
        <v>#REF!</v>
      </c>
      <c r="AQ19" s="138" t="e">
        <f>'1'!AR19+'2'!AR19+'3'!AR19+'4'!AR19+'5'!AR19+'6'!AR19+'7'!AR19+'8'!AR19+'9'!AR19+'10'!AR19+#REF!+#REF!+#REF!+#REF!+#REF!+#REF!+#REF!+#REF!+#REF!+#REF!+#REF!+#REF!+#REF!+#REF!+#REF!+#REF!+#REF!+#REF!+#REF!+#REF!+#REF!</f>
        <v>#REF!</v>
      </c>
      <c r="AR19" s="136" t="e">
        <f>'1'!AS19+'2'!AS19+'3'!AS19+'4'!AS19+'5'!AS19+'6'!AS19+'7'!AS19+'8'!AS19+'9'!AS19+'10'!AS19+#REF!+#REF!+#REF!+#REF!+#REF!+#REF!+#REF!+#REF!+#REF!+#REF!+#REF!+#REF!+#REF!+#REF!+#REF!+#REF!+#REF!+#REF!+#REF!+#REF!+#REF!</f>
        <v>#REF!</v>
      </c>
      <c r="AS19" s="138" t="e">
        <f>'1'!AT19+'2'!AT19+'3'!AT19+'4'!AT19+'5'!AT19+'6'!AT19+'7'!AT19+'8'!AT19+'9'!AT19+'10'!AT19+#REF!+#REF!+#REF!+#REF!+#REF!+#REF!+#REF!+#REF!+#REF!+#REF!+#REF!+#REF!+#REF!+#REF!+#REF!+#REF!+#REF!+#REF!+#REF!+#REF!+#REF!</f>
        <v>#REF!</v>
      </c>
      <c r="AT19" s="136" t="e">
        <f>'1'!AU19+'2'!AU19+'3'!AU19+'4'!AU19+'5'!AU19+'6'!AU19+'7'!AU19+'8'!AU19+'9'!AU19+'10'!AU19+#REF!+#REF!+#REF!+#REF!+#REF!+#REF!+#REF!+#REF!+#REF!+#REF!+#REF!+#REF!+#REF!+#REF!+#REF!+#REF!+#REF!+#REF!+#REF!+#REF!+#REF!</f>
        <v>#REF!</v>
      </c>
      <c r="AU19" s="140" t="e">
        <f t="shared" si="0"/>
        <v>#REF!</v>
      </c>
      <c r="AV19" s="142" t="e">
        <f t="shared" si="1"/>
        <v>#REF!</v>
      </c>
      <c r="AW19" s="415" t="e">
        <f t="shared" si="2"/>
        <v>#REF!</v>
      </c>
      <c r="AX19" s="416"/>
      <c r="AZ19" s="69">
        <v>12</v>
      </c>
      <c r="BA19" s="70" t="str">
        <f>Y5</f>
        <v>CONT</v>
      </c>
      <c r="BB19" s="109" t="e">
        <f>Y37</f>
        <v>#REF!</v>
      </c>
      <c r="BC19" s="108" t="e">
        <f>Z37</f>
        <v>#REF!</v>
      </c>
      <c r="BD19" s="107" t="e">
        <f t="shared" si="3"/>
        <v>#REF!</v>
      </c>
    </row>
    <row r="20" spans="1:65" ht="15.75">
      <c r="A20" s="17">
        <v>14</v>
      </c>
      <c r="B20" s="112" t="s">
        <v>4</v>
      </c>
      <c r="C20" s="138" t="e">
        <f>'1'!D20+'2'!D20+'3'!D20+'4'!D20+'5'!D20+'6'!D20+'7'!D20+'8'!D20+'9'!D20+'10'!D20+#REF!+#REF!+#REF!+#REF!+#REF!+#REF!+#REF!+#REF!+#REF!+#REF!+#REF!+#REF!+#REF!+#REF!+#REF!+#REF!+#REF!+#REF!+#REF!+#REF!+#REF!</f>
        <v>#REF!</v>
      </c>
      <c r="D20" s="136" t="e">
        <f>'1'!E20+'2'!E20+'3'!E20+'4'!E20+'5'!E20+'6'!E20+'7'!E20+'8'!E20+'9'!E20+'10'!E20+#REF!+#REF!+#REF!+#REF!+#REF!+#REF!+#REF!+#REF!+#REF!+#REF!+#REF!+#REF!+#REF!+#REF!+#REF!+#REF!+#REF!+#REF!+#REF!+#REF!+#REF!</f>
        <v>#REF!</v>
      </c>
      <c r="E20" s="138" t="e">
        <f>'1'!F20+'2'!F20+'3'!F20+'4'!F20+'5'!F20+'6'!F20+'7'!F20+'8'!F20+'9'!F20+'10'!F20+#REF!+#REF!+#REF!+#REF!+#REF!+#REF!+#REF!+#REF!+#REF!+#REF!+#REF!+#REF!+#REF!+#REF!+#REF!+#REF!+#REF!+#REF!+#REF!+#REF!+#REF!</f>
        <v>#REF!</v>
      </c>
      <c r="F20" s="136" t="e">
        <f>'1'!G20+'2'!G20+'3'!G20+'4'!G20+'5'!G20+'6'!G20+'7'!G20+'8'!G20+'9'!G20+'10'!G20+#REF!+#REF!+#REF!+#REF!+#REF!+#REF!+#REF!+#REF!+#REF!+#REF!+#REF!+#REF!+#REF!+#REF!+#REF!+#REF!+#REF!+#REF!+#REF!+#REF!+#REF!</f>
        <v>#REF!</v>
      </c>
      <c r="G20" s="138" t="e">
        <f>'1'!H20+'2'!H20+'3'!H20+'4'!H20+'5'!H20+'6'!H20+'7'!H20+'8'!H20+'9'!H20+'10'!H20+#REF!+#REF!+#REF!+#REF!+#REF!+#REF!+#REF!+#REF!+#REF!+#REF!+#REF!+#REF!+#REF!+#REF!+#REF!+#REF!+#REF!+#REF!+#REF!+#REF!+#REF!</f>
        <v>#REF!</v>
      </c>
      <c r="H20" s="136" t="e">
        <f>'1'!I20+'2'!I20+'3'!I20+'4'!I20+'5'!I20+'6'!I20+'7'!I20+'8'!I20+'9'!I20+'10'!I20+#REF!+#REF!+#REF!+#REF!+#REF!+#REF!+#REF!+#REF!+#REF!+#REF!+#REF!+#REF!+#REF!+#REF!+#REF!+#REF!+#REF!+#REF!+#REF!+#REF!+#REF!</f>
        <v>#REF!</v>
      </c>
      <c r="I20" s="138" t="e">
        <f>'1'!J20+'2'!J20+'3'!J20+'4'!J20+'5'!J20+'6'!J20+'7'!J20+'8'!J20+'9'!J20+'10'!J20+#REF!+#REF!+#REF!+#REF!+#REF!+#REF!+#REF!+#REF!+#REF!+#REF!+#REF!+#REF!+#REF!+#REF!+#REF!+#REF!+#REF!+#REF!+#REF!+#REF!+#REF!</f>
        <v>#REF!</v>
      </c>
      <c r="J20" s="136" t="e">
        <f>'1'!K20+'2'!K20+'3'!K20+'4'!K20+'5'!K20+'6'!K20+'7'!K20+'8'!K20+'9'!K20+'10'!K20+#REF!+#REF!+#REF!+#REF!+#REF!+#REF!+#REF!+#REF!+#REF!+#REF!+#REF!+#REF!+#REF!+#REF!+#REF!+#REF!+#REF!+#REF!+#REF!+#REF!+#REF!</f>
        <v>#REF!</v>
      </c>
      <c r="K20" s="138" t="e">
        <f>'1'!L20+'2'!L20+'3'!L20+'4'!L20+'5'!L20+'6'!L20+'7'!L20+'8'!L20+'9'!L20+'10'!L20+#REF!+#REF!+#REF!+#REF!+#REF!+#REF!+#REF!+#REF!+#REF!+#REF!+#REF!+#REF!+#REF!+#REF!+#REF!+#REF!+#REF!+#REF!+#REF!+#REF!+#REF!</f>
        <v>#REF!</v>
      </c>
      <c r="L20" s="136" t="e">
        <f>'1'!M20+'2'!M20+'3'!M20+'4'!M20+'5'!M20+'6'!M20+'7'!M20+'8'!M20+'9'!M20+'10'!M20+#REF!+#REF!+#REF!+#REF!+#REF!+#REF!+#REF!+#REF!+#REF!+#REF!+#REF!+#REF!+#REF!+#REF!+#REF!+#REF!+#REF!+#REF!+#REF!+#REF!+#REF!</f>
        <v>#REF!</v>
      </c>
      <c r="M20" s="138" t="e">
        <f>'1'!N20+'2'!N20+'3'!N20+'4'!N20+'5'!N20+'6'!N20+'7'!N20+'8'!N20+'9'!N20+'10'!N20+#REF!+#REF!+#REF!+#REF!+#REF!+#REF!+#REF!+#REF!+#REF!+#REF!+#REF!+#REF!+#REF!+#REF!+#REF!+#REF!+#REF!+#REF!+#REF!+#REF!+#REF!</f>
        <v>#REF!</v>
      </c>
      <c r="N20" s="136" t="e">
        <f>'1'!O20+'2'!O20+'3'!O20+'4'!O20+'5'!O20+'6'!O20+'7'!O20+'8'!O20+'9'!O20+'10'!O20+#REF!+#REF!+#REF!+#REF!+#REF!+#REF!+#REF!+#REF!+#REF!+#REF!+#REF!+#REF!+#REF!+#REF!+#REF!+#REF!+#REF!+#REF!+#REF!+#REF!+#REF!</f>
        <v>#REF!</v>
      </c>
      <c r="O20" s="138" t="e">
        <f>'1'!P20+'2'!P20+'3'!P20+'4'!P20+'5'!P20+'6'!P20+'7'!P20+'8'!P20+'9'!P20+'10'!P20+#REF!+#REF!+#REF!+#REF!+#REF!+#REF!+#REF!+#REF!+#REF!+#REF!+#REF!+#REF!+#REF!+#REF!+#REF!+#REF!+#REF!+#REF!+#REF!+#REF!+#REF!</f>
        <v>#REF!</v>
      </c>
      <c r="P20" s="136" t="e">
        <f>'1'!Q20+'2'!Q20+'3'!Q20+'4'!Q20+'5'!Q20+'6'!Q20+'7'!Q20+'8'!Q20+'9'!Q20+'10'!Q20+#REF!+#REF!+#REF!+#REF!+#REF!+#REF!+#REF!+#REF!+#REF!+#REF!+#REF!+#REF!+#REF!+#REF!+#REF!+#REF!+#REF!+#REF!+#REF!+#REF!+#REF!</f>
        <v>#REF!</v>
      </c>
      <c r="Q20" s="138" t="e">
        <f>'1'!R20+'2'!R20+'3'!R20+'4'!R20+'5'!R20+'6'!R20+'7'!R20+'8'!R20+'9'!R20+'10'!R20+#REF!+#REF!+#REF!+#REF!+#REF!+#REF!+#REF!+#REF!+#REF!+#REF!+#REF!+#REF!+#REF!+#REF!+#REF!+#REF!+#REF!+#REF!+#REF!+#REF!+#REF!</f>
        <v>#REF!</v>
      </c>
      <c r="R20" s="136" t="e">
        <f>'1'!S20+'2'!S20+'3'!S20+'4'!S20+'5'!S20+'6'!S20+'7'!S20+'8'!S20+'9'!S20+'10'!S20+#REF!+#REF!+#REF!+#REF!+#REF!+#REF!+#REF!+#REF!+#REF!+#REF!+#REF!+#REF!+#REF!+#REF!+#REF!+#REF!+#REF!+#REF!+#REF!+#REF!+#REF!</f>
        <v>#REF!</v>
      </c>
      <c r="S20" s="138" t="e">
        <f>'1'!T20+'2'!T20+'3'!T20+'4'!T20+'5'!T20+'6'!T20+'7'!T20+'8'!T20+'9'!T20+'10'!T20+#REF!+#REF!+#REF!+#REF!+#REF!+#REF!+#REF!+#REF!+#REF!+#REF!+#REF!+#REF!+#REF!+#REF!+#REF!+#REF!+#REF!+#REF!+#REF!+#REF!+#REF!</f>
        <v>#REF!</v>
      </c>
      <c r="T20" s="136" t="e">
        <f>'1'!U20+'2'!U20+'3'!U20+'4'!U20+'5'!U20+'6'!U20+'7'!U20+'8'!U20+'9'!U20+'10'!U20+#REF!+#REF!+#REF!+#REF!+#REF!+#REF!+#REF!+#REF!+#REF!+#REF!+#REF!+#REF!+#REF!+#REF!+#REF!+#REF!+#REF!+#REF!+#REF!+#REF!+#REF!</f>
        <v>#REF!</v>
      </c>
      <c r="U20" s="138" t="e">
        <f>'1'!V20+'2'!V20+'3'!V20+'4'!V20+'5'!V20+'6'!V20+'7'!V20+'8'!V20+'9'!V20+'10'!V20+#REF!+#REF!+#REF!+#REF!+#REF!+#REF!+#REF!+#REF!+#REF!+#REF!+#REF!+#REF!+#REF!+#REF!+#REF!+#REF!+#REF!+#REF!+#REF!+#REF!+#REF!</f>
        <v>#REF!</v>
      </c>
      <c r="V20" s="136" t="e">
        <f>'1'!W20+'2'!W20+'3'!W20+'4'!W20+'5'!W20+'6'!W20+'7'!W20+'8'!W20+'9'!W20+'10'!W20+#REF!+#REF!+#REF!+#REF!+#REF!+#REF!+#REF!+#REF!+#REF!+#REF!+#REF!+#REF!+#REF!+#REF!+#REF!+#REF!+#REF!+#REF!+#REF!+#REF!+#REF!</f>
        <v>#REF!</v>
      </c>
      <c r="W20" s="138" t="e">
        <f>'1'!X20+'2'!X20+'3'!X20+'4'!X20+'5'!X20+'6'!X20+'7'!X20+'8'!X20+'9'!X20+'10'!X20+#REF!+#REF!+#REF!+#REF!+#REF!+#REF!+#REF!+#REF!+#REF!+#REF!+#REF!+#REF!+#REF!+#REF!+#REF!+#REF!+#REF!+#REF!+#REF!+#REF!+#REF!</f>
        <v>#REF!</v>
      </c>
      <c r="X20" s="136" t="e">
        <f>'1'!Y20+'2'!Y20+'3'!Y20+'4'!Y20+'5'!Y20+'6'!Y20+'7'!Y20+'8'!Y20+'9'!Y20+'10'!Y20+#REF!+#REF!+#REF!+#REF!+#REF!+#REF!+#REF!+#REF!+#REF!+#REF!+#REF!+#REF!+#REF!+#REF!+#REF!+#REF!+#REF!+#REF!+#REF!+#REF!+#REF!</f>
        <v>#REF!</v>
      </c>
      <c r="Y20" s="138" t="e">
        <f>'1'!Z20+'2'!Z20+'3'!Z20+'4'!Z20+'5'!Z20+'6'!Z20+'7'!Z20+'8'!Z20+'9'!Z20+'10'!Z20+#REF!+#REF!+#REF!+#REF!+#REF!+#REF!+#REF!+#REF!+#REF!+#REF!+#REF!+#REF!+#REF!+#REF!+#REF!+#REF!+#REF!+#REF!+#REF!+#REF!+#REF!</f>
        <v>#REF!</v>
      </c>
      <c r="Z20" s="136" t="e">
        <f>'1'!AA20+'2'!AA20+'3'!AA20+'4'!AA20+'5'!AA20+'6'!AA20+'7'!AA20+'8'!AA20+'9'!AA20+'10'!AA20+#REF!+#REF!+#REF!+#REF!+#REF!+#REF!+#REF!+#REF!+#REF!+#REF!+#REF!+#REF!+#REF!+#REF!+#REF!+#REF!+#REF!+#REF!+#REF!+#REF!+#REF!</f>
        <v>#REF!</v>
      </c>
      <c r="AA20" s="138" t="e">
        <f>'1'!AB20+'2'!AB20+'3'!AB20+'4'!AB20+'5'!AB20+'6'!AB20+'7'!AB20+'8'!AB20+'9'!AB20+'10'!AB20+#REF!+#REF!+#REF!+#REF!+#REF!+#REF!+#REF!+#REF!+#REF!+#REF!+#REF!+#REF!+#REF!+#REF!+#REF!+#REF!+#REF!+#REF!+#REF!+#REF!+#REF!</f>
        <v>#REF!</v>
      </c>
      <c r="AB20" s="136" t="e">
        <f>'1'!AC20+'2'!AC20+'3'!AC20+'4'!AC20+'5'!AC20+'6'!AC20+'7'!AC20+'8'!AC20+'9'!AC20+'10'!AC20+#REF!+#REF!+#REF!+#REF!+#REF!+#REF!+#REF!+#REF!+#REF!+#REF!+#REF!+#REF!+#REF!+#REF!+#REF!+#REF!+#REF!+#REF!+#REF!+#REF!+#REF!</f>
        <v>#REF!</v>
      </c>
      <c r="AC20" s="138" t="e">
        <f>'1'!AD20+'2'!AD20+'3'!AD20+'4'!AD20+'5'!AD20+'6'!AD20+'7'!AD20+'8'!AD20+'9'!AD20+'10'!AD20+#REF!+#REF!+#REF!+#REF!+#REF!+#REF!+#REF!+#REF!+#REF!+#REF!+#REF!+#REF!+#REF!+#REF!+#REF!+#REF!+#REF!+#REF!+#REF!+#REF!+#REF!</f>
        <v>#REF!</v>
      </c>
      <c r="AD20" s="136" t="e">
        <f>'1'!AE20+'2'!AE20+'3'!AE20+'4'!AE20+'5'!AE20+'6'!AE20+'7'!AE20+'8'!AE20+'9'!AE20+'10'!AE20+#REF!+#REF!+#REF!+#REF!+#REF!+#REF!+#REF!+#REF!+#REF!+#REF!+#REF!+#REF!+#REF!+#REF!+#REF!+#REF!+#REF!+#REF!+#REF!+#REF!+#REF!</f>
        <v>#REF!</v>
      </c>
      <c r="AE20" s="138" t="e">
        <f>'1'!AF20+'2'!AF20+'3'!AF20+'4'!AF20+'5'!AF20+'6'!AF20+'7'!AF20+'8'!AF20+'9'!AF20+'10'!AF20+#REF!+#REF!+#REF!+#REF!+#REF!+#REF!+#REF!+#REF!+#REF!+#REF!+#REF!+#REF!+#REF!+#REF!+#REF!+#REF!+#REF!+#REF!+#REF!+#REF!+#REF!</f>
        <v>#REF!</v>
      </c>
      <c r="AF20" s="136" t="e">
        <f>'1'!AG20+'2'!AG20+'3'!AG20+'4'!AG20+'5'!AG20+'6'!AG20+'7'!AG20+'8'!AG20+'9'!AG20+'10'!AG20+#REF!+#REF!+#REF!+#REF!+#REF!+#REF!+#REF!+#REF!+#REF!+#REF!+#REF!+#REF!+#REF!+#REF!+#REF!+#REF!+#REF!+#REF!+#REF!+#REF!+#REF!</f>
        <v>#REF!</v>
      </c>
      <c r="AG20" s="138" t="e">
        <f>'1'!AH20+'2'!AH20+'3'!AH20+'4'!AH20+'5'!AH20+'6'!AH20+'7'!AH20+'8'!AH20+'9'!AH20+'10'!AH20+#REF!+#REF!+#REF!+#REF!+#REF!+#REF!+#REF!+#REF!+#REF!+#REF!+#REF!+#REF!+#REF!+#REF!+#REF!+#REF!+#REF!+#REF!+#REF!+#REF!+#REF!</f>
        <v>#REF!</v>
      </c>
      <c r="AH20" s="136" t="e">
        <f>'1'!AI20+'2'!AI20+'3'!AI20+'4'!AI20+'5'!AI20+'6'!AI20+'7'!AI20+'8'!AI20+'9'!AI20+'10'!AI20+#REF!+#REF!+#REF!+#REF!+#REF!+#REF!+#REF!+#REF!+#REF!+#REF!+#REF!+#REF!+#REF!+#REF!+#REF!+#REF!+#REF!+#REF!+#REF!+#REF!+#REF!</f>
        <v>#REF!</v>
      </c>
      <c r="AI20" s="138" t="e">
        <f>'1'!AJ20+'2'!AJ20+'3'!AJ20+'4'!AJ20+'5'!AJ20+'6'!AJ20+'7'!AJ20+'8'!AJ20+'9'!AJ20+'10'!AJ20+#REF!+#REF!+#REF!+#REF!+#REF!+#REF!+#REF!+#REF!+#REF!+#REF!+#REF!+#REF!+#REF!+#REF!+#REF!+#REF!+#REF!+#REF!+#REF!+#REF!+#REF!</f>
        <v>#REF!</v>
      </c>
      <c r="AJ20" s="136" t="e">
        <f>'1'!AK20+'2'!AK20+'3'!AK20+'4'!AK20+'5'!AK20+'6'!AK20+'7'!AK20+'8'!AK20+'9'!AK20+'10'!AK20+#REF!+#REF!+#REF!+#REF!+#REF!+#REF!+#REF!+#REF!+#REF!+#REF!+#REF!+#REF!+#REF!+#REF!+#REF!+#REF!+#REF!+#REF!+#REF!+#REF!+#REF!</f>
        <v>#REF!</v>
      </c>
      <c r="AK20" s="138" t="e">
        <f>'1'!AL20+'2'!AL20+'3'!AL20+'4'!AL20+'5'!AL20+'6'!AL20+'7'!AL20+'8'!AL20+'9'!AL20+'10'!AL20+#REF!+#REF!+#REF!+#REF!+#REF!+#REF!+#REF!+#REF!+#REF!+#REF!+#REF!+#REF!+#REF!+#REF!+#REF!+#REF!+#REF!+#REF!+#REF!+#REF!+#REF!</f>
        <v>#REF!</v>
      </c>
      <c r="AL20" s="136" t="e">
        <f>'1'!AM20+'2'!AM20+'3'!AM20+'4'!AM20+'5'!AM20+'6'!AM20+'7'!AM20+'8'!AM20+'9'!AM20+'10'!AM20+#REF!+#REF!+#REF!+#REF!+#REF!+#REF!+#REF!+#REF!+#REF!+#REF!+#REF!+#REF!+#REF!+#REF!+#REF!+#REF!+#REF!+#REF!+#REF!+#REF!+#REF!</f>
        <v>#REF!</v>
      </c>
      <c r="AM20" s="138" t="e">
        <f>'1'!AN20+'2'!AN20+'3'!AN20+'4'!AN20+'5'!AN20+'6'!AN20+'7'!AN20+'8'!AN20+'9'!AN20+'10'!AN20+#REF!+#REF!+#REF!+#REF!+#REF!+#REF!+#REF!+#REF!+#REF!+#REF!+#REF!+#REF!+#REF!+#REF!+#REF!+#REF!+#REF!+#REF!+#REF!+#REF!+#REF!</f>
        <v>#REF!</v>
      </c>
      <c r="AN20" s="136" t="e">
        <f>'1'!AO20+'2'!AO20+'3'!AO20+'4'!AO20+'5'!AO20+'6'!AO20+'7'!AO20+'8'!AO20+'9'!AO20+'10'!AO20+#REF!+#REF!+#REF!+#REF!+#REF!+#REF!+#REF!+#REF!+#REF!+#REF!+#REF!+#REF!+#REF!+#REF!+#REF!+#REF!+#REF!+#REF!+#REF!+#REF!+#REF!</f>
        <v>#REF!</v>
      </c>
      <c r="AO20" s="138" t="e">
        <f>'1'!AP20+'2'!AP20+'3'!AP20+'4'!AP20+'5'!AP20+'6'!AP20+'7'!AP20+'8'!AP20+'9'!AP20+'10'!AP20+#REF!+#REF!+#REF!+#REF!+#REF!+#REF!+#REF!+#REF!+#REF!+#REF!+#REF!+#REF!+#REF!+#REF!+#REF!+#REF!+#REF!+#REF!+#REF!+#REF!+#REF!</f>
        <v>#REF!</v>
      </c>
      <c r="AP20" s="136" t="e">
        <f>'1'!AQ20+'2'!AQ20+'3'!AQ20+'4'!AQ20+'5'!AQ20+'6'!AQ20+'7'!AQ20+'8'!AQ20+'9'!AQ20+'10'!AQ20+#REF!+#REF!+#REF!+#REF!+#REF!+#REF!+#REF!+#REF!+#REF!+#REF!+#REF!+#REF!+#REF!+#REF!+#REF!+#REF!+#REF!+#REF!+#REF!+#REF!+#REF!</f>
        <v>#REF!</v>
      </c>
      <c r="AQ20" s="138" t="e">
        <f>'1'!AR20+'2'!AR20+'3'!AR20+'4'!AR20+'5'!AR20+'6'!AR20+'7'!AR20+'8'!AR20+'9'!AR20+'10'!AR20+#REF!+#REF!+#REF!+#REF!+#REF!+#REF!+#REF!+#REF!+#REF!+#REF!+#REF!+#REF!+#REF!+#REF!+#REF!+#REF!+#REF!+#REF!+#REF!+#REF!+#REF!</f>
        <v>#REF!</v>
      </c>
      <c r="AR20" s="136" t="e">
        <f>'1'!AS20+'2'!AS20+'3'!AS20+'4'!AS20+'5'!AS20+'6'!AS20+'7'!AS20+'8'!AS20+'9'!AS20+'10'!AS20+#REF!+#REF!+#REF!+#REF!+#REF!+#REF!+#REF!+#REF!+#REF!+#REF!+#REF!+#REF!+#REF!+#REF!+#REF!+#REF!+#REF!+#REF!+#REF!+#REF!+#REF!</f>
        <v>#REF!</v>
      </c>
      <c r="AS20" s="138" t="e">
        <f>'1'!AT20+'2'!AT20+'3'!AT20+'4'!AT20+'5'!AT20+'6'!AT20+'7'!AT20+'8'!AT20+'9'!AT20+'10'!AT20+#REF!+#REF!+#REF!+#REF!+#REF!+#REF!+#REF!+#REF!+#REF!+#REF!+#REF!+#REF!+#REF!+#REF!+#REF!+#REF!+#REF!+#REF!+#REF!+#REF!+#REF!</f>
        <v>#REF!</v>
      </c>
      <c r="AT20" s="136" t="e">
        <f>'1'!AU20+'2'!AU20+'3'!AU20+'4'!AU20+'5'!AU20+'6'!AU20+'7'!AU20+'8'!AU20+'9'!AU20+'10'!AU20+#REF!+#REF!+#REF!+#REF!+#REF!+#REF!+#REF!+#REF!+#REF!+#REF!+#REF!+#REF!+#REF!+#REF!+#REF!+#REF!+#REF!+#REF!+#REF!+#REF!+#REF!</f>
        <v>#REF!</v>
      </c>
      <c r="AU20" s="140" t="e">
        <f t="shared" si="0"/>
        <v>#REF!</v>
      </c>
      <c r="AV20" s="142" t="e">
        <f t="shared" si="1"/>
        <v>#REF!</v>
      </c>
      <c r="AW20" s="415" t="e">
        <f t="shared" si="2"/>
        <v>#REF!</v>
      </c>
      <c r="AX20" s="416"/>
      <c r="AZ20" s="69">
        <v>13</v>
      </c>
      <c r="BA20" s="70" t="str">
        <f>AA5</f>
        <v>VISITOR</v>
      </c>
      <c r="BB20" s="109" t="e">
        <f>AA37</f>
        <v>#REF!</v>
      </c>
      <c r="BC20" s="108" t="e">
        <f>AB37</f>
        <v>#REF!</v>
      </c>
      <c r="BD20" s="107" t="e">
        <f t="shared" si="3"/>
        <v>#REF!</v>
      </c>
    </row>
    <row r="21" spans="1:65" ht="15.75">
      <c r="A21" s="17">
        <v>15</v>
      </c>
      <c r="B21" s="112" t="s">
        <v>38</v>
      </c>
      <c r="C21" s="138" t="e">
        <f>'1'!D21+'2'!D21+'3'!D21+'4'!D21+'5'!D21+'6'!D21+'7'!D21+'8'!D21+'9'!D21+'10'!D21+#REF!+#REF!+#REF!+#REF!+#REF!+#REF!+#REF!+#REF!+#REF!+#REF!+#REF!+#REF!+#REF!+#REF!+#REF!+#REF!+#REF!+#REF!+#REF!+#REF!+#REF!</f>
        <v>#REF!</v>
      </c>
      <c r="D21" s="136" t="e">
        <f>'1'!E21+'2'!E21+'3'!E21+'4'!E21+'5'!E21+'6'!E21+'7'!E21+'8'!E21+'9'!E21+'10'!E21+#REF!+#REF!+#REF!+#REF!+#REF!+#REF!+#REF!+#REF!+#REF!+#REF!+#REF!+#REF!+#REF!+#REF!+#REF!+#REF!+#REF!+#REF!+#REF!+#REF!+#REF!</f>
        <v>#REF!</v>
      </c>
      <c r="E21" s="138" t="e">
        <f>'1'!F21+'2'!F21+'3'!F21+'4'!F21+'5'!F21+'6'!F21+'7'!F21+'8'!F21+'9'!F21+'10'!F21+#REF!+#REF!+#REF!+#REF!+#REF!+#REF!+#REF!+#REF!+#REF!+#REF!+#REF!+#REF!+#REF!+#REF!+#REF!+#REF!+#REF!+#REF!+#REF!+#REF!+#REF!</f>
        <v>#REF!</v>
      </c>
      <c r="F21" s="136" t="e">
        <f>'1'!G21+'2'!G21+'3'!G21+'4'!G21+'5'!G21+'6'!G21+'7'!G21+'8'!G21+'9'!G21+'10'!G21+#REF!+#REF!+#REF!+#REF!+#REF!+#REF!+#REF!+#REF!+#REF!+#REF!+#REF!+#REF!+#REF!+#REF!+#REF!+#REF!+#REF!+#REF!+#REF!+#REF!+#REF!</f>
        <v>#REF!</v>
      </c>
      <c r="G21" s="138" t="e">
        <f>'1'!H21+'2'!H21+'3'!H21+'4'!H21+'5'!H21+'6'!H21+'7'!H21+'8'!H21+'9'!H21+'10'!H21+#REF!+#REF!+#REF!+#REF!+#REF!+#REF!+#REF!+#REF!+#REF!+#REF!+#REF!+#REF!+#REF!+#REF!+#REF!+#REF!+#REF!+#REF!+#REF!+#REF!+#REF!</f>
        <v>#REF!</v>
      </c>
      <c r="H21" s="136" t="e">
        <f>'1'!I21+'2'!I21+'3'!I21+'4'!I21+'5'!I21+'6'!I21+'7'!I21+'8'!I21+'9'!I21+'10'!I21+#REF!+#REF!+#REF!+#REF!+#REF!+#REF!+#REF!+#REF!+#REF!+#REF!+#REF!+#REF!+#REF!+#REF!+#REF!+#REF!+#REF!+#REF!+#REF!+#REF!+#REF!</f>
        <v>#REF!</v>
      </c>
      <c r="I21" s="138" t="e">
        <f>'1'!J21+'2'!J21+'3'!J21+'4'!J21+'5'!J21+'6'!J21+'7'!J21+'8'!J21+'9'!J21+'10'!J21+#REF!+#REF!+#REF!+#REF!+#REF!+#REF!+#REF!+#REF!+#REF!+#REF!+#REF!+#REF!+#REF!+#REF!+#REF!+#REF!+#REF!+#REF!+#REF!+#REF!+#REF!</f>
        <v>#REF!</v>
      </c>
      <c r="J21" s="136" t="e">
        <f>'1'!K21+'2'!K21+'3'!K21+'4'!K21+'5'!K21+'6'!K21+'7'!K21+'8'!K21+'9'!K21+'10'!K21+#REF!+#REF!+#REF!+#REF!+#REF!+#REF!+#REF!+#REF!+#REF!+#REF!+#REF!+#REF!+#REF!+#REF!+#REF!+#REF!+#REF!+#REF!+#REF!+#REF!+#REF!</f>
        <v>#REF!</v>
      </c>
      <c r="K21" s="138" t="e">
        <f>'1'!L21+'2'!L21+'3'!L21+'4'!L21+'5'!L21+'6'!L21+'7'!L21+'8'!L21+'9'!L21+'10'!L21+#REF!+#REF!+#REF!+#REF!+#REF!+#REF!+#REF!+#REF!+#REF!+#REF!+#REF!+#REF!+#REF!+#REF!+#REF!+#REF!+#REF!+#REF!+#REF!+#REF!+#REF!</f>
        <v>#REF!</v>
      </c>
      <c r="L21" s="136" t="e">
        <f>'1'!M21+'2'!M21+'3'!M21+'4'!M21+'5'!M21+'6'!M21+'7'!M21+'8'!M21+'9'!M21+'10'!M21+#REF!+#REF!+#REF!+#REF!+#REF!+#REF!+#REF!+#REF!+#REF!+#REF!+#REF!+#REF!+#REF!+#REF!+#REF!+#REF!+#REF!+#REF!+#REF!+#REF!+#REF!</f>
        <v>#REF!</v>
      </c>
      <c r="M21" s="138" t="e">
        <f>'1'!N21+'2'!N21+'3'!N21+'4'!N21+'5'!N21+'6'!N21+'7'!N21+'8'!N21+'9'!N21+'10'!N21+#REF!+#REF!+#REF!+#REF!+#REF!+#REF!+#REF!+#REF!+#REF!+#REF!+#REF!+#REF!+#REF!+#REF!+#REF!+#REF!+#REF!+#REF!+#REF!+#REF!+#REF!</f>
        <v>#REF!</v>
      </c>
      <c r="N21" s="136" t="e">
        <f>'1'!O21+'2'!O21+'3'!O21+'4'!O21+'5'!O21+'6'!O21+'7'!O21+'8'!O21+'9'!O21+'10'!O21+#REF!+#REF!+#REF!+#REF!+#REF!+#REF!+#REF!+#REF!+#REF!+#REF!+#REF!+#REF!+#REF!+#REF!+#REF!+#REF!+#REF!+#REF!+#REF!+#REF!+#REF!</f>
        <v>#REF!</v>
      </c>
      <c r="O21" s="138" t="e">
        <f>'1'!P21+'2'!P21+'3'!P21+'4'!P21+'5'!P21+'6'!P21+'7'!P21+'8'!P21+'9'!P21+'10'!P21+#REF!+#REF!+#REF!+#REF!+#REF!+#REF!+#REF!+#REF!+#REF!+#REF!+#REF!+#REF!+#REF!+#REF!+#REF!+#REF!+#REF!+#REF!+#REF!+#REF!+#REF!</f>
        <v>#REF!</v>
      </c>
      <c r="P21" s="136" t="e">
        <f>'1'!Q21+'2'!Q21+'3'!Q21+'4'!Q21+'5'!Q21+'6'!Q21+'7'!Q21+'8'!Q21+'9'!Q21+'10'!Q21+#REF!+#REF!+#REF!+#REF!+#REF!+#REF!+#REF!+#REF!+#REF!+#REF!+#REF!+#REF!+#REF!+#REF!+#REF!+#REF!+#REF!+#REF!+#REF!+#REF!+#REF!</f>
        <v>#REF!</v>
      </c>
      <c r="Q21" s="138" t="e">
        <f>'1'!R21+'2'!R21+'3'!R21+'4'!R21+'5'!R21+'6'!R21+'7'!R21+'8'!R21+'9'!R21+'10'!R21+#REF!+#REF!+#REF!+#REF!+#REF!+#REF!+#REF!+#REF!+#REF!+#REF!+#REF!+#REF!+#REF!+#REF!+#REF!+#REF!+#REF!+#REF!+#REF!+#REF!+#REF!</f>
        <v>#REF!</v>
      </c>
      <c r="R21" s="136" t="e">
        <f>'1'!S21+'2'!S21+'3'!S21+'4'!S21+'5'!S21+'6'!S21+'7'!S21+'8'!S21+'9'!S21+'10'!S21+#REF!+#REF!+#REF!+#REF!+#REF!+#REF!+#REF!+#REF!+#REF!+#REF!+#REF!+#REF!+#REF!+#REF!+#REF!+#REF!+#REF!+#REF!+#REF!+#REF!+#REF!</f>
        <v>#REF!</v>
      </c>
      <c r="S21" s="138" t="e">
        <f>'1'!T21+'2'!T21+'3'!T21+'4'!T21+'5'!T21+'6'!T21+'7'!T21+'8'!T21+'9'!T21+'10'!T21+#REF!+#REF!+#REF!+#REF!+#REF!+#REF!+#REF!+#REF!+#REF!+#REF!+#REF!+#REF!+#REF!+#REF!+#REF!+#REF!+#REF!+#REF!+#REF!+#REF!+#REF!</f>
        <v>#REF!</v>
      </c>
      <c r="T21" s="136" t="e">
        <f>'1'!U21+'2'!U21+'3'!U21+'4'!U21+'5'!U21+'6'!U21+'7'!U21+'8'!U21+'9'!U21+'10'!U21+#REF!+#REF!+#REF!+#REF!+#REF!+#REF!+#REF!+#REF!+#REF!+#REF!+#REF!+#REF!+#REF!+#REF!+#REF!+#REF!+#REF!+#REF!+#REF!+#REF!+#REF!</f>
        <v>#REF!</v>
      </c>
      <c r="U21" s="138" t="e">
        <f>'1'!V21+'2'!V21+'3'!V21+'4'!V21+'5'!V21+'6'!V21+'7'!V21+'8'!V21+'9'!V21+'10'!V21+#REF!+#REF!+#REF!+#REF!+#REF!+#REF!+#REF!+#REF!+#REF!+#REF!+#REF!+#REF!+#REF!+#REF!+#REF!+#REF!+#REF!+#REF!+#REF!+#REF!+#REF!</f>
        <v>#REF!</v>
      </c>
      <c r="V21" s="136" t="e">
        <f>'1'!W21+'2'!W21+'3'!W21+'4'!W21+'5'!W21+'6'!W21+'7'!W21+'8'!W21+'9'!W21+'10'!W21+#REF!+#REF!+#REF!+#REF!+#REF!+#REF!+#REF!+#REF!+#REF!+#REF!+#REF!+#REF!+#REF!+#REF!+#REF!+#REF!+#REF!+#REF!+#REF!+#REF!+#REF!</f>
        <v>#REF!</v>
      </c>
      <c r="W21" s="138" t="e">
        <f>'1'!X21+'2'!X21+'3'!X21+'4'!X21+'5'!X21+'6'!X21+'7'!X21+'8'!X21+'9'!X21+'10'!X21+#REF!+#REF!+#REF!+#REF!+#REF!+#REF!+#REF!+#REF!+#REF!+#REF!+#REF!+#REF!+#REF!+#REF!+#REF!+#REF!+#REF!+#REF!+#REF!+#REF!+#REF!</f>
        <v>#REF!</v>
      </c>
      <c r="X21" s="136" t="e">
        <f>'1'!Y21+'2'!Y21+'3'!Y21+'4'!Y21+'5'!Y21+'6'!Y21+'7'!Y21+'8'!Y21+'9'!Y21+'10'!Y21+#REF!+#REF!+#REF!+#REF!+#REF!+#REF!+#REF!+#REF!+#REF!+#REF!+#REF!+#REF!+#REF!+#REF!+#REF!+#REF!+#REF!+#REF!+#REF!+#REF!+#REF!</f>
        <v>#REF!</v>
      </c>
      <c r="Y21" s="138" t="e">
        <f>'1'!Z21+'2'!Z21+'3'!Z21+'4'!Z21+'5'!Z21+'6'!Z21+'7'!Z21+'8'!Z21+'9'!Z21+'10'!Z21+#REF!+#REF!+#REF!+#REF!+#REF!+#REF!+#REF!+#REF!+#REF!+#REF!+#REF!+#REF!+#REF!+#REF!+#REF!+#REF!+#REF!+#REF!+#REF!+#REF!+#REF!</f>
        <v>#REF!</v>
      </c>
      <c r="Z21" s="136" t="e">
        <f>'1'!AA21+'2'!AA21+'3'!AA21+'4'!AA21+'5'!AA21+'6'!AA21+'7'!AA21+'8'!AA21+'9'!AA21+'10'!AA21+#REF!+#REF!+#REF!+#REF!+#REF!+#REF!+#REF!+#REF!+#REF!+#REF!+#REF!+#REF!+#REF!+#REF!+#REF!+#REF!+#REF!+#REF!+#REF!+#REF!+#REF!</f>
        <v>#REF!</v>
      </c>
      <c r="AA21" s="138" t="e">
        <f>'1'!AB21+'2'!AB21+'3'!AB21+'4'!AB21+'5'!AB21+'6'!AB21+'7'!AB21+'8'!AB21+'9'!AB21+'10'!AB21+#REF!+#REF!+#REF!+#REF!+#REF!+#REF!+#REF!+#REF!+#REF!+#REF!+#REF!+#REF!+#REF!+#REF!+#REF!+#REF!+#REF!+#REF!+#REF!+#REF!+#REF!</f>
        <v>#REF!</v>
      </c>
      <c r="AB21" s="136" t="e">
        <f>'1'!AC21+'2'!AC21+'3'!AC21+'4'!AC21+'5'!AC21+'6'!AC21+'7'!AC21+'8'!AC21+'9'!AC21+'10'!AC21+#REF!+#REF!+#REF!+#REF!+#REF!+#REF!+#REF!+#REF!+#REF!+#REF!+#REF!+#REF!+#REF!+#REF!+#REF!+#REF!+#REF!+#REF!+#REF!+#REF!+#REF!</f>
        <v>#REF!</v>
      </c>
      <c r="AC21" s="138" t="e">
        <f>'1'!AD21+'2'!AD21+'3'!AD21+'4'!AD21+'5'!AD21+'6'!AD21+'7'!AD21+'8'!AD21+'9'!AD21+'10'!AD21+#REF!+#REF!+#REF!+#REF!+#REF!+#REF!+#REF!+#REF!+#REF!+#REF!+#REF!+#REF!+#REF!+#REF!+#REF!+#REF!+#REF!+#REF!+#REF!+#REF!+#REF!</f>
        <v>#REF!</v>
      </c>
      <c r="AD21" s="136" t="e">
        <f>'1'!AE21+'2'!AE21+'3'!AE21+'4'!AE21+'5'!AE21+'6'!AE21+'7'!AE21+'8'!AE21+'9'!AE21+'10'!AE21+#REF!+#REF!+#REF!+#REF!+#REF!+#REF!+#REF!+#REF!+#REF!+#REF!+#REF!+#REF!+#REF!+#REF!+#REF!+#REF!+#REF!+#REF!+#REF!+#REF!+#REF!</f>
        <v>#REF!</v>
      </c>
      <c r="AE21" s="138" t="e">
        <f>'1'!AF21+'2'!AF21+'3'!AF21+'4'!AF21+'5'!AF21+'6'!AF21+'7'!AF21+'8'!AF21+'9'!AF21+'10'!AF21+#REF!+#REF!+#REF!+#REF!+#REF!+#REF!+#REF!+#REF!+#REF!+#REF!+#REF!+#REF!+#REF!+#REF!+#REF!+#REF!+#REF!+#REF!+#REF!+#REF!+#REF!</f>
        <v>#REF!</v>
      </c>
      <c r="AF21" s="136" t="e">
        <f>'1'!AG21+'2'!AG21+'3'!AG21+'4'!AG21+'5'!AG21+'6'!AG21+'7'!AG21+'8'!AG21+'9'!AG21+'10'!AG21+#REF!+#REF!+#REF!+#REF!+#REF!+#REF!+#REF!+#REF!+#REF!+#REF!+#REF!+#REF!+#REF!+#REF!+#REF!+#REF!+#REF!+#REF!+#REF!+#REF!+#REF!</f>
        <v>#REF!</v>
      </c>
      <c r="AG21" s="138" t="e">
        <f>'1'!AH21+'2'!AH21+'3'!AH21+'4'!AH21+'5'!AH21+'6'!AH21+'7'!AH21+'8'!AH21+'9'!AH21+'10'!AH21+#REF!+#REF!+#REF!+#REF!+#REF!+#REF!+#REF!+#REF!+#REF!+#REF!+#REF!+#REF!+#REF!+#REF!+#REF!+#REF!+#REF!+#REF!+#REF!+#REF!+#REF!</f>
        <v>#REF!</v>
      </c>
      <c r="AH21" s="136" t="e">
        <f>'1'!AI21+'2'!AI21+'3'!AI21+'4'!AI21+'5'!AI21+'6'!AI21+'7'!AI21+'8'!AI21+'9'!AI21+'10'!AI21+#REF!+#REF!+#REF!+#REF!+#REF!+#REF!+#REF!+#REF!+#REF!+#REF!+#REF!+#REF!+#REF!+#REF!+#REF!+#REF!+#REF!+#REF!+#REF!+#REF!+#REF!</f>
        <v>#REF!</v>
      </c>
      <c r="AI21" s="138" t="e">
        <f>'1'!AJ21+'2'!AJ21+'3'!AJ21+'4'!AJ21+'5'!AJ21+'6'!AJ21+'7'!AJ21+'8'!AJ21+'9'!AJ21+'10'!AJ21+#REF!+#REF!+#REF!+#REF!+#REF!+#REF!+#REF!+#REF!+#REF!+#REF!+#REF!+#REF!+#REF!+#REF!+#REF!+#REF!+#REF!+#REF!+#REF!+#REF!+#REF!</f>
        <v>#REF!</v>
      </c>
      <c r="AJ21" s="136" t="e">
        <f>'1'!AK21+'2'!AK21+'3'!AK21+'4'!AK21+'5'!AK21+'6'!AK21+'7'!AK21+'8'!AK21+'9'!AK21+'10'!AK21+#REF!+#REF!+#REF!+#REF!+#REF!+#REF!+#REF!+#REF!+#REF!+#REF!+#REF!+#REF!+#REF!+#REF!+#REF!+#REF!+#REF!+#REF!+#REF!+#REF!+#REF!</f>
        <v>#REF!</v>
      </c>
      <c r="AK21" s="138" t="e">
        <f>'1'!AL21+'2'!AL21+'3'!AL21+'4'!AL21+'5'!AL21+'6'!AL21+'7'!AL21+'8'!AL21+'9'!AL21+'10'!AL21+#REF!+#REF!+#REF!+#REF!+#REF!+#REF!+#REF!+#REF!+#REF!+#REF!+#REF!+#REF!+#REF!+#REF!+#REF!+#REF!+#REF!+#REF!+#REF!+#REF!+#REF!</f>
        <v>#REF!</v>
      </c>
      <c r="AL21" s="136" t="e">
        <f>'1'!AM21+'2'!AM21+'3'!AM21+'4'!AM21+'5'!AM21+'6'!AM21+'7'!AM21+'8'!AM21+'9'!AM21+'10'!AM21+#REF!+#REF!+#REF!+#REF!+#REF!+#REF!+#REF!+#REF!+#REF!+#REF!+#REF!+#REF!+#REF!+#REF!+#REF!+#REF!+#REF!+#REF!+#REF!+#REF!+#REF!</f>
        <v>#REF!</v>
      </c>
      <c r="AM21" s="138" t="e">
        <f>'1'!AN21+'2'!AN21+'3'!AN21+'4'!AN21+'5'!AN21+'6'!AN21+'7'!AN21+'8'!AN21+'9'!AN21+'10'!AN21+#REF!+#REF!+#REF!+#REF!+#REF!+#REF!+#REF!+#REF!+#REF!+#REF!+#REF!+#REF!+#REF!+#REF!+#REF!+#REF!+#REF!+#REF!+#REF!+#REF!+#REF!</f>
        <v>#REF!</v>
      </c>
      <c r="AN21" s="136" t="e">
        <f>'1'!AO21+'2'!AO21+'3'!AO21+'4'!AO21+'5'!AO21+'6'!AO21+'7'!AO21+'8'!AO21+'9'!AO21+'10'!AO21+#REF!+#REF!+#REF!+#REF!+#REF!+#REF!+#REF!+#REF!+#REF!+#REF!+#REF!+#REF!+#REF!+#REF!+#REF!+#REF!+#REF!+#REF!+#REF!+#REF!+#REF!</f>
        <v>#REF!</v>
      </c>
      <c r="AO21" s="138" t="e">
        <f>'1'!AP21+'2'!AP21+'3'!AP21+'4'!AP21+'5'!AP21+'6'!AP21+'7'!AP21+'8'!AP21+'9'!AP21+'10'!AP21+#REF!+#REF!+#REF!+#REF!+#REF!+#REF!+#REF!+#REF!+#REF!+#REF!+#REF!+#REF!+#REF!+#REF!+#REF!+#REF!+#REF!+#REF!+#REF!+#REF!+#REF!</f>
        <v>#REF!</v>
      </c>
      <c r="AP21" s="136" t="e">
        <f>'1'!AQ21+'2'!AQ21+'3'!AQ21+'4'!AQ21+'5'!AQ21+'6'!AQ21+'7'!AQ21+'8'!AQ21+'9'!AQ21+'10'!AQ21+#REF!+#REF!+#REF!+#REF!+#REF!+#REF!+#REF!+#REF!+#REF!+#REF!+#REF!+#REF!+#REF!+#REF!+#REF!+#REF!+#REF!+#REF!+#REF!+#REF!+#REF!</f>
        <v>#REF!</v>
      </c>
      <c r="AQ21" s="138" t="e">
        <f>'1'!AR21+'2'!AR21+'3'!AR21+'4'!AR21+'5'!AR21+'6'!AR21+'7'!AR21+'8'!AR21+'9'!AR21+'10'!AR21+#REF!+#REF!+#REF!+#REF!+#REF!+#REF!+#REF!+#REF!+#REF!+#REF!+#REF!+#REF!+#REF!+#REF!+#REF!+#REF!+#REF!+#REF!+#REF!+#REF!+#REF!</f>
        <v>#REF!</v>
      </c>
      <c r="AR21" s="136" t="e">
        <f>'1'!AS21+'2'!AS21+'3'!AS21+'4'!AS21+'5'!AS21+'6'!AS21+'7'!AS21+'8'!AS21+'9'!AS21+'10'!AS21+#REF!+#REF!+#REF!+#REF!+#REF!+#REF!+#REF!+#REF!+#REF!+#REF!+#REF!+#REF!+#REF!+#REF!+#REF!+#REF!+#REF!+#REF!+#REF!+#REF!+#REF!</f>
        <v>#REF!</v>
      </c>
      <c r="AS21" s="138" t="e">
        <f>'1'!AT21+'2'!AT21+'3'!AT21+'4'!AT21+'5'!AT21+'6'!AT21+'7'!AT21+'8'!AT21+'9'!AT21+'10'!AT21+#REF!+#REF!+#REF!+#REF!+#REF!+#REF!+#REF!+#REF!+#REF!+#REF!+#REF!+#REF!+#REF!+#REF!+#REF!+#REF!+#REF!+#REF!+#REF!+#REF!+#REF!</f>
        <v>#REF!</v>
      </c>
      <c r="AT21" s="136" t="e">
        <f>'1'!AU21+'2'!AU21+'3'!AU21+'4'!AU21+'5'!AU21+'6'!AU21+'7'!AU21+'8'!AU21+'9'!AU21+'10'!AU21+#REF!+#REF!+#REF!+#REF!+#REF!+#REF!+#REF!+#REF!+#REF!+#REF!+#REF!+#REF!+#REF!+#REF!+#REF!+#REF!+#REF!+#REF!+#REF!+#REF!+#REF!</f>
        <v>#REF!</v>
      </c>
      <c r="AU21" s="140" t="e">
        <f t="shared" si="0"/>
        <v>#REF!</v>
      </c>
      <c r="AV21" s="142" t="e">
        <f t="shared" si="1"/>
        <v>#REF!</v>
      </c>
      <c r="AW21" s="415" t="e">
        <f t="shared" si="2"/>
        <v>#REF!</v>
      </c>
      <c r="AX21" s="416"/>
      <c r="AZ21" s="69">
        <v>14</v>
      </c>
      <c r="BA21" s="70">
        <f>AS5</f>
        <v>0</v>
      </c>
      <c r="BB21" s="109" t="e">
        <f>AS37</f>
        <v>#REF!</v>
      </c>
      <c r="BC21" s="108" t="e">
        <f>AT37</f>
        <v>#REF!</v>
      </c>
      <c r="BD21" s="107" t="e">
        <f t="shared" si="3"/>
        <v>#REF!</v>
      </c>
    </row>
    <row r="22" spans="1:65" ht="16.5" thickBot="1">
      <c r="A22" s="17">
        <v>16</v>
      </c>
      <c r="B22" s="112" t="s">
        <v>92</v>
      </c>
      <c r="C22" s="138" t="e">
        <f>'1'!D22+'2'!D22+'3'!D22+'4'!D22+'5'!D22+'6'!D22+'7'!D22+'8'!D22+'9'!D22+'10'!D22+#REF!+#REF!+#REF!+#REF!+#REF!+#REF!+#REF!+#REF!+#REF!+#REF!+#REF!+#REF!+#REF!+#REF!+#REF!+#REF!+#REF!+#REF!+#REF!+#REF!+#REF!</f>
        <v>#REF!</v>
      </c>
      <c r="D22" s="136" t="e">
        <f>'1'!E22+'2'!E22+'3'!E22+'4'!E22+'5'!E22+'6'!E22+'7'!E22+'8'!E22+'9'!E22+'10'!E22+#REF!+#REF!+#REF!+#REF!+#REF!+#REF!+#REF!+#REF!+#REF!+#REF!+#REF!+#REF!+#REF!+#REF!+#REF!+#REF!+#REF!+#REF!+#REF!+#REF!+#REF!</f>
        <v>#REF!</v>
      </c>
      <c r="E22" s="138" t="e">
        <f>'1'!F22+'2'!F22+'3'!F22+'4'!F22+'5'!F22+'6'!F22+'7'!F22+'8'!F22+'9'!F22+'10'!F22+#REF!+#REF!+#REF!+#REF!+#REF!+#REF!+#REF!+#REF!+#REF!+#REF!+#REF!+#REF!+#REF!+#REF!+#REF!+#REF!+#REF!+#REF!+#REF!+#REF!+#REF!</f>
        <v>#REF!</v>
      </c>
      <c r="F22" s="136" t="e">
        <f>'1'!G22+'2'!G22+'3'!G22+'4'!G22+'5'!G22+'6'!G22+'7'!G22+'8'!G22+'9'!G22+'10'!G22+#REF!+#REF!+#REF!+#REF!+#REF!+#REF!+#REF!+#REF!+#REF!+#REF!+#REF!+#REF!+#REF!+#REF!+#REF!+#REF!+#REF!+#REF!+#REF!+#REF!+#REF!</f>
        <v>#REF!</v>
      </c>
      <c r="G22" s="138" t="e">
        <f>'1'!H22+'2'!H22+'3'!H22+'4'!H22+'5'!H22+'6'!H22+'7'!H22+'8'!H22+'9'!H22+'10'!H22+#REF!+#REF!+#REF!+#REF!+#REF!+#REF!+#REF!+#REF!+#REF!+#REF!+#REF!+#REF!+#REF!+#REF!+#REF!+#REF!+#REF!+#REF!+#REF!+#REF!+#REF!</f>
        <v>#REF!</v>
      </c>
      <c r="H22" s="136" t="e">
        <f>'1'!I22+'2'!I22+'3'!I22+'4'!I22+'5'!I22+'6'!I22+'7'!I22+'8'!I22+'9'!I22+'10'!I22+#REF!+#REF!+#REF!+#REF!+#REF!+#REF!+#REF!+#REF!+#REF!+#REF!+#REF!+#REF!+#REF!+#REF!+#REF!+#REF!+#REF!+#REF!+#REF!+#REF!+#REF!</f>
        <v>#REF!</v>
      </c>
      <c r="I22" s="138" t="e">
        <f>'1'!J22+'2'!J22+'3'!J22+'4'!J22+'5'!J22+'6'!J22+'7'!J22+'8'!J22+'9'!J22+'10'!J22+#REF!+#REF!+#REF!+#REF!+#REF!+#REF!+#REF!+#REF!+#REF!+#REF!+#REF!+#REF!+#REF!+#REF!+#REF!+#REF!+#REF!+#REF!+#REF!+#REF!+#REF!</f>
        <v>#REF!</v>
      </c>
      <c r="J22" s="136" t="e">
        <f>'1'!K22+'2'!K22+'3'!K22+'4'!K22+'5'!K22+'6'!K22+'7'!K22+'8'!K22+'9'!K22+'10'!K22+#REF!+#REF!+#REF!+#REF!+#REF!+#REF!+#REF!+#REF!+#REF!+#REF!+#REF!+#REF!+#REF!+#REF!+#REF!+#REF!+#REF!+#REF!+#REF!+#REF!+#REF!</f>
        <v>#REF!</v>
      </c>
      <c r="K22" s="138" t="e">
        <f>'1'!L22+'2'!L22+'3'!L22+'4'!L22+'5'!L22+'6'!L22+'7'!L22+'8'!L22+'9'!L22+'10'!L22+#REF!+#REF!+#REF!+#REF!+#REF!+#REF!+#REF!+#REF!+#REF!+#REF!+#REF!+#REF!+#REF!+#REF!+#REF!+#REF!+#REF!+#REF!+#REF!+#REF!+#REF!</f>
        <v>#REF!</v>
      </c>
      <c r="L22" s="136" t="e">
        <f>'1'!M22+'2'!M22+'3'!M22+'4'!M22+'5'!M22+'6'!M22+'7'!M22+'8'!M22+'9'!M22+'10'!M22+#REF!+#REF!+#REF!+#REF!+#REF!+#REF!+#REF!+#REF!+#REF!+#REF!+#REF!+#REF!+#REF!+#REF!+#REF!+#REF!+#REF!+#REF!+#REF!+#REF!+#REF!</f>
        <v>#REF!</v>
      </c>
      <c r="M22" s="138" t="e">
        <f>'1'!N22+'2'!N22+'3'!N22+'4'!N22+'5'!N22+'6'!N22+'7'!N22+'8'!N22+'9'!N22+'10'!N22+#REF!+#REF!+#REF!+#REF!+#REF!+#REF!+#REF!+#REF!+#REF!+#REF!+#REF!+#REF!+#REF!+#REF!+#REF!+#REF!+#REF!+#REF!+#REF!+#REF!+#REF!</f>
        <v>#REF!</v>
      </c>
      <c r="N22" s="136" t="e">
        <f>'1'!O22+'2'!O22+'3'!O22+'4'!O22+'5'!O22+'6'!O22+'7'!O22+'8'!O22+'9'!O22+'10'!O22+#REF!+#REF!+#REF!+#REF!+#REF!+#REF!+#REF!+#REF!+#REF!+#REF!+#REF!+#REF!+#REF!+#REF!+#REF!+#REF!+#REF!+#REF!+#REF!+#REF!+#REF!</f>
        <v>#REF!</v>
      </c>
      <c r="O22" s="138" t="e">
        <f>'1'!P22+'2'!P22+'3'!P22+'4'!P22+'5'!P22+'6'!P22+'7'!P22+'8'!P22+'9'!P22+'10'!P22+#REF!+#REF!+#REF!+#REF!+#REF!+#REF!+#REF!+#REF!+#REF!+#REF!+#REF!+#REF!+#REF!+#REF!+#REF!+#REF!+#REF!+#REF!+#REF!+#REF!+#REF!</f>
        <v>#REF!</v>
      </c>
      <c r="P22" s="136" t="e">
        <f>'1'!Q22+'2'!Q22+'3'!Q22+'4'!Q22+'5'!Q22+'6'!Q22+'7'!Q22+'8'!Q22+'9'!Q22+'10'!Q22+#REF!+#REF!+#REF!+#REF!+#REF!+#REF!+#REF!+#REF!+#REF!+#REF!+#REF!+#REF!+#REF!+#REF!+#REF!+#REF!+#REF!+#REF!+#REF!+#REF!+#REF!</f>
        <v>#REF!</v>
      </c>
      <c r="Q22" s="138" t="e">
        <f>'1'!R22+'2'!R22+'3'!R22+'4'!R22+'5'!R22+'6'!R22+'7'!R22+'8'!R22+'9'!R22+'10'!R22+#REF!+#REF!+#REF!+#REF!+#REF!+#REF!+#REF!+#REF!+#REF!+#REF!+#REF!+#REF!+#REF!+#REF!+#REF!+#REF!+#REF!+#REF!+#REF!+#REF!+#REF!</f>
        <v>#REF!</v>
      </c>
      <c r="R22" s="136" t="e">
        <f>'1'!S22+'2'!S22+'3'!S22+'4'!S22+'5'!S22+'6'!S22+'7'!S22+'8'!S22+'9'!S22+'10'!S22+#REF!+#REF!+#REF!+#REF!+#REF!+#REF!+#REF!+#REF!+#REF!+#REF!+#REF!+#REF!+#REF!+#REF!+#REF!+#REF!+#REF!+#REF!+#REF!+#REF!+#REF!</f>
        <v>#REF!</v>
      </c>
      <c r="S22" s="138" t="e">
        <f>'1'!T22+'2'!T22+'3'!T22+'4'!T22+'5'!T22+'6'!T22+'7'!T22+'8'!T22+'9'!T22+'10'!T22+#REF!+#REF!+#REF!+#REF!+#REF!+#REF!+#REF!+#REF!+#REF!+#REF!+#REF!+#REF!+#REF!+#REF!+#REF!+#REF!+#REF!+#REF!+#REF!+#REF!+#REF!</f>
        <v>#REF!</v>
      </c>
      <c r="T22" s="136" t="e">
        <f>'1'!U22+'2'!U22+'3'!U22+'4'!U22+'5'!U22+'6'!U22+'7'!U22+'8'!U22+'9'!U22+'10'!U22+#REF!+#REF!+#REF!+#REF!+#REF!+#REF!+#REF!+#REF!+#REF!+#REF!+#REF!+#REF!+#REF!+#REF!+#REF!+#REF!+#REF!+#REF!+#REF!+#REF!+#REF!</f>
        <v>#REF!</v>
      </c>
      <c r="U22" s="138" t="e">
        <f>'1'!V22+'2'!V22+'3'!V22+'4'!V22+'5'!V22+'6'!V22+'7'!V22+'8'!V22+'9'!V22+'10'!V22+#REF!+#REF!+#REF!+#REF!+#REF!+#REF!+#REF!+#REF!+#REF!+#REF!+#REF!+#REF!+#REF!+#REF!+#REF!+#REF!+#REF!+#REF!+#REF!+#REF!+#REF!</f>
        <v>#REF!</v>
      </c>
      <c r="V22" s="136" t="e">
        <f>'1'!W22+'2'!W22+'3'!W22+'4'!W22+'5'!W22+'6'!W22+'7'!W22+'8'!W22+'9'!W22+'10'!W22+#REF!+#REF!+#REF!+#REF!+#REF!+#REF!+#REF!+#REF!+#REF!+#REF!+#REF!+#REF!+#REF!+#REF!+#REF!+#REF!+#REF!+#REF!+#REF!+#REF!+#REF!</f>
        <v>#REF!</v>
      </c>
      <c r="W22" s="138" t="e">
        <f>'1'!X22+'2'!X22+'3'!X22+'4'!X22+'5'!X22+'6'!X22+'7'!X22+'8'!X22+'9'!X22+'10'!X22+#REF!+#REF!+#REF!+#REF!+#REF!+#REF!+#REF!+#REF!+#REF!+#REF!+#REF!+#REF!+#REF!+#REF!+#REF!+#REF!+#REF!+#REF!+#REF!+#REF!+#REF!</f>
        <v>#REF!</v>
      </c>
      <c r="X22" s="136" t="e">
        <f>'1'!Y22+'2'!Y22+'3'!Y22+'4'!Y22+'5'!Y22+'6'!Y22+'7'!Y22+'8'!Y22+'9'!Y22+'10'!Y22+#REF!+#REF!+#REF!+#REF!+#REF!+#REF!+#REF!+#REF!+#REF!+#REF!+#REF!+#REF!+#REF!+#REF!+#REF!+#REF!+#REF!+#REF!+#REF!+#REF!+#REF!</f>
        <v>#REF!</v>
      </c>
      <c r="Y22" s="138" t="e">
        <f>'1'!Z22+'2'!Z22+'3'!Z22+'4'!Z22+'5'!Z22+'6'!Z22+'7'!Z22+'8'!Z22+'9'!Z22+'10'!Z22+#REF!+#REF!+#REF!+#REF!+#REF!+#REF!+#REF!+#REF!+#REF!+#REF!+#REF!+#REF!+#REF!+#REF!+#REF!+#REF!+#REF!+#REF!+#REF!+#REF!+#REF!</f>
        <v>#REF!</v>
      </c>
      <c r="Z22" s="136" t="e">
        <f>'1'!AA22+'2'!AA22+'3'!AA22+'4'!AA22+'5'!AA22+'6'!AA22+'7'!AA22+'8'!AA22+'9'!AA22+'10'!AA22+#REF!+#REF!+#REF!+#REF!+#REF!+#REF!+#REF!+#REF!+#REF!+#REF!+#REF!+#REF!+#REF!+#REF!+#REF!+#REF!+#REF!+#REF!+#REF!+#REF!+#REF!</f>
        <v>#REF!</v>
      </c>
      <c r="AA22" s="138" t="e">
        <f>'1'!AB22+'2'!AB22+'3'!AB22+'4'!AB22+'5'!AB22+'6'!AB22+'7'!AB22+'8'!AB22+'9'!AB22+'10'!AB22+#REF!+#REF!+#REF!+#REF!+#REF!+#REF!+#REF!+#REF!+#REF!+#REF!+#REF!+#REF!+#REF!+#REF!+#REF!+#REF!+#REF!+#REF!+#REF!+#REF!+#REF!</f>
        <v>#REF!</v>
      </c>
      <c r="AB22" s="136" t="e">
        <f>'1'!AC22+'2'!AC22+'3'!AC22+'4'!AC22+'5'!AC22+'6'!AC22+'7'!AC22+'8'!AC22+'9'!AC22+'10'!AC22+#REF!+#REF!+#REF!+#REF!+#REF!+#REF!+#REF!+#REF!+#REF!+#REF!+#REF!+#REF!+#REF!+#REF!+#REF!+#REF!+#REF!+#REF!+#REF!+#REF!+#REF!</f>
        <v>#REF!</v>
      </c>
      <c r="AC22" s="138" t="e">
        <f>'1'!AD22+'2'!AD22+'3'!AD22+'4'!AD22+'5'!AD22+'6'!AD22+'7'!AD22+'8'!AD22+'9'!AD22+'10'!AD22+#REF!+#REF!+#REF!+#REF!+#REF!+#REF!+#REF!+#REF!+#REF!+#REF!+#REF!+#REF!+#REF!+#REF!+#REF!+#REF!+#REF!+#REF!+#REF!+#REF!+#REF!</f>
        <v>#REF!</v>
      </c>
      <c r="AD22" s="136" t="e">
        <f>'1'!AE22+'2'!AE22+'3'!AE22+'4'!AE22+'5'!AE22+'6'!AE22+'7'!AE22+'8'!AE22+'9'!AE22+'10'!AE22+#REF!+#REF!+#REF!+#REF!+#REF!+#REF!+#REF!+#REF!+#REF!+#REF!+#REF!+#REF!+#REF!+#REF!+#REF!+#REF!+#REF!+#REF!+#REF!+#REF!+#REF!</f>
        <v>#REF!</v>
      </c>
      <c r="AE22" s="138" t="e">
        <f>'1'!AF22+'2'!AF22+'3'!AF22+'4'!AF22+'5'!AF22+'6'!AF22+'7'!AF22+'8'!AF22+'9'!AF22+'10'!AF22+#REF!+#REF!+#REF!+#REF!+#REF!+#REF!+#REF!+#REF!+#REF!+#REF!+#REF!+#REF!+#REF!+#REF!+#REF!+#REF!+#REF!+#REF!+#REF!+#REF!+#REF!</f>
        <v>#REF!</v>
      </c>
      <c r="AF22" s="136" t="e">
        <f>'1'!AG22+'2'!AG22+'3'!AG22+'4'!AG22+'5'!AG22+'6'!AG22+'7'!AG22+'8'!AG22+'9'!AG22+'10'!AG22+#REF!+#REF!+#REF!+#REF!+#REF!+#REF!+#REF!+#REF!+#REF!+#REF!+#REF!+#REF!+#REF!+#REF!+#REF!+#REF!+#REF!+#REF!+#REF!+#REF!+#REF!</f>
        <v>#REF!</v>
      </c>
      <c r="AG22" s="138" t="e">
        <f>'1'!AH22+'2'!AH22+'3'!AH22+'4'!AH22+'5'!AH22+'6'!AH22+'7'!AH22+'8'!AH22+'9'!AH22+'10'!AH22+#REF!+#REF!+#REF!+#REF!+#REF!+#REF!+#REF!+#REF!+#REF!+#REF!+#REF!+#REF!+#REF!+#REF!+#REF!+#REF!+#REF!+#REF!+#REF!+#REF!+#REF!</f>
        <v>#REF!</v>
      </c>
      <c r="AH22" s="136" t="e">
        <f>'1'!AI22+'2'!AI22+'3'!AI22+'4'!AI22+'5'!AI22+'6'!AI22+'7'!AI22+'8'!AI22+'9'!AI22+'10'!AI22+#REF!+#REF!+#REF!+#REF!+#REF!+#REF!+#REF!+#REF!+#REF!+#REF!+#REF!+#REF!+#REF!+#REF!+#REF!+#REF!+#REF!+#REF!+#REF!+#REF!+#REF!</f>
        <v>#REF!</v>
      </c>
      <c r="AI22" s="138" t="e">
        <f>'1'!AJ22+'2'!AJ22+'3'!AJ22+'4'!AJ22+'5'!AJ22+'6'!AJ22+'7'!AJ22+'8'!AJ22+'9'!AJ22+'10'!AJ22+#REF!+#REF!+#REF!+#REF!+#REF!+#REF!+#REF!+#REF!+#REF!+#REF!+#REF!+#REF!+#REF!+#REF!+#REF!+#REF!+#REF!+#REF!+#REF!+#REF!+#REF!</f>
        <v>#REF!</v>
      </c>
      <c r="AJ22" s="136" t="e">
        <f>'1'!AK22+'2'!AK22+'3'!AK22+'4'!AK22+'5'!AK22+'6'!AK22+'7'!AK22+'8'!AK22+'9'!AK22+'10'!AK22+#REF!+#REF!+#REF!+#REF!+#REF!+#REF!+#REF!+#REF!+#REF!+#REF!+#REF!+#REF!+#REF!+#REF!+#REF!+#REF!+#REF!+#REF!+#REF!+#REF!+#REF!</f>
        <v>#REF!</v>
      </c>
      <c r="AK22" s="138" t="e">
        <f>'1'!AL22+'2'!AL22+'3'!AL22+'4'!AL22+'5'!AL22+'6'!AL22+'7'!AL22+'8'!AL22+'9'!AL22+'10'!AL22+#REF!+#REF!+#REF!+#REF!+#REF!+#REF!+#REF!+#REF!+#REF!+#REF!+#REF!+#REF!+#REF!+#REF!+#REF!+#REF!+#REF!+#REF!+#REF!+#REF!+#REF!</f>
        <v>#REF!</v>
      </c>
      <c r="AL22" s="136" t="e">
        <f>'1'!AM22+'2'!AM22+'3'!AM22+'4'!AM22+'5'!AM22+'6'!AM22+'7'!AM22+'8'!AM22+'9'!AM22+'10'!AM22+#REF!+#REF!+#REF!+#REF!+#REF!+#REF!+#REF!+#REF!+#REF!+#REF!+#REF!+#REF!+#REF!+#REF!+#REF!+#REF!+#REF!+#REF!+#REF!+#REF!+#REF!</f>
        <v>#REF!</v>
      </c>
      <c r="AM22" s="138" t="e">
        <f>'1'!AN22+'2'!AN22+'3'!AN22+'4'!AN22+'5'!AN22+'6'!AN22+'7'!AN22+'8'!AN22+'9'!AN22+'10'!AN22+#REF!+#REF!+#REF!+#REF!+#REF!+#REF!+#REF!+#REF!+#REF!+#REF!+#REF!+#REF!+#REF!+#REF!+#REF!+#REF!+#REF!+#REF!+#REF!+#REF!+#REF!</f>
        <v>#REF!</v>
      </c>
      <c r="AN22" s="136" t="e">
        <f>'1'!AO22+'2'!AO22+'3'!AO22+'4'!AO22+'5'!AO22+'6'!AO22+'7'!AO22+'8'!AO22+'9'!AO22+'10'!AO22+#REF!+#REF!+#REF!+#REF!+#REF!+#REF!+#REF!+#REF!+#REF!+#REF!+#REF!+#REF!+#REF!+#REF!+#REF!+#REF!+#REF!+#REF!+#REF!+#REF!+#REF!</f>
        <v>#REF!</v>
      </c>
      <c r="AO22" s="138" t="e">
        <f>'1'!AP22+'2'!AP22+'3'!AP22+'4'!AP22+'5'!AP22+'6'!AP22+'7'!AP22+'8'!AP22+'9'!AP22+'10'!AP22+#REF!+#REF!+#REF!+#REF!+#REF!+#REF!+#REF!+#REF!+#REF!+#REF!+#REF!+#REF!+#REF!+#REF!+#REF!+#REF!+#REF!+#REF!+#REF!+#REF!+#REF!</f>
        <v>#REF!</v>
      </c>
      <c r="AP22" s="136" t="e">
        <f>'1'!AQ22+'2'!AQ22+'3'!AQ22+'4'!AQ22+'5'!AQ22+'6'!AQ22+'7'!AQ22+'8'!AQ22+'9'!AQ22+'10'!AQ22+#REF!+#REF!+#REF!+#REF!+#REF!+#REF!+#REF!+#REF!+#REF!+#REF!+#REF!+#REF!+#REF!+#REF!+#REF!+#REF!+#REF!+#REF!+#REF!+#REF!+#REF!</f>
        <v>#REF!</v>
      </c>
      <c r="AQ22" s="138" t="e">
        <f>'1'!AR22+'2'!AR22+'3'!AR22+'4'!AR22+'5'!AR22+'6'!AR22+'7'!AR22+'8'!AR22+'9'!AR22+'10'!AR22+#REF!+#REF!+#REF!+#REF!+#REF!+#REF!+#REF!+#REF!+#REF!+#REF!+#REF!+#REF!+#REF!+#REF!+#REF!+#REF!+#REF!+#REF!+#REF!+#REF!+#REF!</f>
        <v>#REF!</v>
      </c>
      <c r="AR22" s="136" t="e">
        <f>'1'!AS22+'2'!AS22+'3'!AS22+'4'!AS22+'5'!AS22+'6'!AS22+'7'!AS22+'8'!AS22+'9'!AS22+'10'!AS22+#REF!+#REF!+#REF!+#REF!+#REF!+#REF!+#REF!+#REF!+#REF!+#REF!+#REF!+#REF!+#REF!+#REF!+#REF!+#REF!+#REF!+#REF!+#REF!+#REF!+#REF!</f>
        <v>#REF!</v>
      </c>
      <c r="AS22" s="138" t="e">
        <f>'1'!AT22+'2'!AT22+'3'!AT22+'4'!AT22+'5'!AT22+'6'!AT22+'7'!AT22+'8'!AT22+'9'!AT22+'10'!AT22+#REF!+#REF!+#REF!+#REF!+#REF!+#REF!+#REF!+#REF!+#REF!+#REF!+#REF!+#REF!+#REF!+#REF!+#REF!+#REF!+#REF!+#REF!+#REF!+#REF!+#REF!</f>
        <v>#REF!</v>
      </c>
      <c r="AT22" s="136" t="e">
        <f>'1'!AU22+'2'!AU22+'3'!AU22+'4'!AU22+'5'!AU22+'6'!AU22+'7'!AU22+'8'!AU22+'9'!AU22+'10'!AU22+#REF!+#REF!+#REF!+#REF!+#REF!+#REF!+#REF!+#REF!+#REF!+#REF!+#REF!+#REF!+#REF!+#REF!+#REF!+#REF!+#REF!+#REF!+#REF!+#REF!+#REF!</f>
        <v>#REF!</v>
      </c>
      <c r="AU22" s="140" t="e">
        <f t="shared" si="0"/>
        <v>#REF!</v>
      </c>
      <c r="AV22" s="142" t="e">
        <f t="shared" si="1"/>
        <v>#REF!</v>
      </c>
      <c r="AW22" s="415" t="e">
        <f t="shared" si="2"/>
        <v>#REF!</v>
      </c>
      <c r="AX22" s="416"/>
      <c r="AZ22" s="422" t="s">
        <v>48</v>
      </c>
      <c r="BA22" s="423"/>
      <c r="BB22" s="71" t="e">
        <f>SUM(BB8:BB21)</f>
        <v>#REF!</v>
      </c>
      <c r="BC22" s="71" t="e">
        <f>SUM(BC8:BC21)</f>
        <v>#REF!</v>
      </c>
      <c r="BD22" s="72" t="e">
        <f>SUM(BD8:BD21)</f>
        <v>#REF!</v>
      </c>
    </row>
    <row r="23" spans="1:65" ht="15.75">
      <c r="A23" s="17">
        <v>17</v>
      </c>
      <c r="B23" s="112" t="s">
        <v>93</v>
      </c>
      <c r="C23" s="138" t="e">
        <f>'1'!D23+'2'!D23+'3'!D23+'4'!D23+'5'!D23+'6'!D23+'7'!D23+'8'!D23+'9'!D23+'10'!D23+#REF!+#REF!+#REF!+#REF!+#REF!+#REF!+#REF!+#REF!+#REF!+#REF!+#REF!+#REF!+#REF!+#REF!+#REF!+#REF!+#REF!+#REF!+#REF!+#REF!+#REF!</f>
        <v>#REF!</v>
      </c>
      <c r="D23" s="136" t="e">
        <f>'1'!E23+'2'!E23+'3'!E23+'4'!E23+'5'!E23+'6'!E23+'7'!E23+'8'!E23+'9'!E23+'10'!E23+#REF!+#REF!+#REF!+#REF!+#REF!+#REF!+#REF!+#REF!+#REF!+#REF!+#REF!+#REF!+#REF!+#REF!+#REF!+#REF!+#REF!+#REF!+#REF!+#REF!+#REF!</f>
        <v>#REF!</v>
      </c>
      <c r="E23" s="138" t="e">
        <f>'1'!F23+'2'!F23+'3'!F23+'4'!F23+'5'!F23+'6'!F23+'7'!F23+'8'!F23+'9'!F23+'10'!F23+#REF!+#REF!+#REF!+#REF!+#REF!+#REF!+#REF!+#REF!+#REF!+#REF!+#REF!+#REF!+#REF!+#REF!+#REF!+#REF!+#REF!+#REF!+#REF!+#REF!+#REF!</f>
        <v>#REF!</v>
      </c>
      <c r="F23" s="136" t="e">
        <f>'1'!G23+'2'!G23+'3'!G23+'4'!G23+'5'!G23+'6'!G23+'7'!G23+'8'!G23+'9'!G23+'10'!G23+#REF!+#REF!+#REF!+#REF!+#REF!+#REF!+#REF!+#REF!+#REF!+#REF!+#REF!+#REF!+#REF!+#REF!+#REF!+#REF!+#REF!+#REF!+#REF!+#REF!+#REF!</f>
        <v>#REF!</v>
      </c>
      <c r="G23" s="138" t="e">
        <f>'1'!H23+'2'!H23+'3'!H23+'4'!H23+'5'!H23+'6'!H23+'7'!H23+'8'!H23+'9'!H23+'10'!H23+#REF!+#REF!+#REF!+#REF!+#REF!+#REF!+#REF!+#REF!+#REF!+#REF!+#REF!+#REF!+#REF!+#REF!+#REF!+#REF!+#REF!+#REF!+#REF!+#REF!+#REF!</f>
        <v>#REF!</v>
      </c>
      <c r="H23" s="136" t="e">
        <f>'1'!I23+'2'!I23+'3'!I23+'4'!I23+'5'!I23+'6'!I23+'7'!I23+'8'!I23+'9'!I23+'10'!I23+#REF!+#REF!+#REF!+#REF!+#REF!+#REF!+#REF!+#REF!+#REF!+#REF!+#REF!+#REF!+#REF!+#REF!+#REF!+#REF!+#REF!+#REF!+#REF!+#REF!+#REF!</f>
        <v>#REF!</v>
      </c>
      <c r="I23" s="138" t="e">
        <f>'1'!J23+'2'!J23+'3'!J23+'4'!J23+'5'!J23+'6'!J23+'7'!J23+'8'!J23+'9'!J23+'10'!J23+#REF!+#REF!+#REF!+#REF!+#REF!+#REF!+#REF!+#REF!+#REF!+#REF!+#REF!+#REF!+#REF!+#REF!+#REF!+#REF!+#REF!+#REF!+#REF!+#REF!+#REF!</f>
        <v>#REF!</v>
      </c>
      <c r="J23" s="136" t="e">
        <f>'1'!K23+'2'!K23+'3'!K23+'4'!K23+'5'!K23+'6'!K23+'7'!K23+'8'!K23+'9'!K23+'10'!K23+#REF!+#REF!+#REF!+#REF!+#REF!+#REF!+#REF!+#REF!+#REF!+#REF!+#REF!+#REF!+#REF!+#REF!+#REF!+#REF!+#REF!+#REF!+#REF!+#REF!+#REF!</f>
        <v>#REF!</v>
      </c>
      <c r="K23" s="138" t="e">
        <f>'1'!L23+'2'!L23+'3'!L23+'4'!L23+'5'!L23+'6'!L23+'7'!L23+'8'!L23+'9'!L23+'10'!L23+#REF!+#REF!+#REF!+#REF!+#REF!+#REF!+#REF!+#REF!+#REF!+#REF!+#REF!+#REF!+#REF!+#REF!+#REF!+#REF!+#REF!+#REF!+#REF!+#REF!+#REF!</f>
        <v>#REF!</v>
      </c>
      <c r="L23" s="136" t="e">
        <f>'1'!M23+'2'!M23+'3'!M23+'4'!M23+'5'!M23+'6'!M23+'7'!M23+'8'!M23+'9'!M23+'10'!M23+#REF!+#REF!+#REF!+#REF!+#REF!+#REF!+#REF!+#REF!+#REF!+#REF!+#REF!+#REF!+#REF!+#REF!+#REF!+#REF!+#REF!+#REF!+#REF!+#REF!+#REF!</f>
        <v>#REF!</v>
      </c>
      <c r="M23" s="138" t="e">
        <f>'1'!N23+'2'!N23+'3'!N23+'4'!N23+'5'!N23+'6'!N23+'7'!N23+'8'!N23+'9'!N23+'10'!N23+#REF!+#REF!+#REF!+#REF!+#REF!+#REF!+#REF!+#REF!+#REF!+#REF!+#REF!+#REF!+#REF!+#REF!+#REF!+#REF!+#REF!+#REF!+#REF!+#REF!+#REF!</f>
        <v>#REF!</v>
      </c>
      <c r="N23" s="136" t="e">
        <f>'1'!O23+'2'!O23+'3'!O23+'4'!O23+'5'!O23+'6'!O23+'7'!O23+'8'!O23+'9'!O23+'10'!O23+#REF!+#REF!+#REF!+#REF!+#REF!+#REF!+#REF!+#REF!+#REF!+#REF!+#REF!+#REF!+#REF!+#REF!+#REF!+#REF!+#REF!+#REF!+#REF!+#REF!+#REF!</f>
        <v>#REF!</v>
      </c>
      <c r="O23" s="138" t="e">
        <f>'1'!P23+'2'!P23+'3'!P23+'4'!P23+'5'!P23+'6'!P23+'7'!P23+'8'!P23+'9'!P23+'10'!P23+#REF!+#REF!+#REF!+#REF!+#REF!+#REF!+#REF!+#REF!+#REF!+#REF!+#REF!+#REF!+#REF!+#REF!+#REF!+#REF!+#REF!+#REF!+#REF!+#REF!+#REF!</f>
        <v>#REF!</v>
      </c>
      <c r="P23" s="136" t="e">
        <f>'1'!Q23+'2'!Q23+'3'!Q23+'4'!Q23+'5'!Q23+'6'!Q23+'7'!Q23+'8'!Q23+'9'!Q23+'10'!Q23+#REF!+#REF!+#REF!+#REF!+#REF!+#REF!+#REF!+#REF!+#REF!+#REF!+#REF!+#REF!+#REF!+#REF!+#REF!+#REF!+#REF!+#REF!+#REF!+#REF!+#REF!</f>
        <v>#REF!</v>
      </c>
      <c r="Q23" s="138" t="e">
        <f>'1'!R23+'2'!R23+'3'!R23+'4'!R23+'5'!R23+'6'!R23+'7'!R23+'8'!R23+'9'!R23+'10'!R23+#REF!+#REF!+#REF!+#REF!+#REF!+#REF!+#REF!+#REF!+#REF!+#REF!+#REF!+#REF!+#REF!+#REF!+#REF!+#REF!+#REF!+#REF!+#REF!+#REF!+#REF!</f>
        <v>#REF!</v>
      </c>
      <c r="R23" s="136" t="e">
        <f>'1'!S23+'2'!S23+'3'!S23+'4'!S23+'5'!S23+'6'!S23+'7'!S23+'8'!S23+'9'!S23+'10'!S23+#REF!+#REF!+#REF!+#REF!+#REF!+#REF!+#REF!+#REF!+#REF!+#REF!+#REF!+#REF!+#REF!+#REF!+#REF!+#REF!+#REF!+#REF!+#REF!+#REF!+#REF!</f>
        <v>#REF!</v>
      </c>
      <c r="S23" s="138" t="e">
        <f>'1'!T23+'2'!T23+'3'!T23+'4'!T23+'5'!T23+'6'!T23+'7'!T23+'8'!T23+'9'!T23+'10'!T23+#REF!+#REF!+#REF!+#REF!+#REF!+#REF!+#REF!+#REF!+#REF!+#REF!+#REF!+#REF!+#REF!+#REF!+#REF!+#REF!+#REF!+#REF!+#REF!+#REF!+#REF!</f>
        <v>#REF!</v>
      </c>
      <c r="T23" s="136" t="e">
        <f>'1'!U23+'2'!U23+'3'!U23+'4'!U23+'5'!U23+'6'!U23+'7'!U23+'8'!U23+'9'!U23+'10'!U23+#REF!+#REF!+#REF!+#REF!+#REF!+#REF!+#REF!+#REF!+#REF!+#REF!+#REF!+#REF!+#REF!+#REF!+#REF!+#REF!+#REF!+#REF!+#REF!+#REF!+#REF!</f>
        <v>#REF!</v>
      </c>
      <c r="U23" s="138" t="e">
        <f>'1'!V23+'2'!V23+'3'!V23+'4'!V23+'5'!V23+'6'!V23+'7'!V23+'8'!V23+'9'!V23+'10'!V23+#REF!+#REF!+#REF!+#REF!+#REF!+#REF!+#REF!+#REF!+#REF!+#REF!+#REF!+#REF!+#REF!+#REF!+#REF!+#REF!+#REF!+#REF!+#REF!+#REF!+#REF!</f>
        <v>#REF!</v>
      </c>
      <c r="V23" s="136" t="e">
        <f>'1'!W23+'2'!W23+'3'!W23+'4'!W23+'5'!W23+'6'!W23+'7'!W23+'8'!W23+'9'!W23+'10'!W23+#REF!+#REF!+#REF!+#REF!+#REF!+#REF!+#REF!+#REF!+#REF!+#REF!+#REF!+#REF!+#REF!+#REF!+#REF!+#REF!+#REF!+#REF!+#REF!+#REF!+#REF!</f>
        <v>#REF!</v>
      </c>
      <c r="W23" s="138" t="e">
        <f>'1'!X23+'2'!X23+'3'!X23+'4'!X23+'5'!X23+'6'!X23+'7'!X23+'8'!X23+'9'!X23+'10'!X23+#REF!+#REF!+#REF!+#REF!+#REF!+#REF!+#REF!+#REF!+#REF!+#REF!+#REF!+#REF!+#REF!+#REF!+#REF!+#REF!+#REF!+#REF!+#REF!+#REF!+#REF!</f>
        <v>#REF!</v>
      </c>
      <c r="X23" s="136" t="e">
        <f>'1'!Y23+'2'!Y23+'3'!Y23+'4'!Y23+'5'!Y23+'6'!Y23+'7'!Y23+'8'!Y23+'9'!Y23+'10'!Y23+#REF!+#REF!+#REF!+#REF!+#REF!+#REF!+#REF!+#REF!+#REF!+#REF!+#REF!+#REF!+#REF!+#REF!+#REF!+#REF!+#REF!+#REF!+#REF!+#REF!+#REF!</f>
        <v>#REF!</v>
      </c>
      <c r="Y23" s="138" t="e">
        <f>'1'!Z23+'2'!Z23+'3'!Z23+'4'!Z23+'5'!Z23+'6'!Z23+'7'!Z23+'8'!Z23+'9'!Z23+'10'!Z23+#REF!+#REF!+#REF!+#REF!+#REF!+#REF!+#REF!+#REF!+#REF!+#REF!+#REF!+#REF!+#REF!+#REF!+#REF!+#REF!+#REF!+#REF!+#REF!+#REF!+#REF!</f>
        <v>#REF!</v>
      </c>
      <c r="Z23" s="136" t="e">
        <f>'1'!AA23+'2'!AA23+'3'!AA23+'4'!AA23+'5'!AA23+'6'!AA23+'7'!AA23+'8'!AA23+'9'!AA23+'10'!AA23+#REF!+#REF!+#REF!+#REF!+#REF!+#REF!+#REF!+#REF!+#REF!+#REF!+#REF!+#REF!+#REF!+#REF!+#REF!+#REF!+#REF!+#REF!+#REF!+#REF!+#REF!</f>
        <v>#REF!</v>
      </c>
      <c r="AA23" s="138" t="e">
        <f>'1'!AB23+'2'!AB23+'3'!AB23+'4'!AB23+'5'!AB23+'6'!AB23+'7'!AB23+'8'!AB23+'9'!AB23+'10'!AB23+#REF!+#REF!+#REF!+#REF!+#REF!+#REF!+#REF!+#REF!+#REF!+#REF!+#REF!+#REF!+#REF!+#REF!+#REF!+#REF!+#REF!+#REF!+#REF!+#REF!+#REF!</f>
        <v>#REF!</v>
      </c>
      <c r="AB23" s="136" t="e">
        <f>'1'!AC23+'2'!AC23+'3'!AC23+'4'!AC23+'5'!AC23+'6'!AC23+'7'!AC23+'8'!AC23+'9'!AC23+'10'!AC23+#REF!+#REF!+#REF!+#REF!+#REF!+#REF!+#REF!+#REF!+#REF!+#REF!+#REF!+#REF!+#REF!+#REF!+#REF!+#REF!+#REF!+#REF!+#REF!+#REF!+#REF!</f>
        <v>#REF!</v>
      </c>
      <c r="AC23" s="138" t="e">
        <f>'1'!AD23+'2'!AD23+'3'!AD23+'4'!AD23+'5'!AD23+'6'!AD23+'7'!AD23+'8'!AD23+'9'!AD23+'10'!AD23+#REF!+#REF!+#REF!+#REF!+#REF!+#REF!+#REF!+#REF!+#REF!+#REF!+#REF!+#REF!+#REF!+#REF!+#REF!+#REF!+#REF!+#REF!+#REF!+#REF!+#REF!</f>
        <v>#REF!</v>
      </c>
      <c r="AD23" s="136" t="e">
        <f>'1'!AE23+'2'!AE23+'3'!AE23+'4'!AE23+'5'!AE23+'6'!AE23+'7'!AE23+'8'!AE23+'9'!AE23+'10'!AE23+#REF!+#REF!+#REF!+#REF!+#REF!+#REF!+#REF!+#REF!+#REF!+#REF!+#REF!+#REF!+#REF!+#REF!+#REF!+#REF!+#REF!+#REF!+#REF!+#REF!+#REF!</f>
        <v>#REF!</v>
      </c>
      <c r="AE23" s="138" t="e">
        <f>'1'!AF23+'2'!AF23+'3'!AF23+'4'!AF23+'5'!AF23+'6'!AF23+'7'!AF23+'8'!AF23+'9'!AF23+'10'!AF23+#REF!+#REF!+#REF!+#REF!+#REF!+#REF!+#REF!+#REF!+#REF!+#REF!+#REF!+#REF!+#REF!+#REF!+#REF!+#REF!+#REF!+#REF!+#REF!+#REF!+#REF!</f>
        <v>#REF!</v>
      </c>
      <c r="AF23" s="136" t="e">
        <f>'1'!AG23+'2'!AG23+'3'!AG23+'4'!AG23+'5'!AG23+'6'!AG23+'7'!AG23+'8'!AG23+'9'!AG23+'10'!AG23+#REF!+#REF!+#REF!+#REF!+#REF!+#REF!+#REF!+#REF!+#REF!+#REF!+#REF!+#REF!+#REF!+#REF!+#REF!+#REF!+#REF!+#REF!+#REF!+#REF!+#REF!</f>
        <v>#REF!</v>
      </c>
      <c r="AG23" s="138" t="e">
        <f>'1'!AH23+'2'!AH23+'3'!AH23+'4'!AH23+'5'!AH23+'6'!AH23+'7'!AH23+'8'!AH23+'9'!AH23+'10'!AH23+#REF!+#REF!+#REF!+#REF!+#REF!+#REF!+#REF!+#REF!+#REF!+#REF!+#REF!+#REF!+#REF!+#REF!+#REF!+#REF!+#REF!+#REF!+#REF!+#REF!+#REF!</f>
        <v>#REF!</v>
      </c>
      <c r="AH23" s="136" t="e">
        <f>'1'!AI23+'2'!AI23+'3'!AI23+'4'!AI23+'5'!AI23+'6'!AI23+'7'!AI23+'8'!AI23+'9'!AI23+'10'!AI23+#REF!+#REF!+#REF!+#REF!+#REF!+#REF!+#REF!+#REF!+#REF!+#REF!+#REF!+#REF!+#REF!+#REF!+#REF!+#REF!+#REF!+#REF!+#REF!+#REF!+#REF!</f>
        <v>#REF!</v>
      </c>
      <c r="AI23" s="138" t="e">
        <f>'1'!AJ23+'2'!AJ23+'3'!AJ23+'4'!AJ23+'5'!AJ23+'6'!AJ23+'7'!AJ23+'8'!AJ23+'9'!AJ23+'10'!AJ23+#REF!+#REF!+#REF!+#REF!+#REF!+#REF!+#REF!+#REF!+#REF!+#REF!+#REF!+#REF!+#REF!+#REF!+#REF!+#REF!+#REF!+#REF!+#REF!+#REF!+#REF!</f>
        <v>#REF!</v>
      </c>
      <c r="AJ23" s="136" t="e">
        <f>'1'!AK23+'2'!AK23+'3'!AK23+'4'!AK23+'5'!AK23+'6'!AK23+'7'!AK23+'8'!AK23+'9'!AK23+'10'!AK23+#REF!+#REF!+#REF!+#REF!+#REF!+#REF!+#REF!+#REF!+#REF!+#REF!+#REF!+#REF!+#REF!+#REF!+#REF!+#REF!+#REF!+#REF!+#REF!+#REF!+#REF!</f>
        <v>#REF!</v>
      </c>
      <c r="AK23" s="138" t="e">
        <f>'1'!AL23+'2'!AL23+'3'!AL23+'4'!AL23+'5'!AL23+'6'!AL23+'7'!AL23+'8'!AL23+'9'!AL23+'10'!AL23+#REF!+#REF!+#REF!+#REF!+#REF!+#REF!+#REF!+#REF!+#REF!+#REF!+#REF!+#REF!+#REF!+#REF!+#REF!+#REF!+#REF!+#REF!+#REF!+#REF!+#REF!</f>
        <v>#REF!</v>
      </c>
      <c r="AL23" s="136" t="e">
        <f>'1'!AM23+'2'!AM23+'3'!AM23+'4'!AM23+'5'!AM23+'6'!AM23+'7'!AM23+'8'!AM23+'9'!AM23+'10'!AM23+#REF!+#REF!+#REF!+#REF!+#REF!+#REF!+#REF!+#REF!+#REF!+#REF!+#REF!+#REF!+#REF!+#REF!+#REF!+#REF!+#REF!+#REF!+#REF!+#REF!+#REF!</f>
        <v>#REF!</v>
      </c>
      <c r="AM23" s="138" t="e">
        <f>'1'!AN23+'2'!AN23+'3'!AN23+'4'!AN23+'5'!AN23+'6'!AN23+'7'!AN23+'8'!AN23+'9'!AN23+'10'!AN23+#REF!+#REF!+#REF!+#REF!+#REF!+#REF!+#REF!+#REF!+#REF!+#REF!+#REF!+#REF!+#REF!+#REF!+#REF!+#REF!+#REF!+#REF!+#REF!+#REF!+#REF!</f>
        <v>#REF!</v>
      </c>
      <c r="AN23" s="136" t="e">
        <f>'1'!AO23+'2'!AO23+'3'!AO23+'4'!AO23+'5'!AO23+'6'!AO23+'7'!AO23+'8'!AO23+'9'!AO23+'10'!AO23+#REF!+#REF!+#REF!+#REF!+#REF!+#REF!+#REF!+#REF!+#REF!+#REF!+#REF!+#REF!+#REF!+#REF!+#REF!+#REF!+#REF!+#REF!+#REF!+#REF!+#REF!</f>
        <v>#REF!</v>
      </c>
      <c r="AO23" s="138" t="e">
        <f>'1'!AP23+'2'!AP23+'3'!AP23+'4'!AP23+'5'!AP23+'6'!AP23+'7'!AP23+'8'!AP23+'9'!AP23+'10'!AP23+#REF!+#REF!+#REF!+#REF!+#REF!+#REF!+#REF!+#REF!+#REF!+#REF!+#REF!+#REF!+#REF!+#REF!+#REF!+#REF!+#REF!+#REF!+#REF!+#REF!+#REF!</f>
        <v>#REF!</v>
      </c>
      <c r="AP23" s="136" t="e">
        <f>'1'!AQ23+'2'!AQ23+'3'!AQ23+'4'!AQ23+'5'!AQ23+'6'!AQ23+'7'!AQ23+'8'!AQ23+'9'!AQ23+'10'!AQ23+#REF!+#REF!+#REF!+#REF!+#REF!+#REF!+#REF!+#REF!+#REF!+#REF!+#REF!+#REF!+#REF!+#REF!+#REF!+#REF!+#REF!+#REF!+#REF!+#REF!+#REF!</f>
        <v>#REF!</v>
      </c>
      <c r="AQ23" s="138" t="e">
        <f>'1'!AR23+'2'!AR23+'3'!AR23+'4'!AR23+'5'!AR23+'6'!AR23+'7'!AR23+'8'!AR23+'9'!AR23+'10'!AR23+#REF!+#REF!+#REF!+#REF!+#REF!+#REF!+#REF!+#REF!+#REF!+#REF!+#REF!+#REF!+#REF!+#REF!+#REF!+#REF!+#REF!+#REF!+#REF!+#REF!+#REF!</f>
        <v>#REF!</v>
      </c>
      <c r="AR23" s="136" t="e">
        <f>'1'!AS23+'2'!AS23+'3'!AS23+'4'!AS23+'5'!AS23+'6'!AS23+'7'!AS23+'8'!AS23+'9'!AS23+'10'!AS23+#REF!+#REF!+#REF!+#REF!+#REF!+#REF!+#REF!+#REF!+#REF!+#REF!+#REF!+#REF!+#REF!+#REF!+#REF!+#REF!+#REF!+#REF!+#REF!+#REF!+#REF!</f>
        <v>#REF!</v>
      </c>
      <c r="AS23" s="138" t="e">
        <f>'1'!AT23+'2'!AT23+'3'!AT23+'4'!AT23+'5'!AT23+'6'!AT23+'7'!AT23+'8'!AT23+'9'!AT23+'10'!AT23+#REF!+#REF!+#REF!+#REF!+#REF!+#REF!+#REF!+#REF!+#REF!+#REF!+#REF!+#REF!+#REF!+#REF!+#REF!+#REF!+#REF!+#REF!+#REF!+#REF!+#REF!</f>
        <v>#REF!</v>
      </c>
      <c r="AT23" s="136" t="e">
        <f>'1'!AU23+'2'!AU23+'3'!AU23+'4'!AU23+'5'!AU23+'6'!AU23+'7'!AU23+'8'!AU23+'9'!AU23+'10'!AU23+#REF!+#REF!+#REF!+#REF!+#REF!+#REF!+#REF!+#REF!+#REF!+#REF!+#REF!+#REF!+#REF!+#REF!+#REF!+#REF!+#REF!+#REF!+#REF!+#REF!+#REF!</f>
        <v>#REF!</v>
      </c>
      <c r="AU23" s="140" t="e">
        <f t="shared" si="0"/>
        <v>#REF!</v>
      </c>
      <c r="AV23" s="142" t="e">
        <f t="shared" si="1"/>
        <v>#REF!</v>
      </c>
      <c r="AW23" s="415" t="e">
        <f t="shared" si="2"/>
        <v>#REF!</v>
      </c>
      <c r="AX23" s="416"/>
    </row>
    <row r="24" spans="1:65" ht="15.75">
      <c r="A24" s="17">
        <v>18</v>
      </c>
      <c r="B24" s="112" t="s">
        <v>94</v>
      </c>
      <c r="C24" s="138" t="e">
        <f>'1'!D24+'2'!D24+'3'!D24+'4'!D24+'5'!D24+'6'!D24+'7'!D24+'8'!D24+'9'!D24+'10'!D24+#REF!+#REF!+#REF!+#REF!+#REF!+#REF!+#REF!+#REF!+#REF!+#REF!+#REF!+#REF!+#REF!+#REF!+#REF!+#REF!+#REF!+#REF!+#REF!+#REF!+#REF!</f>
        <v>#REF!</v>
      </c>
      <c r="D24" s="136" t="e">
        <f>'1'!E24+'2'!E24+'3'!E24+'4'!E24+'5'!E24+'6'!E24+'7'!E24+'8'!E24+'9'!E24+'10'!E24+#REF!+#REF!+#REF!+#REF!+#REF!+#REF!+#REF!+#REF!+#REF!+#REF!+#REF!+#REF!+#REF!+#REF!+#REF!+#REF!+#REF!+#REF!+#REF!+#REF!+#REF!</f>
        <v>#REF!</v>
      </c>
      <c r="E24" s="138" t="e">
        <f>'1'!F24+'2'!F24+'3'!F24+'4'!F24+'5'!F24+'6'!F24+'7'!F24+'8'!F24+'9'!F24+'10'!F24+#REF!+#REF!+#REF!+#REF!+#REF!+#REF!+#REF!+#REF!+#REF!+#REF!+#REF!+#REF!+#REF!+#REF!+#REF!+#REF!+#REF!+#REF!+#REF!+#REF!+#REF!</f>
        <v>#REF!</v>
      </c>
      <c r="F24" s="136" t="e">
        <f>'1'!G24+'2'!G24+'3'!G24+'4'!G24+'5'!G24+'6'!G24+'7'!G24+'8'!G24+'9'!G24+'10'!G24+#REF!+#REF!+#REF!+#REF!+#REF!+#REF!+#REF!+#REF!+#REF!+#REF!+#REF!+#REF!+#REF!+#REF!+#REF!+#REF!+#REF!+#REF!+#REF!+#REF!+#REF!</f>
        <v>#REF!</v>
      </c>
      <c r="G24" s="138" t="e">
        <f>'1'!H24+'2'!H24+'3'!H24+'4'!H24+'5'!H24+'6'!H24+'7'!H24+'8'!H24+'9'!H24+'10'!H24+#REF!+#REF!+#REF!+#REF!+#REF!+#REF!+#REF!+#REF!+#REF!+#REF!+#REF!+#REF!+#REF!+#REF!+#REF!+#REF!+#REF!+#REF!+#REF!+#REF!+#REF!</f>
        <v>#REF!</v>
      </c>
      <c r="H24" s="136" t="e">
        <f>'1'!I24+'2'!I24+'3'!I24+'4'!I24+'5'!I24+'6'!I24+'7'!I24+'8'!I24+'9'!I24+'10'!I24+#REF!+#REF!+#REF!+#REF!+#REF!+#REF!+#REF!+#REF!+#REF!+#REF!+#REF!+#REF!+#REF!+#REF!+#REF!+#REF!+#REF!+#REF!+#REF!+#REF!+#REF!</f>
        <v>#REF!</v>
      </c>
      <c r="I24" s="138" t="e">
        <f>'1'!J24+'2'!J24+'3'!J24+'4'!J24+'5'!J24+'6'!J24+'7'!J24+'8'!J24+'9'!J24+'10'!J24+#REF!+#REF!+#REF!+#REF!+#REF!+#REF!+#REF!+#REF!+#REF!+#REF!+#REF!+#REF!+#REF!+#REF!+#REF!+#REF!+#REF!+#REF!+#REF!+#REF!+#REF!</f>
        <v>#REF!</v>
      </c>
      <c r="J24" s="136" t="e">
        <f>'1'!K24+'2'!K24+'3'!K24+'4'!K24+'5'!K24+'6'!K24+'7'!K24+'8'!K24+'9'!K24+'10'!K24+#REF!+#REF!+#REF!+#REF!+#REF!+#REF!+#REF!+#REF!+#REF!+#REF!+#REF!+#REF!+#REF!+#REF!+#REF!+#REF!+#REF!+#REF!+#REF!+#REF!+#REF!</f>
        <v>#REF!</v>
      </c>
      <c r="K24" s="138" t="e">
        <f>'1'!L24+'2'!L24+'3'!L24+'4'!L24+'5'!L24+'6'!L24+'7'!L24+'8'!L24+'9'!L24+'10'!L24+#REF!+#REF!+#REF!+#REF!+#REF!+#REF!+#REF!+#REF!+#REF!+#REF!+#REF!+#REF!+#REF!+#REF!+#REF!+#REF!+#REF!+#REF!+#REF!+#REF!+#REF!</f>
        <v>#REF!</v>
      </c>
      <c r="L24" s="136" t="e">
        <f>'1'!M24+'2'!M24+'3'!M24+'4'!M24+'5'!M24+'6'!M24+'7'!M24+'8'!M24+'9'!M24+'10'!M24+#REF!+#REF!+#REF!+#REF!+#REF!+#REF!+#REF!+#REF!+#REF!+#REF!+#REF!+#REF!+#REF!+#REF!+#REF!+#REF!+#REF!+#REF!+#REF!+#REF!+#REF!</f>
        <v>#REF!</v>
      </c>
      <c r="M24" s="138" t="e">
        <f>'1'!N24+'2'!N24+'3'!N24+'4'!N24+'5'!N24+'6'!N24+'7'!N24+'8'!N24+'9'!N24+'10'!N24+#REF!+#REF!+#REF!+#REF!+#REF!+#REF!+#REF!+#REF!+#REF!+#REF!+#REF!+#REF!+#REF!+#REF!+#REF!+#REF!+#REF!+#REF!+#REF!+#REF!+#REF!</f>
        <v>#REF!</v>
      </c>
      <c r="N24" s="136" t="e">
        <f>'1'!O24+'2'!O24+'3'!O24+'4'!O24+'5'!O24+'6'!O24+'7'!O24+'8'!O24+'9'!O24+'10'!O24+#REF!+#REF!+#REF!+#REF!+#REF!+#REF!+#REF!+#REF!+#REF!+#REF!+#REF!+#REF!+#REF!+#REF!+#REF!+#REF!+#REF!+#REF!+#REF!+#REF!+#REF!</f>
        <v>#REF!</v>
      </c>
      <c r="O24" s="138" t="e">
        <f>'1'!P24+'2'!P24+'3'!P24+'4'!P24+'5'!P24+'6'!P24+'7'!P24+'8'!P24+'9'!P24+'10'!P24+#REF!+#REF!+#REF!+#REF!+#REF!+#REF!+#REF!+#REF!+#REF!+#REF!+#REF!+#REF!+#REF!+#REF!+#REF!+#REF!+#REF!+#REF!+#REF!+#REF!+#REF!</f>
        <v>#REF!</v>
      </c>
      <c r="P24" s="136" t="e">
        <f>'1'!Q24+'2'!Q24+'3'!Q24+'4'!Q24+'5'!Q24+'6'!Q24+'7'!Q24+'8'!Q24+'9'!Q24+'10'!Q24+#REF!+#REF!+#REF!+#REF!+#REF!+#REF!+#REF!+#REF!+#REF!+#REF!+#REF!+#REF!+#REF!+#REF!+#REF!+#REF!+#REF!+#REF!+#REF!+#REF!+#REF!</f>
        <v>#REF!</v>
      </c>
      <c r="Q24" s="138" t="e">
        <f>'1'!R24+'2'!R24+'3'!R24+'4'!R24+'5'!R24+'6'!R24+'7'!R24+'8'!R24+'9'!R24+'10'!R24+#REF!+#REF!+#REF!+#REF!+#REF!+#REF!+#REF!+#REF!+#REF!+#REF!+#REF!+#REF!+#REF!+#REF!+#REF!+#REF!+#REF!+#REF!+#REF!+#REF!+#REF!</f>
        <v>#REF!</v>
      </c>
      <c r="R24" s="136" t="e">
        <f>'1'!S24+'2'!S24+'3'!S24+'4'!S24+'5'!S24+'6'!S24+'7'!S24+'8'!S24+'9'!S24+'10'!S24+#REF!+#REF!+#REF!+#REF!+#REF!+#REF!+#REF!+#REF!+#REF!+#REF!+#REF!+#REF!+#REF!+#REF!+#REF!+#REF!+#REF!+#REF!+#REF!+#REF!+#REF!</f>
        <v>#REF!</v>
      </c>
      <c r="S24" s="138" t="e">
        <f>'1'!T24+'2'!T24+'3'!T24+'4'!T24+'5'!T24+'6'!T24+'7'!T24+'8'!T24+'9'!T24+'10'!T24+#REF!+#REF!+#REF!+#REF!+#REF!+#REF!+#REF!+#REF!+#REF!+#REF!+#REF!+#REF!+#REF!+#REF!+#REF!+#REF!+#REF!+#REF!+#REF!+#REF!+#REF!</f>
        <v>#REF!</v>
      </c>
      <c r="T24" s="136" t="e">
        <f>'1'!U24+'2'!U24+'3'!U24+'4'!U24+'5'!U24+'6'!U24+'7'!U24+'8'!U24+'9'!U24+'10'!U24+#REF!+#REF!+#REF!+#REF!+#REF!+#REF!+#REF!+#REF!+#REF!+#REF!+#REF!+#REF!+#REF!+#REF!+#REF!+#REF!+#REF!+#REF!+#REF!+#REF!+#REF!</f>
        <v>#REF!</v>
      </c>
      <c r="U24" s="138" t="e">
        <f>'1'!V24+'2'!V24+'3'!V24+'4'!V24+'5'!V24+'6'!V24+'7'!V24+'8'!V24+'9'!V24+'10'!V24+#REF!+#REF!+#REF!+#REF!+#REF!+#REF!+#REF!+#REF!+#REF!+#REF!+#REF!+#REF!+#REF!+#REF!+#REF!+#REF!+#REF!+#REF!+#REF!+#REF!+#REF!</f>
        <v>#REF!</v>
      </c>
      <c r="V24" s="136" t="e">
        <f>'1'!W24+'2'!W24+'3'!W24+'4'!W24+'5'!W24+'6'!W24+'7'!W24+'8'!W24+'9'!W24+'10'!W24+#REF!+#REF!+#REF!+#REF!+#REF!+#REF!+#REF!+#REF!+#REF!+#REF!+#REF!+#REF!+#REF!+#REF!+#REF!+#REF!+#REF!+#REF!+#REF!+#REF!+#REF!</f>
        <v>#REF!</v>
      </c>
      <c r="W24" s="138" t="e">
        <f>'1'!X24+'2'!X24+'3'!X24+'4'!X24+'5'!X24+'6'!X24+'7'!X24+'8'!X24+'9'!X24+'10'!X24+#REF!+#REF!+#REF!+#REF!+#REF!+#REF!+#REF!+#REF!+#REF!+#REF!+#REF!+#REF!+#REF!+#REF!+#REF!+#REF!+#REF!+#REF!+#REF!+#REF!+#REF!</f>
        <v>#REF!</v>
      </c>
      <c r="X24" s="136" t="e">
        <f>'1'!Y24+'2'!Y24+'3'!Y24+'4'!Y24+'5'!Y24+'6'!Y24+'7'!Y24+'8'!Y24+'9'!Y24+'10'!Y24+#REF!+#REF!+#REF!+#REF!+#REF!+#REF!+#REF!+#REF!+#REF!+#REF!+#REF!+#REF!+#REF!+#REF!+#REF!+#REF!+#REF!+#REF!+#REF!+#REF!+#REF!</f>
        <v>#REF!</v>
      </c>
      <c r="Y24" s="138" t="e">
        <f>'1'!Z24+'2'!Z24+'3'!Z24+'4'!Z24+'5'!Z24+'6'!Z24+'7'!Z24+'8'!Z24+'9'!Z24+'10'!Z24+#REF!+#REF!+#REF!+#REF!+#REF!+#REF!+#REF!+#REF!+#REF!+#REF!+#REF!+#REF!+#REF!+#REF!+#REF!+#REF!+#REF!+#REF!+#REF!+#REF!+#REF!</f>
        <v>#REF!</v>
      </c>
      <c r="Z24" s="136" t="e">
        <f>'1'!AA24+'2'!AA24+'3'!AA24+'4'!AA24+'5'!AA24+'6'!AA24+'7'!AA24+'8'!AA24+'9'!AA24+'10'!AA24+#REF!+#REF!+#REF!+#REF!+#REF!+#REF!+#REF!+#REF!+#REF!+#REF!+#REF!+#REF!+#REF!+#REF!+#REF!+#REF!+#REF!+#REF!+#REF!+#REF!+#REF!</f>
        <v>#REF!</v>
      </c>
      <c r="AA24" s="138" t="e">
        <f>'1'!AB24+'2'!AB24+'3'!AB24+'4'!AB24+'5'!AB24+'6'!AB24+'7'!AB24+'8'!AB24+'9'!AB24+'10'!AB24+#REF!+#REF!+#REF!+#REF!+#REF!+#REF!+#REF!+#REF!+#REF!+#REF!+#REF!+#REF!+#REF!+#REF!+#REF!+#REF!+#REF!+#REF!+#REF!+#REF!+#REF!</f>
        <v>#REF!</v>
      </c>
      <c r="AB24" s="136" t="e">
        <f>'1'!AC24+'2'!AC24+'3'!AC24+'4'!AC24+'5'!AC24+'6'!AC24+'7'!AC24+'8'!AC24+'9'!AC24+'10'!AC24+#REF!+#REF!+#REF!+#REF!+#REF!+#REF!+#REF!+#REF!+#REF!+#REF!+#REF!+#REF!+#REF!+#REF!+#REF!+#REF!+#REF!+#REF!+#REF!+#REF!+#REF!</f>
        <v>#REF!</v>
      </c>
      <c r="AC24" s="138" t="e">
        <f>'1'!AD24+'2'!AD24+'3'!AD24+'4'!AD24+'5'!AD24+'6'!AD24+'7'!AD24+'8'!AD24+'9'!AD24+'10'!AD24+#REF!+#REF!+#REF!+#REF!+#REF!+#REF!+#REF!+#REF!+#REF!+#REF!+#REF!+#REF!+#REF!+#REF!+#REF!+#REF!+#REF!+#REF!+#REF!+#REF!+#REF!</f>
        <v>#REF!</v>
      </c>
      <c r="AD24" s="136" t="e">
        <f>'1'!AE24+'2'!AE24+'3'!AE24+'4'!AE24+'5'!AE24+'6'!AE24+'7'!AE24+'8'!AE24+'9'!AE24+'10'!AE24+#REF!+#REF!+#REF!+#REF!+#REF!+#REF!+#REF!+#REF!+#REF!+#REF!+#REF!+#REF!+#REF!+#REF!+#REF!+#REF!+#REF!+#REF!+#REF!+#REF!+#REF!</f>
        <v>#REF!</v>
      </c>
      <c r="AE24" s="138" t="e">
        <f>'1'!AF24+'2'!AF24+'3'!AF24+'4'!AF24+'5'!AF24+'6'!AF24+'7'!AF24+'8'!AF24+'9'!AF24+'10'!AF24+#REF!+#REF!+#REF!+#REF!+#REF!+#REF!+#REF!+#REF!+#REF!+#REF!+#REF!+#REF!+#REF!+#REF!+#REF!+#REF!+#REF!+#REF!+#REF!+#REF!+#REF!</f>
        <v>#REF!</v>
      </c>
      <c r="AF24" s="136" t="e">
        <f>'1'!AG24+'2'!AG24+'3'!AG24+'4'!AG24+'5'!AG24+'6'!AG24+'7'!AG24+'8'!AG24+'9'!AG24+'10'!AG24+#REF!+#REF!+#REF!+#REF!+#REF!+#REF!+#REF!+#REF!+#REF!+#REF!+#REF!+#REF!+#REF!+#REF!+#REF!+#REF!+#REF!+#REF!+#REF!+#REF!+#REF!</f>
        <v>#REF!</v>
      </c>
      <c r="AG24" s="138" t="e">
        <f>'1'!AH24+'2'!AH24+'3'!AH24+'4'!AH24+'5'!AH24+'6'!AH24+'7'!AH24+'8'!AH24+'9'!AH24+'10'!AH24+#REF!+#REF!+#REF!+#REF!+#REF!+#REF!+#REF!+#REF!+#REF!+#REF!+#REF!+#REF!+#REF!+#REF!+#REF!+#REF!+#REF!+#REF!+#REF!+#REF!+#REF!</f>
        <v>#REF!</v>
      </c>
      <c r="AH24" s="136" t="e">
        <f>'1'!AI24+'2'!AI24+'3'!AI24+'4'!AI24+'5'!AI24+'6'!AI24+'7'!AI24+'8'!AI24+'9'!AI24+'10'!AI24+#REF!+#REF!+#REF!+#REF!+#REF!+#REF!+#REF!+#REF!+#REF!+#REF!+#REF!+#REF!+#REF!+#REF!+#REF!+#REF!+#REF!+#REF!+#REF!+#REF!+#REF!</f>
        <v>#REF!</v>
      </c>
      <c r="AI24" s="138" t="e">
        <f>'1'!AJ24+'2'!AJ24+'3'!AJ24+'4'!AJ24+'5'!AJ24+'6'!AJ24+'7'!AJ24+'8'!AJ24+'9'!AJ24+'10'!AJ24+#REF!+#REF!+#REF!+#REF!+#REF!+#REF!+#REF!+#REF!+#REF!+#REF!+#REF!+#REF!+#REF!+#REF!+#REF!+#REF!+#REF!+#REF!+#REF!+#REF!+#REF!</f>
        <v>#REF!</v>
      </c>
      <c r="AJ24" s="136" t="e">
        <f>'1'!AK24+'2'!AK24+'3'!AK24+'4'!AK24+'5'!AK24+'6'!AK24+'7'!AK24+'8'!AK24+'9'!AK24+'10'!AK24+#REF!+#REF!+#REF!+#REF!+#REF!+#REF!+#REF!+#REF!+#REF!+#REF!+#REF!+#REF!+#REF!+#REF!+#REF!+#REF!+#REF!+#REF!+#REF!+#REF!+#REF!</f>
        <v>#REF!</v>
      </c>
      <c r="AK24" s="138" t="e">
        <f>'1'!AL24+'2'!AL24+'3'!AL24+'4'!AL24+'5'!AL24+'6'!AL24+'7'!AL24+'8'!AL24+'9'!AL24+'10'!AL24+#REF!+#REF!+#REF!+#REF!+#REF!+#REF!+#REF!+#REF!+#REF!+#REF!+#REF!+#REF!+#REF!+#REF!+#REF!+#REF!+#REF!+#REF!+#REF!+#REF!+#REF!</f>
        <v>#REF!</v>
      </c>
      <c r="AL24" s="136" t="e">
        <f>'1'!AM24+'2'!AM24+'3'!AM24+'4'!AM24+'5'!AM24+'6'!AM24+'7'!AM24+'8'!AM24+'9'!AM24+'10'!AM24+#REF!+#REF!+#REF!+#REF!+#REF!+#REF!+#REF!+#REF!+#REF!+#REF!+#REF!+#REF!+#REF!+#REF!+#REF!+#REF!+#REF!+#REF!+#REF!+#REF!+#REF!</f>
        <v>#REF!</v>
      </c>
      <c r="AM24" s="138" t="e">
        <f>'1'!AN24+'2'!AN24+'3'!AN24+'4'!AN24+'5'!AN24+'6'!AN24+'7'!AN24+'8'!AN24+'9'!AN24+'10'!AN24+#REF!+#REF!+#REF!+#REF!+#REF!+#REF!+#REF!+#REF!+#REF!+#REF!+#REF!+#REF!+#REF!+#REF!+#REF!+#REF!+#REF!+#REF!+#REF!+#REF!+#REF!</f>
        <v>#REF!</v>
      </c>
      <c r="AN24" s="136" t="e">
        <f>'1'!AO24+'2'!AO24+'3'!AO24+'4'!AO24+'5'!AO24+'6'!AO24+'7'!AO24+'8'!AO24+'9'!AO24+'10'!AO24+#REF!+#REF!+#REF!+#REF!+#REF!+#REF!+#REF!+#REF!+#REF!+#REF!+#REF!+#REF!+#REF!+#REF!+#REF!+#REF!+#REF!+#REF!+#REF!+#REF!+#REF!</f>
        <v>#REF!</v>
      </c>
      <c r="AO24" s="138" t="e">
        <f>'1'!AP24+'2'!AP24+'3'!AP24+'4'!AP24+'5'!AP24+'6'!AP24+'7'!AP24+'8'!AP24+'9'!AP24+'10'!AP24+#REF!+#REF!+#REF!+#REF!+#REF!+#REF!+#REF!+#REF!+#REF!+#REF!+#REF!+#REF!+#REF!+#REF!+#REF!+#REF!+#REF!+#REF!+#REF!+#REF!+#REF!</f>
        <v>#REF!</v>
      </c>
      <c r="AP24" s="136" t="e">
        <f>'1'!AQ24+'2'!AQ24+'3'!AQ24+'4'!AQ24+'5'!AQ24+'6'!AQ24+'7'!AQ24+'8'!AQ24+'9'!AQ24+'10'!AQ24+#REF!+#REF!+#REF!+#REF!+#REF!+#REF!+#REF!+#REF!+#REF!+#REF!+#REF!+#REF!+#REF!+#REF!+#REF!+#REF!+#REF!+#REF!+#REF!+#REF!+#REF!</f>
        <v>#REF!</v>
      </c>
      <c r="AQ24" s="138" t="e">
        <f>'1'!AR24+'2'!AR24+'3'!AR24+'4'!AR24+'5'!AR24+'6'!AR24+'7'!AR24+'8'!AR24+'9'!AR24+'10'!AR24+#REF!+#REF!+#REF!+#REF!+#REF!+#REF!+#REF!+#REF!+#REF!+#REF!+#REF!+#REF!+#REF!+#REF!+#REF!+#REF!+#REF!+#REF!+#REF!+#REF!+#REF!</f>
        <v>#REF!</v>
      </c>
      <c r="AR24" s="136" t="e">
        <f>'1'!AS24+'2'!AS24+'3'!AS24+'4'!AS24+'5'!AS24+'6'!AS24+'7'!AS24+'8'!AS24+'9'!AS24+'10'!AS24+#REF!+#REF!+#REF!+#REF!+#REF!+#REF!+#REF!+#REF!+#REF!+#REF!+#REF!+#REF!+#REF!+#REF!+#REF!+#REF!+#REF!+#REF!+#REF!+#REF!+#REF!</f>
        <v>#REF!</v>
      </c>
      <c r="AS24" s="138" t="e">
        <f>'1'!AT24+'2'!AT24+'3'!AT24+'4'!AT24+'5'!AT24+'6'!AT24+'7'!AT24+'8'!AT24+'9'!AT24+'10'!AT24+#REF!+#REF!+#REF!+#REF!+#REF!+#REF!+#REF!+#REF!+#REF!+#REF!+#REF!+#REF!+#REF!+#REF!+#REF!+#REF!+#REF!+#REF!+#REF!+#REF!+#REF!</f>
        <v>#REF!</v>
      </c>
      <c r="AT24" s="136" t="e">
        <f>'1'!AU24+'2'!AU24+'3'!AU24+'4'!AU24+'5'!AU24+'6'!AU24+'7'!AU24+'8'!AU24+'9'!AU24+'10'!AU24+#REF!+#REF!+#REF!+#REF!+#REF!+#REF!+#REF!+#REF!+#REF!+#REF!+#REF!+#REF!+#REF!+#REF!+#REF!+#REF!+#REF!+#REF!+#REF!+#REF!+#REF!</f>
        <v>#REF!</v>
      </c>
      <c r="AU24" s="140" t="e">
        <f t="shared" si="0"/>
        <v>#REF!</v>
      </c>
      <c r="AV24" s="142" t="e">
        <f t="shared" si="1"/>
        <v>#REF!</v>
      </c>
      <c r="AW24" s="415" t="e">
        <f t="shared" si="2"/>
        <v>#REF!</v>
      </c>
      <c r="AX24" s="416"/>
    </row>
    <row r="25" spans="1:65" ht="15.75">
      <c r="A25" s="17">
        <v>19</v>
      </c>
      <c r="B25" s="112" t="s">
        <v>83</v>
      </c>
      <c r="C25" s="138" t="e">
        <f>'1'!D25+'2'!D25+'3'!D25+'4'!D25+'5'!D25+'6'!D25+'7'!D25+'8'!D25+'9'!D25+'10'!D25+#REF!+#REF!+#REF!+#REF!+#REF!+#REF!+#REF!+#REF!+#REF!+#REF!+#REF!+#REF!+#REF!+#REF!+#REF!+#REF!+#REF!+#REF!+#REF!+#REF!+#REF!</f>
        <v>#REF!</v>
      </c>
      <c r="D25" s="136" t="e">
        <f>'1'!E25+'2'!E25+'3'!E25+'4'!E25+'5'!E25+'6'!E25+'7'!E25+'8'!E25+'9'!E25+'10'!E25+#REF!+#REF!+#REF!+#REF!+#REF!+#REF!+#REF!+#REF!+#REF!+#REF!+#REF!+#REF!+#REF!+#REF!+#REF!+#REF!+#REF!+#REF!+#REF!+#REF!+#REF!</f>
        <v>#REF!</v>
      </c>
      <c r="E25" s="138" t="e">
        <f>'1'!F25+'2'!F25+'3'!F25+'4'!F25+'5'!F25+'6'!F25+'7'!F25+'8'!F25+'9'!F25+'10'!F25+#REF!+#REF!+#REF!+#REF!+#REF!+#REF!+#REF!+#REF!+#REF!+#REF!+#REF!+#REF!+#REF!+#REF!+#REF!+#REF!+#REF!+#REF!+#REF!+#REF!+#REF!</f>
        <v>#REF!</v>
      </c>
      <c r="F25" s="136" t="e">
        <f>'1'!G25+'2'!G25+'3'!G25+'4'!G25+'5'!G25+'6'!G25+'7'!G25+'8'!G25+'9'!G25+'10'!G25+#REF!+#REF!+#REF!+#REF!+#REF!+#REF!+#REF!+#REF!+#REF!+#REF!+#REF!+#REF!+#REF!+#REF!+#REF!+#REF!+#REF!+#REF!+#REF!+#REF!+#REF!</f>
        <v>#REF!</v>
      </c>
      <c r="G25" s="138" t="e">
        <f>'1'!H25+'2'!H25+'3'!H25+'4'!H25+'5'!H25+'6'!H25+'7'!H25+'8'!H25+'9'!H25+'10'!H25+#REF!+#REF!+#REF!+#REF!+#REF!+#REF!+#REF!+#REF!+#REF!+#REF!+#REF!+#REF!+#REF!+#REF!+#REF!+#REF!+#REF!+#REF!+#REF!+#REF!+#REF!</f>
        <v>#REF!</v>
      </c>
      <c r="H25" s="136" t="e">
        <f>'1'!I25+'2'!I25+'3'!I25+'4'!I25+'5'!I25+'6'!I25+'7'!I25+'8'!I25+'9'!I25+'10'!I25+#REF!+#REF!+#REF!+#REF!+#REF!+#REF!+#REF!+#REF!+#REF!+#REF!+#REF!+#REF!+#REF!+#REF!+#REF!+#REF!+#REF!+#REF!+#REF!+#REF!+#REF!</f>
        <v>#REF!</v>
      </c>
      <c r="I25" s="138" t="e">
        <f>'1'!J25+'2'!J25+'3'!J25+'4'!J25+'5'!J25+'6'!J25+'7'!J25+'8'!J25+'9'!J25+'10'!J25+#REF!+#REF!+#REF!+#REF!+#REF!+#REF!+#REF!+#REF!+#REF!+#REF!+#REF!+#REF!+#REF!+#REF!+#REF!+#REF!+#REF!+#REF!+#REF!+#REF!+#REF!</f>
        <v>#REF!</v>
      </c>
      <c r="J25" s="136" t="e">
        <f>'1'!K25+'2'!K25+'3'!K25+'4'!K25+'5'!K25+'6'!K25+'7'!K25+'8'!K25+'9'!K25+'10'!K25+#REF!+#REF!+#REF!+#REF!+#REF!+#REF!+#REF!+#REF!+#REF!+#REF!+#REF!+#REF!+#REF!+#REF!+#REF!+#REF!+#REF!+#REF!+#REF!+#REF!+#REF!</f>
        <v>#REF!</v>
      </c>
      <c r="K25" s="138" t="e">
        <f>'1'!L25+'2'!L25+'3'!L25+'4'!L25+'5'!L25+'6'!L25+'7'!L25+'8'!L25+'9'!L25+'10'!L25+#REF!+#REF!+#REF!+#REF!+#REF!+#REF!+#REF!+#REF!+#REF!+#REF!+#REF!+#REF!+#REF!+#REF!+#REF!+#REF!+#REF!+#REF!+#REF!+#REF!+#REF!</f>
        <v>#REF!</v>
      </c>
      <c r="L25" s="136" t="e">
        <f>'1'!M25+'2'!M25+'3'!M25+'4'!M25+'5'!M25+'6'!M25+'7'!M25+'8'!M25+'9'!M25+'10'!M25+#REF!+#REF!+#REF!+#REF!+#REF!+#REF!+#REF!+#REF!+#REF!+#REF!+#REF!+#REF!+#REF!+#REF!+#REF!+#REF!+#REF!+#REF!+#REF!+#REF!+#REF!</f>
        <v>#REF!</v>
      </c>
      <c r="M25" s="138" t="e">
        <f>'1'!N25+'2'!N25+'3'!N25+'4'!N25+'5'!N25+'6'!N25+'7'!N25+'8'!N25+'9'!N25+'10'!N25+#REF!+#REF!+#REF!+#REF!+#REF!+#REF!+#REF!+#REF!+#REF!+#REF!+#REF!+#REF!+#REF!+#REF!+#REF!+#REF!+#REF!+#REF!+#REF!+#REF!+#REF!</f>
        <v>#REF!</v>
      </c>
      <c r="N25" s="136" t="e">
        <f>'1'!O25+'2'!O25+'3'!O25+'4'!O25+'5'!O25+'6'!O25+'7'!O25+'8'!O25+'9'!O25+'10'!O25+#REF!+#REF!+#REF!+#REF!+#REF!+#REF!+#REF!+#REF!+#REF!+#REF!+#REF!+#REF!+#REF!+#REF!+#REF!+#REF!+#REF!+#REF!+#REF!+#REF!+#REF!</f>
        <v>#REF!</v>
      </c>
      <c r="O25" s="138" t="e">
        <f>'1'!P25+'2'!P25+'3'!P25+'4'!P25+'5'!P25+'6'!P25+'7'!P25+'8'!P25+'9'!P25+'10'!P25+#REF!+#REF!+#REF!+#REF!+#REF!+#REF!+#REF!+#REF!+#REF!+#REF!+#REF!+#REF!+#REF!+#REF!+#REF!+#REF!+#REF!+#REF!+#REF!+#REF!+#REF!</f>
        <v>#REF!</v>
      </c>
      <c r="P25" s="136" t="e">
        <f>'1'!Q25+'2'!Q25+'3'!Q25+'4'!Q25+'5'!Q25+'6'!Q25+'7'!Q25+'8'!Q25+'9'!Q25+'10'!Q25+#REF!+#REF!+#REF!+#REF!+#REF!+#REF!+#REF!+#REF!+#REF!+#REF!+#REF!+#REF!+#REF!+#REF!+#REF!+#REF!+#REF!+#REF!+#REF!+#REF!+#REF!</f>
        <v>#REF!</v>
      </c>
      <c r="Q25" s="138" t="e">
        <f>'1'!R25+'2'!R25+'3'!R25+'4'!R25+'5'!R25+'6'!R25+'7'!R25+'8'!R25+'9'!R25+'10'!R25+#REF!+#REF!+#REF!+#REF!+#REF!+#REF!+#REF!+#REF!+#REF!+#REF!+#REF!+#REF!+#REF!+#REF!+#REF!+#REF!+#REF!+#REF!+#REF!+#REF!+#REF!</f>
        <v>#REF!</v>
      </c>
      <c r="R25" s="136" t="e">
        <f>'1'!S25+'2'!S25+'3'!S25+'4'!S25+'5'!S25+'6'!S25+'7'!S25+'8'!S25+'9'!S25+'10'!S25+#REF!+#REF!+#REF!+#REF!+#REF!+#REF!+#REF!+#REF!+#REF!+#REF!+#REF!+#REF!+#REF!+#REF!+#REF!+#REF!+#REF!+#REF!+#REF!+#REF!+#REF!</f>
        <v>#REF!</v>
      </c>
      <c r="S25" s="138" t="e">
        <f>'1'!T25+'2'!T25+'3'!T25+'4'!T25+'5'!T25+'6'!T25+'7'!T25+'8'!T25+'9'!T25+'10'!T25+#REF!+#REF!+#REF!+#REF!+#REF!+#REF!+#REF!+#REF!+#REF!+#REF!+#REF!+#REF!+#REF!+#REF!+#REF!+#REF!+#REF!+#REF!+#REF!+#REF!+#REF!</f>
        <v>#REF!</v>
      </c>
      <c r="T25" s="136" t="e">
        <f>'1'!U25+'2'!U25+'3'!U25+'4'!U25+'5'!U25+'6'!U25+'7'!U25+'8'!U25+'9'!U25+'10'!U25+#REF!+#REF!+#REF!+#REF!+#REF!+#REF!+#REF!+#REF!+#REF!+#REF!+#REF!+#REF!+#REF!+#REF!+#REF!+#REF!+#REF!+#REF!+#REF!+#REF!+#REF!</f>
        <v>#REF!</v>
      </c>
      <c r="U25" s="138" t="e">
        <f>'1'!V25+'2'!V25+'3'!V25+'4'!V25+'5'!V25+'6'!V25+'7'!V25+'8'!V25+'9'!V25+'10'!V25+#REF!+#REF!+#REF!+#REF!+#REF!+#REF!+#REF!+#REF!+#REF!+#REF!+#REF!+#REF!+#REF!+#REF!+#REF!+#REF!+#REF!+#REF!+#REF!+#REF!+#REF!</f>
        <v>#REF!</v>
      </c>
      <c r="V25" s="136" t="e">
        <f>'1'!W25+'2'!W25+'3'!W25+'4'!W25+'5'!W25+'6'!W25+'7'!W25+'8'!W25+'9'!W25+'10'!W25+#REF!+#REF!+#REF!+#REF!+#REF!+#REF!+#REF!+#REF!+#REF!+#REF!+#REF!+#REF!+#REF!+#REF!+#REF!+#REF!+#REF!+#REF!+#REF!+#REF!+#REF!</f>
        <v>#REF!</v>
      </c>
      <c r="W25" s="138" t="e">
        <f>'1'!X25+'2'!X25+'3'!X25+'4'!X25+'5'!X25+'6'!X25+'7'!X25+'8'!X25+'9'!X25+'10'!X25+#REF!+#REF!+#REF!+#REF!+#REF!+#REF!+#REF!+#REF!+#REF!+#REF!+#REF!+#REF!+#REF!+#REF!+#REF!+#REF!+#REF!+#REF!+#REF!+#REF!+#REF!</f>
        <v>#REF!</v>
      </c>
      <c r="X25" s="136" t="e">
        <f>'1'!Y25+'2'!Y25+'3'!Y25+'4'!Y25+'5'!Y25+'6'!Y25+'7'!Y25+'8'!Y25+'9'!Y25+'10'!Y25+#REF!+#REF!+#REF!+#REF!+#REF!+#REF!+#REF!+#REF!+#REF!+#REF!+#REF!+#REF!+#REF!+#REF!+#REF!+#REF!+#REF!+#REF!+#REF!+#REF!+#REF!</f>
        <v>#REF!</v>
      </c>
      <c r="Y25" s="138" t="e">
        <f>'1'!Z25+'2'!Z25+'3'!Z25+'4'!Z25+'5'!Z25+'6'!Z25+'7'!Z25+'8'!Z25+'9'!Z25+'10'!Z25+#REF!+#REF!+#REF!+#REF!+#REF!+#REF!+#REF!+#REF!+#REF!+#REF!+#REF!+#REF!+#REF!+#REF!+#REF!+#REF!+#REF!+#REF!+#REF!+#REF!+#REF!</f>
        <v>#REF!</v>
      </c>
      <c r="Z25" s="136" t="e">
        <f>'1'!AA25+'2'!AA25+'3'!AA25+'4'!AA25+'5'!AA25+'6'!AA25+'7'!AA25+'8'!AA25+'9'!AA25+'10'!AA25+#REF!+#REF!+#REF!+#REF!+#REF!+#REF!+#REF!+#REF!+#REF!+#REF!+#REF!+#REF!+#REF!+#REF!+#REF!+#REF!+#REF!+#REF!+#REF!+#REF!+#REF!</f>
        <v>#REF!</v>
      </c>
      <c r="AA25" s="138" t="e">
        <f>'1'!AB25+'2'!AB25+'3'!AB25+'4'!AB25+'5'!AB25+'6'!AB25+'7'!AB25+'8'!AB25+'9'!AB25+'10'!AB25+#REF!+#REF!+#REF!+#REF!+#REF!+#REF!+#REF!+#REF!+#REF!+#REF!+#REF!+#REF!+#REF!+#REF!+#REF!+#REF!+#REF!+#REF!+#REF!+#REF!+#REF!</f>
        <v>#REF!</v>
      </c>
      <c r="AB25" s="136" t="e">
        <f>'1'!AC25+'2'!AC25+'3'!AC25+'4'!AC25+'5'!AC25+'6'!AC25+'7'!AC25+'8'!AC25+'9'!AC25+'10'!AC25+#REF!+#REF!+#REF!+#REF!+#REF!+#REF!+#REF!+#REF!+#REF!+#REF!+#REF!+#REF!+#REF!+#REF!+#REF!+#REF!+#REF!+#REF!+#REF!+#REF!+#REF!</f>
        <v>#REF!</v>
      </c>
      <c r="AC25" s="138" t="e">
        <f>'1'!AD25+'2'!AD25+'3'!AD25+'4'!AD25+'5'!AD25+'6'!AD25+'7'!AD25+'8'!AD25+'9'!AD25+'10'!AD25+#REF!+#REF!+#REF!+#REF!+#REF!+#REF!+#REF!+#REF!+#REF!+#REF!+#REF!+#REF!+#REF!+#REF!+#REF!+#REF!+#REF!+#REF!+#REF!+#REF!+#REF!</f>
        <v>#REF!</v>
      </c>
      <c r="AD25" s="136" t="e">
        <f>'1'!AE25+'2'!AE25+'3'!AE25+'4'!AE25+'5'!AE25+'6'!AE25+'7'!AE25+'8'!AE25+'9'!AE25+'10'!AE25+#REF!+#REF!+#REF!+#REF!+#REF!+#REF!+#REF!+#REF!+#REF!+#REF!+#REF!+#REF!+#REF!+#REF!+#REF!+#REF!+#REF!+#REF!+#REF!+#REF!+#REF!</f>
        <v>#REF!</v>
      </c>
      <c r="AE25" s="138" t="e">
        <f>'1'!AF25+'2'!AF25+'3'!AF25+'4'!AF25+'5'!AF25+'6'!AF25+'7'!AF25+'8'!AF25+'9'!AF25+'10'!AF25+#REF!+#REF!+#REF!+#REF!+#REF!+#REF!+#REF!+#REF!+#REF!+#REF!+#REF!+#REF!+#REF!+#REF!+#REF!+#REF!+#REF!+#REF!+#REF!+#REF!+#REF!</f>
        <v>#REF!</v>
      </c>
      <c r="AF25" s="136" t="e">
        <f>'1'!AG25+'2'!AG25+'3'!AG25+'4'!AG25+'5'!AG25+'6'!AG25+'7'!AG25+'8'!AG25+'9'!AG25+'10'!AG25+#REF!+#REF!+#REF!+#REF!+#REF!+#REF!+#REF!+#REF!+#REF!+#REF!+#REF!+#REF!+#REF!+#REF!+#REF!+#REF!+#REF!+#REF!+#REF!+#REF!+#REF!</f>
        <v>#REF!</v>
      </c>
      <c r="AG25" s="138" t="e">
        <f>'1'!AH25+'2'!AH25+'3'!AH25+'4'!AH25+'5'!AH25+'6'!AH25+'7'!AH25+'8'!AH25+'9'!AH25+'10'!AH25+#REF!+#REF!+#REF!+#REF!+#REF!+#REF!+#REF!+#REF!+#REF!+#REF!+#REF!+#REF!+#REF!+#REF!+#REF!+#REF!+#REF!+#REF!+#REF!+#REF!+#REF!</f>
        <v>#REF!</v>
      </c>
      <c r="AH25" s="136" t="e">
        <f>'1'!AI25+'2'!AI25+'3'!AI25+'4'!AI25+'5'!AI25+'6'!AI25+'7'!AI25+'8'!AI25+'9'!AI25+'10'!AI25+#REF!+#REF!+#REF!+#REF!+#REF!+#REF!+#REF!+#REF!+#REF!+#REF!+#REF!+#REF!+#REF!+#REF!+#REF!+#REF!+#REF!+#REF!+#REF!+#REF!+#REF!</f>
        <v>#REF!</v>
      </c>
      <c r="AI25" s="138" t="e">
        <f>'1'!AJ25+'2'!AJ25+'3'!AJ25+'4'!AJ25+'5'!AJ25+'6'!AJ25+'7'!AJ25+'8'!AJ25+'9'!AJ25+'10'!AJ25+#REF!+#REF!+#REF!+#REF!+#REF!+#REF!+#REF!+#REF!+#REF!+#REF!+#REF!+#REF!+#REF!+#REF!+#REF!+#REF!+#REF!+#REF!+#REF!+#REF!+#REF!</f>
        <v>#REF!</v>
      </c>
      <c r="AJ25" s="136" t="e">
        <f>'1'!AK25+'2'!AK25+'3'!AK25+'4'!AK25+'5'!AK25+'6'!AK25+'7'!AK25+'8'!AK25+'9'!AK25+'10'!AK25+#REF!+#REF!+#REF!+#REF!+#REF!+#REF!+#REF!+#REF!+#REF!+#REF!+#REF!+#REF!+#REF!+#REF!+#REF!+#REF!+#REF!+#REF!+#REF!+#REF!+#REF!</f>
        <v>#REF!</v>
      </c>
      <c r="AK25" s="138" t="e">
        <f>'1'!AL25+'2'!AL25+'3'!AL25+'4'!AL25+'5'!AL25+'6'!AL25+'7'!AL25+'8'!AL25+'9'!AL25+'10'!AL25+#REF!+#REF!+#REF!+#REF!+#REF!+#REF!+#REF!+#REF!+#REF!+#REF!+#REF!+#REF!+#REF!+#REF!+#REF!+#REF!+#REF!+#REF!+#REF!+#REF!+#REF!</f>
        <v>#REF!</v>
      </c>
      <c r="AL25" s="136" t="e">
        <f>'1'!AM25+'2'!AM25+'3'!AM25+'4'!AM25+'5'!AM25+'6'!AM25+'7'!AM25+'8'!AM25+'9'!AM25+'10'!AM25+#REF!+#REF!+#REF!+#REF!+#REF!+#REF!+#REF!+#REF!+#REF!+#REF!+#REF!+#REF!+#REF!+#REF!+#REF!+#REF!+#REF!+#REF!+#REF!+#REF!+#REF!</f>
        <v>#REF!</v>
      </c>
      <c r="AM25" s="138" t="e">
        <f>'1'!AN25+'2'!AN25+'3'!AN25+'4'!AN25+'5'!AN25+'6'!AN25+'7'!AN25+'8'!AN25+'9'!AN25+'10'!AN25+#REF!+#REF!+#REF!+#REF!+#REF!+#REF!+#REF!+#REF!+#REF!+#REF!+#REF!+#REF!+#REF!+#REF!+#REF!+#REF!+#REF!+#REF!+#REF!+#REF!+#REF!</f>
        <v>#REF!</v>
      </c>
      <c r="AN25" s="136" t="e">
        <f>'1'!AO25+'2'!AO25+'3'!AO25+'4'!AO25+'5'!AO25+'6'!AO25+'7'!AO25+'8'!AO25+'9'!AO25+'10'!AO25+#REF!+#REF!+#REF!+#REF!+#REF!+#REF!+#REF!+#REF!+#REF!+#REF!+#REF!+#REF!+#REF!+#REF!+#REF!+#REF!+#REF!+#REF!+#REF!+#REF!+#REF!</f>
        <v>#REF!</v>
      </c>
      <c r="AO25" s="138" t="e">
        <f>'1'!AP25+'2'!AP25+'3'!AP25+'4'!AP25+'5'!AP25+'6'!AP25+'7'!AP25+'8'!AP25+'9'!AP25+'10'!AP25+#REF!+#REF!+#REF!+#REF!+#REF!+#REF!+#REF!+#REF!+#REF!+#REF!+#REF!+#REF!+#REF!+#REF!+#REF!+#REF!+#REF!+#REF!+#REF!+#REF!+#REF!</f>
        <v>#REF!</v>
      </c>
      <c r="AP25" s="136" t="e">
        <f>'1'!AQ25+'2'!AQ25+'3'!AQ25+'4'!AQ25+'5'!AQ25+'6'!AQ25+'7'!AQ25+'8'!AQ25+'9'!AQ25+'10'!AQ25+#REF!+#REF!+#REF!+#REF!+#REF!+#REF!+#REF!+#REF!+#REF!+#REF!+#REF!+#REF!+#REF!+#REF!+#REF!+#REF!+#REF!+#REF!+#REF!+#REF!+#REF!</f>
        <v>#REF!</v>
      </c>
      <c r="AQ25" s="138" t="e">
        <f>'1'!AR25+'2'!AR25+'3'!AR25+'4'!AR25+'5'!AR25+'6'!AR25+'7'!AR25+'8'!AR25+'9'!AR25+'10'!AR25+#REF!+#REF!+#REF!+#REF!+#REF!+#REF!+#REF!+#REF!+#REF!+#REF!+#REF!+#REF!+#REF!+#REF!+#REF!+#REF!+#REF!+#REF!+#REF!+#REF!+#REF!</f>
        <v>#REF!</v>
      </c>
      <c r="AR25" s="136" t="e">
        <f>'1'!AS25+'2'!AS25+'3'!AS25+'4'!AS25+'5'!AS25+'6'!AS25+'7'!AS25+'8'!AS25+'9'!AS25+'10'!AS25+#REF!+#REF!+#REF!+#REF!+#REF!+#REF!+#REF!+#REF!+#REF!+#REF!+#REF!+#REF!+#REF!+#REF!+#REF!+#REF!+#REF!+#REF!+#REF!+#REF!+#REF!</f>
        <v>#REF!</v>
      </c>
      <c r="AS25" s="138" t="e">
        <f>'1'!AT25+'2'!AT25+'3'!AT25+'4'!AT25+'5'!AT25+'6'!AT25+'7'!AT25+'8'!AT25+'9'!AT25+'10'!AT25+#REF!+#REF!+#REF!+#REF!+#REF!+#REF!+#REF!+#REF!+#REF!+#REF!+#REF!+#REF!+#REF!+#REF!+#REF!+#REF!+#REF!+#REF!+#REF!+#REF!+#REF!</f>
        <v>#REF!</v>
      </c>
      <c r="AT25" s="136" t="e">
        <f>'1'!AU25+'2'!AU25+'3'!AU25+'4'!AU25+'5'!AU25+'6'!AU25+'7'!AU25+'8'!AU25+'9'!AU25+'10'!AU25+#REF!+#REF!+#REF!+#REF!+#REF!+#REF!+#REF!+#REF!+#REF!+#REF!+#REF!+#REF!+#REF!+#REF!+#REF!+#REF!+#REF!+#REF!+#REF!+#REF!+#REF!</f>
        <v>#REF!</v>
      </c>
      <c r="AU25" s="140" t="e">
        <f t="shared" si="0"/>
        <v>#REF!</v>
      </c>
      <c r="AV25" s="142" t="e">
        <f t="shared" si="1"/>
        <v>#REF!</v>
      </c>
      <c r="AW25" s="415" t="e">
        <f t="shared" si="2"/>
        <v>#REF!</v>
      </c>
      <c r="AX25" s="416"/>
    </row>
    <row r="26" spans="1:65" ht="15.75">
      <c r="A26" s="17">
        <v>20</v>
      </c>
      <c r="B26" s="112" t="s">
        <v>84</v>
      </c>
      <c r="C26" s="138" t="e">
        <f>'1'!D26+'2'!D26+'3'!D26+'4'!D26+'5'!D26+'6'!D26+'7'!D26+'8'!D26+'9'!D26+'10'!D26+#REF!+#REF!+#REF!+#REF!+#REF!+#REF!+#REF!+#REF!+#REF!+#REF!+#REF!+#REF!+#REF!+#REF!+#REF!+#REF!+#REF!+#REF!+#REF!+#REF!+#REF!</f>
        <v>#REF!</v>
      </c>
      <c r="D26" s="136" t="e">
        <f>'1'!E26+'2'!E26+'3'!E26+'4'!E26+'5'!E26+'6'!E26+'7'!E26+'8'!E26+'9'!E26+'10'!E26+#REF!+#REF!+#REF!+#REF!+#REF!+#REF!+#REF!+#REF!+#REF!+#REF!+#REF!+#REF!+#REF!+#REF!+#REF!+#REF!+#REF!+#REF!+#REF!+#REF!+#REF!</f>
        <v>#REF!</v>
      </c>
      <c r="E26" s="138" t="e">
        <f>'1'!F26+'2'!F26+'3'!F26+'4'!F26+'5'!F26+'6'!F26+'7'!F26+'8'!F26+'9'!F26+'10'!F26+#REF!+#REF!+#REF!+#REF!+#REF!+#REF!+#REF!+#REF!+#REF!+#REF!+#REF!+#REF!+#REF!+#REF!+#REF!+#REF!+#REF!+#REF!+#REF!+#REF!+#REF!</f>
        <v>#REF!</v>
      </c>
      <c r="F26" s="136" t="e">
        <f>'1'!G26+'2'!G26+'3'!G26+'4'!G26+'5'!G26+'6'!G26+'7'!G26+'8'!G26+'9'!G26+'10'!G26+#REF!+#REF!+#REF!+#REF!+#REF!+#REF!+#REF!+#REF!+#REF!+#REF!+#REF!+#REF!+#REF!+#REF!+#REF!+#REF!+#REF!+#REF!+#REF!+#REF!+#REF!</f>
        <v>#REF!</v>
      </c>
      <c r="G26" s="138" t="e">
        <f>'1'!H26+'2'!H26+'3'!H26+'4'!H26+'5'!H26+'6'!H26+'7'!H26+'8'!H26+'9'!H26+'10'!H26+#REF!+#REF!+#REF!+#REF!+#REF!+#REF!+#REF!+#REF!+#REF!+#REF!+#REF!+#REF!+#REF!+#REF!+#REF!+#REF!+#REF!+#REF!+#REF!+#REF!+#REF!</f>
        <v>#REF!</v>
      </c>
      <c r="H26" s="136" t="e">
        <f>'1'!I26+'2'!I26+'3'!I26+'4'!I26+'5'!I26+'6'!I26+'7'!I26+'8'!I26+'9'!I26+'10'!I26+#REF!+#REF!+#REF!+#REF!+#REF!+#REF!+#REF!+#REF!+#REF!+#REF!+#REF!+#REF!+#REF!+#REF!+#REF!+#REF!+#REF!+#REF!+#REF!+#REF!+#REF!</f>
        <v>#REF!</v>
      </c>
      <c r="I26" s="138" t="e">
        <f>'1'!J26+'2'!J26+'3'!J26+'4'!J26+'5'!J26+'6'!J26+'7'!J26+'8'!J26+'9'!J26+'10'!J26+#REF!+#REF!+#REF!+#REF!+#REF!+#REF!+#REF!+#REF!+#REF!+#REF!+#REF!+#REF!+#REF!+#REF!+#REF!+#REF!+#REF!+#REF!+#REF!+#REF!+#REF!</f>
        <v>#REF!</v>
      </c>
      <c r="J26" s="136" t="e">
        <f>'1'!K26+'2'!K26+'3'!K26+'4'!K26+'5'!K26+'6'!K26+'7'!K26+'8'!K26+'9'!K26+'10'!K26+#REF!+#REF!+#REF!+#REF!+#REF!+#REF!+#REF!+#REF!+#REF!+#REF!+#REF!+#REF!+#REF!+#REF!+#REF!+#REF!+#REF!+#REF!+#REF!+#REF!+#REF!</f>
        <v>#REF!</v>
      </c>
      <c r="K26" s="138" t="e">
        <f>'1'!L26+'2'!L26+'3'!L26+'4'!L26+'5'!L26+'6'!L26+'7'!L26+'8'!L26+'9'!L26+'10'!L26+#REF!+#REF!+#REF!+#REF!+#REF!+#REF!+#REF!+#REF!+#REF!+#REF!+#REF!+#REF!+#REF!+#REF!+#REF!+#REF!+#REF!+#REF!+#REF!+#REF!+#REF!</f>
        <v>#REF!</v>
      </c>
      <c r="L26" s="136" t="e">
        <f>'1'!M26+'2'!M26+'3'!M26+'4'!M26+'5'!M26+'6'!M26+'7'!M26+'8'!M26+'9'!M26+'10'!M26+#REF!+#REF!+#REF!+#REF!+#REF!+#REF!+#REF!+#REF!+#REF!+#REF!+#REF!+#REF!+#REF!+#REF!+#REF!+#REF!+#REF!+#REF!+#REF!+#REF!+#REF!</f>
        <v>#REF!</v>
      </c>
      <c r="M26" s="138" t="e">
        <f>'1'!N26+'2'!N26+'3'!N26+'4'!N26+'5'!N26+'6'!N26+'7'!N26+'8'!N26+'9'!N26+'10'!N26+#REF!+#REF!+#REF!+#REF!+#REF!+#REF!+#REF!+#REF!+#REF!+#REF!+#REF!+#REF!+#REF!+#REF!+#REF!+#REF!+#REF!+#REF!+#REF!+#REF!+#REF!</f>
        <v>#REF!</v>
      </c>
      <c r="N26" s="136" t="e">
        <f>'1'!O26+'2'!O26+'3'!O26+'4'!O26+'5'!O26+'6'!O26+'7'!O26+'8'!O26+'9'!O26+'10'!O26+#REF!+#REF!+#REF!+#REF!+#REF!+#REF!+#REF!+#REF!+#REF!+#REF!+#REF!+#REF!+#REF!+#REF!+#REF!+#REF!+#REF!+#REF!+#REF!+#REF!+#REF!</f>
        <v>#REF!</v>
      </c>
      <c r="O26" s="138" t="e">
        <f>'1'!P26+'2'!P26+'3'!P26+'4'!P26+'5'!P26+'6'!P26+'7'!P26+'8'!P26+'9'!P26+'10'!P26+#REF!+#REF!+#REF!+#REF!+#REF!+#REF!+#REF!+#REF!+#REF!+#REF!+#REF!+#REF!+#REF!+#REF!+#REF!+#REF!+#REF!+#REF!+#REF!+#REF!+#REF!</f>
        <v>#REF!</v>
      </c>
      <c r="P26" s="136" t="e">
        <f>'1'!Q26+'2'!Q26+'3'!Q26+'4'!Q26+'5'!Q26+'6'!Q26+'7'!Q26+'8'!Q26+'9'!Q26+'10'!Q26+#REF!+#REF!+#REF!+#REF!+#REF!+#REF!+#REF!+#REF!+#REF!+#REF!+#REF!+#REF!+#REF!+#REF!+#REF!+#REF!+#REF!+#REF!+#REF!+#REF!+#REF!</f>
        <v>#REF!</v>
      </c>
      <c r="Q26" s="138" t="e">
        <f>'1'!R26+'2'!R26+'3'!R26+'4'!R26+'5'!R26+'6'!R26+'7'!R26+'8'!R26+'9'!R26+'10'!R26+#REF!+#REF!+#REF!+#REF!+#REF!+#REF!+#REF!+#REF!+#REF!+#REF!+#REF!+#REF!+#REF!+#REF!+#REF!+#REF!+#REF!+#REF!+#REF!+#REF!+#REF!</f>
        <v>#REF!</v>
      </c>
      <c r="R26" s="136" t="e">
        <f>'1'!S26+'2'!S26+'3'!S26+'4'!S26+'5'!S26+'6'!S26+'7'!S26+'8'!S26+'9'!S26+'10'!S26+#REF!+#REF!+#REF!+#REF!+#REF!+#REF!+#REF!+#REF!+#REF!+#REF!+#REF!+#REF!+#REF!+#REF!+#REF!+#REF!+#REF!+#REF!+#REF!+#REF!+#REF!</f>
        <v>#REF!</v>
      </c>
      <c r="S26" s="138" t="e">
        <f>'1'!T26+'2'!T26+'3'!T26+'4'!T26+'5'!T26+'6'!T26+'7'!T26+'8'!T26+'9'!T26+'10'!T26+#REF!+#REF!+#REF!+#REF!+#REF!+#REF!+#REF!+#REF!+#REF!+#REF!+#REF!+#REF!+#REF!+#REF!+#REF!+#REF!+#REF!+#REF!+#REF!+#REF!+#REF!</f>
        <v>#REF!</v>
      </c>
      <c r="T26" s="136" t="e">
        <f>'1'!U26+'2'!U26+'3'!U26+'4'!U26+'5'!U26+'6'!U26+'7'!U26+'8'!U26+'9'!U26+'10'!U26+#REF!+#REF!+#REF!+#REF!+#REF!+#REF!+#REF!+#REF!+#REF!+#REF!+#REF!+#REF!+#REF!+#REF!+#REF!+#REF!+#REF!+#REF!+#REF!+#REF!+#REF!</f>
        <v>#REF!</v>
      </c>
      <c r="U26" s="138" t="e">
        <f>'1'!V26+'2'!V26+'3'!V26+'4'!V26+'5'!V26+'6'!V26+'7'!V26+'8'!V26+'9'!V26+'10'!V26+#REF!+#REF!+#REF!+#REF!+#REF!+#REF!+#REF!+#REF!+#REF!+#REF!+#REF!+#REF!+#REF!+#REF!+#REF!+#REF!+#REF!+#REF!+#REF!+#REF!+#REF!</f>
        <v>#REF!</v>
      </c>
      <c r="V26" s="136" t="e">
        <f>'1'!W26+'2'!W26+'3'!W26+'4'!W26+'5'!W26+'6'!W26+'7'!W26+'8'!W26+'9'!W26+'10'!W26+#REF!+#REF!+#REF!+#REF!+#REF!+#REF!+#REF!+#REF!+#REF!+#REF!+#REF!+#REF!+#REF!+#REF!+#REF!+#REF!+#REF!+#REF!+#REF!+#REF!+#REF!</f>
        <v>#REF!</v>
      </c>
      <c r="W26" s="138" t="e">
        <f>'1'!X26+'2'!X26+'3'!X26+'4'!X26+'5'!X26+'6'!X26+'7'!X26+'8'!X26+'9'!X26+'10'!X26+#REF!+#REF!+#REF!+#REF!+#REF!+#REF!+#REF!+#REF!+#REF!+#REF!+#REF!+#REF!+#REF!+#REF!+#REF!+#REF!+#REF!+#REF!+#REF!+#REF!+#REF!</f>
        <v>#REF!</v>
      </c>
      <c r="X26" s="136" t="e">
        <f>'1'!Y26+'2'!Y26+'3'!Y26+'4'!Y26+'5'!Y26+'6'!Y26+'7'!Y26+'8'!Y26+'9'!Y26+'10'!Y26+#REF!+#REF!+#REF!+#REF!+#REF!+#REF!+#REF!+#REF!+#REF!+#REF!+#REF!+#REF!+#REF!+#REF!+#REF!+#REF!+#REF!+#REF!+#REF!+#REF!+#REF!</f>
        <v>#REF!</v>
      </c>
      <c r="Y26" s="138" t="e">
        <f>'1'!Z26+'2'!Z26+'3'!Z26+'4'!Z26+'5'!Z26+'6'!Z26+'7'!Z26+'8'!Z26+'9'!Z26+'10'!Z26+#REF!+#REF!+#REF!+#REF!+#REF!+#REF!+#REF!+#REF!+#REF!+#REF!+#REF!+#REF!+#REF!+#REF!+#REF!+#REF!+#REF!+#REF!+#REF!+#REF!+#REF!</f>
        <v>#REF!</v>
      </c>
      <c r="Z26" s="136" t="e">
        <f>'1'!AA26+'2'!AA26+'3'!AA26+'4'!AA26+'5'!AA26+'6'!AA26+'7'!AA26+'8'!AA26+'9'!AA26+'10'!AA26+#REF!+#REF!+#REF!+#REF!+#REF!+#REF!+#REF!+#REF!+#REF!+#REF!+#REF!+#REF!+#REF!+#REF!+#REF!+#REF!+#REF!+#REF!+#REF!+#REF!+#REF!</f>
        <v>#REF!</v>
      </c>
      <c r="AA26" s="138" t="e">
        <f>'1'!AB26+'2'!AB26+'3'!AB26+'4'!AB26+'5'!AB26+'6'!AB26+'7'!AB26+'8'!AB26+'9'!AB26+'10'!AB26+#REF!+#REF!+#REF!+#REF!+#REF!+#REF!+#REF!+#REF!+#REF!+#REF!+#REF!+#REF!+#REF!+#REF!+#REF!+#REF!+#REF!+#REF!+#REF!+#REF!+#REF!</f>
        <v>#REF!</v>
      </c>
      <c r="AB26" s="136" t="e">
        <f>'1'!AC26+'2'!AC26+'3'!AC26+'4'!AC26+'5'!AC26+'6'!AC26+'7'!AC26+'8'!AC26+'9'!AC26+'10'!AC26+#REF!+#REF!+#REF!+#REF!+#REF!+#REF!+#REF!+#REF!+#REF!+#REF!+#REF!+#REF!+#REF!+#REF!+#REF!+#REF!+#REF!+#REF!+#REF!+#REF!+#REF!</f>
        <v>#REF!</v>
      </c>
      <c r="AC26" s="138" t="e">
        <f>'1'!AD26+'2'!AD26+'3'!AD26+'4'!AD26+'5'!AD26+'6'!AD26+'7'!AD26+'8'!AD26+'9'!AD26+'10'!AD26+#REF!+#REF!+#REF!+#REF!+#REF!+#REF!+#REF!+#REF!+#REF!+#REF!+#REF!+#REF!+#REF!+#REF!+#REF!+#REF!+#REF!+#REF!+#REF!+#REF!+#REF!</f>
        <v>#REF!</v>
      </c>
      <c r="AD26" s="136" t="e">
        <f>'1'!AE26+'2'!AE26+'3'!AE26+'4'!AE26+'5'!AE26+'6'!AE26+'7'!AE26+'8'!AE26+'9'!AE26+'10'!AE26+#REF!+#REF!+#REF!+#REF!+#REF!+#REF!+#REF!+#REF!+#REF!+#REF!+#REF!+#REF!+#REF!+#REF!+#REF!+#REF!+#REF!+#REF!+#REF!+#REF!+#REF!</f>
        <v>#REF!</v>
      </c>
      <c r="AE26" s="138" t="e">
        <f>'1'!AF26+'2'!AF26+'3'!AF26+'4'!AF26+'5'!AF26+'6'!AF26+'7'!AF26+'8'!AF26+'9'!AF26+'10'!AF26+#REF!+#REF!+#REF!+#REF!+#REF!+#REF!+#REF!+#REF!+#REF!+#REF!+#REF!+#REF!+#REF!+#REF!+#REF!+#REF!+#REF!+#REF!+#REF!+#REF!+#REF!</f>
        <v>#REF!</v>
      </c>
      <c r="AF26" s="136" t="e">
        <f>'1'!AG26+'2'!AG26+'3'!AG26+'4'!AG26+'5'!AG26+'6'!AG26+'7'!AG26+'8'!AG26+'9'!AG26+'10'!AG26+#REF!+#REF!+#REF!+#REF!+#REF!+#REF!+#REF!+#REF!+#REF!+#REF!+#REF!+#REF!+#REF!+#REF!+#REF!+#REF!+#REF!+#REF!+#REF!+#REF!+#REF!</f>
        <v>#REF!</v>
      </c>
      <c r="AG26" s="138" t="e">
        <f>'1'!AH26+'2'!AH26+'3'!AH26+'4'!AH26+'5'!AH26+'6'!AH26+'7'!AH26+'8'!AH26+'9'!AH26+'10'!AH26+#REF!+#REF!+#REF!+#REF!+#REF!+#REF!+#REF!+#REF!+#REF!+#REF!+#REF!+#REF!+#REF!+#REF!+#REF!+#REF!+#REF!+#REF!+#REF!+#REF!+#REF!</f>
        <v>#REF!</v>
      </c>
      <c r="AH26" s="136" t="e">
        <f>'1'!AI26+'2'!AI26+'3'!AI26+'4'!AI26+'5'!AI26+'6'!AI26+'7'!AI26+'8'!AI26+'9'!AI26+'10'!AI26+#REF!+#REF!+#REF!+#REF!+#REF!+#REF!+#REF!+#REF!+#REF!+#REF!+#REF!+#REF!+#REF!+#REF!+#REF!+#REF!+#REF!+#REF!+#REF!+#REF!+#REF!</f>
        <v>#REF!</v>
      </c>
      <c r="AI26" s="138" t="e">
        <f>'1'!AJ26+'2'!AJ26+'3'!AJ26+'4'!AJ26+'5'!AJ26+'6'!AJ26+'7'!AJ26+'8'!AJ26+'9'!AJ26+'10'!AJ26+#REF!+#REF!+#REF!+#REF!+#REF!+#REF!+#REF!+#REF!+#REF!+#REF!+#REF!+#REF!+#REF!+#REF!+#REF!+#REF!+#REF!+#REF!+#REF!+#REF!+#REF!</f>
        <v>#REF!</v>
      </c>
      <c r="AJ26" s="136" t="e">
        <f>'1'!AK26+'2'!AK26+'3'!AK26+'4'!AK26+'5'!AK26+'6'!AK26+'7'!AK26+'8'!AK26+'9'!AK26+'10'!AK26+#REF!+#REF!+#REF!+#REF!+#REF!+#REF!+#REF!+#REF!+#REF!+#REF!+#REF!+#REF!+#REF!+#REF!+#REF!+#REF!+#REF!+#REF!+#REF!+#REF!+#REF!</f>
        <v>#REF!</v>
      </c>
      <c r="AK26" s="138" t="e">
        <f>'1'!AL26+'2'!AL26+'3'!AL26+'4'!AL26+'5'!AL26+'6'!AL26+'7'!AL26+'8'!AL26+'9'!AL26+'10'!AL26+#REF!+#REF!+#REF!+#REF!+#REF!+#REF!+#REF!+#REF!+#REF!+#REF!+#REF!+#REF!+#REF!+#REF!+#REF!+#REF!+#REF!+#REF!+#REF!+#REF!+#REF!</f>
        <v>#REF!</v>
      </c>
      <c r="AL26" s="136" t="e">
        <f>'1'!AM26+'2'!AM26+'3'!AM26+'4'!AM26+'5'!AM26+'6'!AM26+'7'!AM26+'8'!AM26+'9'!AM26+'10'!AM26+#REF!+#REF!+#REF!+#REF!+#REF!+#REF!+#REF!+#REF!+#REF!+#REF!+#REF!+#REF!+#REF!+#REF!+#REF!+#REF!+#REF!+#REF!+#REF!+#REF!+#REF!</f>
        <v>#REF!</v>
      </c>
      <c r="AM26" s="138" t="e">
        <f>'1'!AN26+'2'!AN26+'3'!AN26+'4'!AN26+'5'!AN26+'6'!AN26+'7'!AN26+'8'!AN26+'9'!AN26+'10'!AN26+#REF!+#REF!+#REF!+#REF!+#REF!+#REF!+#REF!+#REF!+#REF!+#REF!+#REF!+#REF!+#REF!+#REF!+#REF!+#REF!+#REF!+#REF!+#REF!+#REF!+#REF!</f>
        <v>#REF!</v>
      </c>
      <c r="AN26" s="136" t="e">
        <f>'1'!AO26+'2'!AO26+'3'!AO26+'4'!AO26+'5'!AO26+'6'!AO26+'7'!AO26+'8'!AO26+'9'!AO26+'10'!AO26+#REF!+#REF!+#REF!+#REF!+#REF!+#REF!+#REF!+#REF!+#REF!+#REF!+#REF!+#REF!+#REF!+#REF!+#REF!+#REF!+#REF!+#REF!+#REF!+#REF!+#REF!</f>
        <v>#REF!</v>
      </c>
      <c r="AO26" s="138" t="e">
        <f>'1'!AP26+'2'!AP26+'3'!AP26+'4'!AP26+'5'!AP26+'6'!AP26+'7'!AP26+'8'!AP26+'9'!AP26+'10'!AP26+#REF!+#REF!+#REF!+#REF!+#REF!+#REF!+#REF!+#REF!+#REF!+#REF!+#REF!+#REF!+#REF!+#REF!+#REF!+#REF!+#REF!+#REF!+#REF!+#REF!+#REF!</f>
        <v>#REF!</v>
      </c>
      <c r="AP26" s="136" t="e">
        <f>'1'!AQ26+'2'!AQ26+'3'!AQ26+'4'!AQ26+'5'!AQ26+'6'!AQ26+'7'!AQ26+'8'!AQ26+'9'!AQ26+'10'!AQ26+#REF!+#REF!+#REF!+#REF!+#REF!+#REF!+#REF!+#REF!+#REF!+#REF!+#REF!+#REF!+#REF!+#REF!+#REF!+#REF!+#REF!+#REF!+#REF!+#REF!+#REF!</f>
        <v>#REF!</v>
      </c>
      <c r="AQ26" s="138" t="e">
        <f>'1'!AR26+'2'!AR26+'3'!AR26+'4'!AR26+'5'!AR26+'6'!AR26+'7'!AR26+'8'!AR26+'9'!AR26+'10'!AR26+#REF!+#REF!+#REF!+#REF!+#REF!+#REF!+#REF!+#REF!+#REF!+#REF!+#REF!+#REF!+#REF!+#REF!+#REF!+#REF!+#REF!+#REF!+#REF!+#REF!+#REF!</f>
        <v>#REF!</v>
      </c>
      <c r="AR26" s="136" t="e">
        <f>'1'!AS26+'2'!AS26+'3'!AS26+'4'!AS26+'5'!AS26+'6'!AS26+'7'!AS26+'8'!AS26+'9'!AS26+'10'!AS26+#REF!+#REF!+#REF!+#REF!+#REF!+#REF!+#REF!+#REF!+#REF!+#REF!+#REF!+#REF!+#REF!+#REF!+#REF!+#REF!+#REF!+#REF!+#REF!+#REF!+#REF!</f>
        <v>#REF!</v>
      </c>
      <c r="AS26" s="138" t="e">
        <f>'1'!AT26+'2'!AT26+'3'!AT26+'4'!AT26+'5'!AT26+'6'!AT26+'7'!AT26+'8'!AT26+'9'!AT26+'10'!AT26+#REF!+#REF!+#REF!+#REF!+#REF!+#REF!+#REF!+#REF!+#REF!+#REF!+#REF!+#REF!+#REF!+#REF!+#REF!+#REF!+#REF!+#REF!+#REF!+#REF!+#REF!</f>
        <v>#REF!</v>
      </c>
      <c r="AT26" s="136" t="e">
        <f>'1'!AU26+'2'!AU26+'3'!AU26+'4'!AU26+'5'!AU26+'6'!AU26+'7'!AU26+'8'!AU26+'9'!AU26+'10'!AU26+#REF!+#REF!+#REF!+#REF!+#REF!+#REF!+#REF!+#REF!+#REF!+#REF!+#REF!+#REF!+#REF!+#REF!+#REF!+#REF!+#REF!+#REF!+#REF!+#REF!+#REF!</f>
        <v>#REF!</v>
      </c>
      <c r="AU26" s="140" t="e">
        <f t="shared" si="0"/>
        <v>#REF!</v>
      </c>
      <c r="AV26" s="142" t="e">
        <f t="shared" si="1"/>
        <v>#REF!</v>
      </c>
      <c r="AW26" s="415" t="e">
        <f t="shared" si="2"/>
        <v>#REF!</v>
      </c>
      <c r="AX26" s="416"/>
    </row>
    <row r="27" spans="1:65" ht="15.75">
      <c r="A27" s="17">
        <v>21</v>
      </c>
      <c r="B27" s="112" t="s">
        <v>85</v>
      </c>
      <c r="C27" s="138" t="e">
        <f>'1'!D27+'2'!D27+'3'!D27+'4'!D27+'5'!D27+'6'!D27+'7'!D27+'8'!D27+'9'!D27+'10'!D27+#REF!+#REF!+#REF!+#REF!+#REF!+#REF!+#REF!+#REF!+#REF!+#REF!+#REF!+#REF!+#REF!+#REF!+#REF!+#REF!+#REF!+#REF!+#REF!+#REF!+#REF!</f>
        <v>#REF!</v>
      </c>
      <c r="D27" s="136" t="e">
        <f>'1'!E27+'2'!E27+'3'!E27+'4'!E27+'5'!E27+'6'!E27+'7'!E27+'8'!E27+'9'!E27+'10'!E27+#REF!+#REF!+#REF!+#REF!+#REF!+#REF!+#REF!+#REF!+#REF!+#REF!+#REF!+#REF!+#REF!+#REF!+#REF!+#REF!+#REF!+#REF!+#REF!+#REF!+#REF!</f>
        <v>#REF!</v>
      </c>
      <c r="E27" s="138" t="e">
        <f>'1'!F27+'2'!F27+'3'!F27+'4'!F27+'5'!F27+'6'!F27+'7'!F27+'8'!F27+'9'!F27+'10'!F27+#REF!+#REF!+#REF!+#REF!+#REF!+#REF!+#REF!+#REF!+#REF!+#REF!+#REF!+#REF!+#REF!+#REF!+#REF!+#REF!+#REF!+#REF!+#REF!+#REF!+#REF!</f>
        <v>#REF!</v>
      </c>
      <c r="F27" s="136" t="e">
        <f>'1'!G27+'2'!G27+'3'!G27+'4'!G27+'5'!G27+'6'!G27+'7'!G27+'8'!G27+'9'!G27+'10'!G27+#REF!+#REF!+#REF!+#REF!+#REF!+#REF!+#REF!+#REF!+#REF!+#REF!+#REF!+#REF!+#REF!+#REF!+#REF!+#REF!+#REF!+#REF!+#REF!+#REF!+#REF!</f>
        <v>#REF!</v>
      </c>
      <c r="G27" s="138" t="e">
        <f>'1'!H27+'2'!H27+'3'!H27+'4'!H27+'5'!H27+'6'!H27+'7'!H27+'8'!H27+'9'!H27+'10'!H27+#REF!+#REF!+#REF!+#REF!+#REF!+#REF!+#REF!+#REF!+#REF!+#REF!+#REF!+#REF!+#REF!+#REF!+#REF!+#REF!+#REF!+#REF!+#REF!+#REF!+#REF!</f>
        <v>#REF!</v>
      </c>
      <c r="H27" s="136" t="e">
        <f>'1'!I27+'2'!I27+'3'!I27+'4'!I27+'5'!I27+'6'!I27+'7'!I27+'8'!I27+'9'!I27+'10'!I27+#REF!+#REF!+#REF!+#REF!+#REF!+#REF!+#REF!+#REF!+#REF!+#REF!+#REF!+#REF!+#REF!+#REF!+#REF!+#REF!+#REF!+#REF!+#REF!+#REF!+#REF!</f>
        <v>#REF!</v>
      </c>
      <c r="I27" s="138" t="e">
        <f>'1'!J27+'2'!J27+'3'!J27+'4'!J27+'5'!J27+'6'!J27+'7'!J27+'8'!J27+'9'!J27+'10'!J27+#REF!+#REF!+#REF!+#REF!+#REF!+#REF!+#REF!+#REF!+#REF!+#REF!+#REF!+#REF!+#REF!+#REF!+#REF!+#REF!+#REF!+#REF!+#REF!+#REF!+#REF!</f>
        <v>#REF!</v>
      </c>
      <c r="J27" s="136" t="e">
        <f>'1'!K27+'2'!K27+'3'!K27+'4'!K27+'5'!K27+'6'!K27+'7'!K27+'8'!K27+'9'!K27+'10'!K27+#REF!+#REF!+#REF!+#REF!+#REF!+#REF!+#REF!+#REF!+#REF!+#REF!+#REF!+#REF!+#REF!+#REF!+#REF!+#REF!+#REF!+#REF!+#REF!+#REF!+#REF!</f>
        <v>#REF!</v>
      </c>
      <c r="K27" s="138" t="e">
        <f>'1'!L27+'2'!L27+'3'!L27+'4'!L27+'5'!L27+'6'!L27+'7'!L27+'8'!L27+'9'!L27+'10'!L27+#REF!+#REF!+#REF!+#REF!+#REF!+#REF!+#REF!+#REF!+#REF!+#REF!+#REF!+#REF!+#REF!+#REF!+#REF!+#REF!+#REF!+#REF!+#REF!+#REF!+#REF!</f>
        <v>#REF!</v>
      </c>
      <c r="L27" s="136" t="e">
        <f>'1'!M27+'2'!M27+'3'!M27+'4'!M27+'5'!M27+'6'!M27+'7'!M27+'8'!M27+'9'!M27+'10'!M27+#REF!+#REF!+#REF!+#REF!+#REF!+#REF!+#REF!+#REF!+#REF!+#REF!+#REF!+#REF!+#REF!+#REF!+#REF!+#REF!+#REF!+#REF!+#REF!+#REF!+#REF!</f>
        <v>#REF!</v>
      </c>
      <c r="M27" s="138" t="e">
        <f>'1'!N27+'2'!N27+'3'!N27+'4'!N27+'5'!N27+'6'!N27+'7'!N27+'8'!N27+'9'!N27+'10'!N27+#REF!+#REF!+#REF!+#REF!+#REF!+#REF!+#REF!+#REF!+#REF!+#REF!+#REF!+#REF!+#REF!+#REF!+#REF!+#REF!+#REF!+#REF!+#REF!+#REF!+#REF!</f>
        <v>#REF!</v>
      </c>
      <c r="N27" s="136" t="e">
        <f>'1'!O27+'2'!O27+'3'!O27+'4'!O27+'5'!O27+'6'!O27+'7'!O27+'8'!O27+'9'!O27+'10'!O27+#REF!+#REF!+#REF!+#REF!+#REF!+#REF!+#REF!+#REF!+#REF!+#REF!+#REF!+#REF!+#REF!+#REF!+#REF!+#REF!+#REF!+#REF!+#REF!+#REF!+#REF!</f>
        <v>#REF!</v>
      </c>
      <c r="O27" s="138" t="e">
        <f>'1'!P27+'2'!P27+'3'!P27+'4'!P27+'5'!P27+'6'!P27+'7'!P27+'8'!P27+'9'!P27+'10'!P27+#REF!+#REF!+#REF!+#REF!+#REF!+#REF!+#REF!+#REF!+#REF!+#REF!+#REF!+#REF!+#REF!+#REF!+#REF!+#REF!+#REF!+#REF!+#REF!+#REF!+#REF!</f>
        <v>#REF!</v>
      </c>
      <c r="P27" s="136" t="e">
        <f>'1'!Q27+'2'!Q27+'3'!Q27+'4'!Q27+'5'!Q27+'6'!Q27+'7'!Q27+'8'!Q27+'9'!Q27+'10'!Q27+#REF!+#REF!+#REF!+#REF!+#REF!+#REF!+#REF!+#REF!+#REF!+#REF!+#REF!+#REF!+#REF!+#REF!+#REF!+#REF!+#REF!+#REF!+#REF!+#REF!+#REF!</f>
        <v>#REF!</v>
      </c>
      <c r="Q27" s="138" t="e">
        <f>'1'!R27+'2'!R27+'3'!R27+'4'!R27+'5'!R27+'6'!R27+'7'!R27+'8'!R27+'9'!R27+'10'!R27+#REF!+#REF!+#REF!+#REF!+#REF!+#REF!+#REF!+#REF!+#REF!+#REF!+#REF!+#REF!+#REF!+#REF!+#REF!+#REF!+#REF!+#REF!+#REF!+#REF!+#REF!</f>
        <v>#REF!</v>
      </c>
      <c r="R27" s="136" t="e">
        <f>'1'!S27+'2'!S27+'3'!S27+'4'!S27+'5'!S27+'6'!S27+'7'!S27+'8'!S27+'9'!S27+'10'!S27+#REF!+#REF!+#REF!+#REF!+#REF!+#REF!+#REF!+#REF!+#REF!+#REF!+#REF!+#REF!+#REF!+#REF!+#REF!+#REF!+#REF!+#REF!+#REF!+#REF!+#REF!</f>
        <v>#REF!</v>
      </c>
      <c r="S27" s="138" t="e">
        <f>'1'!T27+'2'!T27+'3'!T27+'4'!T27+'5'!T27+'6'!T27+'7'!T27+'8'!T27+'9'!T27+'10'!T27+#REF!+#REF!+#REF!+#REF!+#REF!+#REF!+#REF!+#REF!+#REF!+#REF!+#REF!+#REF!+#REF!+#REF!+#REF!+#REF!+#REF!+#REF!+#REF!+#REF!+#REF!</f>
        <v>#REF!</v>
      </c>
      <c r="T27" s="136" t="e">
        <f>'1'!U27+'2'!U27+'3'!U27+'4'!U27+'5'!U27+'6'!U27+'7'!U27+'8'!U27+'9'!U27+'10'!U27+#REF!+#REF!+#REF!+#REF!+#REF!+#REF!+#REF!+#REF!+#REF!+#REF!+#REF!+#REF!+#REF!+#REF!+#REF!+#REF!+#REF!+#REF!+#REF!+#REF!+#REF!</f>
        <v>#REF!</v>
      </c>
      <c r="U27" s="138" t="e">
        <f>'1'!V27+'2'!V27+'3'!V27+'4'!V27+'5'!V27+'6'!V27+'7'!V27+'8'!V27+'9'!V27+'10'!V27+#REF!+#REF!+#REF!+#REF!+#REF!+#REF!+#REF!+#REF!+#REF!+#REF!+#REF!+#REF!+#REF!+#REF!+#REF!+#REF!+#REF!+#REF!+#REF!+#REF!+#REF!</f>
        <v>#REF!</v>
      </c>
      <c r="V27" s="136" t="e">
        <f>'1'!W27+'2'!W27+'3'!W27+'4'!W27+'5'!W27+'6'!W27+'7'!W27+'8'!W27+'9'!W27+'10'!W27+#REF!+#REF!+#REF!+#REF!+#REF!+#REF!+#REF!+#REF!+#REF!+#REF!+#REF!+#REF!+#REF!+#REF!+#REF!+#REF!+#REF!+#REF!+#REF!+#REF!+#REF!</f>
        <v>#REF!</v>
      </c>
      <c r="W27" s="138" t="e">
        <f>'1'!X27+'2'!X27+'3'!X27+'4'!X27+'5'!X27+'6'!X27+'7'!X27+'8'!X27+'9'!X27+'10'!X27+#REF!+#REF!+#REF!+#REF!+#REF!+#REF!+#REF!+#REF!+#REF!+#REF!+#REF!+#REF!+#REF!+#REF!+#REF!+#REF!+#REF!+#REF!+#REF!+#REF!+#REF!</f>
        <v>#REF!</v>
      </c>
      <c r="X27" s="136" t="e">
        <f>'1'!Y27+'2'!Y27+'3'!Y27+'4'!Y27+'5'!Y27+'6'!Y27+'7'!Y27+'8'!Y27+'9'!Y27+'10'!Y27+#REF!+#REF!+#REF!+#REF!+#REF!+#REF!+#REF!+#REF!+#REF!+#REF!+#REF!+#REF!+#REF!+#REF!+#REF!+#REF!+#REF!+#REF!+#REF!+#REF!+#REF!</f>
        <v>#REF!</v>
      </c>
      <c r="Y27" s="138" t="e">
        <f>'1'!Z27+'2'!Z27+'3'!Z27+'4'!Z27+'5'!Z27+'6'!Z27+'7'!Z27+'8'!Z27+'9'!Z27+'10'!Z27+#REF!+#REF!+#REF!+#REF!+#REF!+#REF!+#REF!+#REF!+#REF!+#REF!+#REF!+#REF!+#REF!+#REF!+#REF!+#REF!+#REF!+#REF!+#REF!+#REF!+#REF!</f>
        <v>#REF!</v>
      </c>
      <c r="Z27" s="136" t="e">
        <f>'1'!AA27+'2'!AA27+'3'!AA27+'4'!AA27+'5'!AA27+'6'!AA27+'7'!AA27+'8'!AA27+'9'!AA27+'10'!AA27+#REF!+#REF!+#REF!+#REF!+#REF!+#REF!+#REF!+#REF!+#REF!+#REF!+#REF!+#REF!+#REF!+#REF!+#REF!+#REF!+#REF!+#REF!+#REF!+#REF!+#REF!</f>
        <v>#REF!</v>
      </c>
      <c r="AA27" s="138" t="e">
        <f>'1'!AB27+'2'!AB27+'3'!AB27+'4'!AB27+'5'!AB27+'6'!AB27+'7'!AB27+'8'!AB27+'9'!AB27+'10'!AB27+#REF!+#REF!+#REF!+#REF!+#REF!+#REF!+#REF!+#REF!+#REF!+#REF!+#REF!+#REF!+#REF!+#REF!+#REF!+#REF!+#REF!+#REF!+#REF!+#REF!+#REF!</f>
        <v>#REF!</v>
      </c>
      <c r="AB27" s="136" t="e">
        <f>'1'!AC27+'2'!AC27+'3'!AC27+'4'!AC27+'5'!AC27+'6'!AC27+'7'!AC27+'8'!AC27+'9'!AC27+'10'!AC27+#REF!+#REF!+#REF!+#REF!+#REF!+#REF!+#REF!+#REF!+#REF!+#REF!+#REF!+#REF!+#REF!+#REF!+#REF!+#REF!+#REF!+#REF!+#REF!+#REF!+#REF!</f>
        <v>#REF!</v>
      </c>
      <c r="AC27" s="138" t="e">
        <f>'1'!AD27+'2'!AD27+'3'!AD27+'4'!AD27+'5'!AD27+'6'!AD27+'7'!AD27+'8'!AD27+'9'!AD27+'10'!AD27+#REF!+#REF!+#REF!+#REF!+#REF!+#REF!+#REF!+#REF!+#REF!+#REF!+#REF!+#REF!+#REF!+#REF!+#REF!+#REF!+#REF!+#REF!+#REF!+#REF!+#REF!</f>
        <v>#REF!</v>
      </c>
      <c r="AD27" s="136" t="e">
        <f>'1'!AE27+'2'!AE27+'3'!AE27+'4'!AE27+'5'!AE27+'6'!AE27+'7'!AE27+'8'!AE27+'9'!AE27+'10'!AE27+#REF!+#REF!+#REF!+#REF!+#REF!+#REF!+#REF!+#REF!+#REF!+#REF!+#REF!+#REF!+#REF!+#REF!+#REF!+#REF!+#REF!+#REF!+#REF!+#REF!+#REF!</f>
        <v>#REF!</v>
      </c>
      <c r="AE27" s="138" t="e">
        <f>'1'!AF27+'2'!AF27+'3'!AF27+'4'!AF27+'5'!AF27+'6'!AF27+'7'!AF27+'8'!AF27+'9'!AF27+'10'!AF27+#REF!+#REF!+#REF!+#REF!+#REF!+#REF!+#REF!+#REF!+#REF!+#REF!+#REF!+#REF!+#REF!+#REF!+#REF!+#REF!+#REF!+#REF!+#REF!+#REF!+#REF!</f>
        <v>#REF!</v>
      </c>
      <c r="AF27" s="136" t="e">
        <f>'1'!AG27+'2'!AG27+'3'!AG27+'4'!AG27+'5'!AG27+'6'!AG27+'7'!AG27+'8'!AG27+'9'!AG27+'10'!AG27+#REF!+#REF!+#REF!+#REF!+#REF!+#REF!+#REF!+#REF!+#REF!+#REF!+#REF!+#REF!+#REF!+#REF!+#REF!+#REF!+#REF!+#REF!+#REF!+#REF!+#REF!</f>
        <v>#REF!</v>
      </c>
      <c r="AG27" s="138" t="e">
        <f>'1'!AH27+'2'!AH27+'3'!AH27+'4'!AH27+'5'!AH27+'6'!AH27+'7'!AH27+'8'!AH27+'9'!AH27+'10'!AH27+#REF!+#REF!+#REF!+#REF!+#REF!+#REF!+#REF!+#REF!+#REF!+#REF!+#REF!+#REF!+#REF!+#REF!+#REF!+#REF!+#REF!+#REF!+#REF!+#REF!+#REF!</f>
        <v>#REF!</v>
      </c>
      <c r="AH27" s="136" t="e">
        <f>'1'!AI27+'2'!AI27+'3'!AI27+'4'!AI27+'5'!AI27+'6'!AI27+'7'!AI27+'8'!AI27+'9'!AI27+'10'!AI27+#REF!+#REF!+#REF!+#REF!+#REF!+#REF!+#REF!+#REF!+#REF!+#REF!+#REF!+#REF!+#REF!+#REF!+#REF!+#REF!+#REF!+#REF!+#REF!+#REF!+#REF!</f>
        <v>#REF!</v>
      </c>
      <c r="AI27" s="138" t="e">
        <f>'1'!AJ27+'2'!AJ27+'3'!AJ27+'4'!AJ27+'5'!AJ27+'6'!AJ27+'7'!AJ27+'8'!AJ27+'9'!AJ27+'10'!AJ27+#REF!+#REF!+#REF!+#REF!+#REF!+#REF!+#REF!+#REF!+#REF!+#REF!+#REF!+#REF!+#REF!+#REF!+#REF!+#REF!+#REF!+#REF!+#REF!+#REF!+#REF!</f>
        <v>#REF!</v>
      </c>
      <c r="AJ27" s="136" t="e">
        <f>'1'!AK27+'2'!AK27+'3'!AK27+'4'!AK27+'5'!AK27+'6'!AK27+'7'!AK27+'8'!AK27+'9'!AK27+'10'!AK27+#REF!+#REF!+#REF!+#REF!+#REF!+#REF!+#REF!+#REF!+#REF!+#REF!+#REF!+#REF!+#REF!+#REF!+#REF!+#REF!+#REF!+#REF!+#REF!+#REF!+#REF!</f>
        <v>#REF!</v>
      </c>
      <c r="AK27" s="138" t="e">
        <f>'1'!AL27+'2'!AL27+'3'!AL27+'4'!AL27+'5'!AL27+'6'!AL27+'7'!AL27+'8'!AL27+'9'!AL27+'10'!AL27+#REF!+#REF!+#REF!+#REF!+#REF!+#REF!+#REF!+#REF!+#REF!+#REF!+#REF!+#REF!+#REF!+#REF!+#REF!+#REF!+#REF!+#REF!+#REF!+#REF!+#REF!</f>
        <v>#REF!</v>
      </c>
      <c r="AL27" s="136" t="e">
        <f>'1'!AM27+'2'!AM27+'3'!AM27+'4'!AM27+'5'!AM27+'6'!AM27+'7'!AM27+'8'!AM27+'9'!AM27+'10'!AM27+#REF!+#REF!+#REF!+#REF!+#REF!+#REF!+#REF!+#REF!+#REF!+#REF!+#REF!+#REF!+#REF!+#REF!+#REF!+#REF!+#REF!+#REF!+#REF!+#REF!+#REF!</f>
        <v>#REF!</v>
      </c>
      <c r="AM27" s="138" t="e">
        <f>'1'!AN27+'2'!AN27+'3'!AN27+'4'!AN27+'5'!AN27+'6'!AN27+'7'!AN27+'8'!AN27+'9'!AN27+'10'!AN27+#REF!+#REF!+#REF!+#REF!+#REF!+#REF!+#REF!+#REF!+#REF!+#REF!+#REF!+#REF!+#REF!+#REF!+#REF!+#REF!+#REF!+#REF!+#REF!+#REF!+#REF!</f>
        <v>#REF!</v>
      </c>
      <c r="AN27" s="136" t="e">
        <f>'1'!AO27+'2'!AO27+'3'!AO27+'4'!AO27+'5'!AO27+'6'!AO27+'7'!AO27+'8'!AO27+'9'!AO27+'10'!AO27+#REF!+#REF!+#REF!+#REF!+#REF!+#REF!+#REF!+#REF!+#REF!+#REF!+#REF!+#REF!+#REF!+#REF!+#REF!+#REF!+#REF!+#REF!+#REF!+#REF!+#REF!</f>
        <v>#REF!</v>
      </c>
      <c r="AO27" s="138" t="e">
        <f>'1'!AP27+'2'!AP27+'3'!AP27+'4'!AP27+'5'!AP27+'6'!AP27+'7'!AP27+'8'!AP27+'9'!AP27+'10'!AP27+#REF!+#REF!+#REF!+#REF!+#REF!+#REF!+#REF!+#REF!+#REF!+#REF!+#REF!+#REF!+#REF!+#REF!+#REF!+#REF!+#REF!+#REF!+#REF!+#REF!+#REF!</f>
        <v>#REF!</v>
      </c>
      <c r="AP27" s="136" t="e">
        <f>'1'!AQ27+'2'!AQ27+'3'!AQ27+'4'!AQ27+'5'!AQ27+'6'!AQ27+'7'!AQ27+'8'!AQ27+'9'!AQ27+'10'!AQ27+#REF!+#REF!+#REF!+#REF!+#REF!+#REF!+#REF!+#REF!+#REF!+#REF!+#REF!+#REF!+#REF!+#REF!+#REF!+#REF!+#REF!+#REF!+#REF!+#REF!+#REF!</f>
        <v>#REF!</v>
      </c>
      <c r="AQ27" s="138" t="e">
        <f>'1'!AR27+'2'!AR27+'3'!AR27+'4'!AR27+'5'!AR27+'6'!AR27+'7'!AR27+'8'!AR27+'9'!AR27+'10'!AR27+#REF!+#REF!+#REF!+#REF!+#REF!+#REF!+#REF!+#REF!+#REF!+#REF!+#REF!+#REF!+#REF!+#REF!+#REF!+#REF!+#REF!+#REF!+#REF!+#REF!+#REF!</f>
        <v>#REF!</v>
      </c>
      <c r="AR27" s="136" t="e">
        <f>'1'!AS27+'2'!AS27+'3'!AS27+'4'!AS27+'5'!AS27+'6'!AS27+'7'!AS27+'8'!AS27+'9'!AS27+'10'!AS27+#REF!+#REF!+#REF!+#REF!+#REF!+#REF!+#REF!+#REF!+#REF!+#REF!+#REF!+#REF!+#REF!+#REF!+#REF!+#REF!+#REF!+#REF!+#REF!+#REF!+#REF!</f>
        <v>#REF!</v>
      </c>
      <c r="AS27" s="138" t="e">
        <f>'1'!AT27+'2'!AT27+'3'!AT27+'4'!AT27+'5'!AT27+'6'!AT27+'7'!AT27+'8'!AT27+'9'!AT27+'10'!AT27+#REF!+#REF!+#REF!+#REF!+#REF!+#REF!+#REF!+#REF!+#REF!+#REF!+#REF!+#REF!+#REF!+#REF!+#REF!+#REF!+#REF!+#REF!+#REF!+#REF!+#REF!</f>
        <v>#REF!</v>
      </c>
      <c r="AT27" s="136" t="e">
        <f>'1'!AU27+'2'!AU27+'3'!AU27+'4'!AU27+'5'!AU27+'6'!AU27+'7'!AU27+'8'!AU27+'9'!AU27+'10'!AU27+#REF!+#REF!+#REF!+#REF!+#REF!+#REF!+#REF!+#REF!+#REF!+#REF!+#REF!+#REF!+#REF!+#REF!+#REF!+#REF!+#REF!+#REF!+#REF!+#REF!+#REF!</f>
        <v>#REF!</v>
      </c>
      <c r="AU27" s="140" t="e">
        <f t="shared" si="0"/>
        <v>#REF!</v>
      </c>
      <c r="AV27" s="142" t="e">
        <f t="shared" si="1"/>
        <v>#REF!</v>
      </c>
      <c r="AW27" s="415" t="e">
        <f t="shared" si="2"/>
        <v>#REF!</v>
      </c>
      <c r="AX27" s="416"/>
    </row>
    <row r="28" spans="1:65" ht="15.75">
      <c r="A28" s="17">
        <v>22</v>
      </c>
      <c r="B28" s="113" t="s">
        <v>79</v>
      </c>
      <c r="C28" s="138" t="e">
        <f>'1'!D28+'2'!D28+'3'!D28+'4'!D28+'5'!D28+'6'!D28+'7'!D28+'8'!D28+'9'!D28+'10'!D28+#REF!+#REF!+#REF!+#REF!+#REF!+#REF!+#REF!+#REF!+#REF!+#REF!+#REF!+#REF!+#REF!+#REF!+#REF!+#REF!+#REF!+#REF!+#REF!+#REF!+#REF!</f>
        <v>#REF!</v>
      </c>
      <c r="D28" s="136" t="e">
        <f>'1'!E28+'2'!E28+'3'!E28+'4'!E28+'5'!E28+'6'!E28+'7'!E28+'8'!E28+'9'!E28+'10'!E28+#REF!+#REF!+#REF!+#REF!+#REF!+#REF!+#REF!+#REF!+#REF!+#REF!+#REF!+#REF!+#REF!+#REF!+#REF!+#REF!+#REF!+#REF!+#REF!+#REF!+#REF!</f>
        <v>#REF!</v>
      </c>
      <c r="E28" s="138" t="e">
        <f>'1'!F28+'2'!F28+'3'!F28+'4'!F28+'5'!F28+'6'!F28+'7'!F28+'8'!F28+'9'!F28+'10'!F28+#REF!+#REF!+#REF!+#REF!+#REF!+#REF!+#REF!+#REF!+#REF!+#REF!+#REF!+#REF!+#REF!+#REF!+#REF!+#REF!+#REF!+#REF!+#REF!+#REF!+#REF!</f>
        <v>#REF!</v>
      </c>
      <c r="F28" s="136" t="e">
        <f>'1'!G28+'2'!G28+'3'!G28+'4'!G28+'5'!G28+'6'!G28+'7'!G28+'8'!G28+'9'!G28+'10'!G28+#REF!+#REF!+#REF!+#REF!+#REF!+#REF!+#REF!+#REF!+#REF!+#REF!+#REF!+#REF!+#REF!+#REF!+#REF!+#REF!+#REF!+#REF!+#REF!+#REF!+#REF!</f>
        <v>#REF!</v>
      </c>
      <c r="G28" s="138" t="e">
        <f>'1'!H28+'2'!H28+'3'!H28+'4'!H28+'5'!H28+'6'!H28+'7'!H28+'8'!H28+'9'!H28+'10'!H28+#REF!+#REF!+#REF!+#REF!+#REF!+#REF!+#REF!+#REF!+#REF!+#REF!+#REF!+#REF!+#REF!+#REF!+#REF!+#REF!+#REF!+#REF!+#REF!+#REF!+#REF!</f>
        <v>#REF!</v>
      </c>
      <c r="H28" s="136" t="e">
        <f>'1'!I28+'2'!I28+'3'!I28+'4'!I28+'5'!I28+'6'!I28+'7'!I28+'8'!I28+'9'!I28+'10'!I28+#REF!+#REF!+#REF!+#REF!+#REF!+#REF!+#REF!+#REF!+#REF!+#REF!+#REF!+#REF!+#REF!+#REF!+#REF!+#REF!+#REF!+#REF!+#REF!+#REF!+#REF!</f>
        <v>#REF!</v>
      </c>
      <c r="I28" s="138" t="e">
        <f>'1'!J28+'2'!J28+'3'!J28+'4'!J28+'5'!J28+'6'!J28+'7'!J28+'8'!J28+'9'!J28+'10'!J28+#REF!+#REF!+#REF!+#REF!+#REF!+#REF!+#REF!+#REF!+#REF!+#REF!+#REF!+#REF!+#REF!+#REF!+#REF!+#REF!+#REF!+#REF!+#REF!+#REF!+#REF!</f>
        <v>#REF!</v>
      </c>
      <c r="J28" s="136" t="e">
        <f>'1'!K28+'2'!K28+'3'!K28+'4'!K28+'5'!K28+'6'!K28+'7'!K28+'8'!K28+'9'!K28+'10'!K28+#REF!+#REF!+#REF!+#REF!+#REF!+#REF!+#REF!+#REF!+#REF!+#REF!+#REF!+#REF!+#REF!+#REF!+#REF!+#REF!+#REF!+#REF!+#REF!+#REF!+#REF!</f>
        <v>#REF!</v>
      </c>
      <c r="K28" s="138" t="e">
        <f>'1'!L28+'2'!L28+'3'!L28+'4'!L28+'5'!L28+'6'!L28+'7'!L28+'8'!L28+'9'!L28+'10'!L28+#REF!+#REF!+#REF!+#REF!+#REF!+#REF!+#REF!+#REF!+#REF!+#REF!+#REF!+#REF!+#REF!+#REF!+#REF!+#REF!+#REF!+#REF!+#REF!+#REF!+#REF!</f>
        <v>#REF!</v>
      </c>
      <c r="L28" s="136" t="e">
        <f>'1'!M28+'2'!M28+'3'!M28+'4'!M28+'5'!M28+'6'!M28+'7'!M28+'8'!M28+'9'!M28+'10'!M28+#REF!+#REF!+#REF!+#REF!+#REF!+#REF!+#REF!+#REF!+#REF!+#REF!+#REF!+#REF!+#REF!+#REF!+#REF!+#REF!+#REF!+#REF!+#REF!+#REF!+#REF!</f>
        <v>#REF!</v>
      </c>
      <c r="M28" s="138" t="e">
        <f>'1'!N28+'2'!N28+'3'!N28+'4'!N28+'5'!N28+'6'!N28+'7'!N28+'8'!N28+'9'!N28+'10'!N28+#REF!+#REF!+#REF!+#REF!+#REF!+#REF!+#REF!+#REF!+#REF!+#REF!+#REF!+#REF!+#REF!+#REF!+#REF!+#REF!+#REF!+#REF!+#REF!+#REF!+#REF!</f>
        <v>#REF!</v>
      </c>
      <c r="N28" s="136" t="e">
        <f>'1'!O28+'2'!O28+'3'!O28+'4'!O28+'5'!O28+'6'!O28+'7'!O28+'8'!O28+'9'!O28+'10'!O28+#REF!+#REF!+#REF!+#REF!+#REF!+#REF!+#REF!+#REF!+#REF!+#REF!+#REF!+#REF!+#REF!+#REF!+#REF!+#REF!+#REF!+#REF!+#REF!+#REF!+#REF!</f>
        <v>#REF!</v>
      </c>
      <c r="O28" s="138" t="e">
        <f>'1'!P28+'2'!P28+'3'!P28+'4'!P28+'5'!P28+'6'!P28+'7'!P28+'8'!P28+'9'!P28+'10'!P28+#REF!+#REF!+#REF!+#REF!+#REF!+#REF!+#REF!+#REF!+#REF!+#REF!+#REF!+#REF!+#REF!+#REF!+#REF!+#REF!+#REF!+#REF!+#REF!+#REF!+#REF!</f>
        <v>#REF!</v>
      </c>
      <c r="P28" s="136" t="e">
        <f>'1'!Q28+'2'!Q28+'3'!Q28+'4'!Q28+'5'!Q28+'6'!Q28+'7'!Q28+'8'!Q28+'9'!Q28+'10'!Q28+#REF!+#REF!+#REF!+#REF!+#REF!+#REF!+#REF!+#REF!+#REF!+#REF!+#REF!+#REF!+#REF!+#REF!+#REF!+#REF!+#REF!+#REF!+#REF!+#REF!+#REF!</f>
        <v>#REF!</v>
      </c>
      <c r="Q28" s="138" t="e">
        <f>'1'!R28+'2'!R28+'3'!R28+'4'!R28+'5'!R28+'6'!R28+'7'!R28+'8'!R28+'9'!R28+'10'!R28+#REF!+#REF!+#REF!+#REF!+#REF!+#REF!+#REF!+#REF!+#REF!+#REF!+#REF!+#REF!+#REF!+#REF!+#REF!+#REF!+#REF!+#REF!+#REF!+#REF!+#REF!</f>
        <v>#REF!</v>
      </c>
      <c r="R28" s="136" t="e">
        <f>'1'!S28+'2'!S28+'3'!S28+'4'!S28+'5'!S28+'6'!S28+'7'!S28+'8'!S28+'9'!S28+'10'!S28+#REF!+#REF!+#REF!+#REF!+#REF!+#REF!+#REF!+#REF!+#REF!+#REF!+#REF!+#REF!+#REF!+#REF!+#REF!+#REF!+#REF!+#REF!+#REF!+#REF!+#REF!</f>
        <v>#REF!</v>
      </c>
      <c r="S28" s="138" t="e">
        <f>'1'!T28+'2'!T28+'3'!T28+'4'!T28+'5'!T28+'6'!T28+'7'!T28+'8'!T28+'9'!T28+'10'!T28+#REF!+#REF!+#REF!+#REF!+#REF!+#REF!+#REF!+#REF!+#REF!+#REF!+#REF!+#REF!+#REF!+#REF!+#REF!+#REF!+#REF!+#REF!+#REF!+#REF!+#REF!</f>
        <v>#REF!</v>
      </c>
      <c r="T28" s="136" t="e">
        <f>'1'!U28+'2'!U28+'3'!U28+'4'!U28+'5'!U28+'6'!U28+'7'!U28+'8'!U28+'9'!U28+'10'!U28+#REF!+#REF!+#REF!+#REF!+#REF!+#REF!+#REF!+#REF!+#REF!+#REF!+#REF!+#REF!+#REF!+#REF!+#REF!+#REF!+#REF!+#REF!+#REF!+#REF!+#REF!</f>
        <v>#REF!</v>
      </c>
      <c r="U28" s="138" t="e">
        <f>'1'!V28+'2'!V28+'3'!V28+'4'!V28+'5'!V28+'6'!V28+'7'!V28+'8'!V28+'9'!V28+'10'!V28+#REF!+#REF!+#REF!+#REF!+#REF!+#REF!+#REF!+#REF!+#REF!+#REF!+#REF!+#REF!+#REF!+#REF!+#REF!+#REF!+#REF!+#REF!+#REF!+#REF!+#REF!</f>
        <v>#REF!</v>
      </c>
      <c r="V28" s="136" t="e">
        <f>'1'!W28+'2'!W28+'3'!W28+'4'!W28+'5'!W28+'6'!W28+'7'!W28+'8'!W28+'9'!W28+'10'!W28+#REF!+#REF!+#REF!+#REF!+#REF!+#REF!+#REF!+#REF!+#REF!+#REF!+#REF!+#REF!+#REF!+#REF!+#REF!+#REF!+#REF!+#REF!+#REF!+#REF!+#REF!</f>
        <v>#REF!</v>
      </c>
      <c r="W28" s="138" t="e">
        <f>'1'!X28+'2'!X28+'3'!X28+'4'!X28+'5'!X28+'6'!X28+'7'!X28+'8'!X28+'9'!X28+'10'!X28+#REF!+#REF!+#REF!+#REF!+#REF!+#REF!+#REF!+#REF!+#REF!+#REF!+#REF!+#REF!+#REF!+#REF!+#REF!+#REF!+#REF!+#REF!+#REF!+#REF!+#REF!</f>
        <v>#REF!</v>
      </c>
      <c r="X28" s="136" t="e">
        <f>'1'!Y28+'2'!Y28+'3'!Y28+'4'!Y28+'5'!Y28+'6'!Y28+'7'!Y28+'8'!Y28+'9'!Y28+'10'!Y28+#REF!+#REF!+#REF!+#REF!+#REF!+#REF!+#REF!+#REF!+#REF!+#REF!+#REF!+#REF!+#REF!+#REF!+#REF!+#REF!+#REF!+#REF!+#REF!+#REF!+#REF!</f>
        <v>#REF!</v>
      </c>
      <c r="Y28" s="138" t="e">
        <f>'1'!Z28+'2'!Z28+'3'!Z28+'4'!Z28+'5'!Z28+'6'!Z28+'7'!Z28+'8'!Z28+'9'!Z28+'10'!Z28+#REF!+#REF!+#REF!+#REF!+#REF!+#REF!+#REF!+#REF!+#REF!+#REF!+#REF!+#REF!+#REF!+#REF!+#REF!+#REF!+#REF!+#REF!+#REF!+#REF!+#REF!</f>
        <v>#REF!</v>
      </c>
      <c r="Z28" s="136" t="e">
        <f>'1'!AA28+'2'!AA28+'3'!AA28+'4'!AA28+'5'!AA28+'6'!AA28+'7'!AA28+'8'!AA28+'9'!AA28+'10'!AA28+#REF!+#REF!+#REF!+#REF!+#REF!+#REF!+#REF!+#REF!+#REF!+#REF!+#REF!+#REF!+#REF!+#REF!+#REF!+#REF!+#REF!+#REF!+#REF!+#REF!+#REF!</f>
        <v>#REF!</v>
      </c>
      <c r="AA28" s="138" t="e">
        <f>'1'!AB28+'2'!AB28+'3'!AB28+'4'!AB28+'5'!AB28+'6'!AB28+'7'!AB28+'8'!AB28+'9'!AB28+'10'!AB28+#REF!+#REF!+#REF!+#REF!+#REF!+#REF!+#REF!+#REF!+#REF!+#REF!+#REF!+#REF!+#REF!+#REF!+#REF!+#REF!+#REF!+#REF!+#REF!+#REF!+#REF!</f>
        <v>#REF!</v>
      </c>
      <c r="AB28" s="136" t="e">
        <f>'1'!AC28+'2'!AC28+'3'!AC28+'4'!AC28+'5'!AC28+'6'!AC28+'7'!AC28+'8'!AC28+'9'!AC28+'10'!AC28+#REF!+#REF!+#REF!+#REF!+#REF!+#REF!+#REF!+#REF!+#REF!+#REF!+#REF!+#REF!+#REF!+#REF!+#REF!+#REF!+#REF!+#REF!+#REF!+#REF!+#REF!</f>
        <v>#REF!</v>
      </c>
      <c r="AC28" s="138" t="e">
        <f>'1'!AD28+'2'!AD28+'3'!AD28+'4'!AD28+'5'!AD28+'6'!AD28+'7'!AD28+'8'!AD28+'9'!AD28+'10'!AD28+#REF!+#REF!+#REF!+#REF!+#REF!+#REF!+#REF!+#REF!+#REF!+#REF!+#REF!+#REF!+#REF!+#REF!+#REF!+#REF!+#REF!+#REF!+#REF!+#REF!+#REF!</f>
        <v>#REF!</v>
      </c>
      <c r="AD28" s="136" t="e">
        <f>'1'!AE28+'2'!AE28+'3'!AE28+'4'!AE28+'5'!AE28+'6'!AE28+'7'!AE28+'8'!AE28+'9'!AE28+'10'!AE28+#REF!+#REF!+#REF!+#REF!+#REF!+#REF!+#REF!+#REF!+#REF!+#REF!+#REF!+#REF!+#REF!+#REF!+#REF!+#REF!+#REF!+#REF!+#REF!+#REF!+#REF!</f>
        <v>#REF!</v>
      </c>
      <c r="AE28" s="138" t="e">
        <f>'1'!AF28+'2'!AF28+'3'!AF28+'4'!AF28+'5'!AF28+'6'!AF28+'7'!AF28+'8'!AF28+'9'!AF28+'10'!AF28+#REF!+#REF!+#REF!+#REF!+#REF!+#REF!+#REF!+#REF!+#REF!+#REF!+#REF!+#REF!+#REF!+#REF!+#REF!+#REF!+#REF!+#REF!+#REF!+#REF!+#REF!</f>
        <v>#REF!</v>
      </c>
      <c r="AF28" s="136" t="e">
        <f>'1'!AG28+'2'!AG28+'3'!AG28+'4'!AG28+'5'!AG28+'6'!AG28+'7'!AG28+'8'!AG28+'9'!AG28+'10'!AG28+#REF!+#REF!+#REF!+#REF!+#REF!+#REF!+#REF!+#REF!+#REF!+#REF!+#REF!+#REF!+#REF!+#REF!+#REF!+#REF!+#REF!+#REF!+#REF!+#REF!+#REF!</f>
        <v>#REF!</v>
      </c>
      <c r="AG28" s="138" t="e">
        <f>'1'!AH28+'2'!AH28+'3'!AH28+'4'!AH28+'5'!AH28+'6'!AH28+'7'!AH28+'8'!AH28+'9'!AH28+'10'!AH28+#REF!+#REF!+#REF!+#REF!+#REF!+#REF!+#REF!+#REF!+#REF!+#REF!+#REF!+#REF!+#REF!+#REF!+#REF!+#REF!+#REF!+#REF!+#REF!+#REF!+#REF!</f>
        <v>#REF!</v>
      </c>
      <c r="AH28" s="136" t="e">
        <f>'1'!AI28+'2'!AI28+'3'!AI28+'4'!AI28+'5'!AI28+'6'!AI28+'7'!AI28+'8'!AI28+'9'!AI28+'10'!AI28+#REF!+#REF!+#REF!+#REF!+#REF!+#REF!+#REF!+#REF!+#REF!+#REF!+#REF!+#REF!+#REF!+#REF!+#REF!+#REF!+#REF!+#REF!+#REF!+#REF!+#REF!</f>
        <v>#REF!</v>
      </c>
      <c r="AI28" s="138" t="e">
        <f>'1'!AJ28+'2'!AJ28+'3'!AJ28+'4'!AJ28+'5'!AJ28+'6'!AJ28+'7'!AJ28+'8'!AJ28+'9'!AJ28+'10'!AJ28+#REF!+#REF!+#REF!+#REF!+#REF!+#REF!+#REF!+#REF!+#REF!+#REF!+#REF!+#REF!+#REF!+#REF!+#REF!+#REF!+#REF!+#REF!+#REF!+#REF!+#REF!</f>
        <v>#REF!</v>
      </c>
      <c r="AJ28" s="136" t="e">
        <f>'1'!AK28+'2'!AK28+'3'!AK28+'4'!AK28+'5'!AK28+'6'!AK28+'7'!AK28+'8'!AK28+'9'!AK28+'10'!AK28+#REF!+#REF!+#REF!+#REF!+#REF!+#REF!+#REF!+#REF!+#REF!+#REF!+#REF!+#REF!+#REF!+#REF!+#REF!+#REF!+#REF!+#REF!+#REF!+#REF!+#REF!</f>
        <v>#REF!</v>
      </c>
      <c r="AK28" s="138" t="e">
        <f>'1'!AL28+'2'!AL28+'3'!AL28+'4'!AL28+'5'!AL28+'6'!AL28+'7'!AL28+'8'!AL28+'9'!AL28+'10'!AL28+#REF!+#REF!+#REF!+#REF!+#REF!+#REF!+#REF!+#REF!+#REF!+#REF!+#REF!+#REF!+#REF!+#REF!+#REF!+#REF!+#REF!+#REF!+#REF!+#REF!+#REF!</f>
        <v>#REF!</v>
      </c>
      <c r="AL28" s="136" t="e">
        <f>'1'!AM28+'2'!AM28+'3'!AM28+'4'!AM28+'5'!AM28+'6'!AM28+'7'!AM28+'8'!AM28+'9'!AM28+'10'!AM28+#REF!+#REF!+#REF!+#REF!+#REF!+#REF!+#REF!+#REF!+#REF!+#REF!+#REF!+#REF!+#REF!+#REF!+#REF!+#REF!+#REF!+#REF!+#REF!+#REF!+#REF!</f>
        <v>#REF!</v>
      </c>
      <c r="AM28" s="138" t="e">
        <f>'1'!AN28+'2'!AN28+'3'!AN28+'4'!AN28+'5'!AN28+'6'!AN28+'7'!AN28+'8'!AN28+'9'!AN28+'10'!AN28+#REF!+#REF!+#REF!+#REF!+#REF!+#REF!+#REF!+#REF!+#REF!+#REF!+#REF!+#REF!+#REF!+#REF!+#REF!+#REF!+#REF!+#REF!+#REF!+#REF!+#REF!</f>
        <v>#REF!</v>
      </c>
      <c r="AN28" s="136" t="e">
        <f>'1'!AO28+'2'!AO28+'3'!AO28+'4'!AO28+'5'!AO28+'6'!AO28+'7'!AO28+'8'!AO28+'9'!AO28+'10'!AO28+#REF!+#REF!+#REF!+#REF!+#REF!+#REF!+#REF!+#REF!+#REF!+#REF!+#REF!+#REF!+#REF!+#REF!+#REF!+#REF!+#REF!+#REF!+#REF!+#REF!+#REF!</f>
        <v>#REF!</v>
      </c>
      <c r="AO28" s="138" t="e">
        <f>'1'!AP28+'2'!AP28+'3'!AP28+'4'!AP28+'5'!AP28+'6'!AP28+'7'!AP28+'8'!AP28+'9'!AP28+'10'!AP28+#REF!+#REF!+#REF!+#REF!+#REF!+#REF!+#REF!+#REF!+#REF!+#REF!+#REF!+#REF!+#REF!+#REF!+#REF!+#REF!+#REF!+#REF!+#REF!+#REF!+#REF!</f>
        <v>#REF!</v>
      </c>
      <c r="AP28" s="136" t="e">
        <f>'1'!AQ28+'2'!AQ28+'3'!AQ28+'4'!AQ28+'5'!AQ28+'6'!AQ28+'7'!AQ28+'8'!AQ28+'9'!AQ28+'10'!AQ28+#REF!+#REF!+#REF!+#REF!+#REF!+#REF!+#REF!+#REF!+#REF!+#REF!+#REF!+#REF!+#REF!+#REF!+#REF!+#REF!+#REF!+#REF!+#REF!+#REF!+#REF!</f>
        <v>#REF!</v>
      </c>
      <c r="AQ28" s="138" t="e">
        <f>'1'!AR28+'2'!AR28+'3'!AR28+'4'!AR28+'5'!AR28+'6'!AR28+'7'!AR28+'8'!AR28+'9'!AR28+'10'!AR28+#REF!+#REF!+#REF!+#REF!+#REF!+#REF!+#REF!+#REF!+#REF!+#REF!+#REF!+#REF!+#REF!+#REF!+#REF!+#REF!+#REF!+#REF!+#REF!+#REF!+#REF!</f>
        <v>#REF!</v>
      </c>
      <c r="AR28" s="136" t="e">
        <f>'1'!AS28+'2'!AS28+'3'!AS28+'4'!AS28+'5'!AS28+'6'!AS28+'7'!AS28+'8'!AS28+'9'!AS28+'10'!AS28+#REF!+#REF!+#REF!+#REF!+#REF!+#REF!+#REF!+#REF!+#REF!+#REF!+#REF!+#REF!+#REF!+#REF!+#REF!+#REF!+#REF!+#REF!+#REF!+#REF!+#REF!</f>
        <v>#REF!</v>
      </c>
      <c r="AS28" s="138" t="e">
        <f>'1'!AT28+'2'!AT28+'3'!AT28+'4'!AT28+'5'!AT28+'6'!AT28+'7'!AT28+'8'!AT28+'9'!AT28+'10'!AT28+#REF!+#REF!+#REF!+#REF!+#REF!+#REF!+#REF!+#REF!+#REF!+#REF!+#REF!+#REF!+#REF!+#REF!+#REF!+#REF!+#REF!+#REF!+#REF!+#REF!+#REF!</f>
        <v>#REF!</v>
      </c>
      <c r="AT28" s="136" t="e">
        <f>'1'!AU28+'2'!AU28+'3'!AU28+'4'!AU28+'5'!AU28+'6'!AU28+'7'!AU28+'8'!AU28+'9'!AU28+'10'!AU28+#REF!+#REF!+#REF!+#REF!+#REF!+#REF!+#REF!+#REF!+#REF!+#REF!+#REF!+#REF!+#REF!+#REF!+#REF!+#REF!+#REF!+#REF!+#REF!+#REF!+#REF!</f>
        <v>#REF!</v>
      </c>
      <c r="AU28" s="140" t="e">
        <f t="shared" si="0"/>
        <v>#REF!</v>
      </c>
      <c r="AV28" s="142" t="e">
        <f t="shared" si="1"/>
        <v>#REF!</v>
      </c>
      <c r="AW28" s="415" t="e">
        <f t="shared" si="2"/>
        <v>#REF!</v>
      </c>
      <c r="AX28" s="416"/>
    </row>
    <row r="29" spans="1:65" ht="15.75">
      <c r="A29" s="17">
        <v>23</v>
      </c>
      <c r="B29" s="114" t="s">
        <v>33</v>
      </c>
      <c r="C29" s="138" t="e">
        <f>'1'!D29+'2'!D29+'3'!D29+'4'!D29+'5'!D29+'6'!D29+'7'!D29+'8'!D29+'9'!D29+'10'!D29+#REF!+#REF!+#REF!+#REF!+#REF!+#REF!+#REF!+#REF!+#REF!+#REF!+#REF!+#REF!+#REF!+#REF!+#REF!+#REF!+#REF!+#REF!+#REF!+#REF!+#REF!</f>
        <v>#REF!</v>
      </c>
      <c r="D29" s="136" t="e">
        <f>'1'!E29+'2'!E29+'3'!E29+'4'!E29+'5'!E29+'6'!E29+'7'!E29+'8'!E29+'9'!E29+'10'!E29+#REF!+#REF!+#REF!+#REF!+#REF!+#REF!+#REF!+#REF!+#REF!+#REF!+#REF!+#REF!+#REF!+#REF!+#REF!+#REF!+#REF!+#REF!+#REF!+#REF!+#REF!</f>
        <v>#REF!</v>
      </c>
      <c r="E29" s="138" t="e">
        <f>'1'!F29+'2'!F29+'3'!F29+'4'!F29+'5'!F29+'6'!F29+'7'!F29+'8'!F29+'9'!F29+'10'!F29+#REF!+#REF!+#REF!+#REF!+#REF!+#REF!+#REF!+#REF!+#REF!+#REF!+#REF!+#REF!+#REF!+#REF!+#REF!+#REF!+#REF!+#REF!+#REF!+#REF!+#REF!</f>
        <v>#REF!</v>
      </c>
      <c r="F29" s="136" t="e">
        <f>'1'!G29+'2'!G29+'3'!G29+'4'!G29+'5'!G29+'6'!G29+'7'!G29+'8'!G29+'9'!G29+'10'!G29+#REF!+#REF!+#REF!+#REF!+#REF!+#REF!+#REF!+#REF!+#REF!+#REF!+#REF!+#REF!+#REF!+#REF!+#REF!+#REF!+#REF!+#REF!+#REF!+#REF!+#REF!</f>
        <v>#REF!</v>
      </c>
      <c r="G29" s="138" t="e">
        <f>'1'!H29+'2'!H29+'3'!H29+'4'!H29+'5'!H29+'6'!H29+'7'!H29+'8'!H29+'9'!H29+'10'!H29+#REF!+#REF!+#REF!+#REF!+#REF!+#REF!+#REF!+#REF!+#REF!+#REF!+#REF!+#REF!+#REF!+#REF!+#REF!+#REF!+#REF!+#REF!+#REF!+#REF!+#REF!</f>
        <v>#REF!</v>
      </c>
      <c r="H29" s="136" t="e">
        <f>'1'!I29+'2'!I29+'3'!I29+'4'!I29+'5'!I29+'6'!I29+'7'!I29+'8'!I29+'9'!I29+'10'!I29+#REF!+#REF!+#REF!+#REF!+#REF!+#REF!+#REF!+#REF!+#REF!+#REF!+#REF!+#REF!+#REF!+#REF!+#REF!+#REF!+#REF!+#REF!+#REF!+#REF!+#REF!</f>
        <v>#REF!</v>
      </c>
      <c r="I29" s="138" t="e">
        <f>'1'!J29+'2'!J29+'3'!J29+'4'!J29+'5'!J29+'6'!J29+'7'!J29+'8'!J29+'9'!J29+'10'!J29+#REF!+#REF!+#REF!+#REF!+#REF!+#REF!+#REF!+#REF!+#REF!+#REF!+#REF!+#REF!+#REF!+#REF!+#REF!+#REF!+#REF!+#REF!+#REF!+#REF!+#REF!</f>
        <v>#REF!</v>
      </c>
      <c r="J29" s="136" t="e">
        <f>'1'!K29+'2'!K29+'3'!K29+'4'!K29+'5'!K29+'6'!K29+'7'!K29+'8'!K29+'9'!K29+'10'!K29+#REF!+#REF!+#REF!+#REF!+#REF!+#REF!+#REF!+#REF!+#REF!+#REF!+#REF!+#REF!+#REF!+#REF!+#REF!+#REF!+#REF!+#REF!+#REF!+#REF!+#REF!</f>
        <v>#REF!</v>
      </c>
      <c r="K29" s="138" t="e">
        <f>'1'!L29+'2'!L29+'3'!L29+'4'!L29+'5'!L29+'6'!L29+'7'!L29+'8'!L29+'9'!L29+'10'!L29+#REF!+#REF!+#REF!+#REF!+#REF!+#REF!+#REF!+#REF!+#REF!+#REF!+#REF!+#REF!+#REF!+#REF!+#REF!+#REF!+#REF!+#REF!+#REF!+#REF!+#REF!</f>
        <v>#REF!</v>
      </c>
      <c r="L29" s="136" t="e">
        <f>'1'!M29+'2'!M29+'3'!M29+'4'!M29+'5'!M29+'6'!M29+'7'!M29+'8'!M29+'9'!M29+'10'!M29+#REF!+#REF!+#REF!+#REF!+#REF!+#REF!+#REF!+#REF!+#REF!+#REF!+#REF!+#REF!+#REF!+#REF!+#REF!+#REF!+#REF!+#REF!+#REF!+#REF!+#REF!</f>
        <v>#REF!</v>
      </c>
      <c r="M29" s="138" t="e">
        <f>'1'!N29+'2'!N29+'3'!N29+'4'!N29+'5'!N29+'6'!N29+'7'!N29+'8'!N29+'9'!N29+'10'!N29+#REF!+#REF!+#REF!+#REF!+#REF!+#REF!+#REF!+#REF!+#REF!+#REF!+#REF!+#REF!+#REF!+#REF!+#REF!+#REF!+#REF!+#REF!+#REF!+#REF!+#REF!</f>
        <v>#REF!</v>
      </c>
      <c r="N29" s="136" t="e">
        <f>'1'!O29+'2'!O29+'3'!O29+'4'!O29+'5'!O29+'6'!O29+'7'!O29+'8'!O29+'9'!O29+'10'!O29+#REF!+#REF!+#REF!+#REF!+#REF!+#REF!+#REF!+#REF!+#REF!+#REF!+#REF!+#REF!+#REF!+#REF!+#REF!+#REF!+#REF!+#REF!+#REF!+#REF!+#REF!</f>
        <v>#REF!</v>
      </c>
      <c r="O29" s="138" t="e">
        <f>'1'!P29+'2'!P29+'3'!P29+'4'!P29+'5'!P29+'6'!P29+'7'!P29+'8'!P29+'9'!P29+'10'!P29+#REF!+#REF!+#REF!+#REF!+#REF!+#REF!+#REF!+#REF!+#REF!+#REF!+#REF!+#REF!+#REF!+#REF!+#REF!+#REF!+#REF!+#REF!+#REF!+#REF!+#REF!</f>
        <v>#REF!</v>
      </c>
      <c r="P29" s="136" t="e">
        <f>'1'!Q29+'2'!Q29+'3'!Q29+'4'!Q29+'5'!Q29+'6'!Q29+'7'!Q29+'8'!Q29+'9'!Q29+'10'!Q29+#REF!+#REF!+#REF!+#REF!+#REF!+#REF!+#REF!+#REF!+#REF!+#REF!+#REF!+#REF!+#REF!+#REF!+#REF!+#REF!+#REF!+#REF!+#REF!+#REF!+#REF!</f>
        <v>#REF!</v>
      </c>
      <c r="Q29" s="138" t="e">
        <f>'1'!R29+'2'!R29+'3'!R29+'4'!R29+'5'!R29+'6'!R29+'7'!R29+'8'!R29+'9'!R29+'10'!R29+#REF!+#REF!+#REF!+#REF!+#REF!+#REF!+#REF!+#REF!+#REF!+#REF!+#REF!+#REF!+#REF!+#REF!+#REF!+#REF!+#REF!+#REF!+#REF!+#REF!+#REF!</f>
        <v>#REF!</v>
      </c>
      <c r="R29" s="136" t="e">
        <f>'1'!S29+'2'!S29+'3'!S29+'4'!S29+'5'!S29+'6'!S29+'7'!S29+'8'!S29+'9'!S29+'10'!S29+#REF!+#REF!+#REF!+#REF!+#REF!+#REF!+#REF!+#REF!+#REF!+#REF!+#REF!+#REF!+#REF!+#REF!+#REF!+#REF!+#REF!+#REF!+#REF!+#REF!+#REF!</f>
        <v>#REF!</v>
      </c>
      <c r="S29" s="138" t="e">
        <f>'1'!T29+'2'!T29+'3'!T29+'4'!T29+'5'!T29+'6'!T29+'7'!T29+'8'!T29+'9'!T29+'10'!T29+#REF!+#REF!+#REF!+#REF!+#REF!+#REF!+#REF!+#REF!+#REF!+#REF!+#REF!+#REF!+#REF!+#REF!+#REF!+#REF!+#REF!+#REF!+#REF!+#REF!+#REF!</f>
        <v>#REF!</v>
      </c>
      <c r="T29" s="136" t="e">
        <f>'1'!U29+'2'!U29+'3'!U29+'4'!U29+'5'!U29+'6'!U29+'7'!U29+'8'!U29+'9'!U29+'10'!U29+#REF!+#REF!+#REF!+#REF!+#REF!+#REF!+#REF!+#REF!+#REF!+#REF!+#REF!+#REF!+#REF!+#REF!+#REF!+#REF!+#REF!+#REF!+#REF!+#REF!+#REF!</f>
        <v>#REF!</v>
      </c>
      <c r="U29" s="138" t="e">
        <f>'1'!V29+'2'!V29+'3'!V29+'4'!V29+'5'!V29+'6'!V29+'7'!V29+'8'!V29+'9'!V29+'10'!V29+#REF!+#REF!+#REF!+#REF!+#REF!+#REF!+#REF!+#REF!+#REF!+#REF!+#REF!+#REF!+#REF!+#REF!+#REF!+#REF!+#REF!+#REF!+#REF!+#REF!+#REF!</f>
        <v>#REF!</v>
      </c>
      <c r="V29" s="136" t="e">
        <f>'1'!W29+'2'!W29+'3'!W29+'4'!W29+'5'!W29+'6'!W29+'7'!W29+'8'!W29+'9'!W29+'10'!W29+#REF!+#REF!+#REF!+#REF!+#REF!+#REF!+#REF!+#REF!+#REF!+#REF!+#REF!+#REF!+#REF!+#REF!+#REF!+#REF!+#REF!+#REF!+#REF!+#REF!+#REF!</f>
        <v>#REF!</v>
      </c>
      <c r="W29" s="138" t="e">
        <f>'1'!X29+'2'!X29+'3'!X29+'4'!X29+'5'!X29+'6'!X29+'7'!X29+'8'!X29+'9'!X29+'10'!X29+#REF!+#REF!+#REF!+#REF!+#REF!+#REF!+#REF!+#REF!+#REF!+#REF!+#REF!+#REF!+#REF!+#REF!+#REF!+#REF!+#REF!+#REF!+#REF!+#REF!+#REF!</f>
        <v>#REF!</v>
      </c>
      <c r="X29" s="136" t="e">
        <f>'1'!Y29+'2'!Y29+'3'!Y29+'4'!Y29+'5'!Y29+'6'!Y29+'7'!Y29+'8'!Y29+'9'!Y29+'10'!Y29+#REF!+#REF!+#REF!+#REF!+#REF!+#REF!+#REF!+#REF!+#REF!+#REF!+#REF!+#REF!+#REF!+#REF!+#REF!+#REF!+#REF!+#REF!+#REF!+#REF!+#REF!</f>
        <v>#REF!</v>
      </c>
      <c r="Y29" s="138" t="e">
        <f>'1'!Z29+'2'!Z29+'3'!Z29+'4'!Z29+'5'!Z29+'6'!Z29+'7'!Z29+'8'!Z29+'9'!Z29+'10'!Z29+#REF!+#REF!+#REF!+#REF!+#REF!+#REF!+#REF!+#REF!+#REF!+#REF!+#REF!+#REF!+#REF!+#REF!+#REF!+#REF!+#REF!+#REF!+#REF!+#REF!+#REF!</f>
        <v>#REF!</v>
      </c>
      <c r="Z29" s="136" t="e">
        <f>'1'!AA29+'2'!AA29+'3'!AA29+'4'!AA29+'5'!AA29+'6'!AA29+'7'!AA29+'8'!AA29+'9'!AA29+'10'!AA29+#REF!+#REF!+#REF!+#REF!+#REF!+#REF!+#REF!+#REF!+#REF!+#REF!+#REF!+#REF!+#REF!+#REF!+#REF!+#REF!+#REF!+#REF!+#REF!+#REF!+#REF!</f>
        <v>#REF!</v>
      </c>
      <c r="AA29" s="138" t="e">
        <f>'1'!AB29+'2'!AB29+'3'!AB29+'4'!AB29+'5'!AB29+'6'!AB29+'7'!AB29+'8'!AB29+'9'!AB29+'10'!AB29+#REF!+#REF!+#REF!+#REF!+#REF!+#REF!+#REF!+#REF!+#REF!+#REF!+#REF!+#REF!+#REF!+#REF!+#REF!+#REF!+#REF!+#REF!+#REF!+#REF!+#REF!</f>
        <v>#REF!</v>
      </c>
      <c r="AB29" s="136" t="e">
        <f>'1'!AC29+'2'!AC29+'3'!AC29+'4'!AC29+'5'!AC29+'6'!AC29+'7'!AC29+'8'!AC29+'9'!AC29+'10'!AC29+#REF!+#REF!+#REF!+#REF!+#REF!+#REF!+#REF!+#REF!+#REF!+#REF!+#REF!+#REF!+#REF!+#REF!+#REF!+#REF!+#REF!+#REF!+#REF!+#REF!+#REF!</f>
        <v>#REF!</v>
      </c>
      <c r="AC29" s="138" t="e">
        <f>'1'!AD29+'2'!AD29+'3'!AD29+'4'!AD29+'5'!AD29+'6'!AD29+'7'!AD29+'8'!AD29+'9'!AD29+'10'!AD29+#REF!+#REF!+#REF!+#REF!+#REF!+#REF!+#REF!+#REF!+#REF!+#REF!+#REF!+#REF!+#REF!+#REF!+#REF!+#REF!+#REF!+#REF!+#REF!+#REF!+#REF!</f>
        <v>#REF!</v>
      </c>
      <c r="AD29" s="136" t="e">
        <f>'1'!AE29+'2'!AE29+'3'!AE29+'4'!AE29+'5'!AE29+'6'!AE29+'7'!AE29+'8'!AE29+'9'!AE29+'10'!AE29+#REF!+#REF!+#REF!+#REF!+#REF!+#REF!+#REF!+#REF!+#REF!+#REF!+#REF!+#REF!+#REF!+#REF!+#REF!+#REF!+#REF!+#REF!+#REF!+#REF!+#REF!</f>
        <v>#REF!</v>
      </c>
      <c r="AE29" s="138" t="e">
        <f>'1'!AF29+'2'!AF29+'3'!AF29+'4'!AF29+'5'!AF29+'6'!AF29+'7'!AF29+'8'!AF29+'9'!AF29+'10'!AF29+#REF!+#REF!+#REF!+#REF!+#REF!+#REF!+#REF!+#REF!+#REF!+#REF!+#REF!+#REF!+#REF!+#REF!+#REF!+#REF!+#REF!+#REF!+#REF!+#REF!+#REF!</f>
        <v>#REF!</v>
      </c>
      <c r="AF29" s="136" t="e">
        <f>'1'!AG29+'2'!AG29+'3'!AG29+'4'!AG29+'5'!AG29+'6'!AG29+'7'!AG29+'8'!AG29+'9'!AG29+'10'!AG29+#REF!+#REF!+#REF!+#REF!+#REF!+#REF!+#REF!+#REF!+#REF!+#REF!+#REF!+#REF!+#REF!+#REF!+#REF!+#REF!+#REF!+#REF!+#REF!+#REF!+#REF!</f>
        <v>#REF!</v>
      </c>
      <c r="AG29" s="138" t="e">
        <f>'1'!AH29+'2'!AH29+'3'!AH29+'4'!AH29+'5'!AH29+'6'!AH29+'7'!AH29+'8'!AH29+'9'!AH29+'10'!AH29+#REF!+#REF!+#REF!+#REF!+#REF!+#REF!+#REF!+#REF!+#REF!+#REF!+#REF!+#REF!+#REF!+#REF!+#REF!+#REF!+#REF!+#REF!+#REF!+#REF!+#REF!</f>
        <v>#REF!</v>
      </c>
      <c r="AH29" s="136" t="e">
        <f>'1'!AI29+'2'!AI29+'3'!AI29+'4'!AI29+'5'!AI29+'6'!AI29+'7'!AI29+'8'!AI29+'9'!AI29+'10'!AI29+#REF!+#REF!+#REF!+#REF!+#REF!+#REF!+#REF!+#REF!+#REF!+#REF!+#REF!+#REF!+#REF!+#REF!+#REF!+#REF!+#REF!+#REF!+#REF!+#REF!+#REF!</f>
        <v>#REF!</v>
      </c>
      <c r="AI29" s="138" t="e">
        <f>'1'!AJ29+'2'!AJ29+'3'!AJ29+'4'!AJ29+'5'!AJ29+'6'!AJ29+'7'!AJ29+'8'!AJ29+'9'!AJ29+'10'!AJ29+#REF!+#REF!+#REF!+#REF!+#REF!+#REF!+#REF!+#REF!+#REF!+#REF!+#REF!+#REF!+#REF!+#REF!+#REF!+#REF!+#REF!+#REF!+#REF!+#REF!+#REF!</f>
        <v>#REF!</v>
      </c>
      <c r="AJ29" s="136" t="e">
        <f>'1'!AK29+'2'!AK29+'3'!AK29+'4'!AK29+'5'!AK29+'6'!AK29+'7'!AK29+'8'!AK29+'9'!AK29+'10'!AK29+#REF!+#REF!+#REF!+#REF!+#REF!+#REF!+#REF!+#REF!+#REF!+#REF!+#REF!+#REF!+#REF!+#REF!+#REF!+#REF!+#REF!+#REF!+#REF!+#REF!+#REF!</f>
        <v>#REF!</v>
      </c>
      <c r="AK29" s="138" t="e">
        <f>'1'!AL29+'2'!AL29+'3'!AL29+'4'!AL29+'5'!AL29+'6'!AL29+'7'!AL29+'8'!AL29+'9'!AL29+'10'!AL29+#REF!+#REF!+#REF!+#REF!+#REF!+#REF!+#REF!+#REF!+#REF!+#REF!+#REF!+#REF!+#REF!+#REF!+#REF!+#REF!+#REF!+#REF!+#REF!+#REF!+#REF!</f>
        <v>#REF!</v>
      </c>
      <c r="AL29" s="136" t="e">
        <f>'1'!AM29+'2'!AM29+'3'!AM29+'4'!AM29+'5'!AM29+'6'!AM29+'7'!AM29+'8'!AM29+'9'!AM29+'10'!AM29+#REF!+#REF!+#REF!+#REF!+#REF!+#REF!+#REF!+#REF!+#REF!+#REF!+#REF!+#REF!+#REF!+#REF!+#REF!+#REF!+#REF!+#REF!+#REF!+#REF!+#REF!</f>
        <v>#REF!</v>
      </c>
      <c r="AM29" s="138" t="e">
        <f>'1'!AN29+'2'!AN29+'3'!AN29+'4'!AN29+'5'!AN29+'6'!AN29+'7'!AN29+'8'!AN29+'9'!AN29+'10'!AN29+#REF!+#REF!+#REF!+#REF!+#REF!+#REF!+#REF!+#REF!+#REF!+#REF!+#REF!+#REF!+#REF!+#REF!+#REF!+#REF!+#REF!+#REF!+#REF!+#REF!+#REF!</f>
        <v>#REF!</v>
      </c>
      <c r="AN29" s="136" t="e">
        <f>'1'!AO29+'2'!AO29+'3'!AO29+'4'!AO29+'5'!AO29+'6'!AO29+'7'!AO29+'8'!AO29+'9'!AO29+'10'!AO29+#REF!+#REF!+#REF!+#REF!+#REF!+#REF!+#REF!+#REF!+#REF!+#REF!+#REF!+#REF!+#REF!+#REF!+#REF!+#REF!+#REF!+#REF!+#REF!+#REF!+#REF!</f>
        <v>#REF!</v>
      </c>
      <c r="AO29" s="138" t="e">
        <f>'1'!AP29+'2'!AP29+'3'!AP29+'4'!AP29+'5'!AP29+'6'!AP29+'7'!AP29+'8'!AP29+'9'!AP29+'10'!AP29+#REF!+#REF!+#REF!+#REF!+#REF!+#REF!+#REF!+#REF!+#REF!+#REF!+#REF!+#REF!+#REF!+#REF!+#REF!+#REF!+#REF!+#REF!+#REF!+#REF!+#REF!</f>
        <v>#REF!</v>
      </c>
      <c r="AP29" s="136" t="e">
        <f>'1'!AQ29+'2'!AQ29+'3'!AQ29+'4'!AQ29+'5'!AQ29+'6'!AQ29+'7'!AQ29+'8'!AQ29+'9'!AQ29+'10'!AQ29+#REF!+#REF!+#REF!+#REF!+#REF!+#REF!+#REF!+#REF!+#REF!+#REF!+#REF!+#REF!+#REF!+#REF!+#REF!+#REF!+#REF!+#REF!+#REF!+#REF!+#REF!</f>
        <v>#REF!</v>
      </c>
      <c r="AQ29" s="138" t="e">
        <f>'1'!AR29+'2'!AR29+'3'!AR29+'4'!AR29+'5'!AR29+'6'!AR29+'7'!AR29+'8'!AR29+'9'!AR29+'10'!AR29+#REF!+#REF!+#REF!+#REF!+#REF!+#REF!+#REF!+#REF!+#REF!+#REF!+#REF!+#REF!+#REF!+#REF!+#REF!+#REF!+#REF!+#REF!+#REF!+#REF!+#REF!</f>
        <v>#REF!</v>
      </c>
      <c r="AR29" s="136" t="e">
        <f>'1'!AS29+'2'!AS29+'3'!AS29+'4'!AS29+'5'!AS29+'6'!AS29+'7'!AS29+'8'!AS29+'9'!AS29+'10'!AS29+#REF!+#REF!+#REF!+#REF!+#REF!+#REF!+#REF!+#REF!+#REF!+#REF!+#REF!+#REF!+#REF!+#REF!+#REF!+#REF!+#REF!+#REF!+#REF!+#REF!+#REF!</f>
        <v>#REF!</v>
      </c>
      <c r="AS29" s="138" t="e">
        <f>'1'!AT29+'2'!AT29+'3'!AT29+'4'!AT29+'5'!AT29+'6'!AT29+'7'!AT29+'8'!AT29+'9'!AT29+'10'!AT29+#REF!+#REF!+#REF!+#REF!+#REF!+#REF!+#REF!+#REF!+#REF!+#REF!+#REF!+#REF!+#REF!+#REF!+#REF!+#REF!+#REF!+#REF!+#REF!+#REF!+#REF!</f>
        <v>#REF!</v>
      </c>
      <c r="AT29" s="136" t="e">
        <f>'1'!AU29+'2'!AU29+'3'!AU29+'4'!AU29+'5'!AU29+'6'!AU29+'7'!AU29+'8'!AU29+'9'!AU29+'10'!AU29+#REF!+#REF!+#REF!+#REF!+#REF!+#REF!+#REF!+#REF!+#REF!+#REF!+#REF!+#REF!+#REF!+#REF!+#REF!+#REF!+#REF!+#REF!+#REF!+#REF!+#REF!</f>
        <v>#REF!</v>
      </c>
      <c r="AU29" s="140" t="e">
        <f t="shared" si="0"/>
        <v>#REF!</v>
      </c>
      <c r="AV29" s="142" t="e">
        <f t="shared" si="1"/>
        <v>#REF!</v>
      </c>
      <c r="AW29" s="415" t="e">
        <f t="shared" si="2"/>
        <v>#REF!</v>
      </c>
      <c r="AX29" s="416"/>
    </row>
    <row r="30" spans="1:65" ht="15.75">
      <c r="A30" s="17">
        <v>24</v>
      </c>
      <c r="B30" s="114" t="s">
        <v>95</v>
      </c>
      <c r="C30" s="138" t="e">
        <f>'1'!D30+'2'!D30+'3'!D30+'4'!D30+'5'!D30+'6'!D30+'7'!D30+'8'!D30+'9'!D30+'10'!D30+#REF!+#REF!+#REF!+#REF!+#REF!+#REF!+#REF!+#REF!+#REF!+#REF!+#REF!+#REF!+#REF!+#REF!+#REF!+#REF!+#REF!+#REF!+#REF!+#REF!+#REF!</f>
        <v>#REF!</v>
      </c>
      <c r="D30" s="136" t="e">
        <f>'1'!E30+'2'!E30+'3'!E30+'4'!E30+'5'!E30+'6'!E30+'7'!E30+'8'!E30+'9'!E30+'10'!E30+#REF!+#REF!+#REF!+#REF!+#REF!+#REF!+#REF!+#REF!+#REF!+#REF!+#REF!+#REF!+#REF!+#REF!+#REF!+#REF!+#REF!+#REF!+#REF!+#REF!+#REF!</f>
        <v>#REF!</v>
      </c>
      <c r="E30" s="138" t="e">
        <f>'1'!F30+'2'!F30+'3'!F30+'4'!F30+'5'!F30+'6'!F30+'7'!F30+'8'!F30+'9'!F30+'10'!F30+#REF!+#REF!+#REF!+#REF!+#REF!+#REF!+#REF!+#REF!+#REF!+#REF!+#REF!+#REF!+#REF!+#REF!+#REF!+#REF!+#REF!+#REF!+#REF!+#REF!+#REF!</f>
        <v>#REF!</v>
      </c>
      <c r="F30" s="136" t="e">
        <f>'1'!G30+'2'!G30+'3'!G30+'4'!G30+'5'!G30+'6'!G30+'7'!G30+'8'!G30+'9'!G30+'10'!G30+#REF!+#REF!+#REF!+#REF!+#REF!+#REF!+#REF!+#REF!+#REF!+#REF!+#REF!+#REF!+#REF!+#REF!+#REF!+#REF!+#REF!+#REF!+#REF!+#REF!+#REF!</f>
        <v>#REF!</v>
      </c>
      <c r="G30" s="138" t="e">
        <f>'1'!H30+'2'!H30+'3'!H30+'4'!H30+'5'!H30+'6'!H30+'7'!H30+'8'!H30+'9'!H30+'10'!H30+#REF!+#REF!+#REF!+#REF!+#REF!+#REF!+#REF!+#REF!+#REF!+#REF!+#REF!+#REF!+#REF!+#REF!+#REF!+#REF!+#REF!+#REF!+#REF!+#REF!+#REF!</f>
        <v>#REF!</v>
      </c>
      <c r="H30" s="136" t="e">
        <f>'1'!I30+'2'!I30+'3'!I30+'4'!I30+'5'!I30+'6'!I30+'7'!I30+'8'!I30+'9'!I30+'10'!I30+#REF!+#REF!+#REF!+#REF!+#REF!+#REF!+#REF!+#REF!+#REF!+#REF!+#REF!+#REF!+#REF!+#REF!+#REF!+#REF!+#REF!+#REF!+#REF!+#REF!+#REF!</f>
        <v>#REF!</v>
      </c>
      <c r="I30" s="138" t="e">
        <f>'1'!J30+'2'!J30+'3'!J30+'4'!J30+'5'!J30+'6'!J30+'7'!J30+'8'!J30+'9'!J30+'10'!J30+#REF!+#REF!+#REF!+#REF!+#REF!+#REF!+#REF!+#REF!+#REF!+#REF!+#REF!+#REF!+#REF!+#REF!+#REF!+#REF!+#REF!+#REF!+#REF!+#REF!+#REF!</f>
        <v>#REF!</v>
      </c>
      <c r="J30" s="136" t="e">
        <f>'1'!K30+'2'!K30+'3'!K30+'4'!K30+'5'!K30+'6'!K30+'7'!K30+'8'!K30+'9'!K30+'10'!K30+#REF!+#REF!+#REF!+#REF!+#REF!+#REF!+#REF!+#REF!+#REF!+#REF!+#REF!+#REF!+#REF!+#REF!+#REF!+#REF!+#REF!+#REF!+#REF!+#REF!+#REF!</f>
        <v>#REF!</v>
      </c>
      <c r="K30" s="138" t="e">
        <f>'1'!L30+'2'!L30+'3'!L30+'4'!L30+'5'!L30+'6'!L30+'7'!L30+'8'!L30+'9'!L30+'10'!L30+#REF!+#REF!+#REF!+#REF!+#REF!+#REF!+#REF!+#REF!+#REF!+#REF!+#REF!+#REF!+#REF!+#REF!+#REF!+#REF!+#REF!+#REF!+#REF!+#REF!+#REF!</f>
        <v>#REF!</v>
      </c>
      <c r="L30" s="136" t="e">
        <f>'1'!M30+'2'!M30+'3'!M30+'4'!M30+'5'!M30+'6'!M30+'7'!M30+'8'!M30+'9'!M30+'10'!M30+#REF!+#REF!+#REF!+#REF!+#REF!+#REF!+#REF!+#REF!+#REF!+#REF!+#REF!+#REF!+#REF!+#REF!+#REF!+#REF!+#REF!+#REF!+#REF!+#REF!+#REF!</f>
        <v>#REF!</v>
      </c>
      <c r="M30" s="138" t="e">
        <f>'1'!N30+'2'!N30+'3'!N30+'4'!N30+'5'!N30+'6'!N30+'7'!N30+'8'!N30+'9'!N30+'10'!N30+#REF!+#REF!+#REF!+#REF!+#REF!+#REF!+#REF!+#REF!+#REF!+#REF!+#REF!+#REF!+#REF!+#REF!+#REF!+#REF!+#REF!+#REF!+#REF!+#REF!+#REF!</f>
        <v>#REF!</v>
      </c>
      <c r="N30" s="136" t="e">
        <f>'1'!O30+'2'!O30+'3'!O30+'4'!O30+'5'!O30+'6'!O30+'7'!O30+'8'!O30+'9'!O30+'10'!O30+#REF!+#REF!+#REF!+#REF!+#REF!+#REF!+#REF!+#REF!+#REF!+#REF!+#REF!+#REF!+#REF!+#REF!+#REF!+#REF!+#REF!+#REF!+#REF!+#REF!+#REF!</f>
        <v>#REF!</v>
      </c>
      <c r="O30" s="138" t="e">
        <f>'1'!P30+'2'!P30+'3'!P30+'4'!P30+'5'!P30+'6'!P30+'7'!P30+'8'!P30+'9'!P30+'10'!P30+#REF!+#REF!+#REF!+#REF!+#REF!+#REF!+#REF!+#REF!+#REF!+#REF!+#REF!+#REF!+#REF!+#REF!+#REF!+#REF!+#REF!+#REF!+#REF!+#REF!+#REF!</f>
        <v>#REF!</v>
      </c>
      <c r="P30" s="136" t="e">
        <f>'1'!Q30+'2'!Q30+'3'!Q30+'4'!Q30+'5'!Q30+'6'!Q30+'7'!Q30+'8'!Q30+'9'!Q30+'10'!Q30+#REF!+#REF!+#REF!+#REF!+#REF!+#REF!+#REF!+#REF!+#REF!+#REF!+#REF!+#REF!+#REF!+#REF!+#REF!+#REF!+#REF!+#REF!+#REF!+#REF!+#REF!</f>
        <v>#REF!</v>
      </c>
      <c r="Q30" s="138" t="e">
        <f>'1'!R30+'2'!R30+'3'!R30+'4'!R30+'5'!R30+'6'!R30+'7'!R30+'8'!R30+'9'!R30+'10'!R30+#REF!+#REF!+#REF!+#REF!+#REF!+#REF!+#REF!+#REF!+#REF!+#REF!+#REF!+#REF!+#REF!+#REF!+#REF!+#REF!+#REF!+#REF!+#REF!+#REF!+#REF!</f>
        <v>#REF!</v>
      </c>
      <c r="R30" s="136" t="e">
        <f>'1'!S30+'2'!S30+'3'!S30+'4'!S30+'5'!S30+'6'!S30+'7'!S30+'8'!S30+'9'!S30+'10'!S30+#REF!+#REF!+#REF!+#REF!+#REF!+#REF!+#REF!+#REF!+#REF!+#REF!+#REF!+#REF!+#REF!+#REF!+#REF!+#REF!+#REF!+#REF!+#REF!+#REF!+#REF!</f>
        <v>#REF!</v>
      </c>
      <c r="S30" s="138" t="e">
        <f>'1'!T30+'2'!T30+'3'!T30+'4'!T30+'5'!T30+'6'!T30+'7'!T30+'8'!T30+'9'!T30+'10'!T30+#REF!+#REF!+#REF!+#REF!+#REF!+#REF!+#REF!+#REF!+#REF!+#REF!+#REF!+#REF!+#REF!+#REF!+#REF!+#REF!+#REF!+#REF!+#REF!+#REF!+#REF!</f>
        <v>#REF!</v>
      </c>
      <c r="T30" s="136" t="e">
        <f>'1'!U30+'2'!U30+'3'!U30+'4'!U30+'5'!U30+'6'!U30+'7'!U30+'8'!U30+'9'!U30+'10'!U30+#REF!+#REF!+#REF!+#REF!+#REF!+#REF!+#REF!+#REF!+#REF!+#REF!+#REF!+#REF!+#REF!+#REF!+#REF!+#REF!+#REF!+#REF!+#REF!+#REF!+#REF!</f>
        <v>#REF!</v>
      </c>
      <c r="U30" s="138" t="e">
        <f>'1'!V30+'2'!V30+'3'!V30+'4'!V30+'5'!V30+'6'!V30+'7'!V30+'8'!V30+'9'!V30+'10'!V30+#REF!+#REF!+#REF!+#REF!+#REF!+#REF!+#REF!+#REF!+#REF!+#REF!+#REF!+#REF!+#REF!+#REF!+#REF!+#REF!+#REF!+#REF!+#REF!+#REF!+#REF!</f>
        <v>#REF!</v>
      </c>
      <c r="V30" s="136" t="e">
        <f>'1'!W30+'2'!W30+'3'!W30+'4'!W30+'5'!W30+'6'!W30+'7'!W30+'8'!W30+'9'!W30+'10'!W30+#REF!+#REF!+#REF!+#REF!+#REF!+#REF!+#REF!+#REF!+#REF!+#REF!+#REF!+#REF!+#REF!+#REF!+#REF!+#REF!+#REF!+#REF!+#REF!+#REF!+#REF!</f>
        <v>#REF!</v>
      </c>
      <c r="W30" s="138" t="e">
        <f>'1'!X30+'2'!X30+'3'!X30+'4'!X30+'5'!X30+'6'!X30+'7'!X30+'8'!X30+'9'!X30+'10'!X30+#REF!+#REF!+#REF!+#REF!+#REF!+#REF!+#REF!+#REF!+#REF!+#REF!+#REF!+#REF!+#REF!+#REF!+#REF!+#REF!+#REF!+#REF!+#REF!+#REF!+#REF!</f>
        <v>#REF!</v>
      </c>
      <c r="X30" s="136" t="e">
        <f>'1'!Y30+'2'!Y30+'3'!Y30+'4'!Y30+'5'!Y30+'6'!Y30+'7'!Y30+'8'!Y30+'9'!Y30+'10'!Y30+#REF!+#REF!+#REF!+#REF!+#REF!+#REF!+#REF!+#REF!+#REF!+#REF!+#REF!+#REF!+#REF!+#REF!+#REF!+#REF!+#REF!+#REF!+#REF!+#REF!+#REF!</f>
        <v>#REF!</v>
      </c>
      <c r="Y30" s="138" t="e">
        <f>'1'!Z30+'2'!Z30+'3'!Z30+'4'!Z30+'5'!Z30+'6'!Z30+'7'!Z30+'8'!Z30+'9'!Z30+'10'!Z30+#REF!+#REF!+#REF!+#REF!+#REF!+#REF!+#REF!+#REF!+#REF!+#REF!+#REF!+#REF!+#REF!+#REF!+#REF!+#REF!+#REF!+#REF!+#REF!+#REF!+#REF!</f>
        <v>#REF!</v>
      </c>
      <c r="Z30" s="136" t="e">
        <f>'1'!AA30+'2'!AA30+'3'!AA30+'4'!AA30+'5'!AA30+'6'!AA30+'7'!AA30+'8'!AA30+'9'!AA30+'10'!AA30+#REF!+#REF!+#REF!+#REF!+#REF!+#REF!+#REF!+#REF!+#REF!+#REF!+#REF!+#REF!+#REF!+#REF!+#REF!+#REF!+#REF!+#REF!+#REF!+#REF!+#REF!</f>
        <v>#REF!</v>
      </c>
      <c r="AA30" s="138" t="e">
        <f>'1'!AB30+'2'!AB30+'3'!AB30+'4'!AB30+'5'!AB30+'6'!AB30+'7'!AB30+'8'!AB30+'9'!AB30+'10'!AB30+#REF!+#REF!+#REF!+#REF!+#REF!+#REF!+#REF!+#REF!+#REF!+#REF!+#REF!+#REF!+#REF!+#REF!+#REF!+#REF!+#REF!+#REF!+#REF!+#REF!+#REF!</f>
        <v>#REF!</v>
      </c>
      <c r="AB30" s="136" t="e">
        <f>'1'!AC30+'2'!AC30+'3'!AC30+'4'!AC30+'5'!AC30+'6'!AC30+'7'!AC30+'8'!AC30+'9'!AC30+'10'!AC30+#REF!+#REF!+#REF!+#REF!+#REF!+#REF!+#REF!+#REF!+#REF!+#REF!+#REF!+#REF!+#REF!+#REF!+#REF!+#REF!+#REF!+#REF!+#REF!+#REF!+#REF!</f>
        <v>#REF!</v>
      </c>
      <c r="AC30" s="138" t="e">
        <f>'1'!AD30+'2'!AD30+'3'!AD30+'4'!AD30+'5'!AD30+'6'!AD30+'7'!AD30+'8'!AD30+'9'!AD30+'10'!AD30+#REF!+#REF!+#REF!+#REF!+#REF!+#REF!+#REF!+#REF!+#REF!+#REF!+#REF!+#REF!+#REF!+#REF!+#REF!+#REF!+#REF!+#REF!+#REF!+#REF!+#REF!</f>
        <v>#REF!</v>
      </c>
      <c r="AD30" s="136" t="e">
        <f>'1'!AE30+'2'!AE30+'3'!AE30+'4'!AE30+'5'!AE30+'6'!AE30+'7'!AE30+'8'!AE30+'9'!AE30+'10'!AE30+#REF!+#REF!+#REF!+#REF!+#REF!+#REF!+#REF!+#REF!+#REF!+#REF!+#REF!+#REF!+#REF!+#REF!+#REF!+#REF!+#REF!+#REF!+#REF!+#REF!+#REF!</f>
        <v>#REF!</v>
      </c>
      <c r="AE30" s="138" t="e">
        <f>'1'!AF30+'2'!AF30+'3'!AF30+'4'!AF30+'5'!AF30+'6'!AF30+'7'!AF30+'8'!AF30+'9'!AF30+'10'!AF30+#REF!+#REF!+#REF!+#REF!+#REF!+#REF!+#REF!+#REF!+#REF!+#REF!+#REF!+#REF!+#REF!+#REF!+#REF!+#REF!+#REF!+#REF!+#REF!+#REF!+#REF!</f>
        <v>#REF!</v>
      </c>
      <c r="AF30" s="136" t="e">
        <f>'1'!AG30+'2'!AG30+'3'!AG30+'4'!AG30+'5'!AG30+'6'!AG30+'7'!AG30+'8'!AG30+'9'!AG30+'10'!AG30+#REF!+#REF!+#REF!+#REF!+#REF!+#REF!+#REF!+#REF!+#REF!+#REF!+#REF!+#REF!+#REF!+#REF!+#REF!+#REF!+#REF!+#REF!+#REF!+#REF!+#REF!</f>
        <v>#REF!</v>
      </c>
      <c r="AG30" s="138" t="e">
        <f>'1'!AH30+'2'!AH30+'3'!AH30+'4'!AH30+'5'!AH30+'6'!AH30+'7'!AH30+'8'!AH30+'9'!AH30+'10'!AH30+#REF!+#REF!+#REF!+#REF!+#REF!+#REF!+#REF!+#REF!+#REF!+#REF!+#REF!+#REF!+#REF!+#REF!+#REF!+#REF!+#REF!+#REF!+#REF!+#REF!+#REF!</f>
        <v>#REF!</v>
      </c>
      <c r="AH30" s="136" t="e">
        <f>'1'!AI30+'2'!AI30+'3'!AI30+'4'!AI30+'5'!AI30+'6'!AI30+'7'!AI30+'8'!AI30+'9'!AI30+'10'!AI30+#REF!+#REF!+#REF!+#REF!+#REF!+#REF!+#REF!+#REF!+#REF!+#REF!+#REF!+#REF!+#REF!+#REF!+#REF!+#REF!+#REF!+#REF!+#REF!+#REF!+#REF!</f>
        <v>#REF!</v>
      </c>
      <c r="AI30" s="138" t="e">
        <f>'1'!AJ30+'2'!AJ30+'3'!AJ30+'4'!AJ30+'5'!AJ30+'6'!AJ30+'7'!AJ30+'8'!AJ30+'9'!AJ30+'10'!AJ30+#REF!+#REF!+#REF!+#REF!+#REF!+#REF!+#REF!+#REF!+#REF!+#REF!+#REF!+#REF!+#REF!+#REF!+#REF!+#REF!+#REF!+#REF!+#REF!+#REF!+#REF!</f>
        <v>#REF!</v>
      </c>
      <c r="AJ30" s="136" t="e">
        <f>'1'!AK30+'2'!AK30+'3'!AK30+'4'!AK30+'5'!AK30+'6'!AK30+'7'!AK30+'8'!AK30+'9'!AK30+'10'!AK30+#REF!+#REF!+#REF!+#REF!+#REF!+#REF!+#REF!+#REF!+#REF!+#REF!+#REF!+#REF!+#REF!+#REF!+#REF!+#REF!+#REF!+#REF!+#REF!+#REF!+#REF!</f>
        <v>#REF!</v>
      </c>
      <c r="AK30" s="138" t="e">
        <f>'1'!AL30+'2'!AL30+'3'!AL30+'4'!AL30+'5'!AL30+'6'!AL30+'7'!AL30+'8'!AL30+'9'!AL30+'10'!AL30+#REF!+#REF!+#REF!+#REF!+#REF!+#REF!+#REF!+#REF!+#REF!+#REF!+#REF!+#REF!+#REF!+#REF!+#REF!+#REF!+#REF!+#REF!+#REF!+#REF!+#REF!</f>
        <v>#REF!</v>
      </c>
      <c r="AL30" s="136" t="e">
        <f>'1'!AM30+'2'!AM30+'3'!AM30+'4'!AM30+'5'!AM30+'6'!AM30+'7'!AM30+'8'!AM30+'9'!AM30+'10'!AM30+#REF!+#REF!+#REF!+#REF!+#REF!+#REF!+#REF!+#REF!+#REF!+#REF!+#REF!+#REF!+#REF!+#REF!+#REF!+#REF!+#REF!+#REF!+#REF!+#REF!+#REF!</f>
        <v>#REF!</v>
      </c>
      <c r="AM30" s="138" t="e">
        <f>'1'!AN30+'2'!AN30+'3'!AN30+'4'!AN30+'5'!AN30+'6'!AN30+'7'!AN30+'8'!AN30+'9'!AN30+'10'!AN30+#REF!+#REF!+#REF!+#REF!+#REF!+#REF!+#REF!+#REF!+#REF!+#REF!+#REF!+#REF!+#REF!+#REF!+#REF!+#REF!+#REF!+#REF!+#REF!+#REF!+#REF!</f>
        <v>#REF!</v>
      </c>
      <c r="AN30" s="136" t="e">
        <f>'1'!AO30+'2'!AO30+'3'!AO30+'4'!AO30+'5'!AO30+'6'!AO30+'7'!AO30+'8'!AO30+'9'!AO30+'10'!AO30+#REF!+#REF!+#REF!+#REF!+#REF!+#REF!+#REF!+#REF!+#REF!+#REF!+#REF!+#REF!+#REF!+#REF!+#REF!+#REF!+#REF!+#REF!+#REF!+#REF!+#REF!</f>
        <v>#REF!</v>
      </c>
      <c r="AO30" s="138" t="e">
        <f>'1'!AP30+'2'!AP30+'3'!AP30+'4'!AP30+'5'!AP30+'6'!AP30+'7'!AP30+'8'!AP30+'9'!AP30+'10'!AP30+#REF!+#REF!+#REF!+#REF!+#REF!+#REF!+#REF!+#REF!+#REF!+#REF!+#REF!+#REF!+#REF!+#REF!+#REF!+#REF!+#REF!+#REF!+#REF!+#REF!+#REF!</f>
        <v>#REF!</v>
      </c>
      <c r="AP30" s="136" t="e">
        <f>'1'!AQ30+'2'!AQ30+'3'!AQ30+'4'!AQ30+'5'!AQ30+'6'!AQ30+'7'!AQ30+'8'!AQ30+'9'!AQ30+'10'!AQ30+#REF!+#REF!+#REF!+#REF!+#REF!+#REF!+#REF!+#REF!+#REF!+#REF!+#REF!+#REF!+#REF!+#REF!+#REF!+#REF!+#REF!+#REF!+#REF!+#REF!+#REF!</f>
        <v>#REF!</v>
      </c>
      <c r="AQ30" s="138" t="e">
        <f>'1'!AR30+'2'!AR30+'3'!AR30+'4'!AR30+'5'!AR30+'6'!AR30+'7'!AR30+'8'!AR30+'9'!AR30+'10'!AR30+#REF!+#REF!+#REF!+#REF!+#REF!+#REF!+#REF!+#REF!+#REF!+#REF!+#REF!+#REF!+#REF!+#REF!+#REF!+#REF!+#REF!+#REF!+#REF!+#REF!+#REF!</f>
        <v>#REF!</v>
      </c>
      <c r="AR30" s="136" t="e">
        <f>'1'!AS30+'2'!AS30+'3'!AS30+'4'!AS30+'5'!AS30+'6'!AS30+'7'!AS30+'8'!AS30+'9'!AS30+'10'!AS30+#REF!+#REF!+#REF!+#REF!+#REF!+#REF!+#REF!+#REF!+#REF!+#REF!+#REF!+#REF!+#REF!+#REF!+#REF!+#REF!+#REF!+#REF!+#REF!+#REF!+#REF!</f>
        <v>#REF!</v>
      </c>
      <c r="AS30" s="138" t="e">
        <f>'1'!AT30+'2'!AT30+'3'!AT30+'4'!AT30+'5'!AT30+'6'!AT30+'7'!AT30+'8'!AT30+'9'!AT30+'10'!AT30+#REF!+#REF!+#REF!+#REF!+#REF!+#REF!+#REF!+#REF!+#REF!+#REF!+#REF!+#REF!+#REF!+#REF!+#REF!+#REF!+#REF!+#REF!+#REF!+#REF!+#REF!</f>
        <v>#REF!</v>
      </c>
      <c r="AT30" s="136" t="e">
        <f>'1'!AU30+'2'!AU30+'3'!AU30+'4'!AU30+'5'!AU30+'6'!AU30+'7'!AU30+'8'!AU30+'9'!AU30+'10'!AU30+#REF!+#REF!+#REF!+#REF!+#REF!+#REF!+#REF!+#REF!+#REF!+#REF!+#REF!+#REF!+#REF!+#REF!+#REF!+#REF!+#REF!+#REF!+#REF!+#REF!+#REF!</f>
        <v>#REF!</v>
      </c>
      <c r="AU30" s="140" t="e">
        <f t="shared" si="0"/>
        <v>#REF!</v>
      </c>
      <c r="AV30" s="142" t="e">
        <f t="shared" si="1"/>
        <v>#REF!</v>
      </c>
      <c r="AW30" s="415" t="e">
        <f t="shared" si="2"/>
        <v>#REF!</v>
      </c>
      <c r="AX30" s="416"/>
    </row>
    <row r="31" spans="1:65" ht="15.75">
      <c r="A31" s="17">
        <v>25</v>
      </c>
      <c r="B31" s="114" t="s">
        <v>60</v>
      </c>
      <c r="C31" s="138" t="e">
        <f>'1'!D31+'2'!D31+'3'!D31+'4'!D31+'5'!D31+'6'!D31+'7'!D31+'8'!D31+'9'!D31+'10'!D31+#REF!+#REF!+#REF!+#REF!+#REF!+#REF!+#REF!+#REF!+#REF!+#REF!+#REF!+#REF!+#REF!+#REF!+#REF!+#REF!+#REF!+#REF!+#REF!+#REF!+#REF!</f>
        <v>#REF!</v>
      </c>
      <c r="D31" s="136" t="e">
        <f>'1'!E31+'2'!E31+'3'!E31+'4'!E31+'5'!E31+'6'!E31+'7'!E31+'8'!E31+'9'!E31+'10'!E31+#REF!+#REF!+#REF!+#REF!+#REF!+#REF!+#REF!+#REF!+#REF!+#REF!+#REF!+#REF!+#REF!+#REF!+#REF!+#REF!+#REF!+#REF!+#REF!+#REF!+#REF!</f>
        <v>#REF!</v>
      </c>
      <c r="E31" s="138" t="e">
        <f>'1'!F31+'2'!F31+'3'!F31+'4'!F31+'5'!F31+'6'!F31+'7'!F31+'8'!F31+'9'!F31+'10'!F31+#REF!+#REF!+#REF!+#REF!+#REF!+#REF!+#REF!+#REF!+#REF!+#REF!+#REF!+#REF!+#REF!+#REF!+#REF!+#REF!+#REF!+#REF!+#REF!+#REF!+#REF!</f>
        <v>#REF!</v>
      </c>
      <c r="F31" s="136" t="e">
        <f>'1'!G31+'2'!G31+'3'!G31+'4'!G31+'5'!G31+'6'!G31+'7'!G31+'8'!G31+'9'!G31+'10'!G31+#REF!+#REF!+#REF!+#REF!+#REF!+#REF!+#REF!+#REF!+#REF!+#REF!+#REF!+#REF!+#REF!+#REF!+#REF!+#REF!+#REF!+#REF!+#REF!+#REF!+#REF!</f>
        <v>#REF!</v>
      </c>
      <c r="G31" s="138" t="e">
        <f>'1'!H31+'2'!H31+'3'!H31+'4'!H31+'5'!H31+'6'!H31+'7'!H31+'8'!H31+'9'!H31+'10'!H31+#REF!+#REF!+#REF!+#REF!+#REF!+#REF!+#REF!+#REF!+#REF!+#REF!+#REF!+#REF!+#REF!+#REF!+#REF!+#REF!+#REF!+#REF!+#REF!+#REF!+#REF!</f>
        <v>#REF!</v>
      </c>
      <c r="H31" s="136" t="e">
        <f>'1'!I31+'2'!I31+'3'!I31+'4'!I31+'5'!I31+'6'!I31+'7'!I31+'8'!I31+'9'!I31+'10'!I31+#REF!+#REF!+#REF!+#REF!+#REF!+#REF!+#REF!+#REF!+#REF!+#REF!+#REF!+#REF!+#REF!+#REF!+#REF!+#REF!+#REF!+#REF!+#REF!+#REF!+#REF!</f>
        <v>#REF!</v>
      </c>
      <c r="I31" s="138" t="e">
        <f>'1'!J31+'2'!J31+'3'!J31+'4'!J31+'5'!J31+'6'!J31+'7'!J31+'8'!J31+'9'!J31+'10'!J31+#REF!+#REF!+#REF!+#REF!+#REF!+#REF!+#REF!+#REF!+#REF!+#REF!+#REF!+#REF!+#REF!+#REF!+#REF!+#REF!+#REF!+#REF!+#REF!+#REF!+#REF!</f>
        <v>#REF!</v>
      </c>
      <c r="J31" s="136" t="e">
        <f>'1'!K31+'2'!K31+'3'!K31+'4'!K31+'5'!K31+'6'!K31+'7'!K31+'8'!K31+'9'!K31+'10'!K31+#REF!+#REF!+#REF!+#REF!+#REF!+#REF!+#REF!+#REF!+#REF!+#REF!+#REF!+#REF!+#REF!+#REF!+#REF!+#REF!+#REF!+#REF!+#REF!+#REF!+#REF!</f>
        <v>#REF!</v>
      </c>
      <c r="K31" s="138" t="e">
        <f>'1'!L31+'2'!L31+'3'!L31+'4'!L31+'5'!L31+'6'!L31+'7'!L31+'8'!L31+'9'!L31+'10'!L31+#REF!+#REF!+#REF!+#REF!+#REF!+#REF!+#REF!+#REF!+#REF!+#REF!+#REF!+#REF!+#REF!+#REF!+#REF!+#REF!+#REF!+#REF!+#REF!+#REF!+#REF!</f>
        <v>#REF!</v>
      </c>
      <c r="L31" s="136" t="e">
        <f>'1'!M31+'2'!M31+'3'!M31+'4'!M31+'5'!M31+'6'!M31+'7'!M31+'8'!M31+'9'!M31+'10'!M31+#REF!+#REF!+#REF!+#REF!+#REF!+#REF!+#REF!+#REF!+#REF!+#REF!+#REF!+#REF!+#REF!+#REF!+#REF!+#REF!+#REF!+#REF!+#REF!+#REF!+#REF!</f>
        <v>#REF!</v>
      </c>
      <c r="M31" s="138" t="e">
        <f>'1'!N31+'2'!N31+'3'!N31+'4'!N31+'5'!N31+'6'!N31+'7'!N31+'8'!N31+'9'!N31+'10'!N31+#REF!+#REF!+#REF!+#REF!+#REF!+#REF!+#REF!+#REF!+#REF!+#REF!+#REF!+#REF!+#REF!+#REF!+#REF!+#REF!+#REF!+#REF!+#REF!+#REF!+#REF!</f>
        <v>#REF!</v>
      </c>
      <c r="N31" s="136" t="e">
        <f>'1'!O31+'2'!O31+'3'!O31+'4'!O31+'5'!O31+'6'!O31+'7'!O31+'8'!O31+'9'!O31+'10'!O31+#REF!+#REF!+#REF!+#REF!+#REF!+#REF!+#REF!+#REF!+#REF!+#REF!+#REF!+#REF!+#REF!+#REF!+#REF!+#REF!+#REF!+#REF!+#REF!+#REF!+#REF!</f>
        <v>#REF!</v>
      </c>
      <c r="O31" s="138" t="e">
        <f>'1'!P31+'2'!P31+'3'!P31+'4'!P31+'5'!P31+'6'!P31+'7'!P31+'8'!P31+'9'!P31+'10'!P31+#REF!+#REF!+#REF!+#REF!+#REF!+#REF!+#REF!+#REF!+#REF!+#REF!+#REF!+#REF!+#REF!+#REF!+#REF!+#REF!+#REF!+#REF!+#REF!+#REF!+#REF!</f>
        <v>#REF!</v>
      </c>
      <c r="P31" s="136" t="e">
        <f>'1'!Q31+'2'!Q31+'3'!Q31+'4'!Q31+'5'!Q31+'6'!Q31+'7'!Q31+'8'!Q31+'9'!Q31+'10'!Q31+#REF!+#REF!+#REF!+#REF!+#REF!+#REF!+#REF!+#REF!+#REF!+#REF!+#REF!+#REF!+#REF!+#REF!+#REF!+#REF!+#REF!+#REF!+#REF!+#REF!+#REF!</f>
        <v>#REF!</v>
      </c>
      <c r="Q31" s="138" t="e">
        <f>'1'!R31+'2'!R31+'3'!R31+'4'!R31+'5'!R31+'6'!R31+'7'!R31+'8'!R31+'9'!R31+'10'!R31+#REF!+#REF!+#REF!+#REF!+#REF!+#REF!+#REF!+#REF!+#REF!+#REF!+#REF!+#REF!+#REF!+#REF!+#REF!+#REF!+#REF!+#REF!+#REF!+#REF!+#REF!</f>
        <v>#REF!</v>
      </c>
      <c r="R31" s="136" t="e">
        <f>'1'!S31+'2'!S31+'3'!S31+'4'!S31+'5'!S31+'6'!S31+'7'!S31+'8'!S31+'9'!S31+'10'!S31+#REF!+#REF!+#REF!+#REF!+#REF!+#REF!+#REF!+#REF!+#REF!+#REF!+#REF!+#REF!+#REF!+#REF!+#REF!+#REF!+#REF!+#REF!+#REF!+#REF!+#REF!</f>
        <v>#REF!</v>
      </c>
      <c r="S31" s="138" t="e">
        <f>'1'!T31+'2'!T31+'3'!T31+'4'!T31+'5'!T31+'6'!T31+'7'!T31+'8'!T31+'9'!T31+'10'!T31+#REF!+#REF!+#REF!+#REF!+#REF!+#REF!+#REF!+#REF!+#REF!+#REF!+#REF!+#REF!+#REF!+#REF!+#REF!+#REF!+#REF!+#REF!+#REF!+#REF!+#REF!</f>
        <v>#REF!</v>
      </c>
      <c r="T31" s="136" t="e">
        <f>'1'!U31+'2'!U31+'3'!U31+'4'!U31+'5'!U31+'6'!U31+'7'!U31+'8'!U31+'9'!U31+'10'!U31+#REF!+#REF!+#REF!+#REF!+#REF!+#REF!+#REF!+#REF!+#REF!+#REF!+#REF!+#REF!+#REF!+#REF!+#REF!+#REF!+#REF!+#REF!+#REF!+#REF!+#REF!</f>
        <v>#REF!</v>
      </c>
      <c r="U31" s="138" t="e">
        <f>'1'!V31+'2'!V31+'3'!V31+'4'!V31+'5'!V31+'6'!V31+'7'!V31+'8'!V31+'9'!V31+'10'!V31+#REF!+#REF!+#REF!+#REF!+#REF!+#REF!+#REF!+#REF!+#REF!+#REF!+#REF!+#REF!+#REF!+#REF!+#REF!+#REF!+#REF!+#REF!+#REF!+#REF!+#REF!</f>
        <v>#REF!</v>
      </c>
      <c r="V31" s="136" t="e">
        <f>'1'!W31+'2'!W31+'3'!W31+'4'!W31+'5'!W31+'6'!W31+'7'!W31+'8'!W31+'9'!W31+'10'!W31+#REF!+#REF!+#REF!+#REF!+#REF!+#REF!+#REF!+#REF!+#REF!+#REF!+#REF!+#REF!+#REF!+#REF!+#REF!+#REF!+#REF!+#REF!+#REF!+#REF!+#REF!</f>
        <v>#REF!</v>
      </c>
      <c r="W31" s="138" t="e">
        <f>'1'!X31+'2'!X31+'3'!X31+'4'!X31+'5'!X31+'6'!X31+'7'!X31+'8'!X31+'9'!X31+'10'!X31+#REF!+#REF!+#REF!+#REF!+#REF!+#REF!+#REF!+#REF!+#REF!+#REF!+#REF!+#REF!+#REF!+#REF!+#REF!+#REF!+#REF!+#REF!+#REF!+#REF!+#REF!</f>
        <v>#REF!</v>
      </c>
      <c r="X31" s="136" t="e">
        <f>'1'!Y31+'2'!Y31+'3'!Y31+'4'!Y31+'5'!Y31+'6'!Y31+'7'!Y31+'8'!Y31+'9'!Y31+'10'!Y31+#REF!+#REF!+#REF!+#REF!+#REF!+#REF!+#REF!+#REF!+#REF!+#REF!+#REF!+#REF!+#REF!+#REF!+#REF!+#REF!+#REF!+#REF!+#REF!+#REF!+#REF!</f>
        <v>#REF!</v>
      </c>
      <c r="Y31" s="138" t="e">
        <f>'1'!Z31+'2'!Z31+'3'!Z31+'4'!Z31+'5'!Z31+'6'!Z31+'7'!Z31+'8'!Z31+'9'!Z31+'10'!Z31+#REF!+#REF!+#REF!+#REF!+#REF!+#REF!+#REF!+#REF!+#REF!+#REF!+#REF!+#REF!+#REF!+#REF!+#REF!+#REF!+#REF!+#REF!+#REF!+#REF!+#REF!</f>
        <v>#REF!</v>
      </c>
      <c r="Z31" s="136" t="e">
        <f>'1'!AA31+'2'!AA31+'3'!AA31+'4'!AA31+'5'!AA31+'6'!AA31+'7'!AA31+'8'!AA31+'9'!AA31+'10'!AA31+#REF!+#REF!+#REF!+#REF!+#REF!+#REF!+#REF!+#REF!+#REF!+#REF!+#REF!+#REF!+#REF!+#REF!+#REF!+#REF!+#REF!+#REF!+#REF!+#REF!+#REF!</f>
        <v>#REF!</v>
      </c>
      <c r="AA31" s="138" t="e">
        <f>'1'!AB31+'2'!AB31+'3'!AB31+'4'!AB31+'5'!AB31+'6'!AB31+'7'!AB31+'8'!AB31+'9'!AB31+'10'!AB31+#REF!+#REF!+#REF!+#REF!+#REF!+#REF!+#REF!+#REF!+#REF!+#REF!+#REF!+#REF!+#REF!+#REF!+#REF!+#REF!+#REF!+#REF!+#REF!+#REF!+#REF!</f>
        <v>#REF!</v>
      </c>
      <c r="AB31" s="136" t="e">
        <f>'1'!AC31+'2'!AC31+'3'!AC31+'4'!AC31+'5'!AC31+'6'!AC31+'7'!AC31+'8'!AC31+'9'!AC31+'10'!AC31+#REF!+#REF!+#REF!+#REF!+#REF!+#REF!+#REF!+#REF!+#REF!+#REF!+#REF!+#REF!+#REF!+#REF!+#REF!+#REF!+#REF!+#REF!+#REF!+#REF!+#REF!</f>
        <v>#REF!</v>
      </c>
      <c r="AC31" s="138" t="e">
        <f>'1'!AD31+'2'!AD31+'3'!AD31+'4'!AD31+'5'!AD31+'6'!AD31+'7'!AD31+'8'!AD31+'9'!AD31+'10'!AD31+#REF!+#REF!+#REF!+#REF!+#REF!+#REF!+#REF!+#REF!+#REF!+#REF!+#REF!+#REF!+#REF!+#REF!+#REF!+#REF!+#REF!+#REF!+#REF!+#REF!+#REF!</f>
        <v>#REF!</v>
      </c>
      <c r="AD31" s="136" t="e">
        <f>'1'!AE31+'2'!AE31+'3'!AE31+'4'!AE31+'5'!AE31+'6'!AE31+'7'!AE31+'8'!AE31+'9'!AE31+'10'!AE31+#REF!+#REF!+#REF!+#REF!+#REF!+#REF!+#REF!+#REF!+#REF!+#REF!+#REF!+#REF!+#REF!+#REF!+#REF!+#REF!+#REF!+#REF!+#REF!+#REF!+#REF!</f>
        <v>#REF!</v>
      </c>
      <c r="AE31" s="138" t="e">
        <f>'1'!AF31+'2'!AF31+'3'!AF31+'4'!AF31+'5'!AF31+'6'!AF31+'7'!AF31+'8'!AF31+'9'!AF31+'10'!AF31+#REF!+#REF!+#REF!+#REF!+#REF!+#REF!+#REF!+#REF!+#REF!+#REF!+#REF!+#REF!+#REF!+#REF!+#REF!+#REF!+#REF!+#REF!+#REF!+#REF!+#REF!</f>
        <v>#REF!</v>
      </c>
      <c r="AF31" s="136" t="e">
        <f>'1'!AG31+'2'!AG31+'3'!AG31+'4'!AG31+'5'!AG31+'6'!AG31+'7'!AG31+'8'!AG31+'9'!AG31+'10'!AG31+#REF!+#REF!+#REF!+#REF!+#REF!+#REF!+#REF!+#REF!+#REF!+#REF!+#REF!+#REF!+#REF!+#REF!+#REF!+#REF!+#REF!+#REF!+#REF!+#REF!+#REF!</f>
        <v>#REF!</v>
      </c>
      <c r="AG31" s="138" t="e">
        <f>'1'!AH31+'2'!AH31+'3'!AH31+'4'!AH31+'5'!AH31+'6'!AH31+'7'!AH31+'8'!AH31+'9'!AH31+'10'!AH31+#REF!+#REF!+#REF!+#REF!+#REF!+#REF!+#REF!+#REF!+#REF!+#REF!+#REF!+#REF!+#REF!+#REF!+#REF!+#REF!+#REF!+#REF!+#REF!+#REF!+#REF!</f>
        <v>#REF!</v>
      </c>
      <c r="AH31" s="136" t="e">
        <f>'1'!AI31+'2'!AI31+'3'!AI31+'4'!AI31+'5'!AI31+'6'!AI31+'7'!AI31+'8'!AI31+'9'!AI31+'10'!AI31+#REF!+#REF!+#REF!+#REF!+#REF!+#REF!+#REF!+#REF!+#REF!+#REF!+#REF!+#REF!+#REF!+#REF!+#REF!+#REF!+#REF!+#REF!+#REF!+#REF!+#REF!</f>
        <v>#REF!</v>
      </c>
      <c r="AI31" s="138" t="e">
        <f>'1'!AJ31+'2'!AJ31+'3'!AJ31+'4'!AJ31+'5'!AJ31+'6'!AJ31+'7'!AJ31+'8'!AJ31+'9'!AJ31+'10'!AJ31+#REF!+#REF!+#REF!+#REF!+#REF!+#REF!+#REF!+#REF!+#REF!+#REF!+#REF!+#REF!+#REF!+#REF!+#REF!+#REF!+#REF!+#REF!+#REF!+#REF!+#REF!</f>
        <v>#REF!</v>
      </c>
      <c r="AJ31" s="136" t="e">
        <f>'1'!AK31+'2'!AK31+'3'!AK31+'4'!AK31+'5'!AK31+'6'!AK31+'7'!AK31+'8'!AK31+'9'!AK31+'10'!AK31+#REF!+#REF!+#REF!+#REF!+#REF!+#REF!+#REF!+#REF!+#REF!+#REF!+#REF!+#REF!+#REF!+#REF!+#REF!+#REF!+#REF!+#REF!+#REF!+#REF!+#REF!</f>
        <v>#REF!</v>
      </c>
      <c r="AK31" s="138" t="e">
        <f>'1'!AL31+'2'!AL31+'3'!AL31+'4'!AL31+'5'!AL31+'6'!AL31+'7'!AL31+'8'!AL31+'9'!AL31+'10'!AL31+#REF!+#REF!+#REF!+#REF!+#REF!+#REF!+#REF!+#REF!+#REF!+#REF!+#REF!+#REF!+#REF!+#REF!+#REF!+#REF!+#REF!+#REF!+#REF!+#REF!+#REF!</f>
        <v>#REF!</v>
      </c>
      <c r="AL31" s="136" t="e">
        <f>'1'!AM31+'2'!AM31+'3'!AM31+'4'!AM31+'5'!AM31+'6'!AM31+'7'!AM31+'8'!AM31+'9'!AM31+'10'!AM31+#REF!+#REF!+#REF!+#REF!+#REF!+#REF!+#REF!+#REF!+#REF!+#REF!+#REF!+#REF!+#REF!+#REF!+#REF!+#REF!+#REF!+#REF!+#REF!+#REF!+#REF!</f>
        <v>#REF!</v>
      </c>
      <c r="AM31" s="138" t="e">
        <f>'1'!AN31+'2'!AN31+'3'!AN31+'4'!AN31+'5'!AN31+'6'!AN31+'7'!AN31+'8'!AN31+'9'!AN31+'10'!AN31+#REF!+#REF!+#REF!+#REF!+#REF!+#REF!+#REF!+#REF!+#REF!+#REF!+#REF!+#REF!+#REF!+#REF!+#REF!+#REF!+#REF!+#REF!+#REF!+#REF!+#REF!</f>
        <v>#REF!</v>
      </c>
      <c r="AN31" s="136" t="e">
        <f>'1'!AO31+'2'!AO31+'3'!AO31+'4'!AO31+'5'!AO31+'6'!AO31+'7'!AO31+'8'!AO31+'9'!AO31+'10'!AO31+#REF!+#REF!+#REF!+#REF!+#REF!+#REF!+#REF!+#REF!+#REF!+#REF!+#REF!+#REF!+#REF!+#REF!+#REF!+#REF!+#REF!+#REF!+#REF!+#REF!+#REF!</f>
        <v>#REF!</v>
      </c>
      <c r="AO31" s="138" t="e">
        <f>'1'!AP31+'2'!AP31+'3'!AP31+'4'!AP31+'5'!AP31+'6'!AP31+'7'!AP31+'8'!AP31+'9'!AP31+'10'!AP31+#REF!+#REF!+#REF!+#REF!+#REF!+#REF!+#REF!+#REF!+#REF!+#REF!+#REF!+#REF!+#REF!+#REF!+#REF!+#REF!+#REF!+#REF!+#REF!+#REF!+#REF!</f>
        <v>#REF!</v>
      </c>
      <c r="AP31" s="136" t="e">
        <f>'1'!AQ31+'2'!AQ31+'3'!AQ31+'4'!AQ31+'5'!AQ31+'6'!AQ31+'7'!AQ31+'8'!AQ31+'9'!AQ31+'10'!AQ31+#REF!+#REF!+#REF!+#REF!+#REF!+#REF!+#REF!+#REF!+#REF!+#REF!+#REF!+#REF!+#REF!+#REF!+#REF!+#REF!+#REF!+#REF!+#REF!+#REF!+#REF!</f>
        <v>#REF!</v>
      </c>
      <c r="AQ31" s="138" t="e">
        <f>'1'!AR31+'2'!AR31+'3'!AR31+'4'!AR31+'5'!AR31+'6'!AR31+'7'!AR31+'8'!AR31+'9'!AR31+'10'!AR31+#REF!+#REF!+#REF!+#REF!+#REF!+#REF!+#REF!+#REF!+#REF!+#REF!+#REF!+#REF!+#REF!+#REF!+#REF!+#REF!+#REF!+#REF!+#REF!+#REF!+#REF!</f>
        <v>#REF!</v>
      </c>
      <c r="AR31" s="136" t="e">
        <f>'1'!AS31+'2'!AS31+'3'!AS31+'4'!AS31+'5'!AS31+'6'!AS31+'7'!AS31+'8'!AS31+'9'!AS31+'10'!AS31+#REF!+#REF!+#REF!+#REF!+#REF!+#REF!+#REF!+#REF!+#REF!+#REF!+#REF!+#REF!+#REF!+#REF!+#REF!+#REF!+#REF!+#REF!+#REF!+#REF!+#REF!</f>
        <v>#REF!</v>
      </c>
      <c r="AS31" s="138" t="e">
        <f>'1'!AT31+'2'!AT31+'3'!AT31+'4'!AT31+'5'!AT31+'6'!AT31+'7'!AT31+'8'!AT31+'9'!AT31+'10'!AT31+#REF!+#REF!+#REF!+#REF!+#REF!+#REF!+#REF!+#REF!+#REF!+#REF!+#REF!+#REF!+#REF!+#REF!+#REF!+#REF!+#REF!+#REF!+#REF!+#REF!+#REF!</f>
        <v>#REF!</v>
      </c>
      <c r="AT31" s="136" t="e">
        <f>'1'!AU31+'2'!AU31+'3'!AU31+'4'!AU31+'5'!AU31+'6'!AU31+'7'!AU31+'8'!AU31+'9'!AU31+'10'!AU31+#REF!+#REF!+#REF!+#REF!+#REF!+#REF!+#REF!+#REF!+#REF!+#REF!+#REF!+#REF!+#REF!+#REF!+#REF!+#REF!+#REF!+#REF!+#REF!+#REF!+#REF!</f>
        <v>#REF!</v>
      </c>
      <c r="AU31" s="140" t="e">
        <f t="shared" si="0"/>
        <v>#REF!</v>
      </c>
      <c r="AV31" s="142" t="e">
        <f t="shared" si="1"/>
        <v>#REF!</v>
      </c>
      <c r="AW31" s="415" t="e">
        <f t="shared" si="2"/>
        <v>#REF!</v>
      </c>
      <c r="AX31" s="416"/>
    </row>
    <row r="32" spans="1:65" ht="15.75">
      <c r="A32" s="17">
        <v>26</v>
      </c>
      <c r="B32" s="114" t="s">
        <v>87</v>
      </c>
      <c r="C32" s="138" t="e">
        <f>'1'!D32+'2'!D32+'3'!D32+'4'!D32+'5'!D32+'6'!D32+'7'!D32+'8'!D32+'9'!D32+'10'!D32+#REF!+#REF!+#REF!+#REF!+#REF!+#REF!+#REF!+#REF!+#REF!+#REF!+#REF!+#REF!+#REF!+#REF!+#REF!+#REF!+#REF!+#REF!+#REF!+#REF!+#REF!</f>
        <v>#REF!</v>
      </c>
      <c r="D32" s="136" t="e">
        <f>'1'!E32+'2'!E32+'3'!E32+'4'!E32+'5'!E32+'6'!E32+'7'!E32+'8'!E32+'9'!E32+'10'!E32+#REF!+#REF!+#REF!+#REF!+#REF!+#REF!+#REF!+#REF!+#REF!+#REF!+#REF!+#REF!+#REF!+#REF!+#REF!+#REF!+#REF!+#REF!+#REF!+#REF!+#REF!</f>
        <v>#REF!</v>
      </c>
      <c r="E32" s="138" t="e">
        <f>'1'!F32+'2'!F32+'3'!F32+'4'!F32+'5'!F32+'6'!F32+'7'!F32+'8'!F32+'9'!F32+'10'!F32+#REF!+#REF!+#REF!+#REF!+#REF!+#REF!+#REF!+#REF!+#REF!+#REF!+#REF!+#REF!+#REF!+#REF!+#REF!+#REF!+#REF!+#REF!+#REF!+#REF!+#REF!</f>
        <v>#REF!</v>
      </c>
      <c r="F32" s="136" t="e">
        <f>'1'!G32+'2'!G32+'3'!G32+'4'!G32+'5'!G32+'6'!G32+'7'!G32+'8'!G32+'9'!G32+'10'!G32+#REF!+#REF!+#REF!+#REF!+#REF!+#REF!+#REF!+#REF!+#REF!+#REF!+#REF!+#REF!+#REF!+#REF!+#REF!+#REF!+#REF!+#REF!+#REF!+#REF!+#REF!</f>
        <v>#REF!</v>
      </c>
      <c r="G32" s="138" t="e">
        <f>'1'!H32+'2'!H32+'3'!H32+'4'!H32+'5'!H32+'6'!H32+'7'!H32+'8'!H32+'9'!H32+'10'!H32+#REF!+#REF!+#REF!+#REF!+#REF!+#REF!+#REF!+#REF!+#REF!+#REF!+#REF!+#REF!+#REF!+#REF!+#REF!+#REF!+#REF!+#REF!+#REF!+#REF!+#REF!</f>
        <v>#REF!</v>
      </c>
      <c r="H32" s="136" t="e">
        <f>'1'!I32+'2'!I32+'3'!I32+'4'!I32+'5'!I32+'6'!I32+'7'!I32+'8'!I32+'9'!I32+'10'!I32+#REF!+#REF!+#REF!+#REF!+#REF!+#REF!+#REF!+#REF!+#REF!+#REF!+#REF!+#REF!+#REF!+#REF!+#REF!+#REF!+#REF!+#REF!+#REF!+#REF!+#REF!</f>
        <v>#REF!</v>
      </c>
      <c r="I32" s="138" t="e">
        <f>'1'!J32+'2'!J32+'3'!J32+'4'!J32+'5'!J32+'6'!J32+'7'!J32+'8'!J32+'9'!J32+'10'!J32+#REF!+#REF!+#REF!+#REF!+#REF!+#REF!+#REF!+#REF!+#REF!+#REF!+#REF!+#REF!+#REF!+#REF!+#REF!+#REF!+#REF!+#REF!+#REF!+#REF!+#REF!</f>
        <v>#REF!</v>
      </c>
      <c r="J32" s="136" t="e">
        <f>'1'!K32+'2'!K32+'3'!K32+'4'!K32+'5'!K32+'6'!K32+'7'!K32+'8'!K32+'9'!K32+'10'!K32+#REF!+#REF!+#REF!+#REF!+#REF!+#REF!+#REF!+#REF!+#REF!+#REF!+#REF!+#REF!+#REF!+#REF!+#REF!+#REF!+#REF!+#REF!+#REF!+#REF!+#REF!</f>
        <v>#REF!</v>
      </c>
      <c r="K32" s="138" t="e">
        <f>'1'!L32+'2'!L32+'3'!L32+'4'!L32+'5'!L32+'6'!L32+'7'!L32+'8'!L32+'9'!L32+'10'!L32+#REF!+#REF!+#REF!+#REF!+#REF!+#REF!+#REF!+#REF!+#REF!+#REF!+#REF!+#REF!+#REF!+#REF!+#REF!+#REF!+#REF!+#REF!+#REF!+#REF!+#REF!</f>
        <v>#REF!</v>
      </c>
      <c r="L32" s="136" t="e">
        <f>'1'!M32+'2'!M32+'3'!M32+'4'!M32+'5'!M32+'6'!M32+'7'!M32+'8'!M32+'9'!M32+'10'!M32+#REF!+#REF!+#REF!+#REF!+#REF!+#REF!+#REF!+#REF!+#REF!+#REF!+#REF!+#REF!+#REF!+#REF!+#REF!+#REF!+#REF!+#REF!+#REF!+#REF!+#REF!</f>
        <v>#REF!</v>
      </c>
      <c r="M32" s="138" t="e">
        <f>'1'!N32+'2'!N32+'3'!N32+'4'!N32+'5'!N32+'6'!N32+'7'!N32+'8'!N32+'9'!N32+'10'!N32+#REF!+#REF!+#REF!+#REF!+#REF!+#REF!+#REF!+#REF!+#REF!+#REF!+#REF!+#REF!+#REF!+#REF!+#REF!+#REF!+#REF!+#REF!+#REF!+#REF!+#REF!</f>
        <v>#REF!</v>
      </c>
      <c r="N32" s="136" t="e">
        <f>'1'!O32+'2'!O32+'3'!O32+'4'!O32+'5'!O32+'6'!O32+'7'!O32+'8'!O32+'9'!O32+'10'!O32+#REF!+#REF!+#REF!+#REF!+#REF!+#REF!+#REF!+#REF!+#REF!+#REF!+#REF!+#REF!+#REF!+#REF!+#REF!+#REF!+#REF!+#REF!+#REF!+#REF!+#REF!</f>
        <v>#REF!</v>
      </c>
      <c r="O32" s="138" t="e">
        <f>'1'!P32+'2'!P32+'3'!P32+'4'!P32+'5'!P32+'6'!P32+'7'!P32+'8'!P32+'9'!P32+'10'!P32+#REF!+#REF!+#REF!+#REF!+#REF!+#REF!+#REF!+#REF!+#REF!+#REF!+#REF!+#REF!+#REF!+#REF!+#REF!+#REF!+#REF!+#REF!+#REF!+#REF!+#REF!</f>
        <v>#REF!</v>
      </c>
      <c r="P32" s="136" t="e">
        <f>'1'!Q32+'2'!Q32+'3'!Q32+'4'!Q32+'5'!Q32+'6'!Q32+'7'!Q32+'8'!Q32+'9'!Q32+'10'!Q32+#REF!+#REF!+#REF!+#REF!+#REF!+#REF!+#REF!+#REF!+#REF!+#REF!+#REF!+#REF!+#REF!+#REF!+#REF!+#REF!+#REF!+#REF!+#REF!+#REF!+#REF!</f>
        <v>#REF!</v>
      </c>
      <c r="Q32" s="138" t="e">
        <f>'1'!R32+'2'!R32+'3'!R32+'4'!R32+'5'!R32+'6'!R32+'7'!R32+'8'!R32+'9'!R32+'10'!R32+#REF!+#REF!+#REF!+#REF!+#REF!+#REF!+#REF!+#REF!+#REF!+#REF!+#REF!+#REF!+#REF!+#REF!+#REF!+#REF!+#REF!+#REF!+#REF!+#REF!+#REF!</f>
        <v>#REF!</v>
      </c>
      <c r="R32" s="136" t="e">
        <f>'1'!S32+'2'!S32+'3'!S32+'4'!S32+'5'!S32+'6'!S32+'7'!S32+'8'!S32+'9'!S32+'10'!S32+#REF!+#REF!+#REF!+#REF!+#REF!+#REF!+#REF!+#REF!+#REF!+#REF!+#REF!+#REF!+#REF!+#REF!+#REF!+#REF!+#REF!+#REF!+#REF!+#REF!+#REF!</f>
        <v>#REF!</v>
      </c>
      <c r="S32" s="138" t="e">
        <f>'1'!T32+'2'!T32+'3'!T32+'4'!T32+'5'!T32+'6'!T32+'7'!T32+'8'!T32+'9'!T32+'10'!T32+#REF!+#REF!+#REF!+#REF!+#REF!+#REF!+#REF!+#REF!+#REF!+#REF!+#REF!+#REF!+#REF!+#REF!+#REF!+#REF!+#REF!+#REF!+#REF!+#REF!+#REF!</f>
        <v>#REF!</v>
      </c>
      <c r="T32" s="136" t="e">
        <f>'1'!U32+'2'!U32+'3'!U32+'4'!U32+'5'!U32+'6'!U32+'7'!U32+'8'!U32+'9'!U32+'10'!U32+#REF!+#REF!+#REF!+#REF!+#REF!+#REF!+#REF!+#REF!+#REF!+#REF!+#REF!+#REF!+#REF!+#REF!+#REF!+#REF!+#REF!+#REF!+#REF!+#REF!+#REF!</f>
        <v>#REF!</v>
      </c>
      <c r="U32" s="138" t="e">
        <f>'1'!V32+'2'!V32+'3'!V32+'4'!V32+'5'!V32+'6'!V32+'7'!V32+'8'!V32+'9'!V32+'10'!V32+#REF!+#REF!+#REF!+#REF!+#REF!+#REF!+#REF!+#REF!+#REF!+#REF!+#REF!+#REF!+#REF!+#REF!+#REF!+#REF!+#REF!+#REF!+#REF!+#REF!+#REF!</f>
        <v>#REF!</v>
      </c>
      <c r="V32" s="136" t="e">
        <f>'1'!W32+'2'!W32+'3'!W32+'4'!W32+'5'!W32+'6'!W32+'7'!W32+'8'!W32+'9'!W32+'10'!W32+#REF!+#REF!+#REF!+#REF!+#REF!+#REF!+#REF!+#REF!+#REF!+#REF!+#REF!+#REF!+#REF!+#REF!+#REF!+#REF!+#REF!+#REF!+#REF!+#REF!+#REF!</f>
        <v>#REF!</v>
      </c>
      <c r="W32" s="138" t="e">
        <f>'1'!X32+'2'!X32+'3'!X32+'4'!X32+'5'!X32+'6'!X32+'7'!X32+'8'!X32+'9'!X32+'10'!X32+#REF!+#REF!+#REF!+#REF!+#REF!+#REF!+#REF!+#REF!+#REF!+#REF!+#REF!+#REF!+#REF!+#REF!+#REF!+#REF!+#REF!+#REF!+#REF!+#REF!+#REF!</f>
        <v>#REF!</v>
      </c>
      <c r="X32" s="136" t="e">
        <f>'1'!Y32+'2'!Y32+'3'!Y32+'4'!Y32+'5'!Y32+'6'!Y32+'7'!Y32+'8'!Y32+'9'!Y32+'10'!Y32+#REF!+#REF!+#REF!+#REF!+#REF!+#REF!+#REF!+#REF!+#REF!+#REF!+#REF!+#REF!+#REF!+#REF!+#REF!+#REF!+#REF!+#REF!+#REF!+#REF!+#REF!</f>
        <v>#REF!</v>
      </c>
      <c r="Y32" s="138" t="e">
        <f>'1'!Z32+'2'!Z32+'3'!Z32+'4'!Z32+'5'!Z32+'6'!Z32+'7'!Z32+'8'!Z32+'9'!Z32+'10'!Z32+#REF!+#REF!+#REF!+#REF!+#REF!+#REF!+#REF!+#REF!+#REF!+#REF!+#REF!+#REF!+#REF!+#REF!+#REF!+#REF!+#REF!+#REF!+#REF!+#REF!+#REF!</f>
        <v>#REF!</v>
      </c>
      <c r="Z32" s="136" t="e">
        <f>'1'!AA32+'2'!AA32+'3'!AA32+'4'!AA32+'5'!AA32+'6'!AA32+'7'!AA32+'8'!AA32+'9'!AA32+'10'!AA32+#REF!+#REF!+#REF!+#REF!+#REF!+#REF!+#REF!+#REF!+#REF!+#REF!+#REF!+#REF!+#REF!+#REF!+#REF!+#REF!+#REF!+#REF!+#REF!+#REF!+#REF!</f>
        <v>#REF!</v>
      </c>
      <c r="AA32" s="138" t="e">
        <f>'1'!AB32+'2'!AB32+'3'!AB32+'4'!AB32+'5'!AB32+'6'!AB32+'7'!AB32+'8'!AB32+'9'!AB32+'10'!AB32+#REF!+#REF!+#REF!+#REF!+#REF!+#REF!+#REF!+#REF!+#REF!+#REF!+#REF!+#REF!+#REF!+#REF!+#REF!+#REF!+#REF!+#REF!+#REF!+#REF!+#REF!</f>
        <v>#REF!</v>
      </c>
      <c r="AB32" s="136" t="e">
        <f>'1'!AC32+'2'!AC32+'3'!AC32+'4'!AC32+'5'!AC32+'6'!AC32+'7'!AC32+'8'!AC32+'9'!AC32+'10'!AC32+#REF!+#REF!+#REF!+#REF!+#REF!+#REF!+#REF!+#REF!+#REF!+#REF!+#REF!+#REF!+#REF!+#REF!+#REF!+#REF!+#REF!+#REF!+#REF!+#REF!+#REF!</f>
        <v>#REF!</v>
      </c>
      <c r="AC32" s="138" t="e">
        <f>'1'!AD32+'2'!AD32+'3'!AD32+'4'!AD32+'5'!AD32+'6'!AD32+'7'!AD32+'8'!AD32+'9'!AD32+'10'!AD32+#REF!+#REF!+#REF!+#REF!+#REF!+#REF!+#REF!+#REF!+#REF!+#REF!+#REF!+#REF!+#REF!+#REF!+#REF!+#REF!+#REF!+#REF!+#REF!+#REF!+#REF!</f>
        <v>#REF!</v>
      </c>
      <c r="AD32" s="136" t="e">
        <f>'1'!AE32+'2'!AE32+'3'!AE32+'4'!AE32+'5'!AE32+'6'!AE32+'7'!AE32+'8'!AE32+'9'!AE32+'10'!AE32+#REF!+#REF!+#REF!+#REF!+#REF!+#REF!+#REF!+#REF!+#REF!+#REF!+#REF!+#REF!+#REF!+#REF!+#REF!+#REF!+#REF!+#REF!+#REF!+#REF!+#REF!</f>
        <v>#REF!</v>
      </c>
      <c r="AE32" s="138" t="e">
        <f>'1'!AF32+'2'!AF32+'3'!AF32+'4'!AF32+'5'!AF32+'6'!AF32+'7'!AF32+'8'!AF32+'9'!AF32+'10'!AF32+#REF!+#REF!+#REF!+#REF!+#REF!+#REF!+#REF!+#REF!+#REF!+#REF!+#REF!+#REF!+#REF!+#REF!+#REF!+#REF!+#REF!+#REF!+#REF!+#REF!+#REF!</f>
        <v>#REF!</v>
      </c>
      <c r="AF32" s="136" t="e">
        <f>'1'!AG32+'2'!AG32+'3'!AG32+'4'!AG32+'5'!AG32+'6'!AG32+'7'!AG32+'8'!AG32+'9'!AG32+'10'!AG32+#REF!+#REF!+#REF!+#REF!+#REF!+#REF!+#REF!+#REF!+#REF!+#REF!+#REF!+#REF!+#REF!+#REF!+#REF!+#REF!+#REF!+#REF!+#REF!+#REF!+#REF!</f>
        <v>#REF!</v>
      </c>
      <c r="AG32" s="138" t="e">
        <f>'1'!AH32+'2'!AH32+'3'!AH32+'4'!AH32+'5'!AH32+'6'!AH32+'7'!AH32+'8'!AH32+'9'!AH32+'10'!AH32+#REF!+#REF!+#REF!+#REF!+#REF!+#REF!+#REF!+#REF!+#REF!+#REF!+#REF!+#REF!+#REF!+#REF!+#REF!+#REF!+#REF!+#REF!+#REF!+#REF!+#REF!</f>
        <v>#REF!</v>
      </c>
      <c r="AH32" s="136" t="e">
        <f>'1'!AI32+'2'!AI32+'3'!AI32+'4'!AI32+'5'!AI32+'6'!AI32+'7'!AI32+'8'!AI32+'9'!AI32+'10'!AI32+#REF!+#REF!+#REF!+#REF!+#REF!+#REF!+#REF!+#REF!+#REF!+#REF!+#REF!+#REF!+#REF!+#REF!+#REF!+#REF!+#REF!+#REF!+#REF!+#REF!+#REF!</f>
        <v>#REF!</v>
      </c>
      <c r="AI32" s="138" t="e">
        <f>'1'!AJ32+'2'!AJ32+'3'!AJ32+'4'!AJ32+'5'!AJ32+'6'!AJ32+'7'!AJ32+'8'!AJ32+'9'!AJ32+'10'!AJ32+#REF!+#REF!+#REF!+#REF!+#REF!+#REF!+#REF!+#REF!+#REF!+#REF!+#REF!+#REF!+#REF!+#REF!+#REF!+#REF!+#REF!+#REF!+#REF!+#REF!+#REF!</f>
        <v>#REF!</v>
      </c>
      <c r="AJ32" s="136" t="e">
        <f>'1'!AK32+'2'!AK32+'3'!AK32+'4'!AK32+'5'!AK32+'6'!AK32+'7'!AK32+'8'!AK32+'9'!AK32+'10'!AK32+#REF!+#REF!+#REF!+#REF!+#REF!+#REF!+#REF!+#REF!+#REF!+#REF!+#REF!+#REF!+#REF!+#REF!+#REF!+#REF!+#REF!+#REF!+#REF!+#REF!+#REF!</f>
        <v>#REF!</v>
      </c>
      <c r="AK32" s="138" t="e">
        <f>'1'!AL32+'2'!AL32+'3'!AL32+'4'!AL32+'5'!AL32+'6'!AL32+'7'!AL32+'8'!AL32+'9'!AL32+'10'!AL32+#REF!+#REF!+#REF!+#REF!+#REF!+#REF!+#REF!+#REF!+#REF!+#REF!+#REF!+#REF!+#REF!+#REF!+#REF!+#REF!+#REF!+#REF!+#REF!+#REF!+#REF!</f>
        <v>#REF!</v>
      </c>
      <c r="AL32" s="136" t="e">
        <f>'1'!AM32+'2'!AM32+'3'!AM32+'4'!AM32+'5'!AM32+'6'!AM32+'7'!AM32+'8'!AM32+'9'!AM32+'10'!AM32+#REF!+#REF!+#REF!+#REF!+#REF!+#REF!+#REF!+#REF!+#REF!+#REF!+#REF!+#REF!+#REF!+#REF!+#REF!+#REF!+#REF!+#REF!+#REF!+#REF!+#REF!</f>
        <v>#REF!</v>
      </c>
      <c r="AM32" s="138" t="e">
        <f>'1'!AN32+'2'!AN32+'3'!AN32+'4'!AN32+'5'!AN32+'6'!AN32+'7'!AN32+'8'!AN32+'9'!AN32+'10'!AN32+#REF!+#REF!+#REF!+#REF!+#REF!+#REF!+#REF!+#REF!+#REF!+#REF!+#REF!+#REF!+#REF!+#REF!+#REF!+#REF!+#REF!+#REF!+#REF!+#REF!+#REF!</f>
        <v>#REF!</v>
      </c>
      <c r="AN32" s="136" t="e">
        <f>'1'!AO32+'2'!AO32+'3'!AO32+'4'!AO32+'5'!AO32+'6'!AO32+'7'!AO32+'8'!AO32+'9'!AO32+'10'!AO32+#REF!+#REF!+#REF!+#REF!+#REF!+#REF!+#REF!+#REF!+#REF!+#REF!+#REF!+#REF!+#REF!+#REF!+#REF!+#REF!+#REF!+#REF!+#REF!+#REF!+#REF!</f>
        <v>#REF!</v>
      </c>
      <c r="AO32" s="138" t="e">
        <f>'1'!AP32+'2'!AP32+'3'!AP32+'4'!AP32+'5'!AP32+'6'!AP32+'7'!AP32+'8'!AP32+'9'!AP32+'10'!AP32+#REF!+#REF!+#REF!+#REF!+#REF!+#REF!+#REF!+#REF!+#REF!+#REF!+#REF!+#REF!+#REF!+#REF!+#REF!+#REF!+#REF!+#REF!+#REF!+#REF!+#REF!</f>
        <v>#REF!</v>
      </c>
      <c r="AP32" s="136" t="e">
        <f>'1'!AQ32+'2'!AQ32+'3'!AQ32+'4'!AQ32+'5'!AQ32+'6'!AQ32+'7'!AQ32+'8'!AQ32+'9'!AQ32+'10'!AQ32+#REF!+#REF!+#REF!+#REF!+#REF!+#REF!+#REF!+#REF!+#REF!+#REF!+#REF!+#REF!+#REF!+#REF!+#REF!+#REF!+#REF!+#REF!+#REF!+#REF!+#REF!</f>
        <v>#REF!</v>
      </c>
      <c r="AQ32" s="138" t="e">
        <f>'1'!AR32+'2'!AR32+'3'!AR32+'4'!AR32+'5'!AR32+'6'!AR32+'7'!AR32+'8'!AR32+'9'!AR32+'10'!AR32+#REF!+#REF!+#REF!+#REF!+#REF!+#REF!+#REF!+#REF!+#REF!+#REF!+#REF!+#REF!+#REF!+#REF!+#REF!+#REF!+#REF!+#REF!+#REF!+#REF!+#REF!</f>
        <v>#REF!</v>
      </c>
      <c r="AR32" s="136" t="e">
        <f>'1'!AS32+'2'!AS32+'3'!AS32+'4'!AS32+'5'!AS32+'6'!AS32+'7'!AS32+'8'!AS32+'9'!AS32+'10'!AS32+#REF!+#REF!+#REF!+#REF!+#REF!+#REF!+#REF!+#REF!+#REF!+#REF!+#REF!+#REF!+#REF!+#REF!+#REF!+#REF!+#REF!+#REF!+#REF!+#REF!+#REF!</f>
        <v>#REF!</v>
      </c>
      <c r="AS32" s="138" t="e">
        <f>'1'!AT32+'2'!AT32+'3'!AT32+'4'!AT32+'5'!AT32+'6'!AT32+'7'!AT32+'8'!AT32+'9'!AT32+'10'!AT32+#REF!+#REF!+#REF!+#REF!+#REF!+#REF!+#REF!+#REF!+#REF!+#REF!+#REF!+#REF!+#REF!+#REF!+#REF!+#REF!+#REF!+#REF!+#REF!+#REF!+#REF!</f>
        <v>#REF!</v>
      </c>
      <c r="AT32" s="136" t="e">
        <f>'1'!AU32+'2'!AU32+'3'!AU32+'4'!AU32+'5'!AU32+'6'!AU32+'7'!AU32+'8'!AU32+'9'!AU32+'10'!AU32+#REF!+#REF!+#REF!+#REF!+#REF!+#REF!+#REF!+#REF!+#REF!+#REF!+#REF!+#REF!+#REF!+#REF!+#REF!+#REF!+#REF!+#REF!+#REF!+#REF!+#REF!</f>
        <v>#REF!</v>
      </c>
      <c r="AU32" s="140" t="e">
        <f t="shared" si="0"/>
        <v>#REF!</v>
      </c>
      <c r="AV32" s="142" t="e">
        <f t="shared" si="1"/>
        <v>#REF!</v>
      </c>
      <c r="AW32" s="415" t="e">
        <f t="shared" si="2"/>
        <v>#REF!</v>
      </c>
      <c r="AX32" s="416"/>
      <c r="AY32" t="s">
        <v>111</v>
      </c>
      <c r="BM32">
        <v>19</v>
      </c>
    </row>
    <row r="33" spans="1:65" ht="15.75">
      <c r="A33" s="17">
        <v>27</v>
      </c>
      <c r="B33" s="123" t="s">
        <v>89</v>
      </c>
      <c r="C33" s="138" t="e">
        <f>'1'!D33+'2'!D33+'3'!D33+'4'!D33+'5'!D33+'6'!D33+'7'!D33+'8'!D33+'9'!D33+'10'!D33+#REF!+#REF!+#REF!+#REF!+#REF!+#REF!+#REF!+#REF!+#REF!+#REF!+#REF!+#REF!+#REF!+#REF!+#REF!+#REF!+#REF!+#REF!+#REF!+#REF!+#REF!</f>
        <v>#REF!</v>
      </c>
      <c r="D33" s="136" t="e">
        <f>'1'!E33+'2'!E33+'3'!E33+'4'!E33+'5'!E33+'6'!E33+'7'!E33+'8'!E33+'9'!E33+'10'!E33+#REF!+#REF!+#REF!+#REF!+#REF!+#REF!+#REF!+#REF!+#REF!+#REF!+#REF!+#REF!+#REF!+#REF!+#REF!+#REF!+#REF!+#REF!+#REF!+#REF!+#REF!</f>
        <v>#REF!</v>
      </c>
      <c r="E33" s="138" t="e">
        <f>'1'!F33+'2'!F33+'3'!F33+'4'!F33+'5'!F33+'6'!F33+'7'!F33+'8'!F33+'9'!F33+'10'!F33+#REF!+#REF!+#REF!+#REF!+#REF!+#REF!+#REF!+#REF!+#REF!+#REF!+#REF!+#REF!+#REF!+#REF!+#REF!+#REF!+#REF!+#REF!+#REF!+#REF!+#REF!</f>
        <v>#REF!</v>
      </c>
      <c r="F33" s="136" t="e">
        <f>'1'!G33+'2'!G33+'3'!G33+'4'!G33+'5'!G33+'6'!G33+'7'!G33+'8'!G33+'9'!G33+'10'!G33+#REF!+#REF!+#REF!+#REF!+#REF!+#REF!+#REF!+#REF!+#REF!+#REF!+#REF!+#REF!+#REF!+#REF!+#REF!+#REF!+#REF!+#REF!+#REF!+#REF!+#REF!</f>
        <v>#REF!</v>
      </c>
      <c r="G33" s="138" t="e">
        <f>'1'!H33+'2'!H33+'3'!H33+'4'!H33+'5'!H33+'6'!H33+'7'!H33+'8'!H33+'9'!H33+'10'!H33+#REF!+#REF!+#REF!+#REF!+#REF!+#REF!+#REF!+#REF!+#REF!+#REF!+#REF!+#REF!+#REF!+#REF!+#REF!+#REF!+#REF!+#REF!+#REF!+#REF!+#REF!</f>
        <v>#REF!</v>
      </c>
      <c r="H33" s="136" t="e">
        <f>'1'!I33+'2'!I33+'3'!I33+'4'!I33+'5'!I33+'6'!I33+'7'!I33+'8'!I33+'9'!I33+'10'!I33+#REF!+#REF!+#REF!+#REF!+#REF!+#REF!+#REF!+#REF!+#REF!+#REF!+#REF!+#REF!+#REF!+#REF!+#REF!+#REF!+#REF!+#REF!+#REF!+#REF!+#REF!</f>
        <v>#REF!</v>
      </c>
      <c r="I33" s="138" t="e">
        <f>'1'!J33+'2'!J33+'3'!J33+'4'!J33+'5'!J33+'6'!J33+'7'!J33+'8'!J33+'9'!J33+'10'!J33+#REF!+#REF!+#REF!+#REF!+#REF!+#REF!+#REF!+#REF!+#REF!+#REF!+#REF!+#REF!+#REF!+#REF!+#REF!+#REF!+#REF!+#REF!+#REF!+#REF!+#REF!</f>
        <v>#REF!</v>
      </c>
      <c r="J33" s="136" t="e">
        <f>'1'!K33+'2'!K33+'3'!K33+'4'!K33+'5'!K33+'6'!K33+'7'!K33+'8'!K33+'9'!K33+'10'!K33+#REF!+#REF!+#REF!+#REF!+#REF!+#REF!+#REF!+#REF!+#REF!+#REF!+#REF!+#REF!+#REF!+#REF!+#REF!+#REF!+#REF!+#REF!+#REF!+#REF!+#REF!</f>
        <v>#REF!</v>
      </c>
      <c r="K33" s="138" t="e">
        <f>'1'!L33+'2'!L33+'3'!L33+'4'!L33+'5'!L33+'6'!L33+'7'!L33+'8'!L33+'9'!L33+'10'!L33+#REF!+#REF!+#REF!+#REF!+#REF!+#REF!+#REF!+#REF!+#REF!+#REF!+#REF!+#REF!+#REF!+#REF!+#REF!+#REF!+#REF!+#REF!+#REF!+#REF!+#REF!</f>
        <v>#REF!</v>
      </c>
      <c r="L33" s="136" t="e">
        <f>'1'!M33+'2'!M33+'3'!M33+'4'!M33+'5'!M33+'6'!M33+'7'!M33+'8'!M33+'9'!M33+'10'!M33+#REF!+#REF!+#REF!+#REF!+#REF!+#REF!+#REF!+#REF!+#REF!+#REF!+#REF!+#REF!+#REF!+#REF!+#REF!+#REF!+#REF!+#REF!+#REF!+#REF!+#REF!</f>
        <v>#REF!</v>
      </c>
      <c r="M33" s="138" t="e">
        <f>'1'!N33+'2'!N33+'3'!N33+'4'!N33+'5'!N33+'6'!N33+'7'!N33+'8'!N33+'9'!N33+'10'!N33+#REF!+#REF!+#REF!+#REF!+#REF!+#REF!+#REF!+#REF!+#REF!+#REF!+#REF!+#REF!+#REF!+#REF!+#REF!+#REF!+#REF!+#REF!+#REF!+#REF!+#REF!</f>
        <v>#REF!</v>
      </c>
      <c r="N33" s="136" t="e">
        <f>'1'!O33+'2'!O33+'3'!O33+'4'!O33+'5'!O33+'6'!O33+'7'!O33+'8'!O33+'9'!O33+'10'!O33+#REF!+#REF!+#REF!+#REF!+#REF!+#REF!+#REF!+#REF!+#REF!+#REF!+#REF!+#REF!+#REF!+#REF!+#REF!+#REF!+#REF!+#REF!+#REF!+#REF!+#REF!</f>
        <v>#REF!</v>
      </c>
      <c r="O33" s="138" t="e">
        <f>'1'!P33+'2'!P33+'3'!P33+'4'!P33+'5'!P33+'6'!P33+'7'!P33+'8'!P33+'9'!P33+'10'!P33+#REF!+#REF!+#REF!+#REF!+#REF!+#REF!+#REF!+#REF!+#REF!+#REF!+#REF!+#REF!+#REF!+#REF!+#REF!+#REF!+#REF!+#REF!+#REF!+#REF!+#REF!</f>
        <v>#REF!</v>
      </c>
      <c r="P33" s="136" t="e">
        <f>'1'!Q33+'2'!Q33+'3'!Q33+'4'!Q33+'5'!Q33+'6'!Q33+'7'!Q33+'8'!Q33+'9'!Q33+'10'!Q33+#REF!+#REF!+#REF!+#REF!+#REF!+#REF!+#REF!+#REF!+#REF!+#REF!+#REF!+#REF!+#REF!+#REF!+#REF!+#REF!+#REF!+#REF!+#REF!+#REF!+#REF!</f>
        <v>#REF!</v>
      </c>
      <c r="Q33" s="138" t="e">
        <f>'1'!R33+'2'!R33+'3'!R33+'4'!R33+'5'!R33+'6'!R33+'7'!R33+'8'!R33+'9'!R33+'10'!R33+#REF!+#REF!+#REF!+#REF!+#REF!+#REF!+#REF!+#REF!+#REF!+#REF!+#REF!+#REF!+#REF!+#REF!+#REF!+#REF!+#REF!+#REF!+#REF!+#REF!+#REF!</f>
        <v>#REF!</v>
      </c>
      <c r="R33" s="136" t="e">
        <f>'1'!S33+'2'!S33+'3'!S33+'4'!S33+'5'!S33+'6'!S33+'7'!S33+'8'!S33+'9'!S33+'10'!S33+#REF!+#REF!+#REF!+#REF!+#REF!+#REF!+#REF!+#REF!+#REF!+#REF!+#REF!+#REF!+#REF!+#REF!+#REF!+#REF!+#REF!+#REF!+#REF!+#REF!+#REF!</f>
        <v>#REF!</v>
      </c>
      <c r="S33" s="138" t="e">
        <f>'1'!T33+'2'!T33+'3'!T33+'4'!T33+'5'!T33+'6'!T33+'7'!T33+'8'!T33+'9'!T33+'10'!T33+#REF!+#REF!+#REF!+#REF!+#REF!+#REF!+#REF!+#REF!+#REF!+#REF!+#REF!+#REF!+#REF!+#REF!+#REF!+#REF!+#REF!+#REF!+#REF!+#REF!+#REF!</f>
        <v>#REF!</v>
      </c>
      <c r="T33" s="136" t="e">
        <f>'1'!U33+'2'!U33+'3'!U33+'4'!U33+'5'!U33+'6'!U33+'7'!U33+'8'!U33+'9'!U33+'10'!U33+#REF!+#REF!+#REF!+#REF!+#REF!+#REF!+#REF!+#REF!+#REF!+#REF!+#REF!+#REF!+#REF!+#REF!+#REF!+#REF!+#REF!+#REF!+#REF!+#REF!+#REF!</f>
        <v>#REF!</v>
      </c>
      <c r="U33" s="138" t="e">
        <f>'1'!V33+'2'!V33+'3'!V33+'4'!V33+'5'!V33+'6'!V33+'7'!V33+'8'!V33+'9'!V33+'10'!V33+#REF!+#REF!+#REF!+#REF!+#REF!+#REF!+#REF!+#REF!+#REF!+#REF!+#REF!+#REF!+#REF!+#REF!+#REF!+#REF!+#REF!+#REF!+#REF!+#REF!+#REF!</f>
        <v>#REF!</v>
      </c>
      <c r="V33" s="136" t="e">
        <f>'1'!W33+'2'!W33+'3'!W33+'4'!W33+'5'!W33+'6'!W33+'7'!W33+'8'!W33+'9'!W33+'10'!W33+#REF!+#REF!+#REF!+#REF!+#REF!+#REF!+#REF!+#REF!+#REF!+#REF!+#REF!+#REF!+#REF!+#REF!+#REF!+#REF!+#REF!+#REF!+#REF!+#REF!+#REF!</f>
        <v>#REF!</v>
      </c>
      <c r="W33" s="138" t="e">
        <f>'1'!X33+'2'!X33+'3'!X33+'4'!X33+'5'!X33+'6'!X33+'7'!X33+'8'!X33+'9'!X33+'10'!X33+#REF!+#REF!+#REF!+#REF!+#REF!+#REF!+#REF!+#REF!+#REF!+#REF!+#REF!+#REF!+#REF!+#REF!+#REF!+#REF!+#REF!+#REF!+#REF!+#REF!+#REF!</f>
        <v>#REF!</v>
      </c>
      <c r="X33" s="136" t="e">
        <f>'1'!Y33+'2'!Y33+'3'!Y33+'4'!Y33+'5'!Y33+'6'!Y33+'7'!Y33+'8'!Y33+'9'!Y33+'10'!Y33+#REF!+#REF!+#REF!+#REF!+#REF!+#REF!+#REF!+#REF!+#REF!+#REF!+#REF!+#REF!+#REF!+#REF!+#REF!+#REF!+#REF!+#REF!+#REF!+#REF!+#REF!</f>
        <v>#REF!</v>
      </c>
      <c r="Y33" s="138" t="e">
        <f>'1'!Z33+'2'!Z33+'3'!Z33+'4'!Z33+'5'!Z33+'6'!Z33+'7'!Z33+'8'!Z33+'9'!Z33+'10'!Z33+#REF!+#REF!+#REF!+#REF!+#REF!+#REF!+#REF!+#REF!+#REF!+#REF!+#REF!+#REF!+#REF!+#REF!+#REF!+#REF!+#REF!+#REF!+#REF!+#REF!+#REF!</f>
        <v>#REF!</v>
      </c>
      <c r="Z33" s="136" t="e">
        <f>'1'!AA33+'2'!AA33+'3'!AA33+'4'!AA33+'5'!AA33+'6'!AA33+'7'!AA33+'8'!AA33+'9'!AA33+'10'!AA33+#REF!+#REF!+#REF!+#REF!+#REF!+#REF!+#REF!+#REF!+#REF!+#REF!+#REF!+#REF!+#REF!+#REF!+#REF!+#REF!+#REF!+#REF!+#REF!+#REF!+#REF!</f>
        <v>#REF!</v>
      </c>
      <c r="AA33" s="138" t="e">
        <f>'1'!AB33+'2'!AB33+'3'!AB33+'4'!AB33+'5'!AB33+'6'!AB33+'7'!AB33+'8'!AB33+'9'!AB33+'10'!AB33+#REF!+#REF!+#REF!+#REF!+#REF!+#REF!+#REF!+#REF!+#REF!+#REF!+#REF!+#REF!+#REF!+#REF!+#REF!+#REF!+#REF!+#REF!+#REF!+#REF!+#REF!</f>
        <v>#REF!</v>
      </c>
      <c r="AB33" s="136" t="e">
        <f>'1'!AC33+'2'!AC33+'3'!AC33+'4'!AC33+'5'!AC33+'6'!AC33+'7'!AC33+'8'!AC33+'9'!AC33+'10'!AC33+#REF!+#REF!+#REF!+#REF!+#REF!+#REF!+#REF!+#REF!+#REF!+#REF!+#REF!+#REF!+#REF!+#REF!+#REF!+#REF!+#REF!+#REF!+#REF!+#REF!+#REF!</f>
        <v>#REF!</v>
      </c>
      <c r="AC33" s="138" t="e">
        <f>'1'!AD33+'2'!AD33+'3'!AD33+'4'!AD33+'5'!AD33+'6'!AD33+'7'!AD33+'8'!AD33+'9'!AD33+'10'!AD33+#REF!+#REF!+#REF!+#REF!+#REF!+#REF!+#REF!+#REF!+#REF!+#REF!+#REF!+#REF!+#REF!+#REF!+#REF!+#REF!+#REF!+#REF!+#REF!+#REF!+#REF!</f>
        <v>#REF!</v>
      </c>
      <c r="AD33" s="136" t="e">
        <f>'1'!AE33+'2'!AE33+'3'!AE33+'4'!AE33+'5'!AE33+'6'!AE33+'7'!AE33+'8'!AE33+'9'!AE33+'10'!AE33+#REF!+#REF!+#REF!+#REF!+#REF!+#REF!+#REF!+#REF!+#REF!+#REF!+#REF!+#REF!+#REF!+#REF!+#REF!+#REF!+#REF!+#REF!+#REF!+#REF!+#REF!</f>
        <v>#REF!</v>
      </c>
      <c r="AE33" s="138" t="e">
        <f>'1'!AF33+'2'!AF33+'3'!AF33+'4'!AF33+'5'!AF33+'6'!AF33+'7'!AF33+'8'!AF33+'9'!AF33+'10'!AF33+#REF!+#REF!+#REF!+#REF!+#REF!+#REF!+#REF!+#REF!+#REF!+#REF!+#REF!+#REF!+#REF!+#REF!+#REF!+#REF!+#REF!+#REF!+#REF!+#REF!+#REF!</f>
        <v>#REF!</v>
      </c>
      <c r="AF33" s="136" t="e">
        <f>'1'!AG33+'2'!AG33+'3'!AG33+'4'!AG33+'5'!AG33+'6'!AG33+'7'!AG33+'8'!AG33+'9'!AG33+'10'!AG33+#REF!+#REF!+#REF!+#REF!+#REF!+#REF!+#REF!+#REF!+#REF!+#REF!+#REF!+#REF!+#REF!+#REF!+#REF!+#REF!+#REF!+#REF!+#REF!+#REF!+#REF!</f>
        <v>#REF!</v>
      </c>
      <c r="AG33" s="138" t="e">
        <f>'1'!AH33+'2'!AH33+'3'!AH33+'4'!AH33+'5'!AH33+'6'!AH33+'7'!AH33+'8'!AH33+'9'!AH33+'10'!AH33+#REF!+#REF!+#REF!+#REF!+#REF!+#REF!+#REF!+#REF!+#REF!+#REF!+#REF!+#REF!+#REF!+#REF!+#REF!+#REF!+#REF!+#REF!+#REF!+#REF!+#REF!</f>
        <v>#REF!</v>
      </c>
      <c r="AH33" s="136" t="e">
        <f>'1'!AI33+'2'!AI33+'3'!AI33+'4'!AI33+'5'!AI33+'6'!AI33+'7'!AI33+'8'!AI33+'9'!AI33+'10'!AI33+#REF!+#REF!+#REF!+#REF!+#REF!+#REF!+#REF!+#REF!+#REF!+#REF!+#REF!+#REF!+#REF!+#REF!+#REF!+#REF!+#REF!+#REF!+#REF!+#REF!+#REF!</f>
        <v>#REF!</v>
      </c>
      <c r="AI33" s="138" t="e">
        <f>'1'!AJ33+'2'!AJ33+'3'!AJ33+'4'!AJ33+'5'!AJ33+'6'!AJ33+'7'!AJ33+'8'!AJ33+'9'!AJ33+'10'!AJ33+#REF!+#REF!+#REF!+#REF!+#REF!+#REF!+#REF!+#REF!+#REF!+#REF!+#REF!+#REF!+#REF!+#REF!+#REF!+#REF!+#REF!+#REF!+#REF!+#REF!+#REF!</f>
        <v>#REF!</v>
      </c>
      <c r="AJ33" s="136" t="e">
        <f>'1'!AK33+'2'!AK33+'3'!AK33+'4'!AK33+'5'!AK33+'6'!AK33+'7'!AK33+'8'!AK33+'9'!AK33+'10'!AK33+#REF!+#REF!+#REF!+#REF!+#REF!+#REF!+#REF!+#REF!+#REF!+#REF!+#REF!+#REF!+#REF!+#REF!+#REF!+#REF!+#REF!+#REF!+#REF!+#REF!+#REF!</f>
        <v>#REF!</v>
      </c>
      <c r="AK33" s="138" t="e">
        <f>'1'!AL33+'2'!AL33+'3'!AL33+'4'!AL33+'5'!AL33+'6'!AL33+'7'!AL33+'8'!AL33+'9'!AL33+'10'!AL33+#REF!+#REF!+#REF!+#REF!+#REF!+#REF!+#REF!+#REF!+#REF!+#REF!+#REF!+#REF!+#REF!+#REF!+#REF!+#REF!+#REF!+#REF!+#REF!+#REF!+#REF!</f>
        <v>#REF!</v>
      </c>
      <c r="AL33" s="136" t="e">
        <f>'1'!AM33+'2'!AM33+'3'!AM33+'4'!AM33+'5'!AM33+'6'!AM33+'7'!AM33+'8'!AM33+'9'!AM33+'10'!AM33+#REF!+#REF!+#REF!+#REF!+#REF!+#REF!+#REF!+#REF!+#REF!+#REF!+#REF!+#REF!+#REF!+#REF!+#REF!+#REF!+#REF!+#REF!+#REF!+#REF!+#REF!</f>
        <v>#REF!</v>
      </c>
      <c r="AM33" s="138" t="e">
        <f>'1'!AN33+'2'!AN33+'3'!AN33+'4'!AN33+'5'!AN33+'6'!AN33+'7'!AN33+'8'!AN33+'9'!AN33+'10'!AN33+#REF!+#REF!+#REF!+#REF!+#REF!+#REF!+#REF!+#REF!+#REF!+#REF!+#REF!+#REF!+#REF!+#REF!+#REF!+#REF!+#REF!+#REF!+#REF!+#REF!+#REF!</f>
        <v>#REF!</v>
      </c>
      <c r="AN33" s="136" t="e">
        <f>'1'!AO33+'2'!AO33+'3'!AO33+'4'!AO33+'5'!AO33+'6'!AO33+'7'!AO33+'8'!AO33+'9'!AO33+'10'!AO33+#REF!+#REF!+#REF!+#REF!+#REF!+#REF!+#REF!+#REF!+#REF!+#REF!+#REF!+#REF!+#REF!+#REF!+#REF!+#REF!+#REF!+#REF!+#REF!+#REF!+#REF!</f>
        <v>#REF!</v>
      </c>
      <c r="AO33" s="138" t="e">
        <f>'1'!AP33+'2'!AP33+'3'!AP33+'4'!AP33+'5'!AP33+'6'!AP33+'7'!AP33+'8'!AP33+'9'!AP33+'10'!AP33+#REF!+#REF!+#REF!+#REF!+#REF!+#REF!+#REF!+#REF!+#REF!+#REF!+#REF!+#REF!+#REF!+#REF!+#REF!+#REF!+#REF!+#REF!+#REF!+#REF!+#REF!</f>
        <v>#REF!</v>
      </c>
      <c r="AP33" s="136" t="e">
        <f>'1'!AQ33+'2'!AQ33+'3'!AQ33+'4'!AQ33+'5'!AQ33+'6'!AQ33+'7'!AQ33+'8'!AQ33+'9'!AQ33+'10'!AQ33+#REF!+#REF!+#REF!+#REF!+#REF!+#REF!+#REF!+#REF!+#REF!+#REF!+#REF!+#REF!+#REF!+#REF!+#REF!+#REF!+#REF!+#REF!+#REF!+#REF!+#REF!</f>
        <v>#REF!</v>
      </c>
      <c r="AQ33" s="138" t="e">
        <f>'1'!AR33+'2'!AR33+'3'!AR33+'4'!AR33+'5'!AR33+'6'!AR33+'7'!AR33+'8'!AR33+'9'!AR33+'10'!AR33+#REF!+#REF!+#REF!+#REF!+#REF!+#REF!+#REF!+#REF!+#REF!+#REF!+#REF!+#REF!+#REF!+#REF!+#REF!+#REF!+#REF!+#REF!+#REF!+#REF!+#REF!</f>
        <v>#REF!</v>
      </c>
      <c r="AR33" s="136" t="e">
        <f>'1'!AS33+'2'!AS33+'3'!AS33+'4'!AS33+'5'!AS33+'6'!AS33+'7'!AS33+'8'!AS33+'9'!AS33+'10'!AS33+#REF!+#REF!+#REF!+#REF!+#REF!+#REF!+#REF!+#REF!+#REF!+#REF!+#REF!+#REF!+#REF!+#REF!+#REF!+#REF!+#REF!+#REF!+#REF!+#REF!+#REF!</f>
        <v>#REF!</v>
      </c>
      <c r="AS33" s="138" t="e">
        <f>'1'!AT33+'2'!AT33+'3'!AT33+'4'!AT33+'5'!AT33+'6'!AT33+'7'!AT33+'8'!AT33+'9'!AT33+'10'!AT33+#REF!+#REF!+#REF!+#REF!+#REF!+#REF!+#REF!+#REF!+#REF!+#REF!+#REF!+#REF!+#REF!+#REF!+#REF!+#REF!+#REF!+#REF!+#REF!+#REF!+#REF!</f>
        <v>#REF!</v>
      </c>
      <c r="AT33" s="136" t="e">
        <f>'1'!AU33+'2'!AU33+'3'!AU33+'4'!AU33+'5'!AU33+'6'!AU33+'7'!AU33+'8'!AU33+'9'!AU33+'10'!AU33+#REF!+#REF!+#REF!+#REF!+#REF!+#REF!+#REF!+#REF!+#REF!+#REF!+#REF!+#REF!+#REF!+#REF!+#REF!+#REF!+#REF!+#REF!+#REF!+#REF!+#REF!</f>
        <v>#REF!</v>
      </c>
      <c r="AU33" s="140" t="e">
        <f t="shared" si="0"/>
        <v>#REF!</v>
      </c>
      <c r="AV33" s="142" t="e">
        <f t="shared" si="1"/>
        <v>#REF!</v>
      </c>
      <c r="AW33" s="415" t="e">
        <f t="shared" si="2"/>
        <v>#REF!</v>
      </c>
      <c r="AX33" s="416"/>
      <c r="BM33">
        <v>16</v>
      </c>
    </row>
    <row r="34" spans="1:65" ht="15.75">
      <c r="A34" s="17">
        <v>28</v>
      </c>
      <c r="B34" s="115" t="s">
        <v>101</v>
      </c>
      <c r="C34" s="138" t="e">
        <f>'1'!D34+'2'!D34+'3'!D34+'4'!D34+'5'!D34+'6'!D34+'7'!D34+'8'!D34+'9'!D34+'10'!D34+#REF!+#REF!+#REF!+#REF!+#REF!+#REF!+#REF!+#REF!+#REF!+#REF!+#REF!+#REF!+#REF!+#REF!+#REF!+#REF!+#REF!+#REF!+#REF!+#REF!+#REF!</f>
        <v>#REF!</v>
      </c>
      <c r="D34" s="136" t="e">
        <f>'1'!E34+'2'!E34+'3'!E34+'4'!E34+'5'!E34+'6'!E34+'7'!E34+'8'!E34+'9'!E34+'10'!E34+#REF!+#REF!+#REF!+#REF!+#REF!+#REF!+#REF!+#REF!+#REF!+#REF!+#REF!+#REF!+#REF!+#REF!+#REF!+#REF!+#REF!+#REF!+#REF!+#REF!+#REF!</f>
        <v>#REF!</v>
      </c>
      <c r="E34" s="138" t="e">
        <f>'1'!F34+'2'!F34+'3'!F34+'4'!F34+'5'!F34+'6'!F34+'7'!F34+'8'!F34+'9'!F34+'10'!F34+#REF!+#REF!+#REF!+#REF!+#REF!+#REF!+#REF!+#REF!+#REF!+#REF!+#REF!+#REF!+#REF!+#REF!+#REF!+#REF!+#REF!+#REF!+#REF!+#REF!+#REF!</f>
        <v>#REF!</v>
      </c>
      <c r="F34" s="136" t="e">
        <f>'1'!G34+'2'!G34+'3'!G34+'4'!G34+'5'!G34+'6'!G34+'7'!G34+'8'!G34+'9'!G34+'10'!G34+#REF!+#REF!+#REF!+#REF!+#REF!+#REF!+#REF!+#REF!+#REF!+#REF!+#REF!+#REF!+#REF!+#REF!+#REF!+#REF!+#REF!+#REF!+#REF!+#REF!+#REF!</f>
        <v>#REF!</v>
      </c>
      <c r="G34" s="138" t="e">
        <f>'1'!H34+'2'!H34+'3'!H34+'4'!H34+'5'!H34+'6'!H34+'7'!H34+'8'!H34+'9'!H34+'10'!H34+#REF!+#REF!+#REF!+#REF!+#REF!+#REF!+#REF!+#REF!+#REF!+#REF!+#REF!+#REF!+#REF!+#REF!+#REF!+#REF!+#REF!+#REF!+#REF!+#REF!+#REF!</f>
        <v>#REF!</v>
      </c>
      <c r="H34" s="136" t="e">
        <f>'1'!I34+'2'!I34+'3'!I34+'4'!I34+'5'!I34+'6'!I34+'7'!I34+'8'!I34+'9'!I34+'10'!I34+#REF!+#REF!+#REF!+#REF!+#REF!+#REF!+#REF!+#REF!+#REF!+#REF!+#REF!+#REF!+#REF!+#REF!+#REF!+#REF!+#REF!+#REF!+#REF!+#REF!+#REF!</f>
        <v>#REF!</v>
      </c>
      <c r="I34" s="138" t="e">
        <f>'1'!J34+'2'!J34+'3'!J34+'4'!J34+'5'!J34+'6'!J34+'7'!J34+'8'!J34+'9'!J34+'10'!J34+#REF!+#REF!+#REF!+#REF!+#REF!+#REF!+#REF!+#REF!+#REF!+#REF!+#REF!+#REF!+#REF!+#REF!+#REF!+#REF!+#REF!+#REF!+#REF!+#REF!+#REF!</f>
        <v>#REF!</v>
      </c>
      <c r="J34" s="136" t="e">
        <f>'1'!K34+'2'!K34+'3'!K34+'4'!K34+'5'!K34+'6'!K34+'7'!K34+'8'!K34+'9'!K34+'10'!K34+#REF!+#REF!+#REF!+#REF!+#REF!+#REF!+#REF!+#REF!+#REF!+#REF!+#REF!+#REF!+#REF!+#REF!+#REF!+#REF!+#REF!+#REF!+#REF!+#REF!+#REF!</f>
        <v>#REF!</v>
      </c>
      <c r="K34" s="138" t="e">
        <f>'1'!L34+'2'!L34+'3'!L34+'4'!L34+'5'!L34+'6'!L34+'7'!L34+'8'!L34+'9'!L34+'10'!L34+#REF!+#REF!+#REF!+#REF!+#REF!+#REF!+#REF!+#REF!+#REF!+#REF!+#REF!+#REF!+#REF!+#REF!+#REF!+#REF!+#REF!+#REF!+#REF!+#REF!+#REF!</f>
        <v>#REF!</v>
      </c>
      <c r="L34" s="136" t="e">
        <f>'1'!M34+'2'!M34+'3'!M34+'4'!M34+'5'!M34+'6'!M34+'7'!M34+'8'!M34+'9'!M34+'10'!M34+#REF!+#REF!+#REF!+#REF!+#REF!+#REF!+#REF!+#REF!+#REF!+#REF!+#REF!+#REF!+#REF!+#REF!+#REF!+#REF!+#REF!+#REF!+#REF!+#REF!+#REF!</f>
        <v>#REF!</v>
      </c>
      <c r="M34" s="138" t="e">
        <f>'1'!N34+'2'!N34+'3'!N34+'4'!N34+'5'!N34+'6'!N34+'7'!N34+'8'!N34+'9'!N34+'10'!N34+#REF!+#REF!+#REF!+#REF!+#REF!+#REF!+#REF!+#REF!+#REF!+#REF!+#REF!+#REF!+#REF!+#REF!+#REF!+#REF!+#REF!+#REF!+#REF!+#REF!+#REF!</f>
        <v>#REF!</v>
      </c>
      <c r="N34" s="136" t="e">
        <f>'1'!O34+'2'!O34+'3'!O34+'4'!O34+'5'!O34+'6'!O34+'7'!O34+'8'!O34+'9'!O34+'10'!O34+#REF!+#REF!+#REF!+#REF!+#REF!+#REF!+#REF!+#REF!+#REF!+#REF!+#REF!+#REF!+#REF!+#REF!+#REF!+#REF!+#REF!+#REF!+#REF!+#REF!+#REF!</f>
        <v>#REF!</v>
      </c>
      <c r="O34" s="138" t="e">
        <f>'1'!P34+'2'!P34+'3'!P34+'4'!P34+'5'!P34+'6'!P34+'7'!P34+'8'!P34+'9'!P34+'10'!P34+#REF!+#REF!+#REF!+#REF!+#REF!+#REF!+#REF!+#REF!+#REF!+#REF!+#REF!+#REF!+#REF!+#REF!+#REF!+#REF!+#REF!+#REF!+#REF!+#REF!+#REF!</f>
        <v>#REF!</v>
      </c>
      <c r="P34" s="136" t="e">
        <f>'1'!Q34+'2'!Q34+'3'!Q34+'4'!Q34+'5'!Q34+'6'!Q34+'7'!Q34+'8'!Q34+'9'!Q34+'10'!Q34+#REF!+#REF!+#REF!+#REF!+#REF!+#REF!+#REF!+#REF!+#REF!+#REF!+#REF!+#REF!+#REF!+#REF!+#REF!+#REF!+#REF!+#REF!+#REF!+#REF!+#REF!</f>
        <v>#REF!</v>
      </c>
      <c r="Q34" s="138" t="e">
        <f>'1'!R34+'2'!R34+'3'!R34+'4'!R34+'5'!R34+'6'!R34+'7'!R34+'8'!R34+'9'!R34+'10'!R34+#REF!+#REF!+#REF!+#REF!+#REF!+#REF!+#REF!+#REF!+#REF!+#REF!+#REF!+#REF!+#REF!+#REF!+#REF!+#REF!+#REF!+#REF!+#REF!+#REF!+#REF!</f>
        <v>#REF!</v>
      </c>
      <c r="R34" s="136" t="e">
        <f>'1'!S34+'2'!S34+'3'!S34+'4'!S34+'5'!S34+'6'!S34+'7'!S34+'8'!S34+'9'!S34+'10'!S34+#REF!+#REF!+#REF!+#REF!+#REF!+#REF!+#REF!+#REF!+#REF!+#REF!+#REF!+#REF!+#REF!+#REF!+#REF!+#REF!+#REF!+#REF!+#REF!+#REF!+#REF!</f>
        <v>#REF!</v>
      </c>
      <c r="S34" s="138" t="e">
        <f>'1'!T34+'2'!T34+'3'!T34+'4'!T34+'5'!T34+'6'!T34+'7'!T34+'8'!T34+'9'!T34+'10'!T34+#REF!+#REF!+#REF!+#REF!+#REF!+#REF!+#REF!+#REF!+#REF!+#REF!+#REF!+#REF!+#REF!+#REF!+#REF!+#REF!+#REF!+#REF!+#REF!+#REF!+#REF!</f>
        <v>#REF!</v>
      </c>
      <c r="T34" s="136" t="e">
        <f>'1'!U34+'2'!U34+'3'!U34+'4'!U34+'5'!U34+'6'!U34+'7'!U34+'8'!U34+'9'!U34+'10'!U34+#REF!+#REF!+#REF!+#REF!+#REF!+#REF!+#REF!+#REF!+#REF!+#REF!+#REF!+#REF!+#REF!+#REF!+#REF!+#REF!+#REF!+#REF!+#REF!+#REF!+#REF!</f>
        <v>#REF!</v>
      </c>
      <c r="U34" s="138" t="e">
        <f>'1'!V34+'2'!V34+'3'!V34+'4'!V34+'5'!V34+'6'!V34+'7'!V34+'8'!V34+'9'!V34+'10'!V34+#REF!+#REF!+#REF!+#REF!+#REF!+#REF!+#REF!+#REF!+#REF!+#REF!+#REF!+#REF!+#REF!+#REF!+#REF!+#REF!+#REF!+#REF!+#REF!+#REF!+#REF!</f>
        <v>#REF!</v>
      </c>
      <c r="V34" s="136" t="e">
        <f>'1'!W34+'2'!W34+'3'!W34+'4'!W34+'5'!W34+'6'!W34+'7'!W34+'8'!W34+'9'!W34+'10'!W34+#REF!+#REF!+#REF!+#REF!+#REF!+#REF!+#REF!+#REF!+#REF!+#REF!+#REF!+#REF!+#REF!+#REF!+#REF!+#REF!+#REF!+#REF!+#REF!+#REF!+#REF!</f>
        <v>#REF!</v>
      </c>
      <c r="W34" s="138" t="e">
        <f>'1'!X34+'2'!X34+'3'!X34+'4'!X34+'5'!X34+'6'!X34+'7'!X34+'8'!X34+'9'!X34+'10'!X34+#REF!+#REF!+#REF!+#REF!+#REF!+#REF!+#REF!+#REF!+#REF!+#REF!+#REF!+#REF!+#REF!+#REF!+#REF!+#REF!+#REF!+#REF!+#REF!+#REF!+#REF!</f>
        <v>#REF!</v>
      </c>
      <c r="X34" s="136" t="e">
        <f>'1'!Y34+'2'!Y34+'3'!Y34+'4'!Y34+'5'!Y34+'6'!Y34+'7'!Y34+'8'!Y34+'9'!Y34+'10'!Y34+#REF!+#REF!+#REF!+#REF!+#REF!+#REF!+#REF!+#REF!+#REF!+#REF!+#REF!+#REF!+#REF!+#REF!+#REF!+#REF!+#REF!+#REF!+#REF!+#REF!+#REF!</f>
        <v>#REF!</v>
      </c>
      <c r="Y34" s="138" t="e">
        <f>'1'!Z34+'2'!Z34+'3'!Z34+'4'!Z34+'5'!Z34+'6'!Z34+'7'!Z34+'8'!Z34+'9'!Z34+'10'!Z34+#REF!+#REF!+#REF!+#REF!+#REF!+#REF!+#REF!+#REF!+#REF!+#REF!+#REF!+#REF!+#REF!+#REF!+#REF!+#REF!+#REF!+#REF!+#REF!+#REF!+#REF!</f>
        <v>#REF!</v>
      </c>
      <c r="Z34" s="136" t="e">
        <f>'1'!AA34+'2'!AA34+'3'!AA34+'4'!AA34+'5'!AA34+'6'!AA34+'7'!AA34+'8'!AA34+'9'!AA34+'10'!AA34+#REF!+#REF!+#REF!+#REF!+#REF!+#REF!+#REF!+#REF!+#REF!+#REF!+#REF!+#REF!+#REF!+#REF!+#REF!+#REF!+#REF!+#REF!+#REF!+#REF!+#REF!</f>
        <v>#REF!</v>
      </c>
      <c r="AA34" s="138" t="e">
        <f>'1'!AB34+'2'!AB34+'3'!AB34+'4'!AB34+'5'!AB34+'6'!AB34+'7'!AB34+'8'!AB34+'9'!AB34+'10'!AB34+#REF!+#REF!+#REF!+#REF!+#REF!+#REF!+#REF!+#REF!+#REF!+#REF!+#REF!+#REF!+#REF!+#REF!+#REF!+#REF!+#REF!+#REF!+#REF!+#REF!+#REF!</f>
        <v>#REF!</v>
      </c>
      <c r="AB34" s="136" t="e">
        <f>'1'!AC34+'2'!AC34+'3'!AC34+'4'!AC34+'5'!AC34+'6'!AC34+'7'!AC34+'8'!AC34+'9'!AC34+'10'!AC34+#REF!+#REF!+#REF!+#REF!+#REF!+#REF!+#REF!+#REF!+#REF!+#REF!+#REF!+#REF!+#REF!+#REF!+#REF!+#REF!+#REF!+#REF!+#REF!+#REF!+#REF!</f>
        <v>#REF!</v>
      </c>
      <c r="AC34" s="138" t="e">
        <f>'1'!AD34+'2'!AD34+'3'!AD34+'4'!AD34+'5'!AD34+'6'!AD34+'7'!AD34+'8'!AD34+'9'!AD34+'10'!AD34+#REF!+#REF!+#REF!+#REF!+#REF!+#REF!+#REF!+#REF!+#REF!+#REF!+#REF!+#REF!+#REF!+#REF!+#REF!+#REF!+#REF!+#REF!+#REF!+#REF!+#REF!</f>
        <v>#REF!</v>
      </c>
      <c r="AD34" s="136" t="e">
        <f>'1'!AE34+'2'!AE34+'3'!AE34+'4'!AE34+'5'!AE34+'6'!AE34+'7'!AE34+'8'!AE34+'9'!AE34+'10'!AE34+#REF!+#REF!+#REF!+#REF!+#REF!+#REF!+#REF!+#REF!+#REF!+#REF!+#REF!+#REF!+#REF!+#REF!+#REF!+#REF!+#REF!+#REF!+#REF!+#REF!+#REF!</f>
        <v>#REF!</v>
      </c>
      <c r="AE34" s="138" t="e">
        <f>'1'!AF34+'2'!AF34+'3'!AF34+'4'!AF34+'5'!AF34+'6'!AF34+'7'!AF34+'8'!AF34+'9'!AF34+'10'!AF34+#REF!+#REF!+#REF!+#REF!+#REF!+#REF!+#REF!+#REF!+#REF!+#REF!+#REF!+#REF!+#REF!+#REF!+#REF!+#REF!+#REF!+#REF!+#REF!+#REF!+#REF!</f>
        <v>#REF!</v>
      </c>
      <c r="AF34" s="136" t="e">
        <f>'1'!AG34+'2'!AG34+'3'!AG34+'4'!AG34+'5'!AG34+'6'!AG34+'7'!AG34+'8'!AG34+'9'!AG34+'10'!AG34+#REF!+#REF!+#REF!+#REF!+#REF!+#REF!+#REF!+#REF!+#REF!+#REF!+#REF!+#REF!+#REF!+#REF!+#REF!+#REF!+#REF!+#REF!+#REF!+#REF!+#REF!</f>
        <v>#REF!</v>
      </c>
      <c r="AG34" s="138" t="e">
        <f>'1'!AH34+'2'!AH34+'3'!AH34+'4'!AH34+'5'!AH34+'6'!AH34+'7'!AH34+'8'!AH34+'9'!AH34+'10'!AH34+#REF!+#REF!+#REF!+#REF!+#REF!+#REF!+#REF!+#REF!+#REF!+#REF!+#REF!+#REF!+#REF!+#REF!+#REF!+#REF!+#REF!+#REF!+#REF!+#REF!+#REF!</f>
        <v>#REF!</v>
      </c>
      <c r="AH34" s="136" t="e">
        <f>'1'!AI34+'2'!AI34+'3'!AI34+'4'!AI34+'5'!AI34+'6'!AI34+'7'!AI34+'8'!AI34+'9'!AI34+'10'!AI34+#REF!+#REF!+#REF!+#REF!+#REF!+#REF!+#REF!+#REF!+#REF!+#REF!+#REF!+#REF!+#REF!+#REF!+#REF!+#REF!+#REF!+#REF!+#REF!+#REF!+#REF!</f>
        <v>#REF!</v>
      </c>
      <c r="AI34" s="138" t="e">
        <f>'1'!AJ34+'2'!AJ34+'3'!AJ34+'4'!AJ34+'5'!AJ34+'6'!AJ34+'7'!AJ34+'8'!AJ34+'9'!AJ34+'10'!AJ34+#REF!+#REF!+#REF!+#REF!+#REF!+#REF!+#REF!+#REF!+#REF!+#REF!+#REF!+#REF!+#REF!+#REF!+#REF!+#REF!+#REF!+#REF!+#REF!+#REF!+#REF!</f>
        <v>#REF!</v>
      </c>
      <c r="AJ34" s="136" t="e">
        <f>'1'!AK34+'2'!AK34+'3'!AK34+'4'!AK34+'5'!AK34+'6'!AK34+'7'!AK34+'8'!AK34+'9'!AK34+'10'!AK34+#REF!+#REF!+#REF!+#REF!+#REF!+#REF!+#REF!+#REF!+#REF!+#REF!+#REF!+#REF!+#REF!+#REF!+#REF!+#REF!+#REF!+#REF!+#REF!+#REF!+#REF!</f>
        <v>#REF!</v>
      </c>
      <c r="AK34" s="138" t="e">
        <f>'1'!AL34+'2'!AL34+'3'!AL34+'4'!AL34+'5'!AL34+'6'!AL34+'7'!AL34+'8'!AL34+'9'!AL34+'10'!AL34+#REF!+#REF!+#REF!+#REF!+#REF!+#REF!+#REF!+#REF!+#REF!+#REF!+#REF!+#REF!+#REF!+#REF!+#REF!+#REF!+#REF!+#REF!+#REF!+#REF!+#REF!</f>
        <v>#REF!</v>
      </c>
      <c r="AL34" s="136" t="e">
        <f>'1'!AM34+'2'!AM34+'3'!AM34+'4'!AM34+'5'!AM34+'6'!AM34+'7'!AM34+'8'!AM34+'9'!AM34+'10'!AM34+#REF!+#REF!+#REF!+#REF!+#REF!+#REF!+#REF!+#REF!+#REF!+#REF!+#REF!+#REF!+#REF!+#REF!+#REF!+#REF!+#REF!+#REF!+#REF!+#REF!+#REF!</f>
        <v>#REF!</v>
      </c>
      <c r="AM34" s="138" t="e">
        <f>'1'!AN34+'2'!AN34+'3'!AN34+'4'!AN34+'5'!AN34+'6'!AN34+'7'!AN34+'8'!AN34+'9'!AN34+'10'!AN34+#REF!+#REF!+#REF!+#REF!+#REF!+#REF!+#REF!+#REF!+#REF!+#REF!+#REF!+#REF!+#REF!+#REF!+#REF!+#REF!+#REF!+#REF!+#REF!+#REF!+#REF!</f>
        <v>#REF!</v>
      </c>
      <c r="AN34" s="136" t="e">
        <f>'1'!AO34+'2'!AO34+'3'!AO34+'4'!AO34+'5'!AO34+'6'!AO34+'7'!AO34+'8'!AO34+'9'!AO34+'10'!AO34+#REF!+#REF!+#REF!+#REF!+#REF!+#REF!+#REF!+#REF!+#REF!+#REF!+#REF!+#REF!+#REF!+#REF!+#REF!+#REF!+#REF!+#REF!+#REF!+#REF!+#REF!</f>
        <v>#REF!</v>
      </c>
      <c r="AO34" s="138" t="e">
        <f>'1'!AP34+'2'!AP34+'3'!AP34+'4'!AP34+'5'!AP34+'6'!AP34+'7'!AP34+'8'!AP34+'9'!AP34+'10'!AP34+#REF!+#REF!+#REF!+#REF!+#REF!+#REF!+#REF!+#REF!+#REF!+#REF!+#REF!+#REF!+#REF!+#REF!+#REF!+#REF!+#REF!+#REF!+#REF!+#REF!+#REF!</f>
        <v>#REF!</v>
      </c>
      <c r="AP34" s="136" t="e">
        <f>'1'!AQ34+'2'!AQ34+'3'!AQ34+'4'!AQ34+'5'!AQ34+'6'!AQ34+'7'!AQ34+'8'!AQ34+'9'!AQ34+'10'!AQ34+#REF!+#REF!+#REF!+#REF!+#REF!+#REF!+#REF!+#REF!+#REF!+#REF!+#REF!+#REF!+#REF!+#REF!+#REF!+#REF!+#REF!+#REF!+#REF!+#REF!+#REF!</f>
        <v>#REF!</v>
      </c>
      <c r="AQ34" s="138" t="e">
        <f>'1'!AR34+'2'!AR34+'3'!AR34+'4'!AR34+'5'!AR34+'6'!AR34+'7'!AR34+'8'!AR34+'9'!AR34+'10'!AR34+#REF!+#REF!+#REF!+#REF!+#REF!+#REF!+#REF!+#REF!+#REF!+#REF!+#REF!+#REF!+#REF!+#REF!+#REF!+#REF!+#REF!+#REF!+#REF!+#REF!+#REF!</f>
        <v>#REF!</v>
      </c>
      <c r="AR34" s="136" t="e">
        <f>'1'!AS34+'2'!AS34+'3'!AS34+'4'!AS34+'5'!AS34+'6'!AS34+'7'!AS34+'8'!AS34+'9'!AS34+'10'!AS34+#REF!+#REF!+#REF!+#REF!+#REF!+#REF!+#REF!+#REF!+#REF!+#REF!+#REF!+#REF!+#REF!+#REF!+#REF!+#REF!+#REF!+#REF!+#REF!+#REF!+#REF!</f>
        <v>#REF!</v>
      </c>
      <c r="AS34" s="138" t="e">
        <f>'1'!AT34+'2'!AT34+'3'!AT34+'4'!AT34+'5'!AT34+'6'!AT34+'7'!AT34+'8'!AT34+'9'!AT34+'10'!AT34+#REF!+#REF!+#REF!+#REF!+#REF!+#REF!+#REF!+#REF!+#REF!+#REF!+#REF!+#REF!+#REF!+#REF!+#REF!+#REF!+#REF!+#REF!+#REF!+#REF!+#REF!</f>
        <v>#REF!</v>
      </c>
      <c r="AT34" s="136" t="e">
        <f>'1'!AU34+'2'!AU34+'3'!AU34+'4'!AU34+'5'!AU34+'6'!AU34+'7'!AU34+'8'!AU34+'9'!AU34+'10'!AU34+#REF!+#REF!+#REF!+#REF!+#REF!+#REF!+#REF!+#REF!+#REF!+#REF!+#REF!+#REF!+#REF!+#REF!+#REF!+#REF!+#REF!+#REF!+#REF!+#REF!+#REF!</f>
        <v>#REF!</v>
      </c>
      <c r="AU34" s="140" t="e">
        <f t="shared" si="0"/>
        <v>#REF!</v>
      </c>
      <c r="AV34" s="142" t="e">
        <f t="shared" si="1"/>
        <v>#REF!</v>
      </c>
      <c r="AW34" s="415" t="e">
        <f t="shared" si="2"/>
        <v>#REF!</v>
      </c>
      <c r="AX34" s="416"/>
      <c r="AZ34" s="74"/>
      <c r="BA34" s="74"/>
      <c r="BB34" s="74"/>
      <c r="BC34" s="74"/>
      <c r="BM34">
        <v>5</v>
      </c>
    </row>
    <row r="35" spans="1:65" ht="15.75">
      <c r="A35" s="17">
        <v>29</v>
      </c>
      <c r="B35" s="115" t="s">
        <v>39</v>
      </c>
      <c r="C35" s="138" t="e">
        <f>'1'!D35+'2'!D35+'3'!D35+'4'!D35+'5'!D35+'6'!D35+'7'!D35+'8'!D35+'9'!D35+'10'!D35+#REF!+#REF!+#REF!+#REF!+#REF!+#REF!+#REF!+#REF!+#REF!+#REF!+#REF!+#REF!+#REF!+#REF!+#REF!+#REF!+#REF!+#REF!+#REF!+#REF!+#REF!</f>
        <v>#REF!</v>
      </c>
      <c r="D35" s="136" t="e">
        <f>'1'!E35+'2'!E35+'3'!E35+'4'!E35+'5'!E35+'6'!E35+'7'!E35+'8'!E35+'9'!E35+'10'!E35+#REF!+#REF!+#REF!+#REF!+#REF!+#REF!+#REF!+#REF!+#REF!+#REF!+#REF!+#REF!+#REF!+#REF!+#REF!+#REF!+#REF!+#REF!+#REF!+#REF!+#REF!</f>
        <v>#REF!</v>
      </c>
      <c r="E35" s="138" t="e">
        <f>'1'!F35+'2'!F35+'3'!F35+'4'!F35+'5'!F35+'6'!F35+'7'!F35+'8'!F35+'9'!F35+'10'!F35+#REF!+#REF!+#REF!+#REF!+#REF!+#REF!+#REF!+#REF!+#REF!+#REF!+#REF!+#REF!+#REF!+#REF!+#REF!+#REF!+#REF!+#REF!+#REF!+#REF!+#REF!</f>
        <v>#REF!</v>
      </c>
      <c r="F35" s="136" t="e">
        <f>'1'!G35+'2'!G35+'3'!G35+'4'!G35+'5'!G35+'6'!G35+'7'!G35+'8'!G35+'9'!G35+'10'!G35+#REF!+#REF!+#REF!+#REF!+#REF!+#REF!+#REF!+#REF!+#REF!+#REF!+#REF!+#REF!+#REF!+#REF!+#REF!+#REF!+#REF!+#REF!+#REF!+#REF!+#REF!</f>
        <v>#REF!</v>
      </c>
      <c r="G35" s="138" t="e">
        <f>'1'!H35+'2'!H35+'3'!H35+'4'!H35+'5'!H35+'6'!H35+'7'!H35+'8'!H35+'9'!H35+'10'!H35+#REF!+#REF!+#REF!+#REF!+#REF!+#REF!+#REF!+#REF!+#REF!+#REF!+#REF!+#REF!+#REF!+#REF!+#REF!+#REF!+#REF!+#REF!+#REF!+#REF!+#REF!</f>
        <v>#REF!</v>
      </c>
      <c r="H35" s="136" t="e">
        <f>'1'!I35+'2'!I35+'3'!I35+'4'!I35+'5'!I35+'6'!I35+'7'!I35+'8'!I35+'9'!I35+'10'!I35+#REF!+#REF!+#REF!+#REF!+#REF!+#REF!+#REF!+#REF!+#REF!+#REF!+#REF!+#REF!+#REF!+#REF!+#REF!+#REF!+#REF!+#REF!+#REF!+#REF!+#REF!</f>
        <v>#REF!</v>
      </c>
      <c r="I35" s="138" t="e">
        <f>'1'!J35+'2'!J35+'3'!J35+'4'!J35+'5'!J35+'6'!J35+'7'!J35+'8'!J35+'9'!J35+'10'!J35+#REF!+#REF!+#REF!+#REF!+#REF!+#REF!+#REF!+#REF!+#REF!+#REF!+#REF!+#REF!+#REF!+#REF!+#REF!+#REF!+#REF!+#REF!+#REF!+#REF!+#REF!</f>
        <v>#REF!</v>
      </c>
      <c r="J35" s="136" t="e">
        <f>'1'!K35+'2'!K35+'3'!K35+'4'!K35+'5'!K35+'6'!K35+'7'!K35+'8'!K35+'9'!K35+'10'!K35+#REF!+#REF!+#REF!+#REF!+#REF!+#REF!+#REF!+#REF!+#REF!+#REF!+#REF!+#REF!+#REF!+#REF!+#REF!+#REF!+#REF!+#REF!+#REF!+#REF!+#REF!</f>
        <v>#REF!</v>
      </c>
      <c r="K35" s="138" t="e">
        <f>'1'!L35+'2'!L35+'3'!L35+'4'!L35+'5'!L35+'6'!L35+'7'!L35+'8'!L35+'9'!L35+'10'!L35+#REF!+#REF!+#REF!+#REF!+#REF!+#REF!+#REF!+#REF!+#REF!+#REF!+#REF!+#REF!+#REF!+#REF!+#REF!+#REF!+#REF!+#REF!+#REF!+#REF!+#REF!</f>
        <v>#REF!</v>
      </c>
      <c r="L35" s="136" t="e">
        <f>'1'!M35+'2'!M35+'3'!M35+'4'!M35+'5'!M35+'6'!M35+'7'!M35+'8'!M35+'9'!M35+'10'!M35+#REF!+#REF!+#REF!+#REF!+#REF!+#REF!+#REF!+#REF!+#REF!+#REF!+#REF!+#REF!+#REF!+#REF!+#REF!+#REF!+#REF!+#REF!+#REF!+#REF!+#REF!</f>
        <v>#REF!</v>
      </c>
      <c r="M35" s="138" t="e">
        <f>'1'!N35+'2'!N35+'3'!N35+'4'!N35+'5'!N35+'6'!N35+'7'!N35+'8'!N35+'9'!N35+'10'!N35+#REF!+#REF!+#REF!+#REF!+#REF!+#REF!+#REF!+#REF!+#REF!+#REF!+#REF!+#REF!+#REF!+#REF!+#REF!+#REF!+#REF!+#REF!+#REF!+#REF!+#REF!</f>
        <v>#REF!</v>
      </c>
      <c r="N35" s="136" t="e">
        <f>'1'!O35+'2'!O35+'3'!O35+'4'!O35+'5'!O35+'6'!O35+'7'!O35+'8'!O35+'9'!O35+'10'!O35+#REF!+#REF!+#REF!+#REF!+#REF!+#REF!+#REF!+#REF!+#REF!+#REF!+#REF!+#REF!+#REF!+#REF!+#REF!+#REF!+#REF!+#REF!+#REF!+#REF!+#REF!</f>
        <v>#REF!</v>
      </c>
      <c r="O35" s="138" t="e">
        <f>'1'!P35+'2'!P35+'3'!P35+'4'!P35+'5'!P35+'6'!P35+'7'!P35+'8'!P35+'9'!P35+'10'!P35+#REF!+#REF!+#REF!+#REF!+#REF!+#REF!+#REF!+#REF!+#REF!+#REF!+#REF!+#REF!+#REF!+#REF!+#REF!+#REF!+#REF!+#REF!+#REF!+#REF!+#REF!</f>
        <v>#REF!</v>
      </c>
      <c r="P35" s="136" t="e">
        <f>'1'!Q35+'2'!Q35+'3'!Q35+'4'!Q35+'5'!Q35+'6'!Q35+'7'!Q35+'8'!Q35+'9'!Q35+'10'!Q35+#REF!+#REF!+#REF!+#REF!+#REF!+#REF!+#REF!+#REF!+#REF!+#REF!+#REF!+#REF!+#REF!+#REF!+#REF!+#REF!+#REF!+#REF!+#REF!+#REF!+#REF!</f>
        <v>#REF!</v>
      </c>
      <c r="Q35" s="138" t="e">
        <f>'1'!R35+'2'!R35+'3'!R35+'4'!R35+'5'!R35+'6'!R35+'7'!R35+'8'!R35+'9'!R35+'10'!R35+#REF!+#REF!+#REF!+#REF!+#REF!+#REF!+#REF!+#REF!+#REF!+#REF!+#REF!+#REF!+#REF!+#REF!+#REF!+#REF!+#REF!+#REF!+#REF!+#REF!+#REF!</f>
        <v>#REF!</v>
      </c>
      <c r="R35" s="136" t="e">
        <f>'1'!S35+'2'!S35+'3'!S35+'4'!S35+'5'!S35+'6'!S35+'7'!S35+'8'!S35+'9'!S35+'10'!S35+#REF!+#REF!+#REF!+#REF!+#REF!+#REF!+#REF!+#REF!+#REF!+#REF!+#REF!+#REF!+#REF!+#REF!+#REF!+#REF!+#REF!+#REF!+#REF!+#REF!+#REF!</f>
        <v>#REF!</v>
      </c>
      <c r="S35" s="138" t="e">
        <f>'1'!T35+'2'!T35+'3'!T35+'4'!T35+'5'!T35+'6'!T35+'7'!T35+'8'!T35+'9'!T35+'10'!T35+#REF!+#REF!+#REF!+#REF!+#REF!+#REF!+#REF!+#REF!+#REF!+#REF!+#REF!+#REF!+#REF!+#REF!+#REF!+#REF!+#REF!+#REF!+#REF!+#REF!+#REF!</f>
        <v>#REF!</v>
      </c>
      <c r="T35" s="136" t="e">
        <f>'1'!U35+'2'!U35+'3'!U35+'4'!U35+'5'!U35+'6'!U35+'7'!U35+'8'!U35+'9'!U35+'10'!U35+#REF!+#REF!+#REF!+#REF!+#REF!+#REF!+#REF!+#REF!+#REF!+#REF!+#REF!+#REF!+#REF!+#REF!+#REF!+#REF!+#REF!+#REF!+#REF!+#REF!+#REF!</f>
        <v>#REF!</v>
      </c>
      <c r="U35" s="138" t="e">
        <f>'1'!V35+'2'!V35+'3'!V35+'4'!V35+'5'!V35+'6'!V35+'7'!V35+'8'!V35+'9'!V35+'10'!V35+#REF!+#REF!+#REF!+#REF!+#REF!+#REF!+#REF!+#REF!+#REF!+#REF!+#REF!+#REF!+#REF!+#REF!+#REF!+#REF!+#REF!+#REF!+#REF!+#REF!+#REF!</f>
        <v>#REF!</v>
      </c>
      <c r="V35" s="136" t="e">
        <f>'1'!W35+'2'!W35+'3'!W35+'4'!W35+'5'!W35+'6'!W35+'7'!W35+'8'!W35+'9'!W35+'10'!W35+#REF!+#REF!+#REF!+#REF!+#REF!+#REF!+#REF!+#REF!+#REF!+#REF!+#REF!+#REF!+#REF!+#REF!+#REF!+#REF!+#REF!+#REF!+#REF!+#REF!+#REF!</f>
        <v>#REF!</v>
      </c>
      <c r="W35" s="138" t="e">
        <f>'1'!X35+'2'!X35+'3'!X35+'4'!X35+'5'!X35+'6'!X35+'7'!X35+'8'!X35+'9'!X35+'10'!X35+#REF!+#REF!+#REF!+#REF!+#REF!+#REF!+#REF!+#REF!+#REF!+#REF!+#REF!+#REF!+#REF!+#REF!+#REF!+#REF!+#REF!+#REF!+#REF!+#REF!+#REF!</f>
        <v>#REF!</v>
      </c>
      <c r="X35" s="136" t="e">
        <f>'1'!Y35+'2'!Y35+'3'!Y35+'4'!Y35+'5'!Y35+'6'!Y35+'7'!Y35+'8'!Y35+'9'!Y35+'10'!Y35+#REF!+#REF!+#REF!+#REF!+#REF!+#REF!+#REF!+#REF!+#REF!+#REF!+#REF!+#REF!+#REF!+#REF!+#REF!+#REF!+#REF!+#REF!+#REF!+#REF!+#REF!</f>
        <v>#REF!</v>
      </c>
      <c r="Y35" s="138" t="e">
        <f>'1'!Z35+'2'!Z35+'3'!Z35+'4'!Z35+'5'!Z35+'6'!Z35+'7'!Z35+'8'!Z35+'9'!Z35+'10'!Z35+#REF!+#REF!+#REF!+#REF!+#REF!+#REF!+#REF!+#REF!+#REF!+#REF!+#REF!+#REF!+#REF!+#REF!+#REF!+#REF!+#REF!+#REF!+#REF!+#REF!+#REF!</f>
        <v>#REF!</v>
      </c>
      <c r="Z35" s="136" t="e">
        <f>'1'!AA35+'2'!AA35+'3'!AA35+'4'!AA35+'5'!AA35+'6'!AA35+'7'!AA35+'8'!AA35+'9'!AA35+'10'!AA35+#REF!+#REF!+#REF!+#REF!+#REF!+#REF!+#REF!+#REF!+#REF!+#REF!+#REF!+#REF!+#REF!+#REF!+#REF!+#REF!+#REF!+#REF!+#REF!+#REF!+#REF!</f>
        <v>#REF!</v>
      </c>
      <c r="AA35" s="138" t="e">
        <f>'1'!AB35+'2'!AB35+'3'!AB35+'4'!AB35+'5'!AB35+'6'!AB35+'7'!AB35+'8'!AB35+'9'!AB35+'10'!AB35+#REF!+#REF!+#REF!+#REF!+#REF!+#REF!+#REF!+#REF!+#REF!+#REF!+#REF!+#REF!+#REF!+#REF!+#REF!+#REF!+#REF!+#REF!+#REF!+#REF!+#REF!</f>
        <v>#REF!</v>
      </c>
      <c r="AB35" s="136" t="e">
        <f>'1'!AC35+'2'!AC35+'3'!AC35+'4'!AC35+'5'!AC35+'6'!AC35+'7'!AC35+'8'!AC35+'9'!AC35+'10'!AC35+#REF!+#REF!+#REF!+#REF!+#REF!+#REF!+#REF!+#REF!+#REF!+#REF!+#REF!+#REF!+#REF!+#REF!+#REF!+#REF!+#REF!+#REF!+#REF!+#REF!+#REF!</f>
        <v>#REF!</v>
      </c>
      <c r="AC35" s="138" t="e">
        <f>'1'!AD35+'2'!AD35+'3'!AD35+'4'!AD35+'5'!AD35+'6'!AD35+'7'!AD35+'8'!AD35+'9'!AD35+'10'!AD35+#REF!+#REF!+#REF!+#REF!+#REF!+#REF!+#REF!+#REF!+#REF!+#REF!+#REF!+#REF!+#REF!+#REF!+#REF!+#REF!+#REF!+#REF!+#REF!+#REF!+#REF!</f>
        <v>#REF!</v>
      </c>
      <c r="AD35" s="136" t="e">
        <f>'1'!AE35+'2'!AE35+'3'!AE35+'4'!AE35+'5'!AE35+'6'!AE35+'7'!AE35+'8'!AE35+'9'!AE35+'10'!AE35+#REF!+#REF!+#REF!+#REF!+#REF!+#REF!+#REF!+#REF!+#REF!+#REF!+#REF!+#REF!+#REF!+#REF!+#REF!+#REF!+#REF!+#REF!+#REF!+#REF!+#REF!</f>
        <v>#REF!</v>
      </c>
      <c r="AE35" s="138" t="e">
        <f>'1'!AF35+'2'!AF35+'3'!AF35+'4'!AF35+'5'!AF35+'6'!AF35+'7'!AF35+'8'!AF35+'9'!AF35+'10'!AF35+#REF!+#REF!+#REF!+#REF!+#REF!+#REF!+#REF!+#REF!+#REF!+#REF!+#REF!+#REF!+#REF!+#REF!+#REF!+#REF!+#REF!+#REF!+#REF!+#REF!+#REF!</f>
        <v>#REF!</v>
      </c>
      <c r="AF35" s="136" t="e">
        <f>'1'!AG35+'2'!AG35+'3'!AG35+'4'!AG35+'5'!AG35+'6'!AG35+'7'!AG35+'8'!AG35+'9'!AG35+'10'!AG35+#REF!+#REF!+#REF!+#REF!+#REF!+#REF!+#REF!+#REF!+#REF!+#REF!+#REF!+#REF!+#REF!+#REF!+#REF!+#REF!+#REF!+#REF!+#REF!+#REF!+#REF!</f>
        <v>#REF!</v>
      </c>
      <c r="AG35" s="138" t="e">
        <f>'1'!AH35+'2'!AH35+'3'!AH35+'4'!AH35+'5'!AH35+'6'!AH35+'7'!AH35+'8'!AH35+'9'!AH35+'10'!AH35+#REF!+#REF!+#REF!+#REF!+#REF!+#REF!+#REF!+#REF!+#REF!+#REF!+#REF!+#REF!+#REF!+#REF!+#REF!+#REF!+#REF!+#REF!+#REF!+#REF!+#REF!</f>
        <v>#REF!</v>
      </c>
      <c r="AH35" s="136" t="e">
        <f>'1'!AI35+'2'!AI35+'3'!AI35+'4'!AI35+'5'!AI35+'6'!AI35+'7'!AI35+'8'!AI35+'9'!AI35+'10'!AI35+#REF!+#REF!+#REF!+#REF!+#REF!+#REF!+#REF!+#REF!+#REF!+#REF!+#REF!+#REF!+#REF!+#REF!+#REF!+#REF!+#REF!+#REF!+#REF!+#REF!+#REF!</f>
        <v>#REF!</v>
      </c>
      <c r="AI35" s="138" t="e">
        <f>'1'!AJ35+'2'!AJ35+'3'!AJ35+'4'!AJ35+'5'!AJ35+'6'!AJ35+'7'!AJ35+'8'!AJ35+'9'!AJ35+'10'!AJ35+#REF!+#REF!+#REF!+#REF!+#REF!+#REF!+#REF!+#REF!+#REF!+#REF!+#REF!+#REF!+#REF!+#REF!+#REF!+#REF!+#REF!+#REF!+#REF!+#REF!+#REF!</f>
        <v>#REF!</v>
      </c>
      <c r="AJ35" s="136" t="e">
        <f>'1'!AK35+'2'!AK35+'3'!AK35+'4'!AK35+'5'!AK35+'6'!AK35+'7'!AK35+'8'!AK35+'9'!AK35+'10'!AK35+#REF!+#REF!+#REF!+#REF!+#REF!+#REF!+#REF!+#REF!+#REF!+#REF!+#REF!+#REF!+#REF!+#REF!+#REF!+#REF!+#REF!+#REF!+#REF!+#REF!+#REF!</f>
        <v>#REF!</v>
      </c>
      <c r="AK35" s="138" t="e">
        <f>'1'!AL35+'2'!AL35+'3'!AL35+'4'!AL35+'5'!AL35+'6'!AL35+'7'!AL35+'8'!AL35+'9'!AL35+'10'!AL35+#REF!+#REF!+#REF!+#REF!+#REF!+#REF!+#REF!+#REF!+#REF!+#REF!+#REF!+#REF!+#REF!+#REF!+#REF!+#REF!+#REF!+#REF!+#REF!+#REF!+#REF!</f>
        <v>#REF!</v>
      </c>
      <c r="AL35" s="136" t="e">
        <f>'1'!AM35+'2'!AM35+'3'!AM35+'4'!AM35+'5'!AM35+'6'!AM35+'7'!AM35+'8'!AM35+'9'!AM35+'10'!AM35+#REF!+#REF!+#REF!+#REF!+#REF!+#REF!+#REF!+#REF!+#REF!+#REF!+#REF!+#REF!+#REF!+#REF!+#REF!+#REF!+#REF!+#REF!+#REF!+#REF!+#REF!</f>
        <v>#REF!</v>
      </c>
      <c r="AM35" s="138" t="e">
        <f>'1'!AN35+'2'!AN35+'3'!AN35+'4'!AN35+'5'!AN35+'6'!AN35+'7'!AN35+'8'!AN35+'9'!AN35+'10'!AN35+#REF!+#REF!+#REF!+#REF!+#REF!+#REF!+#REF!+#REF!+#REF!+#REF!+#REF!+#REF!+#REF!+#REF!+#REF!+#REF!+#REF!+#REF!+#REF!+#REF!+#REF!</f>
        <v>#REF!</v>
      </c>
      <c r="AN35" s="136" t="e">
        <f>'1'!AO35+'2'!AO35+'3'!AO35+'4'!AO35+'5'!AO35+'6'!AO35+'7'!AO35+'8'!AO35+'9'!AO35+'10'!AO35+#REF!+#REF!+#REF!+#REF!+#REF!+#REF!+#REF!+#REF!+#REF!+#REF!+#REF!+#REF!+#REF!+#REF!+#REF!+#REF!+#REF!+#REF!+#REF!+#REF!+#REF!</f>
        <v>#REF!</v>
      </c>
      <c r="AO35" s="138" t="e">
        <f>'1'!AP35+'2'!AP35+'3'!AP35+'4'!AP35+'5'!AP35+'6'!AP35+'7'!AP35+'8'!AP35+'9'!AP35+'10'!AP35+#REF!+#REF!+#REF!+#REF!+#REF!+#REF!+#REF!+#REF!+#REF!+#REF!+#REF!+#REF!+#REF!+#REF!+#REF!+#REF!+#REF!+#REF!+#REF!+#REF!+#REF!</f>
        <v>#REF!</v>
      </c>
      <c r="AP35" s="136" t="e">
        <f>'1'!AQ35+'2'!AQ35+'3'!AQ35+'4'!AQ35+'5'!AQ35+'6'!AQ35+'7'!AQ35+'8'!AQ35+'9'!AQ35+'10'!AQ35+#REF!+#REF!+#REF!+#REF!+#REF!+#REF!+#REF!+#REF!+#REF!+#REF!+#REF!+#REF!+#REF!+#REF!+#REF!+#REF!+#REF!+#REF!+#REF!+#REF!+#REF!</f>
        <v>#REF!</v>
      </c>
      <c r="AQ35" s="138" t="e">
        <f>'1'!AR35+'2'!AR35+'3'!AR35+'4'!AR35+'5'!AR35+'6'!AR35+'7'!AR35+'8'!AR35+'9'!AR35+'10'!AR35+#REF!+#REF!+#REF!+#REF!+#REF!+#REF!+#REF!+#REF!+#REF!+#REF!+#REF!+#REF!+#REF!+#REF!+#REF!+#REF!+#REF!+#REF!+#REF!+#REF!+#REF!</f>
        <v>#REF!</v>
      </c>
      <c r="AR35" s="136" t="e">
        <f>'1'!AS35+'2'!AS35+'3'!AS35+'4'!AS35+'5'!AS35+'6'!AS35+'7'!AS35+'8'!AS35+'9'!AS35+'10'!AS35+#REF!+#REF!+#REF!+#REF!+#REF!+#REF!+#REF!+#REF!+#REF!+#REF!+#REF!+#REF!+#REF!+#REF!+#REF!+#REF!+#REF!+#REF!+#REF!+#REF!+#REF!</f>
        <v>#REF!</v>
      </c>
      <c r="AS35" s="138" t="e">
        <f>'1'!AT35+'2'!AT35+'3'!AT35+'4'!AT35+'5'!AT35+'6'!AT35+'7'!AT35+'8'!AT35+'9'!AT35+'10'!AT35+#REF!+#REF!+#REF!+#REF!+#REF!+#REF!+#REF!+#REF!+#REF!+#REF!+#REF!+#REF!+#REF!+#REF!+#REF!+#REF!+#REF!+#REF!+#REF!+#REF!+#REF!</f>
        <v>#REF!</v>
      </c>
      <c r="AT35" s="136" t="e">
        <f>'1'!AU35+'2'!AU35+'3'!AU35+'4'!AU35+'5'!AU35+'6'!AU35+'7'!AU35+'8'!AU35+'9'!AU35+'10'!AU35+#REF!+#REF!+#REF!+#REF!+#REF!+#REF!+#REF!+#REF!+#REF!+#REF!+#REF!+#REF!+#REF!+#REF!+#REF!+#REF!+#REF!+#REF!+#REF!+#REF!+#REF!</f>
        <v>#REF!</v>
      </c>
      <c r="AU35" s="140" t="e">
        <f t="shared" si="0"/>
        <v>#REF!</v>
      </c>
      <c r="AV35" s="142" t="e">
        <f t="shared" si="1"/>
        <v>#REF!</v>
      </c>
      <c r="AW35" s="415" t="e">
        <f t="shared" si="2"/>
        <v>#REF!</v>
      </c>
      <c r="AX35" s="416"/>
      <c r="AZ35" s="74"/>
      <c r="BA35" s="74"/>
      <c r="BB35" s="74"/>
      <c r="BC35" s="74"/>
      <c r="BM35">
        <v>10</v>
      </c>
    </row>
    <row r="36" spans="1:65" ht="15.75">
      <c r="A36" s="17">
        <v>30</v>
      </c>
      <c r="B36" s="115" t="s">
        <v>113</v>
      </c>
      <c r="C36" s="138" t="e">
        <f>'1'!D36+'2'!D36+'3'!D36+'4'!D36+'5'!D36+'6'!D36+'7'!D36+'8'!D36+'9'!D36+'10'!D111+#REF!+#REF!+#REF!+#REF!+#REF!+#REF!+#REF!+#REF!+#REF!+#REF!+#REF!+#REF!+#REF!+#REF!+#REF!+#REF!+#REF!+#REF!+#REF!+#REF!+#REF!</f>
        <v>#REF!</v>
      </c>
      <c r="D36" s="136" t="e">
        <f>'1'!E36+'2'!E36+'3'!E36+'4'!E36+'5'!E36+'6'!E36+'7'!E36+'8'!E36+'9'!E36+'10'!E111+#REF!+#REF!+#REF!+#REF!+#REF!+#REF!+#REF!+#REF!+#REF!+#REF!+#REF!+#REF!+#REF!+#REF!+#REF!+#REF!+#REF!+#REF!+#REF!+#REF!+#REF!</f>
        <v>#REF!</v>
      </c>
      <c r="E36" s="138" t="e">
        <f>'1'!F36+'2'!F36+'3'!F36+'4'!F36+'5'!F36+'6'!F36+'7'!F36+'8'!F36+'9'!F36+'10'!F111+#REF!+#REF!+#REF!+#REF!+#REF!+#REF!+#REF!+#REF!+#REF!+#REF!+#REF!+#REF!+#REF!+#REF!+#REF!+#REF!+#REF!+#REF!+#REF!+#REF!+#REF!</f>
        <v>#REF!</v>
      </c>
      <c r="F36" s="136" t="e">
        <f>'1'!G36+'2'!G36+'3'!G36+'4'!G36+'5'!G36+'6'!G36+'7'!G36+'8'!G36+'9'!G36+'10'!G111+#REF!+#REF!+#REF!+#REF!+#REF!+#REF!+#REF!+#REF!+#REF!+#REF!+#REF!+#REF!+#REF!+#REF!+#REF!+#REF!+#REF!+#REF!+#REF!+#REF!+#REF!</f>
        <v>#REF!</v>
      </c>
      <c r="G36" s="138" t="e">
        <f>'1'!H36+'2'!H36+'3'!H36+'4'!H36+'5'!H36+'6'!H36+'7'!H36+'8'!H36+'9'!H36+'10'!H111+#REF!+#REF!+#REF!+#REF!+#REF!+#REF!+#REF!+#REF!+#REF!+#REF!+#REF!+#REF!+#REF!+#REF!+#REF!+#REF!+#REF!+#REF!+#REF!+#REF!+#REF!</f>
        <v>#REF!</v>
      </c>
      <c r="H36" s="136" t="e">
        <f>'1'!I36+'2'!I36+'3'!I36+'4'!I36+'5'!I36+'6'!I36+'7'!I36+'8'!I36+'9'!I36+'10'!I111+#REF!+#REF!+#REF!+#REF!+#REF!+#REF!+#REF!+#REF!+#REF!+#REF!+#REF!+#REF!+#REF!+#REF!+#REF!+#REF!+#REF!+#REF!+#REF!+#REF!+#REF!</f>
        <v>#REF!</v>
      </c>
      <c r="I36" s="138" t="e">
        <f>'1'!J36+'2'!J36+'3'!J36+'4'!J36+'5'!J36+'6'!J36+'7'!J36+'8'!J36+'9'!J36+'10'!J111+#REF!+#REF!+#REF!+#REF!+#REF!+#REF!+#REF!+#REF!+#REF!+#REF!+#REF!+#REF!+#REF!+#REF!+#REF!+#REF!+#REF!+#REF!+#REF!+#REF!+#REF!</f>
        <v>#REF!</v>
      </c>
      <c r="J36" s="136" t="e">
        <f>'1'!K36+'2'!K36+'3'!K36+'4'!K36+'5'!K36+'6'!K36+'7'!K36+'8'!K36+'9'!K36+'10'!K111+#REF!+#REF!+#REF!+#REF!+#REF!+#REF!+#REF!+#REF!+#REF!+#REF!+#REF!+#REF!+#REF!+#REF!+#REF!+#REF!+#REF!+#REF!+#REF!+#REF!+#REF!</f>
        <v>#REF!</v>
      </c>
      <c r="K36" s="138" t="e">
        <f>'1'!L36+'2'!L36+'3'!L36+'4'!L36+'5'!L36+'6'!L36+'7'!L36+'8'!L36+'9'!L36+'10'!L111+#REF!+#REF!+#REF!+#REF!+#REF!+#REF!+#REF!+#REF!+#REF!+#REF!+#REF!+#REF!+#REF!+#REF!+#REF!+#REF!+#REF!+#REF!+#REF!+#REF!+#REF!</f>
        <v>#REF!</v>
      </c>
      <c r="L36" s="136" t="e">
        <f>'1'!M36+'2'!M36+'3'!M36+'4'!M36+'5'!M36+'6'!M36+'7'!M36+'8'!M36+'9'!M36+'10'!M111+#REF!+#REF!+#REF!+#REF!+#REF!+#REF!+#REF!+#REF!+#REF!+#REF!+#REF!+#REF!+#REF!+#REF!+#REF!+#REF!+#REF!+#REF!+#REF!+#REF!+#REF!</f>
        <v>#REF!</v>
      </c>
      <c r="M36" s="138" t="e">
        <f>'1'!N36+'2'!N36+'3'!N36+'4'!N36+'5'!N36+'6'!N36+'7'!N36+'8'!N36+'9'!N36+'10'!N111+#REF!+#REF!+#REF!+#REF!+#REF!+#REF!+#REF!+#REF!+#REF!+#REF!+#REF!+#REF!+#REF!+#REF!+#REF!+#REF!+#REF!+#REF!+#REF!+#REF!+#REF!</f>
        <v>#REF!</v>
      </c>
      <c r="N36" s="136" t="e">
        <f>'1'!O36+'2'!O36+'3'!O36+'4'!O36+'5'!O36+'6'!O36+'7'!O36+'8'!O36+'9'!O36+'10'!O111+#REF!+#REF!+#REF!+#REF!+#REF!+#REF!+#REF!+#REF!+#REF!+#REF!+#REF!+#REF!+#REF!+#REF!+#REF!+#REF!+#REF!+#REF!+#REF!+#REF!+#REF!</f>
        <v>#REF!</v>
      </c>
      <c r="O36" s="138" t="e">
        <f>'1'!P36+'2'!P36+'3'!P36+'4'!P36+'5'!P36+'6'!P36+'7'!P36+'8'!P36+'9'!P36+'10'!P111+#REF!+#REF!+#REF!+#REF!+#REF!+#REF!+#REF!+#REF!+#REF!+#REF!+#REF!+#REF!+#REF!+#REF!+#REF!+#REF!+#REF!+#REF!+#REF!+#REF!+#REF!</f>
        <v>#REF!</v>
      </c>
      <c r="P36" s="136" t="e">
        <f>'1'!Q36+'2'!Q36+'3'!Q36+'4'!Q36+'5'!Q36+'6'!Q36+'7'!Q36+'8'!Q36+'9'!Q36+'10'!Q111+#REF!+#REF!+#REF!+#REF!+#REF!+#REF!+#REF!+#REF!+#REF!+#REF!+#REF!+#REF!+#REF!+#REF!+#REF!+#REF!+#REF!+#REF!+#REF!+#REF!+#REF!</f>
        <v>#REF!</v>
      </c>
      <c r="Q36" s="138" t="e">
        <f>'1'!R36+'2'!R36+'3'!R36+'4'!R36+'5'!R36+'6'!R36+'7'!R36+'8'!R36+'9'!R36+'10'!R111+#REF!+#REF!+#REF!+#REF!+#REF!+#REF!+#REF!+#REF!+#REF!+#REF!+#REF!+#REF!+#REF!+#REF!+#REF!+#REF!+#REF!+#REF!+#REF!+#REF!+#REF!</f>
        <v>#REF!</v>
      </c>
      <c r="R36" s="136" t="e">
        <f>'1'!S36+'2'!S36+'3'!S36+'4'!S36+'5'!S36+'6'!S36+'7'!S36+'8'!S36+'9'!S36+'10'!S111+#REF!+#REF!+#REF!+#REF!+#REF!+#REF!+#REF!+#REF!+#REF!+#REF!+#REF!+#REF!+#REF!+#REF!+#REF!+#REF!+#REF!+#REF!+#REF!+#REF!+#REF!</f>
        <v>#REF!</v>
      </c>
      <c r="S36" s="138" t="e">
        <f>'1'!T36+'2'!T36+'3'!T36+'4'!T36+'5'!T36+'6'!T36+'7'!T36+'8'!T36+'9'!T36+'10'!T111+#REF!+#REF!+#REF!+#REF!+#REF!+#REF!+#REF!+#REF!+#REF!+#REF!+#REF!+#REF!+#REF!+#REF!+#REF!+#REF!+#REF!+#REF!+#REF!+#REF!+#REF!</f>
        <v>#REF!</v>
      </c>
      <c r="T36" s="136" t="e">
        <f>'1'!U36+'2'!U36+'3'!U36+'4'!U36+'5'!U36+'6'!U36+'7'!U36+'8'!U36+'9'!U36+'10'!U111+#REF!+#REF!+#REF!+#REF!+#REF!+#REF!+#REF!+#REF!+#REF!+#REF!+#REF!+#REF!+#REF!+#REF!+#REF!+#REF!+#REF!+#REF!+#REF!+#REF!+#REF!</f>
        <v>#REF!</v>
      </c>
      <c r="U36" s="138" t="e">
        <f>'1'!V36+'2'!V36+'3'!V36+'4'!V36+'5'!V36+'6'!V36+'7'!V36+'8'!V36+'9'!V36+'10'!V111+#REF!+#REF!+#REF!+#REF!+#REF!+#REF!+#REF!+#REF!+#REF!+#REF!+#REF!+#REF!+#REF!+#REF!+#REF!+#REF!+#REF!+#REF!+#REF!+#REF!+#REF!</f>
        <v>#REF!</v>
      </c>
      <c r="V36" s="136" t="e">
        <f>'1'!W36+'2'!W36+'3'!W36+'4'!W36+'5'!W36+'6'!W36+'7'!W36+'8'!W36+'9'!W36+'10'!W111+#REF!+#REF!+#REF!+#REF!+#REF!+#REF!+#REF!+#REF!+#REF!+#REF!+#REF!+#REF!+#REF!+#REF!+#REF!+#REF!+#REF!+#REF!+#REF!+#REF!+#REF!</f>
        <v>#REF!</v>
      </c>
      <c r="W36" s="138" t="e">
        <f>'1'!X36+'2'!X36+'3'!X36+'4'!X36+'5'!X36+'6'!X36+'7'!X36+'8'!X36+'9'!X36+'10'!X111+#REF!+#REF!+#REF!+#REF!+#REF!+#REF!+#REF!+#REF!+#REF!+#REF!+#REF!+#REF!+#REF!+#REF!+#REF!+#REF!+#REF!+#REF!+#REF!+#REF!+#REF!</f>
        <v>#REF!</v>
      </c>
      <c r="X36" s="136" t="e">
        <f>'1'!Y36+'2'!Y36+'3'!Y36+'4'!Y36+'5'!Y36+'6'!Y36+'7'!Y36+'8'!Y36+'9'!Y36+'10'!Y111+#REF!+#REF!+#REF!+#REF!+#REF!+#REF!+#REF!+#REF!+#REF!+#REF!+#REF!+#REF!+#REF!+#REF!+#REF!+#REF!+#REF!+#REF!+#REF!+#REF!+#REF!</f>
        <v>#REF!</v>
      </c>
      <c r="Y36" s="138" t="e">
        <f>'1'!Z36+'2'!Z36+'3'!Z36+'4'!Z36+'5'!Z36+'6'!Z36+'7'!Z36+'8'!Z36+'9'!Z36+'10'!Z111+#REF!+#REF!+#REF!+#REF!+#REF!+#REF!+#REF!+#REF!+#REF!+#REF!+#REF!+#REF!+#REF!+#REF!+#REF!+#REF!+#REF!+#REF!+#REF!+#REF!+#REF!</f>
        <v>#REF!</v>
      </c>
      <c r="Z36" s="136" t="e">
        <f>'1'!AA36+'2'!AA36+'3'!AA36+'4'!AA36+'5'!AA36+'6'!AA36+'7'!AA36+'8'!AA36+'9'!AA36+'10'!AA111+#REF!+#REF!+#REF!+#REF!+#REF!+#REF!+#REF!+#REF!+#REF!+#REF!+#REF!+#REF!+#REF!+#REF!+#REF!+#REF!+#REF!+#REF!+#REF!+#REF!+#REF!</f>
        <v>#REF!</v>
      </c>
      <c r="AA36" s="138" t="e">
        <f>'1'!AB36+'2'!AB36+'3'!AB36+'4'!AB36+'5'!AB36+'6'!AB36+'7'!AB36+'8'!AB36+'9'!AB36+'10'!AB111+#REF!+#REF!+#REF!+#REF!+#REF!+#REF!+#REF!+#REF!+#REF!+#REF!+#REF!+#REF!+#REF!+#REF!+#REF!+#REF!+#REF!+#REF!+#REF!+#REF!+#REF!</f>
        <v>#REF!</v>
      </c>
      <c r="AB36" s="136" t="e">
        <f>'1'!AC36+'2'!AC36+'3'!AC36+'4'!AC36+'5'!AC36+'6'!AC36+'7'!AC36+'8'!AC36+'9'!AC36+'10'!AC111+#REF!+#REF!+#REF!+#REF!+#REF!+#REF!+#REF!+#REF!+#REF!+#REF!+#REF!+#REF!+#REF!+#REF!+#REF!+#REF!+#REF!+#REF!+#REF!+#REF!+#REF!</f>
        <v>#REF!</v>
      </c>
      <c r="AC36" s="138" t="e">
        <f>'1'!AD36+'2'!AD36+'3'!AD36+'4'!AD36+'5'!AD36+'6'!AD36+'7'!AD36+'8'!AD36+'9'!AD36+'10'!AD111+#REF!+#REF!+#REF!+#REF!+#REF!+#REF!+#REF!+#REF!+#REF!+#REF!+#REF!+#REF!+#REF!+#REF!+#REF!+#REF!+#REF!+#REF!+#REF!+#REF!+#REF!</f>
        <v>#REF!</v>
      </c>
      <c r="AD36" s="136" t="e">
        <f>'1'!AE36+'2'!AE36+'3'!AE36+'4'!AE36+'5'!AE36+'6'!AE36+'7'!AE36+'8'!AE36+'9'!AE36+'10'!AE111+#REF!+#REF!+#REF!+#REF!+#REF!+#REF!+#REF!+#REF!+#REF!+#REF!+#REF!+#REF!+#REF!+#REF!+#REF!+#REF!+#REF!+#REF!+#REF!+#REF!+#REF!</f>
        <v>#REF!</v>
      </c>
      <c r="AE36" s="138" t="e">
        <f>'1'!AF36+'2'!AF36+'3'!AF36+'4'!AF36+'5'!AF36+'6'!AF36+'7'!AF36+'8'!AF36+'9'!AF36+'10'!AF111+#REF!+#REF!+#REF!+#REF!+#REF!+#REF!+#REF!+#REF!+#REF!+#REF!+#REF!+#REF!+#REF!+#REF!+#REF!+#REF!+#REF!+#REF!+#REF!+#REF!+#REF!</f>
        <v>#REF!</v>
      </c>
      <c r="AF36" s="136" t="e">
        <f>'1'!AG36+'2'!AG36+'3'!AG36+'4'!AG36+'5'!AG36+'6'!AG36+'7'!AG36+'8'!AG36+'9'!AG36+'10'!AG111+#REF!+#REF!+#REF!+#REF!+#REF!+#REF!+#REF!+#REF!+#REF!+#REF!+#REF!+#REF!+#REF!+#REF!+#REF!+#REF!+#REF!+#REF!+#REF!+#REF!+#REF!</f>
        <v>#REF!</v>
      </c>
      <c r="AG36" s="138" t="e">
        <f>'1'!AH36+'2'!AH36+'3'!AH36+'4'!AH36+'5'!AH36+'6'!AH36+'7'!AH36+'8'!AH36+'9'!AH36+'10'!AH111+#REF!+#REF!+#REF!+#REF!+#REF!+#REF!+#REF!+#REF!+#REF!+#REF!+#REF!+#REF!+#REF!+#REF!+#REF!+#REF!+#REF!+#REF!+#REF!+#REF!+#REF!</f>
        <v>#REF!</v>
      </c>
      <c r="AH36" s="136" t="e">
        <f>'1'!AI36+'2'!AI36+'3'!AI36+'4'!AI36+'5'!AI36+'6'!AI36+'7'!AI36+'8'!AI36+'9'!AI36+'10'!AI111+#REF!+#REF!+#REF!+#REF!+#REF!+#REF!+#REF!+#REF!+#REF!+#REF!+#REF!+#REF!+#REF!+#REF!+#REF!+#REF!+#REF!+#REF!+#REF!+#REF!+#REF!</f>
        <v>#REF!</v>
      </c>
      <c r="AI36" s="138" t="e">
        <f>'1'!AJ36+'2'!AJ36+'3'!AJ36+'4'!AJ36+'5'!AJ36+'6'!AJ36+'7'!AJ36+'8'!AJ36+'9'!AJ36+'10'!AJ111+#REF!+#REF!+#REF!+#REF!+#REF!+#REF!+#REF!+#REF!+#REF!+#REF!+#REF!+#REF!+#REF!+#REF!+#REF!+#REF!+#REF!+#REF!+#REF!+#REF!+#REF!</f>
        <v>#REF!</v>
      </c>
      <c r="AJ36" s="136" t="e">
        <f>'1'!AK36+'2'!AK36+'3'!AK36+'4'!AK36+'5'!AK36+'6'!AK36+'7'!AK36+'8'!AK36+'9'!AK36+'10'!AK111+#REF!+#REF!+#REF!+#REF!+#REF!+#REF!+#REF!+#REF!+#REF!+#REF!+#REF!+#REF!+#REF!+#REF!+#REF!+#REF!+#REF!+#REF!+#REF!+#REF!+#REF!</f>
        <v>#REF!</v>
      </c>
      <c r="AK36" s="138" t="e">
        <f>'1'!AL36+'2'!AL36+'3'!AL36+'4'!AL36+'5'!AL36+'6'!AL36+'7'!AL36+'8'!AL36+'9'!AL36+'10'!AL111+#REF!+#REF!+#REF!+#REF!+#REF!+#REF!+#REF!+#REF!+#REF!+#REF!+#REF!+#REF!+#REF!+#REF!+#REF!+#REF!+#REF!+#REF!+#REF!+#REF!+#REF!</f>
        <v>#REF!</v>
      </c>
      <c r="AL36" s="136" t="e">
        <f>'1'!AM36+'2'!AM36+'3'!AM36+'4'!AM36+'5'!AM36+'6'!AM36+'7'!AM36+'8'!AM36+'9'!AM36+'10'!AM111+#REF!+#REF!+#REF!+#REF!+#REF!+#REF!+#REF!+#REF!+#REF!+#REF!+#REF!+#REF!+#REF!+#REF!+#REF!+#REF!+#REF!+#REF!+#REF!+#REF!+#REF!</f>
        <v>#REF!</v>
      </c>
      <c r="AM36" s="138" t="e">
        <f>'1'!AN36+'2'!AN36+'3'!AN36+'4'!AN36+'5'!AN36+'6'!AN36+'7'!AN36+'8'!AN36+'9'!AN36+'10'!AN111+#REF!+#REF!+#REF!+#REF!+#REF!+#REF!+#REF!+#REF!+#REF!+#REF!+#REF!+#REF!+#REF!+#REF!+#REF!+#REF!+#REF!+#REF!+#REF!+#REF!+#REF!</f>
        <v>#REF!</v>
      </c>
      <c r="AN36" s="136" t="e">
        <f>'1'!AO36+'2'!AO36+'3'!AO36+'4'!AO36+'5'!AO36+'6'!AO36+'7'!AO36+'8'!AO36+'9'!AO36+'10'!AO111+#REF!+#REF!+#REF!+#REF!+#REF!+#REF!+#REF!+#REF!+#REF!+#REF!+#REF!+#REF!+#REF!+#REF!+#REF!+#REF!+#REF!+#REF!+#REF!+#REF!+#REF!</f>
        <v>#REF!</v>
      </c>
      <c r="AO36" s="138" t="e">
        <f>'1'!AP36+'2'!AP36+'3'!AP36+'4'!AP36+'5'!AP36+'6'!AP36+'7'!AP36+'8'!AP36+'9'!AP36+'10'!AP111+#REF!+#REF!+#REF!+#REF!+#REF!+#REF!+#REF!+#REF!+#REF!+#REF!+#REF!+#REF!+#REF!+#REF!+#REF!+#REF!+#REF!+#REF!+#REF!+#REF!+#REF!</f>
        <v>#REF!</v>
      </c>
      <c r="AP36" s="136" t="e">
        <f>'1'!AQ36+'2'!AQ36+'3'!AQ36+'4'!AQ36+'5'!AQ36+'6'!AQ36+'7'!AQ36+'8'!AQ36+'9'!AQ36+'10'!AQ111+#REF!+#REF!+#REF!+#REF!+#REF!+#REF!+#REF!+#REF!+#REF!+#REF!+#REF!+#REF!+#REF!+#REF!+#REF!+#REF!+#REF!+#REF!+#REF!+#REF!+#REF!</f>
        <v>#REF!</v>
      </c>
      <c r="AQ36" s="138" t="e">
        <f>'1'!AR36+'2'!AR36+'3'!AR36+'4'!AR36+'5'!AR36+'6'!AR36+'7'!AR36+'8'!AR36+'9'!AR36+'10'!AR111+#REF!+#REF!+#REF!+#REF!+#REF!+#REF!+#REF!+#REF!+#REF!+#REF!+#REF!+#REF!+#REF!+#REF!+#REF!+#REF!+#REF!+#REF!+#REF!+#REF!+#REF!</f>
        <v>#REF!</v>
      </c>
      <c r="AR36" s="136" t="e">
        <f>'1'!AS36+'2'!AS36+'3'!AS36+'4'!AS36+'5'!AS36+'6'!AS36+'7'!AS36+'8'!AS36+'9'!AS36+'10'!AS111+#REF!+#REF!+#REF!+#REF!+#REF!+#REF!+#REF!+#REF!+#REF!+#REF!+#REF!+#REF!+#REF!+#REF!+#REF!+#REF!+#REF!+#REF!+#REF!+#REF!+#REF!</f>
        <v>#REF!</v>
      </c>
      <c r="AS36" s="138" t="e">
        <f>'1'!AT36+'2'!AT36+'3'!AT36+'4'!AT36+'5'!AT36+'6'!AT36+'7'!AT36+'8'!AT36+'9'!AT36+'10'!AT111+#REF!+#REF!+#REF!+#REF!+#REF!+#REF!+#REF!+#REF!+#REF!+#REF!+#REF!+#REF!+#REF!+#REF!+#REF!+#REF!+#REF!+#REF!+#REF!+#REF!+#REF!</f>
        <v>#REF!</v>
      </c>
      <c r="AT36" s="136" t="e">
        <f>'1'!AU36+'2'!AU36+'3'!AU36+'4'!AU36+'5'!AU36+'6'!AU36+'7'!AU36+'8'!AU36+'9'!AU36+'10'!AU111+#REF!+#REF!+#REF!+#REF!+#REF!+#REF!+#REF!+#REF!+#REF!+#REF!+#REF!+#REF!+#REF!+#REF!+#REF!+#REF!+#REF!+#REF!+#REF!+#REF!+#REF!</f>
        <v>#REF!</v>
      </c>
      <c r="AU36" s="140" t="e">
        <f t="shared" si="0"/>
        <v>#REF!</v>
      </c>
      <c r="AV36" s="142" t="e">
        <f t="shared" si="1"/>
        <v>#REF!</v>
      </c>
      <c r="AW36" s="415" t="e">
        <f t="shared" si="2"/>
        <v>#REF!</v>
      </c>
      <c r="AX36" s="416"/>
      <c r="AZ36" s="74"/>
      <c r="BA36" s="74"/>
      <c r="BB36" s="74"/>
      <c r="BC36" s="74"/>
      <c r="BM36">
        <v>13</v>
      </c>
    </row>
    <row r="37" spans="1:65" ht="15.75" customHeight="1">
      <c r="A37" s="361" t="s">
        <v>53</v>
      </c>
      <c r="B37" s="363"/>
      <c r="C37" s="57" t="e">
        <f>SUM(C7:C36)</f>
        <v>#REF!</v>
      </c>
      <c r="D37" s="57" t="e">
        <f>SUM(D7:D36)</f>
        <v>#REF!</v>
      </c>
      <c r="E37" s="57" t="e">
        <f>SUM(E7:E36)</f>
        <v>#REF!</v>
      </c>
      <c r="F37" s="57" t="e">
        <f>SUM(F7:F36)</f>
        <v>#REF!</v>
      </c>
      <c r="G37" s="57" t="e">
        <f t="shared" ref="G37:AS37" si="4">SUM(G7:G36)</f>
        <v>#REF!</v>
      </c>
      <c r="H37" s="57" t="e">
        <f>SUM(H7:H36)</f>
        <v>#REF!</v>
      </c>
      <c r="I37" s="57" t="e">
        <f t="shared" si="4"/>
        <v>#REF!</v>
      </c>
      <c r="J37" s="57" t="e">
        <f>SUM(J7:J36)</f>
        <v>#REF!</v>
      </c>
      <c r="K37" s="57" t="e">
        <f t="shared" si="4"/>
        <v>#REF!</v>
      </c>
      <c r="L37" s="57" t="e">
        <f>SUM(L7:L36)</f>
        <v>#REF!</v>
      </c>
      <c r="M37" s="57" t="e">
        <f t="shared" si="4"/>
        <v>#REF!</v>
      </c>
      <c r="N37" s="57" t="e">
        <f>SUM(N7:N36)</f>
        <v>#REF!</v>
      </c>
      <c r="O37" s="57" t="e">
        <f t="shared" si="4"/>
        <v>#REF!</v>
      </c>
      <c r="P37" s="57" t="e">
        <f>SUM(P7:P36)</f>
        <v>#REF!</v>
      </c>
      <c r="Q37" s="57" t="e">
        <f t="shared" si="4"/>
        <v>#REF!</v>
      </c>
      <c r="R37" s="57" t="e">
        <f>SUM(R7:R36)</f>
        <v>#REF!</v>
      </c>
      <c r="S37" s="57" t="e">
        <f t="shared" si="4"/>
        <v>#REF!</v>
      </c>
      <c r="T37" s="57" t="e">
        <f>SUM(T7:T36)</f>
        <v>#REF!</v>
      </c>
      <c r="U37" s="57" t="e">
        <f t="shared" si="4"/>
        <v>#REF!</v>
      </c>
      <c r="V37" s="57" t="e">
        <f>SUM(V7:V36)</f>
        <v>#REF!</v>
      </c>
      <c r="W37" s="57" t="e">
        <f t="shared" si="4"/>
        <v>#REF!</v>
      </c>
      <c r="X37" s="57" t="e">
        <f>SUM(X7:X36)</f>
        <v>#REF!</v>
      </c>
      <c r="Y37" s="57" t="e">
        <f t="shared" si="4"/>
        <v>#REF!</v>
      </c>
      <c r="Z37" s="57" t="e">
        <f>SUM(Z7:Z36)</f>
        <v>#REF!</v>
      </c>
      <c r="AA37" s="57" t="e">
        <f t="shared" si="4"/>
        <v>#REF!</v>
      </c>
      <c r="AB37" s="57" t="e">
        <f>SUM(AB7:AB36)</f>
        <v>#REF!</v>
      </c>
      <c r="AC37" s="57" t="e">
        <f t="shared" si="4"/>
        <v>#REF!</v>
      </c>
      <c r="AD37" s="57" t="e">
        <f t="shared" si="4"/>
        <v>#REF!</v>
      </c>
      <c r="AE37" s="57" t="e">
        <f t="shared" si="4"/>
        <v>#REF!</v>
      </c>
      <c r="AF37" s="57" t="e">
        <f t="shared" si="4"/>
        <v>#REF!</v>
      </c>
      <c r="AG37" s="57" t="e">
        <f t="shared" si="4"/>
        <v>#REF!</v>
      </c>
      <c r="AH37" s="57" t="e">
        <f t="shared" si="4"/>
        <v>#REF!</v>
      </c>
      <c r="AI37" s="57" t="e">
        <f t="shared" si="4"/>
        <v>#REF!</v>
      </c>
      <c r="AJ37" s="57" t="e">
        <f t="shared" si="4"/>
        <v>#REF!</v>
      </c>
      <c r="AK37" s="57" t="e">
        <f t="shared" si="4"/>
        <v>#REF!</v>
      </c>
      <c r="AL37" s="57" t="e">
        <f t="shared" si="4"/>
        <v>#REF!</v>
      </c>
      <c r="AM37" s="57" t="e">
        <f t="shared" si="4"/>
        <v>#REF!</v>
      </c>
      <c r="AN37" s="57" t="e">
        <f t="shared" si="4"/>
        <v>#REF!</v>
      </c>
      <c r="AO37" s="57" t="e">
        <f t="shared" si="4"/>
        <v>#REF!</v>
      </c>
      <c r="AP37" s="57" t="e">
        <f t="shared" si="4"/>
        <v>#REF!</v>
      </c>
      <c r="AQ37" s="57" t="e">
        <f t="shared" si="4"/>
        <v>#REF!</v>
      </c>
      <c r="AR37" s="57" t="e">
        <f t="shared" si="4"/>
        <v>#REF!</v>
      </c>
      <c r="AS37" s="57" t="e">
        <f t="shared" si="4"/>
        <v>#REF!</v>
      </c>
      <c r="AT37" s="57" t="e">
        <f>SUM(AT7:AT36)</f>
        <v>#REF!</v>
      </c>
      <c r="AU37" s="140" t="e">
        <f>AU7+AU8+AU9+AU10+AU11+AU12+AU13+AU14+AU15+AU16+AU17+AU18+AU19+AU20+AU21+AU22+AU23+AU24+AU25+AU26+AU27+AU28+AU29+AU30+AU31+AU32+AU33+AU34+AU35+AU36</f>
        <v>#REF!</v>
      </c>
      <c r="AV37" s="142" t="e">
        <f>AV7+AV8+AV9+AV10+AV11+AV12+AV13+AV14+AV15+AV16+AV17+AV18+AV19+AV20+AV21+AV22+AV23+AV24+AV25+AV26+AV27+AV28+AV29+AV30+AV31+AV32+AV33+AV34+AV35+AV36</f>
        <v>#REF!</v>
      </c>
      <c r="AW37" s="397" t="e">
        <f>SUM(AW7:AX36)</f>
        <v>#REF!</v>
      </c>
      <c r="AX37" s="398"/>
      <c r="AZ37" s="74"/>
      <c r="BA37" s="74"/>
      <c r="BB37" s="74"/>
      <c r="BC37" s="74"/>
      <c r="BM37">
        <v>12</v>
      </c>
    </row>
    <row r="38" spans="1:65" s="63" customFormat="1" ht="15.75" customHeight="1">
      <c r="A38" s="61"/>
      <c r="B38" s="62" t="s">
        <v>48</v>
      </c>
      <c r="C38" s="395" t="e">
        <f>C37+D37</f>
        <v>#REF!</v>
      </c>
      <c r="D38" s="396"/>
      <c r="E38" s="395" t="e">
        <f>E37+F37</f>
        <v>#REF!</v>
      </c>
      <c r="F38" s="396"/>
      <c r="G38" s="395" t="e">
        <f t="shared" ref="G38" si="5">G37+H37</f>
        <v>#REF!</v>
      </c>
      <c r="H38" s="396"/>
      <c r="I38" s="395" t="e">
        <f t="shared" ref="I38" si="6">I37+J37</f>
        <v>#REF!</v>
      </c>
      <c r="J38" s="396"/>
      <c r="K38" s="395" t="e">
        <f t="shared" ref="K38" si="7">K37+L37</f>
        <v>#REF!</v>
      </c>
      <c r="L38" s="396"/>
      <c r="M38" s="395" t="e">
        <f t="shared" ref="M38" si="8">M37+N37</f>
        <v>#REF!</v>
      </c>
      <c r="N38" s="396"/>
      <c r="O38" s="395" t="e">
        <f t="shared" ref="O38" si="9">O37+P37</f>
        <v>#REF!</v>
      </c>
      <c r="P38" s="396"/>
      <c r="Q38" s="395" t="e">
        <f t="shared" ref="Q38" si="10">Q37+R37</f>
        <v>#REF!</v>
      </c>
      <c r="R38" s="396"/>
      <c r="S38" s="395" t="e">
        <f t="shared" ref="S38" si="11">S37+T37</f>
        <v>#REF!</v>
      </c>
      <c r="T38" s="396"/>
      <c r="U38" s="395" t="e">
        <f t="shared" ref="U38" si="12">U37+V37</f>
        <v>#REF!</v>
      </c>
      <c r="V38" s="396"/>
      <c r="W38" s="395" t="e">
        <f t="shared" ref="W38" si="13">W37+X37</f>
        <v>#REF!</v>
      </c>
      <c r="X38" s="396"/>
      <c r="Y38" s="395" t="e">
        <f t="shared" ref="Y38" si="14">Y37+Z37</f>
        <v>#REF!</v>
      </c>
      <c r="Z38" s="396"/>
      <c r="AA38" s="395" t="e">
        <f t="shared" ref="AA38" si="15">AA37+AB37</f>
        <v>#REF!</v>
      </c>
      <c r="AB38" s="396"/>
      <c r="AC38" s="395" t="e">
        <f t="shared" ref="AC38" si="16">AC37+AD37</f>
        <v>#REF!</v>
      </c>
      <c r="AD38" s="396"/>
      <c r="AE38" s="395" t="e">
        <f t="shared" ref="AE38" si="17">AE37+AF37</f>
        <v>#REF!</v>
      </c>
      <c r="AF38" s="396"/>
      <c r="AG38" s="395" t="e">
        <f t="shared" ref="AG38" si="18">AG37+AH37</f>
        <v>#REF!</v>
      </c>
      <c r="AH38" s="396"/>
      <c r="AI38" s="395" t="e">
        <f t="shared" ref="AI38" si="19">AI37+AJ37</f>
        <v>#REF!</v>
      </c>
      <c r="AJ38" s="396"/>
      <c r="AK38" s="395" t="e">
        <f t="shared" ref="AK38" si="20">AK37+AL37</f>
        <v>#REF!</v>
      </c>
      <c r="AL38" s="396"/>
      <c r="AM38" s="395" t="e">
        <f t="shared" ref="AM38" si="21">AM37+AN37</f>
        <v>#REF!</v>
      </c>
      <c r="AN38" s="396"/>
      <c r="AO38" s="395" t="e">
        <f t="shared" ref="AO38" si="22">AO37+AP37</f>
        <v>#REF!</v>
      </c>
      <c r="AP38" s="396"/>
      <c r="AQ38" s="395" t="e">
        <f t="shared" ref="AQ38" si="23">AQ37+AR37</f>
        <v>#REF!</v>
      </c>
      <c r="AR38" s="396"/>
      <c r="AS38" s="395" t="e">
        <f t="shared" ref="AS38" si="24">AS37+AT37</f>
        <v>#REF!</v>
      </c>
      <c r="AT38" s="396"/>
      <c r="AU38" s="395" t="e">
        <f>AU37+AV37</f>
        <v>#REF!</v>
      </c>
      <c r="AV38" s="396"/>
      <c r="AW38" s="399"/>
      <c r="AX38" s="400"/>
      <c r="AZ38" s="74"/>
      <c r="BA38" s="74"/>
      <c r="BB38" s="74"/>
      <c r="BC38" s="74"/>
      <c r="BD38"/>
      <c r="BM38" s="63">
        <v>3</v>
      </c>
    </row>
    <row r="39" spans="1:65">
      <c r="A39" s="35"/>
      <c r="B39" s="35"/>
      <c r="C39" s="35"/>
      <c r="E39" s="35"/>
      <c r="G39" s="35"/>
      <c r="I39" s="35"/>
      <c r="K39" s="35"/>
      <c r="M39" s="35"/>
      <c r="O39" s="35"/>
      <c r="Q39" s="35"/>
      <c r="S39" s="35"/>
      <c r="U39" s="35"/>
      <c r="W39" s="35"/>
      <c r="Y39" s="35"/>
      <c r="AA39" s="35"/>
      <c r="AU39" s="157"/>
      <c r="AV39" s="60"/>
      <c r="AW39" s="60"/>
      <c r="AX39" s="63"/>
      <c r="AY39" s="63"/>
      <c r="BA39" s="60"/>
      <c r="BB39" s="60"/>
      <c r="BM39">
        <v>1</v>
      </c>
    </row>
    <row r="40" spans="1:65" ht="14.25" customHeight="1">
      <c r="A40" s="412" t="s">
        <v>8</v>
      </c>
      <c r="B40" s="105" t="s">
        <v>35</v>
      </c>
      <c r="C40" s="337" t="s">
        <v>58</v>
      </c>
      <c r="D40" s="287"/>
      <c r="E40" s="287"/>
      <c r="F40" s="287"/>
      <c r="G40" s="287"/>
      <c r="H40" s="287"/>
      <c r="I40" s="287"/>
      <c r="J40" s="288"/>
      <c r="K40" s="338" t="s">
        <v>47</v>
      </c>
      <c r="L40" s="339"/>
      <c r="M40" s="339"/>
      <c r="N40" s="339"/>
      <c r="O40" s="339"/>
      <c r="P40" s="339"/>
      <c r="Q40" s="339"/>
      <c r="R40" s="340"/>
      <c r="S40" s="253" t="s">
        <v>46</v>
      </c>
      <c r="T40" s="254"/>
      <c r="U40" s="254"/>
      <c r="V40" s="254"/>
      <c r="W40" s="254"/>
      <c r="X40" s="254"/>
      <c r="Y40" s="254"/>
      <c r="Z40" s="254"/>
      <c r="AA40" s="254"/>
      <c r="AB40" s="254"/>
      <c r="AC40" s="254"/>
      <c r="AD40" s="254"/>
      <c r="AE40" s="254"/>
      <c r="AF40" s="254"/>
      <c r="AG40" s="254"/>
      <c r="AH40" s="254"/>
      <c r="AI40" s="254"/>
      <c r="AJ40" s="254"/>
      <c r="AK40" s="254"/>
      <c r="AL40" s="254"/>
      <c r="AM40" s="254"/>
      <c r="AN40" s="254"/>
      <c r="AO40" s="254"/>
      <c r="AP40" s="254"/>
      <c r="AQ40" s="254"/>
      <c r="AR40" s="254"/>
      <c r="AS40" s="254"/>
      <c r="AT40" s="254"/>
      <c r="AU40" s="254"/>
      <c r="AV40" s="417"/>
      <c r="AW40" s="60"/>
      <c r="AZ40" s="63"/>
      <c r="BA40" s="63"/>
      <c r="BB40" s="63"/>
      <c r="BM40">
        <v>3</v>
      </c>
    </row>
    <row r="41" spans="1:65" ht="16.5" customHeight="1">
      <c r="A41" s="413"/>
      <c r="B41" s="110"/>
      <c r="C41" s="331" t="s">
        <v>49</v>
      </c>
      <c r="D41" s="332"/>
      <c r="E41" s="332"/>
      <c r="F41" s="333"/>
      <c r="G41" s="334" t="s">
        <v>59</v>
      </c>
      <c r="H41" s="332"/>
      <c r="I41" s="332"/>
      <c r="J41" s="333"/>
      <c r="K41" s="334" t="s">
        <v>49</v>
      </c>
      <c r="L41" s="332"/>
      <c r="M41" s="332"/>
      <c r="N41" s="333"/>
      <c r="O41" s="390" t="s">
        <v>59</v>
      </c>
      <c r="P41" s="391"/>
      <c r="Q41" s="391"/>
      <c r="R41" s="392"/>
      <c r="S41" s="238" t="s">
        <v>80</v>
      </c>
      <c r="T41" s="239"/>
      <c r="U41" s="239"/>
      <c r="V41" s="239"/>
      <c r="W41" s="239"/>
      <c r="X41" s="239"/>
      <c r="Y41" s="239"/>
      <c r="Z41" s="239"/>
      <c r="AA41" s="240"/>
      <c r="AB41" s="99" t="s">
        <v>59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43"/>
      <c r="AN41" s="143"/>
      <c r="AO41" s="143"/>
      <c r="AP41" s="143"/>
      <c r="AQ41" s="143"/>
      <c r="AR41" s="143"/>
      <c r="AS41" s="103"/>
      <c r="AT41" s="103"/>
      <c r="AU41" s="103"/>
      <c r="AV41" s="104"/>
      <c r="BM41">
        <v>7</v>
      </c>
    </row>
    <row r="42" spans="1:65" ht="15" customHeight="1">
      <c r="A42" s="414"/>
      <c r="B42" s="106"/>
      <c r="C42" s="334" t="s">
        <v>32</v>
      </c>
      <c r="D42" s="333"/>
      <c r="E42" s="319" t="s">
        <v>31</v>
      </c>
      <c r="F42" s="320"/>
      <c r="G42" s="319" t="s">
        <v>32</v>
      </c>
      <c r="H42" s="320"/>
      <c r="I42" s="321" t="s">
        <v>31</v>
      </c>
      <c r="J42" s="322"/>
      <c r="K42" s="319" t="s">
        <v>32</v>
      </c>
      <c r="L42" s="320"/>
      <c r="M42" s="323" t="s">
        <v>31</v>
      </c>
      <c r="N42" s="324"/>
      <c r="O42" s="368" t="s">
        <v>32</v>
      </c>
      <c r="P42" s="369"/>
      <c r="Q42" s="341" t="s">
        <v>31</v>
      </c>
      <c r="R42" s="342"/>
      <c r="S42" s="238" t="s">
        <v>32</v>
      </c>
      <c r="T42" s="239"/>
      <c r="U42" s="239"/>
      <c r="V42" s="239"/>
      <c r="W42" s="80"/>
      <c r="X42" s="238" t="s">
        <v>31</v>
      </c>
      <c r="Y42" s="239"/>
      <c r="Z42" s="239"/>
      <c r="AA42" s="240"/>
      <c r="AB42" s="238" t="s">
        <v>32</v>
      </c>
      <c r="AC42" s="239"/>
      <c r="AD42" s="239"/>
      <c r="AE42" s="239"/>
      <c r="AF42" s="239"/>
      <c r="AG42" s="239"/>
      <c r="AH42" s="239"/>
      <c r="AI42" s="239"/>
      <c r="AJ42" s="239"/>
      <c r="AK42" s="239"/>
      <c r="AL42" s="239"/>
      <c r="AM42" s="239"/>
      <c r="AN42" s="239"/>
      <c r="AO42" s="239"/>
      <c r="AP42" s="239"/>
      <c r="AQ42" s="239"/>
      <c r="AR42" s="239"/>
      <c r="AS42" s="239"/>
      <c r="AT42" s="240"/>
      <c r="AU42" s="99" t="s">
        <v>31</v>
      </c>
      <c r="AV42" s="100"/>
      <c r="BM42">
        <v>20</v>
      </c>
    </row>
    <row r="43" spans="1:65" ht="18.75" customHeight="1">
      <c r="A43" s="83">
        <v>1</v>
      </c>
      <c r="B43" s="46" t="s">
        <v>7</v>
      </c>
      <c r="C43" s="217"/>
      <c r="D43" s="218"/>
      <c r="E43" s="275"/>
      <c r="F43" s="276"/>
      <c r="G43" s="275"/>
      <c r="H43" s="276"/>
      <c r="I43" s="275"/>
      <c r="J43" s="276"/>
      <c r="K43" s="275"/>
      <c r="L43" s="276"/>
      <c r="M43" s="217"/>
      <c r="N43" s="218"/>
      <c r="O43" s="275"/>
      <c r="P43" s="276"/>
      <c r="Q43" s="217"/>
      <c r="R43" s="218"/>
      <c r="S43" s="241"/>
      <c r="T43" s="242"/>
      <c r="U43" s="242"/>
      <c r="V43" s="242"/>
      <c r="W43" s="81"/>
      <c r="X43" s="241"/>
      <c r="Y43" s="242"/>
      <c r="Z43" s="242"/>
      <c r="AA43" s="243"/>
      <c r="AB43" s="241"/>
      <c r="AC43" s="242"/>
      <c r="AD43" s="242"/>
      <c r="AE43" s="242"/>
      <c r="AF43" s="242"/>
      <c r="AG43" s="242"/>
      <c r="AH43" s="242"/>
      <c r="AI43" s="242"/>
      <c r="AJ43" s="242"/>
      <c r="AK43" s="242"/>
      <c r="AL43" s="242"/>
      <c r="AM43" s="242"/>
      <c r="AN43" s="242"/>
      <c r="AO43" s="242"/>
      <c r="AP43" s="242"/>
      <c r="AQ43" s="242"/>
      <c r="AR43" s="242"/>
      <c r="AS43" s="242"/>
      <c r="AT43" s="243"/>
      <c r="AU43" s="101"/>
      <c r="AV43" s="102"/>
      <c r="BM43">
        <v>4</v>
      </c>
    </row>
    <row r="44" spans="1:65" ht="15" customHeight="1">
      <c r="A44" s="84">
        <v>2</v>
      </c>
      <c r="B44" s="46" t="s">
        <v>27</v>
      </c>
      <c r="C44" s="217"/>
      <c r="D44" s="218"/>
      <c r="E44" s="325"/>
      <c r="F44" s="326"/>
      <c r="G44" s="325"/>
      <c r="H44" s="326"/>
      <c r="I44" s="325"/>
      <c r="J44" s="326"/>
      <c r="K44" s="325"/>
      <c r="L44" s="326"/>
      <c r="M44" s="217"/>
      <c r="N44" s="218"/>
      <c r="O44" s="325"/>
      <c r="P44" s="326"/>
      <c r="Q44" s="217"/>
      <c r="R44" s="218"/>
      <c r="S44" s="241"/>
      <c r="T44" s="242"/>
      <c r="U44" s="242"/>
      <c r="V44" s="242"/>
      <c r="W44" s="81"/>
      <c r="X44" s="241"/>
      <c r="Y44" s="242"/>
      <c r="Z44" s="242"/>
      <c r="AA44" s="243"/>
      <c r="AB44" s="241"/>
      <c r="AC44" s="242"/>
      <c r="AD44" s="242"/>
      <c r="AE44" s="242"/>
      <c r="AF44" s="242"/>
      <c r="AG44" s="242"/>
      <c r="AH44" s="242"/>
      <c r="AI44" s="242"/>
      <c r="AJ44" s="242"/>
      <c r="AK44" s="242"/>
      <c r="AL44" s="242"/>
      <c r="AM44" s="242"/>
      <c r="AN44" s="242"/>
      <c r="AO44" s="242"/>
      <c r="AP44" s="242"/>
      <c r="AQ44" s="242"/>
      <c r="AR44" s="242"/>
      <c r="AS44" s="242"/>
      <c r="AT44" s="243"/>
      <c r="AU44" s="101"/>
      <c r="AV44" s="102"/>
      <c r="BM44">
        <v>1</v>
      </c>
    </row>
    <row r="45" spans="1:65" ht="15" customHeight="1">
      <c r="D45"/>
      <c r="F45"/>
      <c r="H45"/>
      <c r="J45"/>
      <c r="L45"/>
      <c r="N45"/>
      <c r="P45"/>
      <c r="R45"/>
      <c r="T45"/>
      <c r="V45"/>
      <c r="X45"/>
      <c r="Z45"/>
      <c r="AB45"/>
      <c r="BM45">
        <v>1</v>
      </c>
    </row>
    <row r="46" spans="1:65" ht="15" customHeight="1">
      <c r="D46"/>
      <c r="F46"/>
      <c r="H46"/>
      <c r="J46"/>
      <c r="L46"/>
      <c r="N46"/>
      <c r="P46"/>
      <c r="R46"/>
      <c r="T46"/>
      <c r="V46"/>
      <c r="X46"/>
      <c r="Z46"/>
      <c r="AB46"/>
      <c r="BM46">
        <v>1</v>
      </c>
    </row>
    <row r="47" spans="1:65" ht="18.75" customHeight="1">
      <c r="A47" s="35"/>
      <c r="B47" s="35"/>
      <c r="C47" s="35"/>
      <c r="E47" s="35"/>
      <c r="G47" s="35"/>
      <c r="I47" s="35"/>
      <c r="K47" s="35"/>
      <c r="M47" s="35"/>
      <c r="O47" s="35"/>
      <c r="Q47" s="35"/>
      <c r="S47" s="35"/>
      <c r="U47" s="35"/>
      <c r="W47" s="35"/>
      <c r="Y47" s="35"/>
      <c r="AA47" s="35"/>
      <c r="BM47">
        <f>SUM(BM32:BM46)</f>
        <v>116</v>
      </c>
    </row>
    <row r="48" spans="1:65">
      <c r="A48" s="35"/>
      <c r="B48" s="35"/>
      <c r="C48" s="35"/>
      <c r="E48" s="35"/>
      <c r="G48" s="35"/>
      <c r="I48" s="35"/>
      <c r="K48" s="35"/>
      <c r="M48" s="35"/>
      <c r="O48" s="35"/>
      <c r="Q48" s="35"/>
      <c r="S48" s="35"/>
      <c r="U48" s="35"/>
      <c r="W48" s="35"/>
      <c r="Y48" s="35"/>
      <c r="AA48" s="35"/>
    </row>
    <row r="49" spans="1:48">
      <c r="A49" s="35"/>
      <c r="B49" s="35"/>
      <c r="C49" s="35"/>
      <c r="E49" s="35"/>
      <c r="G49" s="35"/>
      <c r="I49" s="35"/>
      <c r="K49" s="35"/>
      <c r="M49" s="35"/>
      <c r="O49" s="35"/>
      <c r="Q49" s="35"/>
      <c r="S49" s="35"/>
      <c r="U49" s="35"/>
      <c r="W49" s="35"/>
      <c r="Y49" s="35"/>
      <c r="AA49" s="35"/>
    </row>
    <row r="50" spans="1:48">
      <c r="A50" s="35"/>
      <c r="B50" s="35"/>
      <c r="C50" s="35"/>
      <c r="E50" s="35"/>
      <c r="G50" s="35"/>
      <c r="I50" s="35"/>
      <c r="K50" s="35"/>
      <c r="M50" s="35"/>
      <c r="O50" s="35"/>
      <c r="Q50" s="35"/>
      <c r="S50" s="35"/>
      <c r="U50" s="35"/>
      <c r="W50" s="35"/>
      <c r="Y50" s="35"/>
      <c r="AA50" s="35"/>
      <c r="AU50" s="426"/>
      <c r="AV50" s="426"/>
    </row>
    <row r="51" spans="1:48">
      <c r="A51" s="35"/>
      <c r="B51" s="35"/>
      <c r="C51" s="35"/>
      <c r="E51" s="35"/>
      <c r="G51" s="35"/>
      <c r="I51" s="35"/>
      <c r="K51" s="35"/>
      <c r="M51" s="35"/>
      <c r="O51" s="35"/>
      <c r="Q51" s="35"/>
      <c r="S51" s="35"/>
      <c r="U51" s="35"/>
      <c r="W51" s="35"/>
      <c r="Y51" s="35"/>
      <c r="AA51" s="35"/>
    </row>
    <row r="52" spans="1:48">
      <c r="A52" s="35"/>
      <c r="B52" s="35"/>
      <c r="C52" s="35"/>
      <c r="E52" s="35"/>
      <c r="G52" s="35"/>
      <c r="I52" s="35"/>
      <c r="K52" s="35"/>
      <c r="M52" s="35"/>
      <c r="O52" s="35"/>
      <c r="Q52" s="35"/>
      <c r="S52" s="35"/>
      <c r="U52" s="35"/>
      <c r="W52" s="35"/>
      <c r="Y52" s="35"/>
      <c r="AA52" s="35"/>
    </row>
    <row r="53" spans="1:48">
      <c r="A53" s="35"/>
      <c r="B53" s="35"/>
      <c r="C53" s="35"/>
      <c r="E53" s="35"/>
      <c r="G53" s="35"/>
      <c r="I53" s="35"/>
      <c r="K53" s="35"/>
      <c r="M53" s="35"/>
      <c r="O53" s="35"/>
      <c r="Q53" s="35"/>
      <c r="S53" s="35"/>
      <c r="U53" s="35"/>
      <c r="W53" s="35"/>
      <c r="Y53" s="35"/>
      <c r="AA53" s="35"/>
    </row>
    <row r="54" spans="1:48">
      <c r="A54" s="35"/>
      <c r="B54" s="35"/>
      <c r="C54" s="35"/>
      <c r="E54" s="35"/>
      <c r="G54" s="35"/>
      <c r="I54" s="35"/>
      <c r="K54" s="35"/>
      <c r="M54" s="35"/>
      <c r="O54" s="35"/>
      <c r="Q54" s="35"/>
      <c r="S54" s="35"/>
      <c r="U54" s="35"/>
      <c r="W54" s="35"/>
      <c r="Y54" s="35"/>
      <c r="AA54" s="35"/>
    </row>
    <row r="55" spans="1:48">
      <c r="A55" s="35"/>
      <c r="B55" s="35"/>
      <c r="C55" s="35"/>
      <c r="E55" s="35"/>
      <c r="G55" s="35"/>
      <c r="I55" s="35"/>
      <c r="K55" s="35"/>
      <c r="M55" s="35"/>
      <c r="O55" s="35"/>
      <c r="Q55" s="35"/>
      <c r="S55" s="35"/>
      <c r="U55" s="35"/>
      <c r="W55" s="35"/>
      <c r="Y55" s="35"/>
      <c r="AA55" s="35"/>
    </row>
    <row r="56" spans="1:48">
      <c r="A56" s="35"/>
      <c r="B56" s="35"/>
      <c r="C56" s="35"/>
      <c r="E56" s="35"/>
      <c r="G56" s="35"/>
      <c r="I56" s="35"/>
      <c r="K56" s="35"/>
      <c r="M56" s="35"/>
      <c r="O56" s="35"/>
      <c r="Q56" s="35"/>
      <c r="S56" s="35"/>
      <c r="U56" s="35"/>
      <c r="W56" s="35"/>
      <c r="Y56" s="35"/>
      <c r="AA56" s="35"/>
    </row>
    <row r="57" spans="1:48">
      <c r="A57" s="35"/>
      <c r="B57" s="35"/>
      <c r="C57" s="35"/>
      <c r="E57" s="35"/>
      <c r="G57" s="35"/>
      <c r="I57" s="35"/>
      <c r="K57" s="35"/>
      <c r="M57" s="35"/>
      <c r="O57" s="35"/>
      <c r="Q57" s="35"/>
      <c r="S57" s="35"/>
      <c r="U57" s="35"/>
      <c r="W57" s="35"/>
      <c r="Y57" s="35"/>
      <c r="AA57" s="35"/>
    </row>
    <row r="58" spans="1:48">
      <c r="A58" s="35"/>
      <c r="B58" s="35"/>
      <c r="C58" s="35"/>
      <c r="E58" s="35"/>
      <c r="G58" s="35"/>
      <c r="I58" s="35"/>
      <c r="K58" s="35"/>
      <c r="M58" s="35"/>
      <c r="O58" s="35"/>
      <c r="Q58" s="35"/>
      <c r="S58" s="35"/>
      <c r="U58" s="35"/>
      <c r="W58" s="35"/>
      <c r="Y58" s="35"/>
      <c r="AA58" s="35"/>
    </row>
    <row r="59" spans="1:48">
      <c r="A59" s="35"/>
      <c r="B59" s="35"/>
      <c r="C59" s="35"/>
      <c r="E59" s="35"/>
      <c r="G59" s="35"/>
      <c r="I59" s="35"/>
      <c r="K59" s="35"/>
      <c r="M59" s="35"/>
      <c r="O59" s="35"/>
      <c r="Q59" s="35"/>
      <c r="S59" s="35"/>
      <c r="U59" s="35"/>
      <c r="W59" s="35"/>
      <c r="Y59" s="35"/>
      <c r="AA59" s="35"/>
    </row>
    <row r="60" spans="1:48">
      <c r="A60" s="35"/>
      <c r="B60" s="35"/>
      <c r="C60" s="35"/>
      <c r="E60" s="35"/>
      <c r="G60" s="35"/>
      <c r="I60" s="35"/>
      <c r="K60" s="35"/>
      <c r="M60" s="35"/>
      <c r="O60" s="35"/>
      <c r="Q60" s="35"/>
      <c r="S60" s="35"/>
      <c r="U60" s="35"/>
      <c r="W60" s="35"/>
      <c r="Y60" s="35"/>
      <c r="AA60" s="35"/>
    </row>
    <row r="61" spans="1:48">
      <c r="A61" s="35"/>
      <c r="B61" s="35"/>
      <c r="C61" s="35"/>
      <c r="E61" s="35"/>
      <c r="G61" s="35"/>
      <c r="I61" s="35"/>
      <c r="K61" s="35"/>
      <c r="M61" s="35"/>
      <c r="O61" s="35"/>
      <c r="Q61" s="35"/>
      <c r="S61" s="35"/>
      <c r="U61" s="35"/>
      <c r="W61" s="35"/>
      <c r="Y61" s="35"/>
      <c r="AA61" s="35"/>
    </row>
    <row r="62" spans="1:48">
      <c r="A62" s="35"/>
      <c r="B62" s="35"/>
      <c r="C62" s="35"/>
      <c r="E62" s="35"/>
      <c r="G62" s="35"/>
      <c r="I62" s="35"/>
      <c r="K62" s="35"/>
      <c r="M62" s="35"/>
      <c r="O62" s="35"/>
      <c r="Q62" s="35"/>
      <c r="S62" s="35"/>
      <c r="U62" s="35"/>
      <c r="W62" s="35"/>
      <c r="Y62" s="35"/>
      <c r="AA62" s="35"/>
    </row>
    <row r="63" spans="1:48">
      <c r="A63" s="35"/>
      <c r="B63" s="35"/>
      <c r="C63" s="35"/>
      <c r="E63" s="35"/>
      <c r="G63" s="35"/>
      <c r="I63" s="35"/>
      <c r="K63" s="35"/>
      <c r="M63" s="35"/>
      <c r="O63" s="35"/>
      <c r="Q63" s="35"/>
      <c r="S63" s="35"/>
      <c r="U63" s="35"/>
      <c r="W63" s="35"/>
      <c r="Y63" s="35"/>
      <c r="AA63" s="35"/>
    </row>
    <row r="64" spans="1:48">
      <c r="A64" s="35"/>
      <c r="B64" s="35"/>
      <c r="C64" s="35"/>
      <c r="E64" s="35"/>
      <c r="G64" s="35"/>
      <c r="I64" s="35"/>
      <c r="K64" s="35"/>
      <c r="M64" s="35"/>
      <c r="O64" s="35"/>
      <c r="Q64" s="35"/>
      <c r="S64" s="35"/>
      <c r="U64" s="35"/>
      <c r="W64" s="35"/>
      <c r="Y64" s="35"/>
      <c r="AA64" s="35"/>
    </row>
    <row r="65" spans="1:27">
      <c r="A65" s="35"/>
      <c r="B65" s="35"/>
      <c r="C65" s="35"/>
      <c r="E65" s="35"/>
      <c r="G65" s="35"/>
      <c r="I65" s="35"/>
      <c r="K65" s="35"/>
      <c r="M65" s="35"/>
      <c r="O65" s="35"/>
      <c r="Q65" s="35"/>
      <c r="S65" s="35"/>
      <c r="U65" s="35"/>
      <c r="W65" s="35"/>
      <c r="Y65" s="35"/>
      <c r="AA65" s="35"/>
    </row>
    <row r="66" spans="1:27">
      <c r="A66" s="35"/>
      <c r="B66" s="35"/>
      <c r="C66" s="35"/>
      <c r="E66" s="35"/>
      <c r="G66" s="35"/>
      <c r="I66" s="35"/>
      <c r="K66" s="35"/>
      <c r="M66" s="35"/>
      <c r="O66" s="35"/>
      <c r="Q66" s="35"/>
      <c r="S66" s="35"/>
      <c r="U66" s="35"/>
      <c r="W66" s="35"/>
      <c r="Y66" s="35"/>
      <c r="AA66" s="35"/>
    </row>
    <row r="67" spans="1:27">
      <c r="A67" s="35"/>
      <c r="B67" s="35"/>
      <c r="C67" s="35"/>
      <c r="E67" s="35"/>
      <c r="G67" s="35"/>
      <c r="I67" s="35"/>
      <c r="K67" s="35"/>
      <c r="M67" s="35"/>
      <c r="O67" s="35"/>
      <c r="Q67" s="35"/>
      <c r="S67" s="35"/>
      <c r="U67" s="35"/>
      <c r="W67" s="35"/>
      <c r="Y67" s="35"/>
      <c r="AA67" s="35"/>
    </row>
    <row r="68" spans="1:27">
      <c r="A68" s="35"/>
      <c r="B68" s="35"/>
      <c r="C68" s="35"/>
      <c r="E68" s="35"/>
      <c r="G68" s="35"/>
      <c r="I68" s="35"/>
      <c r="K68" s="35"/>
      <c r="M68" s="35"/>
      <c r="O68" s="35"/>
      <c r="Q68" s="35"/>
      <c r="S68" s="35"/>
      <c r="U68" s="35"/>
      <c r="W68" s="35"/>
      <c r="Y68" s="35"/>
      <c r="AA68" s="35"/>
    </row>
    <row r="69" spans="1:27">
      <c r="A69" s="35"/>
      <c r="B69" s="35"/>
      <c r="C69" s="35"/>
      <c r="E69" s="35"/>
      <c r="G69" s="35"/>
      <c r="I69" s="35"/>
      <c r="K69" s="35"/>
      <c r="M69" s="35"/>
      <c r="O69" s="35"/>
      <c r="Q69" s="35"/>
      <c r="S69" s="35"/>
      <c r="U69" s="35"/>
      <c r="W69" s="35"/>
      <c r="Y69" s="35"/>
      <c r="AA69" s="35"/>
    </row>
    <row r="70" spans="1:27">
      <c r="A70" s="35"/>
      <c r="B70" s="35"/>
      <c r="C70" s="35"/>
      <c r="E70" s="35"/>
      <c r="G70" s="35"/>
      <c r="I70" s="35"/>
      <c r="K70" s="35"/>
      <c r="M70" s="35"/>
      <c r="O70" s="35"/>
      <c r="Q70" s="35"/>
      <c r="S70" s="35"/>
      <c r="U70" s="35"/>
      <c r="W70" s="35"/>
      <c r="Y70" s="35"/>
      <c r="AA70" s="35"/>
    </row>
    <row r="71" spans="1:27">
      <c r="A71" s="35"/>
      <c r="B71" s="35"/>
      <c r="C71" s="35"/>
      <c r="E71" s="35"/>
      <c r="G71" s="35"/>
      <c r="I71" s="35"/>
      <c r="K71" s="35"/>
      <c r="M71" s="35"/>
      <c r="O71" s="35"/>
      <c r="Q71" s="35"/>
      <c r="S71" s="35"/>
      <c r="U71" s="35"/>
      <c r="W71" s="35"/>
      <c r="Y71" s="35"/>
      <c r="AA71" s="35"/>
    </row>
    <row r="72" spans="1:27">
      <c r="A72" s="35"/>
      <c r="B72" s="35"/>
      <c r="C72" s="35"/>
      <c r="E72" s="35"/>
      <c r="G72" s="35"/>
      <c r="I72" s="35"/>
      <c r="K72" s="35"/>
      <c r="M72" s="35"/>
      <c r="O72" s="35"/>
      <c r="Q72" s="35"/>
      <c r="S72" s="35"/>
      <c r="U72" s="35"/>
      <c r="W72" s="35"/>
      <c r="Y72" s="35"/>
      <c r="AA72" s="35"/>
    </row>
    <row r="73" spans="1:27">
      <c r="A73" s="35"/>
      <c r="B73" s="35"/>
      <c r="C73" s="35"/>
      <c r="E73" s="35"/>
      <c r="G73" s="35"/>
      <c r="I73" s="35"/>
      <c r="K73" s="35"/>
      <c r="M73" s="35"/>
      <c r="O73" s="35"/>
      <c r="Q73" s="35"/>
      <c r="S73" s="35"/>
      <c r="U73" s="35"/>
      <c r="W73" s="35"/>
      <c r="Y73" s="35"/>
      <c r="AA73" s="35"/>
    </row>
    <row r="74" spans="1:27">
      <c r="A74" s="35"/>
      <c r="B74" s="35"/>
      <c r="C74" s="35"/>
      <c r="E74" s="35"/>
      <c r="G74" s="35"/>
      <c r="I74" s="35"/>
      <c r="K74" s="35"/>
      <c r="M74" s="35"/>
      <c r="O74" s="35"/>
      <c r="Q74" s="35"/>
      <c r="S74" s="35"/>
      <c r="U74" s="35"/>
      <c r="W74" s="35"/>
      <c r="Y74" s="35"/>
      <c r="AA74" s="35"/>
    </row>
    <row r="75" spans="1:27">
      <c r="A75" s="35"/>
      <c r="B75" s="35"/>
      <c r="C75" s="35"/>
      <c r="E75" s="35"/>
      <c r="G75" s="35"/>
      <c r="I75" s="35"/>
      <c r="K75" s="35"/>
      <c r="M75" s="35"/>
      <c r="O75" s="35"/>
      <c r="Q75" s="35"/>
      <c r="S75" s="35"/>
      <c r="U75" s="35"/>
      <c r="W75" s="35"/>
      <c r="Y75" s="35"/>
      <c r="AA75" s="35"/>
    </row>
    <row r="76" spans="1:27">
      <c r="A76" s="35"/>
      <c r="B76" s="35"/>
      <c r="C76" s="35"/>
      <c r="E76" s="35"/>
      <c r="G76" s="35"/>
      <c r="I76" s="35"/>
      <c r="K76" s="35"/>
      <c r="M76" s="35"/>
      <c r="O76" s="35"/>
      <c r="Q76" s="35"/>
      <c r="S76" s="35"/>
      <c r="U76" s="35"/>
      <c r="W76" s="35"/>
      <c r="Y76" s="35"/>
      <c r="AA76" s="35"/>
    </row>
    <row r="77" spans="1:27">
      <c r="A77" s="35"/>
      <c r="B77" s="35"/>
      <c r="C77" s="35"/>
      <c r="E77" s="35"/>
      <c r="G77" s="35"/>
      <c r="I77" s="35"/>
      <c r="K77" s="35"/>
      <c r="M77" s="35"/>
      <c r="O77" s="35"/>
      <c r="Q77" s="35"/>
      <c r="S77" s="35"/>
      <c r="U77" s="35"/>
      <c r="W77" s="35"/>
      <c r="Y77" s="35"/>
      <c r="AA77" s="35"/>
    </row>
    <row r="78" spans="1:27">
      <c r="A78" s="35"/>
      <c r="B78" s="35"/>
      <c r="C78" s="35"/>
      <c r="E78" s="35"/>
      <c r="G78" s="35"/>
      <c r="I78" s="35"/>
      <c r="K78" s="35"/>
      <c r="M78" s="35"/>
      <c r="O78" s="35"/>
      <c r="Q78" s="35"/>
      <c r="S78" s="35"/>
      <c r="U78" s="35"/>
      <c r="W78" s="35"/>
      <c r="Y78" s="35"/>
      <c r="AA78" s="35"/>
    </row>
    <row r="79" spans="1:27">
      <c r="A79" s="35"/>
      <c r="B79" s="35"/>
      <c r="C79" s="35"/>
      <c r="E79" s="35"/>
      <c r="G79" s="35"/>
      <c r="I79" s="35"/>
      <c r="K79" s="35"/>
      <c r="M79" s="35"/>
      <c r="O79" s="35"/>
      <c r="Q79" s="35"/>
      <c r="S79" s="35"/>
      <c r="U79" s="35"/>
      <c r="W79" s="35"/>
      <c r="Y79" s="35"/>
      <c r="AA79" s="35"/>
    </row>
    <row r="80" spans="1:27">
      <c r="A80" s="35"/>
      <c r="B80" s="35"/>
      <c r="C80" s="35"/>
      <c r="E80" s="35"/>
      <c r="G80" s="35"/>
      <c r="I80" s="35"/>
      <c r="K80" s="35"/>
      <c r="M80" s="35"/>
      <c r="O80" s="35"/>
      <c r="Q80" s="35"/>
      <c r="S80" s="35"/>
      <c r="U80" s="35"/>
      <c r="W80" s="35"/>
      <c r="Y80" s="35"/>
      <c r="AA80" s="35"/>
    </row>
    <row r="81" spans="1:27">
      <c r="A81" s="35"/>
      <c r="B81" s="35"/>
      <c r="C81" s="35"/>
      <c r="E81" s="35"/>
      <c r="G81" s="35"/>
      <c r="I81" s="35"/>
      <c r="K81" s="35"/>
      <c r="M81" s="35"/>
      <c r="O81" s="35"/>
      <c r="Q81" s="35"/>
      <c r="S81" s="35"/>
      <c r="U81" s="35"/>
      <c r="W81" s="35"/>
      <c r="Y81" s="35"/>
      <c r="AA81" s="35"/>
    </row>
    <row r="82" spans="1:27">
      <c r="A82" s="35"/>
      <c r="B82" s="35"/>
      <c r="C82" s="35"/>
      <c r="E82" s="35"/>
      <c r="G82" s="35"/>
      <c r="I82" s="35"/>
      <c r="K82" s="35"/>
      <c r="M82" s="35"/>
      <c r="O82" s="35"/>
      <c r="Q82" s="35"/>
      <c r="S82" s="35"/>
      <c r="U82" s="35"/>
      <c r="W82" s="35"/>
      <c r="Y82" s="35"/>
      <c r="AA82" s="35"/>
    </row>
    <row r="83" spans="1:27">
      <c r="A83" s="35"/>
      <c r="B83" s="35"/>
      <c r="C83" s="35"/>
      <c r="E83" s="35"/>
      <c r="G83" s="35"/>
      <c r="I83" s="35"/>
      <c r="K83" s="35"/>
      <c r="M83" s="35"/>
      <c r="O83" s="35"/>
      <c r="Q83" s="35"/>
      <c r="S83" s="35"/>
      <c r="U83" s="35"/>
      <c r="W83" s="35"/>
      <c r="Y83" s="35"/>
      <c r="AA83" s="35"/>
    </row>
    <row r="84" spans="1:27">
      <c r="A84" s="35"/>
      <c r="B84" s="35"/>
      <c r="C84" s="35"/>
      <c r="E84" s="35"/>
      <c r="G84" s="35"/>
      <c r="I84" s="35"/>
      <c r="K84" s="35"/>
      <c r="M84" s="35"/>
      <c r="O84" s="35"/>
      <c r="Q84" s="35"/>
      <c r="S84" s="35"/>
      <c r="U84" s="35"/>
      <c r="W84" s="35"/>
      <c r="Y84" s="35"/>
      <c r="AA84" s="35"/>
    </row>
    <row r="85" spans="1:27">
      <c r="A85" s="35"/>
      <c r="B85" s="35"/>
      <c r="C85" s="35"/>
      <c r="E85" s="35"/>
      <c r="G85" s="35"/>
      <c r="I85" s="35"/>
      <c r="K85" s="35"/>
      <c r="M85" s="35"/>
      <c r="O85" s="35"/>
      <c r="Q85" s="35"/>
      <c r="S85" s="35"/>
      <c r="U85" s="35"/>
      <c r="W85" s="35"/>
      <c r="Y85" s="35"/>
      <c r="AA85" s="35"/>
    </row>
    <row r="86" spans="1:27">
      <c r="A86" s="35"/>
      <c r="B86" s="35"/>
      <c r="C86" s="35"/>
      <c r="E86" s="35"/>
      <c r="G86" s="35"/>
      <c r="I86" s="35"/>
      <c r="K86" s="35"/>
      <c r="M86" s="35"/>
      <c r="O86" s="35"/>
      <c r="Q86" s="35"/>
      <c r="S86" s="35"/>
      <c r="U86" s="35"/>
      <c r="W86" s="35"/>
      <c r="Y86" s="35"/>
      <c r="AA86" s="35"/>
    </row>
    <row r="87" spans="1:27">
      <c r="A87" s="35"/>
      <c r="B87" s="35"/>
      <c r="C87" s="35"/>
      <c r="E87" s="35"/>
      <c r="G87" s="35"/>
      <c r="I87" s="35"/>
      <c r="K87" s="35"/>
      <c r="M87" s="35"/>
      <c r="O87" s="35"/>
      <c r="Q87" s="35"/>
      <c r="S87" s="35"/>
      <c r="U87" s="35"/>
      <c r="W87" s="35"/>
      <c r="Y87" s="35"/>
      <c r="AA87" s="35"/>
    </row>
    <row r="88" spans="1:27">
      <c r="A88" s="35"/>
      <c r="B88" s="35"/>
      <c r="C88" s="35"/>
      <c r="E88" s="35"/>
      <c r="G88" s="35"/>
      <c r="I88" s="35"/>
      <c r="K88" s="35"/>
      <c r="M88" s="35"/>
      <c r="O88" s="35"/>
      <c r="Q88" s="35"/>
      <c r="S88" s="35"/>
      <c r="U88" s="35"/>
      <c r="W88" s="35"/>
      <c r="Y88" s="35"/>
      <c r="AA88" s="35"/>
    </row>
    <row r="89" spans="1:27">
      <c r="A89" s="35"/>
      <c r="B89" s="35"/>
      <c r="C89" s="35"/>
      <c r="E89" s="35"/>
      <c r="G89" s="35"/>
      <c r="I89" s="35"/>
      <c r="K89" s="35"/>
      <c r="M89" s="35"/>
      <c r="O89" s="35"/>
      <c r="Q89" s="35"/>
      <c r="S89" s="35"/>
      <c r="U89" s="35"/>
      <c r="W89" s="35"/>
      <c r="Y89" s="35"/>
      <c r="AA89" s="35"/>
    </row>
    <row r="90" spans="1:27">
      <c r="A90" s="35"/>
      <c r="B90" s="35"/>
      <c r="C90" s="35"/>
      <c r="E90" s="35"/>
      <c r="G90" s="35"/>
      <c r="I90" s="35"/>
      <c r="K90" s="35"/>
      <c r="M90" s="35"/>
      <c r="O90" s="35"/>
      <c r="Q90" s="35"/>
      <c r="S90" s="35"/>
      <c r="U90" s="35"/>
      <c r="W90" s="35"/>
      <c r="Y90" s="35"/>
      <c r="AA90" s="35"/>
    </row>
    <row r="91" spans="1:27">
      <c r="A91" s="35"/>
      <c r="B91" s="35"/>
      <c r="C91" s="35"/>
      <c r="E91" s="35"/>
      <c r="G91" s="35"/>
      <c r="I91" s="35"/>
      <c r="K91" s="35"/>
      <c r="M91" s="35"/>
      <c r="O91" s="35"/>
      <c r="Q91" s="35"/>
      <c r="S91" s="35"/>
      <c r="U91" s="35"/>
      <c r="W91" s="35"/>
      <c r="Y91" s="35"/>
      <c r="AA91" s="35"/>
    </row>
    <row r="92" spans="1:27">
      <c r="A92" s="35"/>
      <c r="B92" s="35"/>
      <c r="C92" s="35"/>
      <c r="E92" s="35"/>
      <c r="G92" s="35"/>
      <c r="I92" s="35"/>
      <c r="K92" s="35"/>
      <c r="M92" s="35"/>
      <c r="O92" s="35"/>
      <c r="Q92" s="35"/>
      <c r="S92" s="35"/>
      <c r="U92" s="35"/>
      <c r="W92" s="35"/>
      <c r="Y92" s="35"/>
      <c r="AA92" s="35"/>
    </row>
    <row r="93" spans="1:27">
      <c r="A93" s="35"/>
      <c r="B93" s="35"/>
      <c r="C93" s="35"/>
      <c r="E93" s="35"/>
      <c r="G93" s="35"/>
      <c r="I93" s="35"/>
      <c r="K93" s="35"/>
      <c r="M93" s="35"/>
      <c r="O93" s="35"/>
      <c r="Q93" s="35"/>
      <c r="S93" s="35"/>
      <c r="U93" s="35"/>
      <c r="W93" s="35"/>
      <c r="Y93" s="35"/>
      <c r="AA93" s="35"/>
    </row>
    <row r="94" spans="1:27">
      <c r="A94" s="35"/>
      <c r="B94" s="35"/>
      <c r="C94" s="35"/>
      <c r="E94" s="35"/>
      <c r="G94" s="35"/>
      <c r="I94" s="35"/>
      <c r="K94" s="35"/>
      <c r="M94" s="35"/>
      <c r="O94" s="35"/>
      <c r="Q94" s="35"/>
      <c r="S94" s="35"/>
      <c r="U94" s="35"/>
      <c r="W94" s="35"/>
      <c r="Y94" s="35"/>
      <c r="AA94" s="35"/>
    </row>
    <row r="95" spans="1:27">
      <c r="A95" s="35"/>
      <c r="B95" s="35"/>
      <c r="C95" s="35"/>
      <c r="E95" s="35"/>
      <c r="G95" s="35"/>
      <c r="I95" s="35"/>
      <c r="K95" s="35"/>
      <c r="M95" s="35"/>
      <c r="O95" s="35"/>
      <c r="Q95" s="35"/>
      <c r="S95" s="35"/>
      <c r="U95" s="35"/>
      <c r="W95" s="35"/>
      <c r="Y95" s="35"/>
      <c r="AA95" s="35"/>
    </row>
    <row r="96" spans="1:27">
      <c r="A96" s="35"/>
      <c r="B96" s="35"/>
      <c r="C96" s="35"/>
      <c r="E96" s="35"/>
      <c r="G96" s="35"/>
      <c r="I96" s="35"/>
      <c r="K96" s="35"/>
      <c r="M96" s="35"/>
      <c r="O96" s="35"/>
      <c r="Q96" s="35"/>
      <c r="S96" s="35"/>
      <c r="U96" s="35"/>
      <c r="W96" s="35"/>
      <c r="Y96" s="35"/>
      <c r="AA96" s="35"/>
    </row>
    <row r="97" spans="1:77">
      <c r="A97" s="35"/>
      <c r="B97" s="35"/>
      <c r="C97" s="35"/>
      <c r="E97" s="35"/>
      <c r="G97" s="35"/>
      <c r="I97" s="35"/>
      <c r="K97" s="35"/>
      <c r="M97" s="35"/>
      <c r="O97" s="35"/>
      <c r="Q97" s="35"/>
      <c r="S97" s="35"/>
      <c r="U97" s="35"/>
      <c r="W97" s="35"/>
      <c r="Y97" s="35"/>
      <c r="AA97" s="35"/>
    </row>
    <row r="98" spans="1:77">
      <c r="A98" s="35"/>
      <c r="B98" s="35"/>
      <c r="C98" s="35"/>
      <c r="E98" s="35"/>
      <c r="G98" s="35"/>
      <c r="I98" s="35"/>
      <c r="K98" s="35"/>
      <c r="M98" s="35"/>
      <c r="O98" s="35"/>
      <c r="Q98" s="35"/>
      <c r="S98" s="35"/>
      <c r="U98" s="35"/>
      <c r="W98" s="35"/>
      <c r="Y98" s="35"/>
      <c r="AA98" s="35"/>
    </row>
    <row r="99" spans="1:77">
      <c r="A99" s="35"/>
      <c r="B99" s="35"/>
      <c r="C99" s="35"/>
      <c r="E99" s="35"/>
      <c r="G99" s="35"/>
      <c r="I99" s="35"/>
      <c r="K99" s="35"/>
      <c r="M99" s="35"/>
      <c r="O99" s="35"/>
      <c r="Q99" s="35"/>
      <c r="S99" s="35"/>
      <c r="U99" s="35"/>
      <c r="W99" s="35"/>
      <c r="Y99" s="35"/>
      <c r="AA99" s="35"/>
    </row>
    <row r="100" spans="1:77">
      <c r="A100" s="35"/>
      <c r="B100" s="35"/>
      <c r="C100" s="35"/>
      <c r="E100" s="35"/>
      <c r="G100" s="35"/>
      <c r="I100" s="35"/>
      <c r="K100" s="35"/>
      <c r="M100" s="35"/>
      <c r="O100" s="35"/>
      <c r="Q100" s="35"/>
      <c r="S100" s="35"/>
      <c r="U100" s="35"/>
      <c r="W100" s="35"/>
      <c r="Y100" s="35"/>
      <c r="AA100" s="35"/>
    </row>
    <row r="101" spans="1:77">
      <c r="A101" s="35"/>
      <c r="B101" s="35"/>
      <c r="C101" s="35"/>
      <c r="E101" s="35"/>
      <c r="G101" s="35"/>
      <c r="I101" s="35"/>
      <c r="K101" s="35"/>
      <c r="M101" s="35"/>
      <c r="O101" s="35"/>
      <c r="Q101" s="35"/>
      <c r="S101" s="35"/>
      <c r="U101" s="35"/>
      <c r="W101" s="35"/>
      <c r="Y101" s="35"/>
      <c r="AA101" s="35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7"/>
      <c r="BP101" s="37"/>
      <c r="BQ101" s="37"/>
      <c r="BR101" s="37"/>
      <c r="BS101" s="38"/>
      <c r="BT101" s="39" t="e">
        <f>'1'!X37+#REF!+#REF!+#REF!+#REF!+#REF!+#REF!+#REF!+#REF!+#REF!+#REF!+#REF!+#REF!+#REF!+#REF!+#REF!+#REF!+#REF!+#REF!+#REF!+#REF!+#REF!+#REF!+#REF!+#REF!+#REF!+#REF!+#REF!+#REF!+#REF!++#REF!</f>
        <v>#REF!</v>
      </c>
      <c r="BU101" s="38" t="e">
        <f>'1'!Y37+#REF!+#REF!+#REF!+#REF!+#REF!+#REF!+#REF!+#REF!+#REF!+#REF!+#REF!+#REF!+#REF!+#REF!+#REF!+#REF!+#REF!+#REF!+#REF!+#REF!+#REF!+#REF!+#REF!+#REF!+#REF!+#REF!+#REF!+#REF!+#REF!++#REF!</f>
        <v>#REF!</v>
      </c>
      <c r="BV101" s="39" t="e">
        <f>'1'!Z37+#REF!+#REF!+#REF!+#REF!+#REF!+#REF!+#REF!+#REF!+#REF!+#REF!+#REF!+#REF!+#REF!+#REF!+#REF!+#REF!+#REF!+#REF!+#REF!+#REF!+#REF!+#REF!+#REF!+#REF!+#REF!+#REF!+#REF!+#REF!+#REF!++#REF!</f>
        <v>#REF!</v>
      </c>
      <c r="BW101" s="38" t="e">
        <f>'1'!AA37+#REF!+#REF!+#REF!+#REF!+#REF!+#REF!+#REF!+#REF!+#REF!+#REF!+#REF!+#REF!+#REF!+#REF!+#REF!+#REF!+#REF!+#REF!+#REF!+#REF!+#REF!+#REF!+#REF!+#REF!+#REF!+#REF!+#REF!+#REF!+#REF!++#REF!</f>
        <v>#REF!</v>
      </c>
      <c r="BX101" s="38" t="e">
        <f>'1'!AV37+#REF!+#REF!+#REF!+#REF!+#REF!+#REF!+#REF!+#REF!+#REF!+#REF!+#REF!+#REF!+#REF!+#REF!+#REF!+#REF!+#REF!+#REF!+#REF!+#REF!+#REF!+#REF!+#REF!+#REF!+#REF!+#REF!+#REF!+#REF!+#REF!++#REF!</f>
        <v>#REF!</v>
      </c>
      <c r="BY101" s="38" t="e">
        <f>'1'!AW37+#REF!+#REF!+#REF!+#REF!+#REF!+#REF!+#REF!+#REF!+#REF!+#REF!+#REF!+#REF!+#REF!+#REF!+#REF!+#REF!+#REF!+#REF!+#REF!+#REF!+#REF!+#REF!+#REF!+#REF!+#REF!+#REF!+#REF!+#REF!+#REF!++#REF!</f>
        <v>#REF!</v>
      </c>
    </row>
    <row r="102" spans="1:77">
      <c r="A102" s="35"/>
      <c r="B102" s="35"/>
      <c r="C102" s="35"/>
      <c r="E102" s="35"/>
      <c r="G102" s="35"/>
      <c r="I102" s="35"/>
      <c r="K102" s="35"/>
      <c r="M102" s="35"/>
      <c r="O102" s="35"/>
      <c r="Q102" s="35"/>
      <c r="S102" s="35"/>
      <c r="U102" s="35"/>
      <c r="W102" s="35"/>
      <c r="Y102" s="35"/>
      <c r="AA102" s="35"/>
      <c r="BC102" s="37"/>
      <c r="BD102" s="37"/>
    </row>
    <row r="103" spans="1:77">
      <c r="A103" s="35"/>
      <c r="B103" s="35"/>
      <c r="C103" s="35"/>
      <c r="E103" s="35"/>
      <c r="G103" s="35"/>
      <c r="I103" s="35"/>
      <c r="K103" s="35"/>
      <c r="M103" s="35"/>
      <c r="O103" s="35"/>
      <c r="Q103" s="35"/>
      <c r="S103" s="35"/>
      <c r="U103" s="35"/>
      <c r="W103" s="35"/>
      <c r="Y103" s="35"/>
      <c r="AA103" s="35"/>
      <c r="AY103" s="37"/>
    </row>
    <row r="104" spans="1:77">
      <c r="A104" s="35"/>
      <c r="B104" s="35"/>
      <c r="C104" s="35"/>
      <c r="E104" s="35"/>
      <c r="G104" s="35"/>
      <c r="I104" s="35"/>
      <c r="K104" s="35"/>
      <c r="M104" s="35"/>
      <c r="O104" s="35"/>
      <c r="Q104" s="35"/>
      <c r="S104" s="35"/>
      <c r="U104" s="35"/>
      <c r="W104" s="35"/>
      <c r="Y104" s="35"/>
      <c r="AA104" s="35"/>
      <c r="AZ104" s="37"/>
      <c r="BA104" s="37"/>
      <c r="BB104" s="37"/>
    </row>
    <row r="105" spans="1:77">
      <c r="A105" s="35"/>
      <c r="B105" s="35"/>
      <c r="C105" s="35"/>
      <c r="E105" s="35"/>
      <c r="G105" s="35"/>
      <c r="I105" s="35"/>
      <c r="K105" s="35"/>
      <c r="M105" s="35"/>
      <c r="O105" s="35"/>
      <c r="Q105" s="35"/>
      <c r="S105" s="35"/>
      <c r="U105" s="35"/>
      <c r="W105" s="35"/>
      <c r="Y105" s="35"/>
      <c r="AA105" s="35"/>
    </row>
    <row r="106" spans="1:77">
      <c r="A106" s="35"/>
      <c r="B106" s="35"/>
      <c r="C106" s="35"/>
      <c r="E106" s="35"/>
      <c r="G106" s="35"/>
      <c r="I106" s="35"/>
      <c r="K106" s="35"/>
      <c r="M106" s="35"/>
      <c r="O106" s="35"/>
      <c r="Q106" s="35"/>
      <c r="S106" s="35"/>
      <c r="U106" s="35"/>
      <c r="W106" s="35"/>
      <c r="Y106" s="35"/>
      <c r="AA106" s="35"/>
    </row>
    <row r="107" spans="1:77">
      <c r="A107" s="35"/>
      <c r="B107" s="35"/>
      <c r="C107" s="35"/>
      <c r="E107" s="35"/>
      <c r="G107" s="35"/>
      <c r="I107" s="35"/>
      <c r="K107" s="35"/>
      <c r="M107" s="35"/>
      <c r="O107" s="35"/>
      <c r="Q107" s="35"/>
      <c r="S107" s="35"/>
      <c r="U107" s="35"/>
      <c r="W107" s="35"/>
      <c r="Y107" s="35"/>
      <c r="AA107" s="35"/>
    </row>
    <row r="108" spans="1:77">
      <c r="A108" s="35"/>
      <c r="B108" s="35"/>
      <c r="C108" s="35"/>
      <c r="E108" s="35"/>
      <c r="G108" s="35"/>
      <c r="I108" s="35"/>
      <c r="K108" s="35"/>
      <c r="M108" s="35"/>
      <c r="O108" s="35"/>
      <c r="Q108" s="35"/>
      <c r="S108" s="35"/>
      <c r="U108" s="35"/>
      <c r="W108" s="35"/>
      <c r="Y108" s="35"/>
      <c r="AA108" s="35"/>
    </row>
    <row r="109" spans="1:77">
      <c r="A109" s="35"/>
      <c r="B109" s="35"/>
      <c r="C109" s="35"/>
      <c r="E109" s="35"/>
      <c r="G109" s="35"/>
      <c r="I109" s="35"/>
      <c r="K109" s="35"/>
      <c r="M109" s="35"/>
      <c r="O109" s="35"/>
      <c r="Q109" s="35"/>
      <c r="S109" s="35"/>
      <c r="U109" s="35"/>
      <c r="W109" s="35"/>
      <c r="Y109" s="35"/>
      <c r="AA109" s="35"/>
    </row>
    <row r="110" spans="1:77">
      <c r="A110" s="35"/>
      <c r="B110" s="35"/>
      <c r="C110" s="35"/>
      <c r="E110" s="35"/>
      <c r="G110" s="35"/>
      <c r="I110" s="35"/>
      <c r="K110" s="35"/>
      <c r="M110" s="35"/>
      <c r="O110" s="35"/>
      <c r="Q110" s="35"/>
      <c r="S110" s="35"/>
      <c r="U110" s="35"/>
      <c r="W110" s="35"/>
      <c r="Y110" s="35"/>
      <c r="AA110" s="35"/>
    </row>
    <row r="111" spans="1:77">
      <c r="A111" s="35"/>
      <c r="B111" s="35"/>
      <c r="C111" s="35"/>
      <c r="E111" s="35"/>
      <c r="G111" s="35"/>
      <c r="I111" s="35"/>
      <c r="K111" s="35"/>
      <c r="M111" s="35"/>
      <c r="O111" s="35"/>
      <c r="Q111" s="35"/>
      <c r="S111" s="35"/>
      <c r="U111" s="35"/>
      <c r="W111" s="35"/>
      <c r="Y111" s="35"/>
      <c r="AA111" s="35"/>
    </row>
    <row r="112" spans="1:77">
      <c r="A112" s="35"/>
      <c r="B112" s="35"/>
      <c r="C112" s="35"/>
      <c r="E112" s="35"/>
      <c r="G112" s="35"/>
      <c r="I112" s="35"/>
      <c r="K112" s="35"/>
      <c r="M112" s="35"/>
      <c r="O112" s="35"/>
      <c r="Q112" s="35"/>
      <c r="S112" s="35"/>
      <c r="U112" s="35"/>
      <c r="W112" s="35"/>
      <c r="Y112" s="35"/>
      <c r="AA112" s="35"/>
    </row>
    <row r="113" spans="1:27">
      <c r="A113" s="35"/>
      <c r="B113" s="35"/>
      <c r="C113" s="35"/>
      <c r="E113" s="35"/>
      <c r="G113" s="35"/>
      <c r="I113" s="35"/>
      <c r="K113" s="35"/>
      <c r="M113" s="35"/>
      <c r="O113" s="35"/>
      <c r="Q113" s="35"/>
      <c r="S113" s="35"/>
      <c r="U113" s="35"/>
      <c r="W113" s="35"/>
      <c r="Y113" s="35"/>
      <c r="AA113" s="35"/>
    </row>
    <row r="114" spans="1:27">
      <c r="A114" s="35"/>
      <c r="B114" s="35"/>
      <c r="C114" s="35"/>
      <c r="E114" s="35"/>
      <c r="G114" s="35"/>
      <c r="I114" s="35"/>
      <c r="K114" s="35"/>
      <c r="M114" s="35"/>
      <c r="O114" s="35"/>
      <c r="Q114" s="35"/>
      <c r="S114" s="35"/>
      <c r="U114" s="35"/>
      <c r="W114" s="35"/>
      <c r="Y114" s="35"/>
      <c r="AA114" s="35"/>
    </row>
    <row r="115" spans="1:27">
      <c r="A115" s="35"/>
      <c r="B115" s="35"/>
      <c r="C115" s="35"/>
      <c r="E115" s="35"/>
      <c r="G115" s="35"/>
      <c r="I115" s="35"/>
      <c r="K115" s="35"/>
      <c r="M115" s="35"/>
      <c r="O115" s="35"/>
      <c r="Q115" s="35"/>
      <c r="S115" s="35"/>
      <c r="U115" s="35"/>
      <c r="W115" s="35"/>
      <c r="Y115" s="35"/>
      <c r="AA115" s="35"/>
    </row>
    <row r="116" spans="1:27">
      <c r="A116" s="35"/>
      <c r="B116" s="35"/>
      <c r="C116" s="35"/>
      <c r="E116" s="35"/>
      <c r="G116" s="35"/>
      <c r="I116" s="35"/>
      <c r="K116" s="35"/>
      <c r="M116" s="35"/>
      <c r="O116" s="35"/>
      <c r="Q116" s="35"/>
      <c r="S116" s="35"/>
      <c r="U116" s="35"/>
      <c r="W116" s="35"/>
      <c r="Y116" s="35"/>
      <c r="AA116" s="35"/>
    </row>
    <row r="117" spans="1:27">
      <c r="A117" s="35"/>
      <c r="B117" s="35"/>
      <c r="C117" s="35"/>
      <c r="E117" s="35"/>
      <c r="G117" s="35"/>
      <c r="I117" s="35"/>
      <c r="K117" s="35"/>
      <c r="M117" s="35"/>
      <c r="O117" s="35"/>
      <c r="Q117" s="35"/>
      <c r="S117" s="35"/>
      <c r="U117" s="35"/>
      <c r="W117" s="35"/>
      <c r="Y117" s="35"/>
      <c r="AA117" s="35"/>
    </row>
    <row r="118" spans="1:27">
      <c r="A118" s="35"/>
      <c r="B118" s="35"/>
      <c r="C118" s="35"/>
      <c r="E118" s="35"/>
      <c r="G118" s="35"/>
      <c r="I118" s="35"/>
      <c r="K118" s="35"/>
      <c r="M118" s="35"/>
      <c r="O118" s="35"/>
      <c r="Q118" s="35"/>
      <c r="S118" s="35"/>
      <c r="U118" s="35"/>
      <c r="W118" s="35"/>
      <c r="Y118" s="35"/>
      <c r="AA118" s="35"/>
    </row>
    <row r="119" spans="1:27">
      <c r="A119" s="35"/>
      <c r="B119" s="35"/>
      <c r="C119" s="35"/>
      <c r="E119" s="35"/>
      <c r="G119" s="35"/>
      <c r="I119" s="35"/>
      <c r="K119" s="35"/>
      <c r="M119" s="35"/>
      <c r="O119" s="35"/>
      <c r="Q119" s="35"/>
      <c r="S119" s="35"/>
      <c r="U119" s="35"/>
      <c r="W119" s="35"/>
      <c r="Y119" s="35"/>
      <c r="AA119" s="35"/>
    </row>
    <row r="120" spans="1:27">
      <c r="A120" s="35"/>
      <c r="B120" s="35"/>
      <c r="C120" s="35"/>
      <c r="E120" s="35"/>
      <c r="G120" s="35"/>
      <c r="I120" s="35"/>
      <c r="K120" s="35"/>
      <c r="M120" s="35"/>
      <c r="O120" s="35"/>
      <c r="Q120" s="35"/>
      <c r="S120" s="35"/>
      <c r="U120" s="35"/>
      <c r="W120" s="35"/>
      <c r="Y120" s="35"/>
      <c r="AA120" s="35"/>
    </row>
    <row r="121" spans="1:27">
      <c r="A121" s="35"/>
      <c r="B121" s="35"/>
      <c r="C121" s="35"/>
      <c r="E121" s="35"/>
      <c r="G121" s="35"/>
      <c r="I121" s="35"/>
      <c r="K121" s="35"/>
      <c r="M121" s="35"/>
      <c r="O121" s="35"/>
      <c r="Q121" s="35"/>
      <c r="S121" s="35"/>
      <c r="U121" s="35"/>
      <c r="W121" s="35"/>
      <c r="Y121" s="35"/>
      <c r="AA121" s="35"/>
    </row>
    <row r="122" spans="1:27">
      <c r="A122" s="35"/>
      <c r="B122" s="35"/>
      <c r="C122" s="35"/>
      <c r="E122" s="35"/>
      <c r="G122" s="35"/>
      <c r="I122" s="35"/>
      <c r="K122" s="35"/>
      <c r="M122" s="35"/>
      <c r="O122" s="35"/>
      <c r="Q122" s="35"/>
      <c r="S122" s="35"/>
      <c r="U122" s="35"/>
      <c r="W122" s="35"/>
      <c r="Y122" s="35"/>
      <c r="AA122" s="35"/>
    </row>
    <row r="123" spans="1:27">
      <c r="A123" s="35"/>
      <c r="B123" s="35"/>
      <c r="C123" s="35"/>
      <c r="E123" s="35"/>
      <c r="G123" s="35"/>
      <c r="I123" s="35"/>
      <c r="K123" s="35"/>
      <c r="M123" s="35"/>
      <c r="O123" s="35"/>
      <c r="Q123" s="35"/>
      <c r="S123" s="35"/>
      <c r="U123" s="35"/>
      <c r="W123" s="35"/>
      <c r="Y123" s="35"/>
      <c r="AA123" s="35"/>
    </row>
    <row r="124" spans="1:27">
      <c r="A124" s="35"/>
      <c r="B124" s="35"/>
      <c r="C124" s="35"/>
      <c r="E124" s="35"/>
      <c r="G124" s="35"/>
      <c r="I124" s="35"/>
      <c r="K124" s="35"/>
      <c r="M124" s="35"/>
      <c r="O124" s="35"/>
      <c r="Q124" s="35"/>
      <c r="S124" s="35"/>
      <c r="U124" s="35"/>
      <c r="W124" s="35"/>
      <c r="Y124" s="35"/>
      <c r="AA124" s="35"/>
    </row>
    <row r="125" spans="1:27">
      <c r="A125" s="35"/>
      <c r="B125" s="35"/>
      <c r="C125" s="35"/>
      <c r="E125" s="35"/>
      <c r="G125" s="35"/>
      <c r="I125" s="35"/>
      <c r="K125" s="35"/>
      <c r="M125" s="35"/>
      <c r="O125" s="35"/>
      <c r="Q125" s="35"/>
      <c r="S125" s="35"/>
      <c r="U125" s="35"/>
      <c r="W125" s="35"/>
      <c r="Y125" s="35"/>
      <c r="AA125" s="35"/>
    </row>
    <row r="126" spans="1:27">
      <c r="A126" s="35"/>
      <c r="B126" s="35"/>
      <c r="C126" s="35"/>
      <c r="E126" s="35"/>
      <c r="G126" s="35"/>
      <c r="I126" s="35"/>
      <c r="K126" s="35"/>
      <c r="M126" s="35"/>
      <c r="O126" s="35"/>
      <c r="Q126" s="35"/>
      <c r="S126" s="35"/>
      <c r="U126" s="35"/>
      <c r="W126" s="35"/>
      <c r="Y126" s="35"/>
      <c r="AA126" s="35"/>
    </row>
    <row r="127" spans="1:27">
      <c r="A127" s="35"/>
      <c r="B127" s="35"/>
      <c r="C127" s="35"/>
      <c r="E127" s="35"/>
      <c r="G127" s="35"/>
      <c r="I127" s="35"/>
      <c r="K127" s="35"/>
      <c r="M127" s="35"/>
      <c r="O127" s="35"/>
      <c r="Q127" s="35"/>
      <c r="S127" s="35"/>
      <c r="U127" s="35"/>
      <c r="W127" s="35"/>
      <c r="Y127" s="35"/>
      <c r="AA127" s="35"/>
    </row>
    <row r="128" spans="1:27">
      <c r="A128" s="35"/>
      <c r="B128" s="35"/>
      <c r="C128" s="35"/>
      <c r="E128" s="35"/>
      <c r="G128" s="35"/>
      <c r="I128" s="35"/>
      <c r="K128" s="35"/>
      <c r="M128" s="35"/>
      <c r="O128" s="35"/>
      <c r="Q128" s="35"/>
      <c r="S128" s="35"/>
      <c r="U128" s="35"/>
      <c r="W128" s="35"/>
      <c r="Y128" s="35"/>
      <c r="AA128" s="35"/>
    </row>
    <row r="129" spans="1:27">
      <c r="A129" s="35"/>
      <c r="B129" s="35"/>
      <c r="C129" s="35"/>
      <c r="E129" s="35"/>
      <c r="G129" s="35"/>
      <c r="I129" s="35"/>
      <c r="K129" s="35"/>
      <c r="M129" s="35"/>
      <c r="O129" s="35"/>
      <c r="Q129" s="35"/>
      <c r="S129" s="35"/>
      <c r="U129" s="35"/>
      <c r="W129" s="35"/>
      <c r="Y129" s="35"/>
      <c r="AA129" s="35"/>
    </row>
    <row r="130" spans="1:27">
      <c r="A130" s="35"/>
      <c r="B130" s="35"/>
      <c r="C130" s="35"/>
      <c r="E130" s="35"/>
      <c r="G130" s="35"/>
      <c r="I130" s="35"/>
      <c r="K130" s="35"/>
      <c r="M130" s="35"/>
      <c r="O130" s="35"/>
      <c r="Q130" s="35"/>
      <c r="S130" s="35"/>
      <c r="U130" s="35"/>
      <c r="W130" s="35"/>
      <c r="Y130" s="35"/>
      <c r="AA130" s="35"/>
    </row>
    <row r="131" spans="1:27">
      <c r="A131" s="35"/>
      <c r="B131" s="35"/>
      <c r="C131" s="35"/>
      <c r="E131" s="35"/>
      <c r="G131" s="35"/>
      <c r="I131" s="35"/>
      <c r="K131" s="35"/>
      <c r="M131" s="35"/>
      <c r="O131" s="35"/>
      <c r="Q131" s="35"/>
      <c r="S131" s="35"/>
      <c r="U131" s="35"/>
      <c r="W131" s="35"/>
      <c r="Y131" s="35"/>
      <c r="AA131" s="35"/>
    </row>
    <row r="132" spans="1:27">
      <c r="A132" s="35"/>
      <c r="B132" s="35"/>
      <c r="C132" s="35"/>
      <c r="E132" s="35"/>
      <c r="G132" s="35"/>
      <c r="I132" s="35"/>
      <c r="K132" s="35"/>
      <c r="M132" s="35"/>
      <c r="O132" s="35"/>
      <c r="Q132" s="35"/>
      <c r="S132" s="35"/>
      <c r="U132" s="35"/>
      <c r="W132" s="35"/>
      <c r="Y132" s="35"/>
      <c r="AA132" s="35"/>
    </row>
    <row r="133" spans="1:27">
      <c r="A133" s="35"/>
      <c r="B133" s="35"/>
      <c r="C133" s="35"/>
      <c r="E133" s="35"/>
      <c r="G133" s="35"/>
      <c r="I133" s="35"/>
      <c r="K133" s="35"/>
      <c r="M133" s="35"/>
      <c r="O133" s="35"/>
      <c r="Q133" s="35"/>
      <c r="S133" s="35"/>
      <c r="U133" s="35"/>
      <c r="W133" s="35"/>
      <c r="Y133" s="35"/>
      <c r="AA133" s="35"/>
    </row>
    <row r="134" spans="1:27">
      <c r="A134" s="35"/>
      <c r="B134" s="35"/>
      <c r="C134" s="35"/>
      <c r="E134" s="35"/>
      <c r="G134" s="35"/>
      <c r="I134" s="35"/>
      <c r="K134" s="35"/>
      <c r="M134" s="35"/>
      <c r="O134" s="35"/>
      <c r="Q134" s="35"/>
      <c r="S134" s="35"/>
      <c r="U134" s="35"/>
      <c r="W134" s="35"/>
      <c r="Y134" s="35"/>
      <c r="AA134" s="35"/>
    </row>
    <row r="135" spans="1:27">
      <c r="A135" s="35"/>
      <c r="B135" s="35"/>
      <c r="C135" s="35"/>
      <c r="E135" s="35"/>
      <c r="G135" s="35"/>
      <c r="I135" s="35"/>
      <c r="K135" s="35"/>
      <c r="M135" s="35"/>
      <c r="O135" s="35"/>
      <c r="Q135" s="35"/>
      <c r="S135" s="35"/>
      <c r="U135" s="35"/>
      <c r="W135" s="35"/>
      <c r="Y135" s="35"/>
      <c r="AA135" s="35"/>
    </row>
    <row r="136" spans="1:27">
      <c r="A136" s="35"/>
      <c r="B136" s="35"/>
      <c r="C136" s="35"/>
      <c r="E136" s="35"/>
      <c r="G136" s="35"/>
      <c r="I136" s="35"/>
      <c r="K136" s="35"/>
      <c r="M136" s="35"/>
      <c r="O136" s="35"/>
      <c r="Q136" s="35"/>
      <c r="S136" s="35"/>
      <c r="U136" s="35"/>
      <c r="W136" s="35"/>
      <c r="Y136" s="35"/>
      <c r="AA136" s="35"/>
    </row>
  </sheetData>
  <mergeCells count="125">
    <mergeCell ref="O5:P5"/>
    <mergeCell ref="AW13:AX13"/>
    <mergeCell ref="AW14:AX14"/>
    <mergeCell ref="AW15:AX15"/>
    <mergeCell ref="W5:X5"/>
    <mergeCell ref="AW27:AX27"/>
    <mergeCell ref="AW28:AX28"/>
    <mergeCell ref="AW29:AX29"/>
    <mergeCell ref="AW22:AX22"/>
    <mergeCell ref="AS5:AT5"/>
    <mergeCell ref="AC5:AD5"/>
    <mergeCell ref="AE5:AF5"/>
    <mergeCell ref="AG5:AH5"/>
    <mergeCell ref="AI5:AJ5"/>
    <mergeCell ref="AK5:AL5"/>
    <mergeCell ref="AM5:AN5"/>
    <mergeCell ref="AO5:AP5"/>
    <mergeCell ref="AQ5:AR5"/>
    <mergeCell ref="AU50:AV50"/>
    <mergeCell ref="K44:L44"/>
    <mergeCell ref="M44:N44"/>
    <mergeCell ref="O44:P44"/>
    <mergeCell ref="Q44:R44"/>
    <mergeCell ref="AB42:AT42"/>
    <mergeCell ref="S44:V44"/>
    <mergeCell ref="O41:R41"/>
    <mergeCell ref="S41:AA41"/>
    <mergeCell ref="K42:L42"/>
    <mergeCell ref="M42:N42"/>
    <mergeCell ref="O42:P42"/>
    <mergeCell ref="Q42:R42"/>
    <mergeCell ref="S42:V42"/>
    <mergeCell ref="X42:AA42"/>
    <mergeCell ref="X44:AA44"/>
    <mergeCell ref="K43:L43"/>
    <mergeCell ref="M43:N43"/>
    <mergeCell ref="AZ22:BA22"/>
    <mergeCell ref="B5:B6"/>
    <mergeCell ref="I5:J5"/>
    <mergeCell ref="K5:L5"/>
    <mergeCell ref="M5:N5"/>
    <mergeCell ref="Q5:R5"/>
    <mergeCell ref="S5:T5"/>
    <mergeCell ref="A37:B37"/>
    <mergeCell ref="C5:D5"/>
    <mergeCell ref="E5:F5"/>
    <mergeCell ref="G5:H5"/>
    <mergeCell ref="AW33:AX33"/>
    <mergeCell ref="AW34:AX34"/>
    <mergeCell ref="AW35:AX35"/>
    <mergeCell ref="AW36:AX36"/>
    <mergeCell ref="AW23:AX23"/>
    <mergeCell ref="AW24:AX24"/>
    <mergeCell ref="AW25:AX25"/>
    <mergeCell ref="AW26:AX26"/>
    <mergeCell ref="U5:V5"/>
    <mergeCell ref="AW30:AX30"/>
    <mergeCell ref="AW7:AX7"/>
    <mergeCell ref="AW8:AX8"/>
    <mergeCell ref="AW9:AX9"/>
    <mergeCell ref="AU38:AV38"/>
    <mergeCell ref="Y38:Z38"/>
    <mergeCell ref="W38:X38"/>
    <mergeCell ref="U38:V38"/>
    <mergeCell ref="S38:T38"/>
    <mergeCell ref="O43:P43"/>
    <mergeCell ref="AB44:AT44"/>
    <mergeCell ref="X43:AA43"/>
    <mergeCell ref="AB43:AT43"/>
    <mergeCell ref="AC38:AD38"/>
    <mergeCell ref="AE38:AF38"/>
    <mergeCell ref="AG38:AH38"/>
    <mergeCell ref="AI38:AJ38"/>
    <mergeCell ref="AK38:AL38"/>
    <mergeCell ref="AM38:AN38"/>
    <mergeCell ref="AO38:AP38"/>
    <mergeCell ref="AQ38:AR38"/>
    <mergeCell ref="A1:AX4"/>
    <mergeCell ref="AA38:AB38"/>
    <mergeCell ref="AU5:AV5"/>
    <mergeCell ref="A40:A42"/>
    <mergeCell ref="C40:J40"/>
    <mergeCell ref="K40:R40"/>
    <mergeCell ref="C41:F41"/>
    <mergeCell ref="G41:J41"/>
    <mergeCell ref="K41:N41"/>
    <mergeCell ref="AA5:AB5"/>
    <mergeCell ref="AW16:AX16"/>
    <mergeCell ref="AW17:AX17"/>
    <mergeCell ref="AW18:AX18"/>
    <mergeCell ref="AW19:AX19"/>
    <mergeCell ref="AW20:AX20"/>
    <mergeCell ref="AW21:AX21"/>
    <mergeCell ref="S40:AV40"/>
    <mergeCell ref="AW32:AX32"/>
    <mergeCell ref="AW5:AX6"/>
    <mergeCell ref="AW31:AX31"/>
    <mergeCell ref="AW10:AX10"/>
    <mergeCell ref="AW11:AX11"/>
    <mergeCell ref="AW12:AX12"/>
    <mergeCell ref="M38:N38"/>
    <mergeCell ref="G38:H38"/>
    <mergeCell ref="E38:F38"/>
    <mergeCell ref="C38:D38"/>
    <mergeCell ref="AW37:AX38"/>
    <mergeCell ref="Y5:Z5"/>
    <mergeCell ref="C44:D44"/>
    <mergeCell ref="E44:F44"/>
    <mergeCell ref="G44:H44"/>
    <mergeCell ref="I44:J44"/>
    <mergeCell ref="C42:D42"/>
    <mergeCell ref="E42:F42"/>
    <mergeCell ref="G42:H42"/>
    <mergeCell ref="I42:J42"/>
    <mergeCell ref="C43:D43"/>
    <mergeCell ref="E43:F43"/>
    <mergeCell ref="G43:H43"/>
    <mergeCell ref="I43:J43"/>
    <mergeCell ref="Q43:R43"/>
    <mergeCell ref="S43:V43"/>
    <mergeCell ref="Q38:R38"/>
    <mergeCell ref="O38:P38"/>
    <mergeCell ref="AS38:AT38"/>
    <mergeCell ref="K38:L38"/>
    <mergeCell ref="I38:J38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a.aporn</dc:creator>
  <cp:lastModifiedBy>Vixay Vongsatry</cp:lastModifiedBy>
  <cp:lastPrinted>2012-10-18T23:43:48Z</cp:lastPrinted>
  <dcterms:created xsi:type="dcterms:W3CDTF">2011-01-05T08:32:19Z</dcterms:created>
  <dcterms:modified xsi:type="dcterms:W3CDTF">2022-05-27T01:20:55Z</dcterms:modified>
</cp:coreProperties>
</file>