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showHorizontalScroll="0" showVerticalScroll="0" showSheetTabs="0" xWindow="0" yWindow="0" windowWidth="20490" windowHeight="7155"/>
  </bookViews>
  <sheets>
    <sheet name="Calculator" sheetId="7" r:id="rId1"/>
    <sheet name="EMI_with_Bank" sheetId="3" state="hidden" r:id="rId2"/>
    <sheet name="TEL_Offer" sheetId="4" r:id="rId3"/>
    <sheet name="Sheet1" sheetId="5" state="hidden" r:id="rId4"/>
    <sheet name="Formula-do not touch" sheetId="9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4" i="7" l="1"/>
  <c r="AJ14" i="7"/>
  <c r="AD14" i="7" l="1"/>
  <c r="AG14" i="7"/>
  <c r="AI14" i="7"/>
  <c r="AK14" i="7"/>
  <c r="AH14" i="7"/>
  <c r="AF14" i="7"/>
  <c r="D7" i="7"/>
  <c r="K15" i="7" l="1"/>
  <c r="K17" i="7" s="1"/>
  <c r="G15" i="7"/>
  <c r="G17" i="7" s="1"/>
  <c r="H15" i="7"/>
  <c r="H17" i="7" s="1"/>
  <c r="D15" i="7"/>
  <c r="D17" i="7" s="1"/>
  <c r="J15" i="7"/>
  <c r="J17" i="7" s="1"/>
  <c r="F15" i="7"/>
  <c r="F17" i="7" s="1"/>
  <c r="E15" i="7"/>
  <c r="E17" i="7" s="1"/>
  <c r="I15" i="7"/>
  <c r="I17" i="7" s="1"/>
</calcChain>
</file>

<file path=xl/sharedStrings.xml><?xml version="1.0" encoding="utf-8"?>
<sst xmlns="http://schemas.openxmlformats.org/spreadsheetml/2006/main" count="697" uniqueCount="316">
  <si>
    <t>Product Price</t>
  </si>
  <si>
    <t>Eastern Bank Limited</t>
  </si>
  <si>
    <t>Jamuna Bank Limited</t>
  </si>
  <si>
    <t>Social Islami Bank Limited</t>
  </si>
  <si>
    <t>Standard Bank Limited</t>
  </si>
  <si>
    <t>Standard Chartered Bank</t>
  </si>
  <si>
    <t>United Commercial Bank Limited</t>
  </si>
  <si>
    <t>Premier Bank Limited</t>
  </si>
  <si>
    <t>Y</t>
  </si>
  <si>
    <t>N</t>
  </si>
  <si>
    <t>Bank Asia</t>
  </si>
  <si>
    <t>Initial Payment</t>
  </si>
  <si>
    <t>EMI Collaboration with Bank</t>
  </si>
  <si>
    <t>BanK Name</t>
  </si>
  <si>
    <t>EMI Name</t>
  </si>
  <si>
    <t>TEL</t>
  </si>
  <si>
    <t>InstaBuys</t>
  </si>
  <si>
    <t>Brac Bank Limited</t>
  </si>
  <si>
    <t xml:space="preserve">Payflex </t>
  </si>
  <si>
    <t>The City Bank Limited</t>
  </si>
  <si>
    <t>FlexiBuy (Amex)</t>
  </si>
  <si>
    <t xml:space="preserve">EIP </t>
  </si>
  <si>
    <t xml:space="preserve">EasyBuy </t>
  </si>
  <si>
    <t>Mutual Trust Bank Limited</t>
  </si>
  <si>
    <t xml:space="preserve">FlexiPay </t>
  </si>
  <si>
    <t xml:space="preserve">ZIP </t>
  </si>
  <si>
    <t>Dutch Bangla Bank Limited</t>
  </si>
  <si>
    <t xml:space="preserve">InstaPay </t>
  </si>
  <si>
    <t>Prime Bank Limited</t>
  </si>
  <si>
    <t xml:space="preserve">Prime PMI </t>
  </si>
  <si>
    <t>One Bank Limited</t>
  </si>
  <si>
    <t xml:space="preserve">Smart EMI </t>
  </si>
  <si>
    <t>Lanka Bangla Finance Limited</t>
  </si>
  <si>
    <t>ezypay</t>
  </si>
  <si>
    <t>National Credit &amp; Commerce Bank Limited</t>
  </si>
  <si>
    <t>Smart Pay</t>
  </si>
  <si>
    <t>Zero Pay</t>
  </si>
  <si>
    <t>EasyPay</t>
  </si>
  <si>
    <t>MidLand Bank Limited</t>
  </si>
  <si>
    <t>Dhaka Bank Limited</t>
  </si>
  <si>
    <t>SWIPE IT</t>
  </si>
  <si>
    <t>NRB Limited</t>
  </si>
  <si>
    <t>EMI Plan</t>
  </si>
  <si>
    <t>SouthEast</t>
  </si>
  <si>
    <t>EMIPAY</t>
  </si>
  <si>
    <t>i-Pay</t>
  </si>
  <si>
    <t>Meghna Bank Limited</t>
  </si>
  <si>
    <t>INSTABUY</t>
  </si>
  <si>
    <t>NRBC Bank Limited</t>
  </si>
  <si>
    <t>Simple Buy</t>
  </si>
  <si>
    <t>Quickpay</t>
  </si>
  <si>
    <t>April 1-Apr 30-2017  - Promotion Details (Electronics Products):</t>
  </si>
  <si>
    <t>ASG</t>
  </si>
  <si>
    <t>Brand</t>
  </si>
  <si>
    <t>ProductName</t>
  </si>
  <si>
    <t>EMI OFFER</t>
  </si>
  <si>
    <t>FPTV &amp; HTV</t>
  </si>
  <si>
    <t xml:space="preserve">Transtec </t>
  </si>
  <si>
    <t>Transtec TLED 24"</t>
  </si>
  <si>
    <t>3 MONTHS</t>
  </si>
  <si>
    <t>Transtec HTV - 32"</t>
  </si>
  <si>
    <t>6 MONTHS</t>
  </si>
  <si>
    <t>Transtec HTV - 40"</t>
  </si>
  <si>
    <t>UA23F4003</t>
  </si>
  <si>
    <t>UA24H4003</t>
  </si>
  <si>
    <t>UA32FH4003</t>
  </si>
  <si>
    <t>UA32J4100</t>
  </si>
  <si>
    <t>UA32J5100</t>
  </si>
  <si>
    <t>UA32J6300</t>
  </si>
  <si>
    <t>UA40EH5000</t>
  </si>
  <si>
    <t>UA40H5100</t>
  </si>
  <si>
    <t>UA40J5100</t>
  </si>
  <si>
    <t>UA40J5300</t>
  </si>
  <si>
    <t>UA40J6300</t>
  </si>
  <si>
    <t>UA40KU6000</t>
  </si>
  <si>
    <t>UA48H6400</t>
  </si>
  <si>
    <t>UA48J5300</t>
  </si>
  <si>
    <t>UA48J6300</t>
  </si>
  <si>
    <t>UA49K6300</t>
  </si>
  <si>
    <t>UA50KU6000</t>
  </si>
  <si>
    <t>UA55K6300</t>
  </si>
  <si>
    <t>UA55J5300</t>
  </si>
  <si>
    <t>UA55J6300</t>
  </si>
  <si>
    <t>UA65KS9000</t>
  </si>
  <si>
    <t>Philips</t>
  </si>
  <si>
    <t>32PHA4100/98</t>
  </si>
  <si>
    <t>40PFA4150/98</t>
  </si>
  <si>
    <t>40PFA4509/98</t>
  </si>
  <si>
    <t>40PFT6709/98</t>
  </si>
  <si>
    <t>50PFA4509/98</t>
  </si>
  <si>
    <t>50PFT6709/98</t>
  </si>
  <si>
    <t>50PUT8509/98</t>
  </si>
  <si>
    <t>55PFT6609/98</t>
  </si>
  <si>
    <t>58PFT5309/98</t>
  </si>
  <si>
    <t>58PUT8509/98</t>
  </si>
  <si>
    <t>65PFT6909/98</t>
  </si>
  <si>
    <t>12 MONTHS</t>
  </si>
  <si>
    <t>65PUT8609/98</t>
  </si>
  <si>
    <t>HTV</t>
  </si>
  <si>
    <t>Panasonic</t>
  </si>
  <si>
    <t>TH-32D400B(HD)</t>
  </si>
  <si>
    <t>TH-32D450B(SOUND)</t>
  </si>
  <si>
    <t xml:space="preserve">  TH-32DS500B(SMART)</t>
  </si>
  <si>
    <t>TH-40D400B(FHD)</t>
  </si>
  <si>
    <t>TH-43D450B(SOUND)</t>
  </si>
  <si>
    <t xml:space="preserve"> TH-43DS630B(SMART)</t>
  </si>
  <si>
    <t>TH-49DS630B(SMART)</t>
  </si>
  <si>
    <t>AVM</t>
  </si>
  <si>
    <t>Samsung</t>
  </si>
  <si>
    <t>HW-H450/XL</t>
  </si>
  <si>
    <t>HT-H5550K/XL</t>
  </si>
  <si>
    <t>HT-H5530K/XL</t>
  </si>
  <si>
    <t xml:space="preserve"> HT-F453RK/XL</t>
  </si>
  <si>
    <t>HW - K360</t>
  </si>
  <si>
    <t xml:space="preserve"> HT - J5130</t>
  </si>
  <si>
    <t>Apr 1-Apr 30-2017 Promotion Details (Appliances):</t>
  </si>
  <si>
    <t>AC</t>
  </si>
  <si>
    <t>Non-Inverter :A/C - TSA12GP</t>
  </si>
  <si>
    <t>9 MONTHS (12 Months without Offer), For GP Star - 06 Months EMI Applicable</t>
  </si>
  <si>
    <t>Non-Inverter :A/C -TSA18GP</t>
  </si>
  <si>
    <t>Non-Inverter :A/C - TSA24GP</t>
  </si>
  <si>
    <t>Inverter :A/C 12000 BTU TSA12GP</t>
  </si>
  <si>
    <t>Inverter :A/C 18000 BTU TSA18GP</t>
  </si>
  <si>
    <t>Inverter :A/C 24000 BTU TSA24GP</t>
  </si>
  <si>
    <t>A/C 12000 BTU TSA12GP-Classic</t>
  </si>
  <si>
    <t>A/C 18000 BTU TSA18GP-Classic</t>
  </si>
  <si>
    <t>A/C 24000 BTU TSA24GP-Classic</t>
  </si>
  <si>
    <t>Hitachi</t>
  </si>
  <si>
    <t>RAS SD 13CD / RAC SX13CD</t>
  </si>
  <si>
    <t>RAS X18CX / RAC X18CX</t>
  </si>
  <si>
    <t>RAS X24CAT / RAC X24CAT</t>
  </si>
  <si>
    <t>12000 BTU AR12JCSNAWK2RS</t>
  </si>
  <si>
    <t>18000 BTU AR18JCSNAWK2RS</t>
  </si>
  <si>
    <t>24000 BTU AR24JCSNAWK2RS</t>
  </si>
  <si>
    <t>AR12MCFHDWKZ 1.0 Ton</t>
  </si>
  <si>
    <t>AR18MCFHDWKZ 1.5 Ton</t>
  </si>
  <si>
    <t>AR24MCFHDWKZ 2.0 Ton</t>
  </si>
  <si>
    <t>Inverter - AR18MVFHGWKZ 1.5 Ton</t>
  </si>
  <si>
    <t>Inverter AR24MVFHGWKZ 2.0 Ton</t>
  </si>
  <si>
    <t>YC12RKD 1.0 TON</t>
  </si>
  <si>
    <t>YC18RKD 1.5 TON</t>
  </si>
  <si>
    <t>YC24RKD 2.0 TON</t>
  </si>
  <si>
    <t>INVERTER CU-S13PKH 1.0 TON</t>
  </si>
  <si>
    <t>INVERTER CU-S18PKH 1.5 TON</t>
  </si>
  <si>
    <t>INVERTER CU-S24PKH 2.0 TON</t>
  </si>
  <si>
    <t xml:space="preserve">Whirlpool </t>
  </si>
  <si>
    <t>WP A/C 12000 BTU-3D Cool SAR12</t>
  </si>
  <si>
    <t>09 MONTHS/(12 MONTH-CP Not Applicable) - For GP Satr - 06 Months EMI Applicable</t>
  </si>
  <si>
    <t>WP A/C 18000 BTU-3D Cool SAR18</t>
  </si>
  <si>
    <t>WP A/C 24000 BTU-3D Cool SAR24</t>
  </si>
  <si>
    <t>Inverter - WP A/C 12000 BTU</t>
  </si>
  <si>
    <t>Inverter - WP A/C 18000 BTU</t>
  </si>
  <si>
    <t>Inverter - WP A/C 24000 BTU</t>
  </si>
  <si>
    <t>FRZ</t>
  </si>
  <si>
    <t xml:space="preserve"> TFM-100/ TFX -100</t>
  </si>
  <si>
    <t>TFM-152(150L)/ TFX-152</t>
  </si>
  <si>
    <t>TFM-200(B)/ TFX-212</t>
  </si>
  <si>
    <t>TFM-300(300L)/ TFX-302</t>
  </si>
  <si>
    <t>TFX-252</t>
  </si>
  <si>
    <t>TFX-370(WHITE)</t>
  </si>
  <si>
    <t>CF 26T-245 Ltr.</t>
  </si>
  <si>
    <t>CF 34T-315 Ltr.</t>
  </si>
  <si>
    <t>CF 42T-390 Ltr.</t>
  </si>
  <si>
    <t>12 Months</t>
  </si>
  <si>
    <t>REF</t>
  </si>
  <si>
    <t>BCD-176 - Old Model</t>
  </si>
  <si>
    <t>BCD-196 - Old Model</t>
  </si>
  <si>
    <t>BCD-220 - Old Model</t>
  </si>
  <si>
    <t>BCD-133 - New Model</t>
  </si>
  <si>
    <t>BCD-153 - New Model</t>
  </si>
  <si>
    <t>TRZ-171G - New Model</t>
  </si>
  <si>
    <t>TRZ-211G - New Model</t>
  </si>
  <si>
    <t>TRZ-239G - New Model</t>
  </si>
  <si>
    <t>TRS-220G - New Model</t>
  </si>
  <si>
    <t>TRS-196G Silver SS</t>
  </si>
  <si>
    <t>TRS-240G Black</t>
  </si>
  <si>
    <t>TRS-260G Golden</t>
  </si>
  <si>
    <t>TRW - 150</t>
  </si>
  <si>
    <t>TRW - 210G</t>
  </si>
  <si>
    <t>TRH15</t>
  </si>
  <si>
    <t>TRH14</t>
  </si>
  <si>
    <t xml:space="preserve">BCD-203LDH(STEEL BLUE/RED/SILVER) </t>
  </si>
  <si>
    <t xml:space="preserve"> TRH-B30 TM(L.Yellow/Blue)(B)</t>
  </si>
  <si>
    <t> ‎TRH ‎-14 - Only Light Blue</t>
  </si>
  <si>
    <t> ‎BCD‎-‎230‎LEG‎</t>
  </si>
  <si>
    <t>TRA-20 Blue</t>
  </si>
  <si>
    <t>TRA-23 Silver</t>
  </si>
  <si>
    <t xml:space="preserve"> TRAG-21 Maroon</t>
  </si>
  <si>
    <t>Apr 1-Apr 30-2017 - Promotion Details (Appliances):</t>
  </si>
  <si>
    <t>RT27HAJ-250LTR</t>
  </si>
  <si>
    <t>RT26H3000SE/IG250LTR</t>
  </si>
  <si>
    <t>RT28H3000SE/IG280LTR</t>
  </si>
  <si>
    <t>RT26FAKMASE/IG250LTR</t>
  </si>
  <si>
    <t>RT28FARZASP/IG280LTR</t>
  </si>
  <si>
    <t>RT29HAJ-280LTR</t>
  </si>
  <si>
    <t>RT27HARZASP/D2-250LTR</t>
  </si>
  <si>
    <t>RT29HARZASP/D2-275LTR</t>
  </si>
  <si>
    <t>RT28K3052S8/D2</t>
  </si>
  <si>
    <t>RT30K3352S8/D2</t>
  </si>
  <si>
    <t>RT33HARZASP/D2-320LTR</t>
  </si>
  <si>
    <t>RT34K3452S8/D2</t>
  </si>
  <si>
    <t>RT34K3652BS/D2</t>
  </si>
  <si>
    <t>RT36JDRZASA/D2-345Ltrs</t>
  </si>
  <si>
    <t>RT37K3662SL/D2</t>
  </si>
  <si>
    <t>RT39HDJTESP/TL393Ltr</t>
  </si>
  <si>
    <t>RT39K5518S8/D2</t>
  </si>
  <si>
    <t>RT42HDAGESL/D2-432 LTR</t>
  </si>
  <si>
    <t>RT42K5468SL/D2</t>
  </si>
  <si>
    <t>RT47H537EUT/D2-432 LTR</t>
  </si>
  <si>
    <t>RT47K6238UT/D2</t>
  </si>
  <si>
    <t>RT49H567ESL/432 LTR</t>
  </si>
  <si>
    <t>RT56H667ESL/532 LTR</t>
  </si>
  <si>
    <t>RT56K6378SL/D2</t>
  </si>
  <si>
    <t xml:space="preserve"> RS21HUN1/XTL</t>
  </si>
  <si>
    <t xml:space="preserve"> RH77H90507H</t>
  </si>
  <si>
    <t>RS21HSTPN1</t>
  </si>
  <si>
    <t>R-H290-SLS</t>
  </si>
  <si>
    <t>R-H290-PBK</t>
  </si>
  <si>
    <t>R-H330-SLS</t>
  </si>
  <si>
    <t>R-H330-PBK</t>
  </si>
  <si>
    <t>R-H360</t>
  </si>
  <si>
    <t>R-H380-SLS</t>
  </si>
  <si>
    <t>R-H380-PBK</t>
  </si>
  <si>
    <t>R-V400PG3</t>
  </si>
  <si>
    <t>R-V440PG3</t>
  </si>
  <si>
    <t>R-V470PG3</t>
  </si>
  <si>
    <t>R-V490PG3 - New Model</t>
  </si>
  <si>
    <t>R-VG400PG3</t>
  </si>
  <si>
    <t>R-VG440PG3</t>
  </si>
  <si>
    <t>R-VG470PG3</t>
  </si>
  <si>
    <t>R-V540PG3X(inx)</t>
  </si>
  <si>
    <t>9 MONTHS</t>
  </si>
  <si>
    <t>R-VG540PG3X GBK</t>
  </si>
  <si>
    <t>R-V610PG3</t>
  </si>
  <si>
    <t>R-VG610PG3</t>
  </si>
  <si>
    <t>R-VG610PG3 - New Model</t>
  </si>
  <si>
    <t>R-VG660PG3</t>
  </si>
  <si>
    <t>R-W660PG3</t>
  </si>
  <si>
    <t>R-V720PG1</t>
  </si>
  <si>
    <t>R-W720PFG1X</t>
  </si>
  <si>
    <t>R-WB480</t>
  </si>
  <si>
    <t>R-WB490 -New Model</t>
  </si>
  <si>
    <t>R-WB550PG2</t>
  </si>
  <si>
    <t>R-WB560PG2-New Model</t>
  </si>
  <si>
    <t>R-S700PG2</t>
  </si>
  <si>
    <t>R-E5000S</t>
  </si>
  <si>
    <t>R-F6800S (XK)</t>
  </si>
  <si>
    <t>R-F6200S (XK)</t>
  </si>
  <si>
    <t>R-F6800XS (X)</t>
  </si>
  <si>
    <t>R-S700GPG2</t>
  </si>
  <si>
    <t>R-M700PGG4X</t>
  </si>
  <si>
    <t>Whirlpool</t>
  </si>
  <si>
    <t>NEO DF258 ROY ILLUSIA STEEL(2S)</t>
  </si>
  <si>
    <t>NEO IF278 ELT ILLUSIA STEEL(3S)</t>
  </si>
  <si>
    <t>NEO IF305 ELT Alpha Steel(3S)</t>
  </si>
  <si>
    <t>PRO 375 ELT ALPHA STEEL(3S)</t>
  </si>
  <si>
    <t>WM</t>
  </si>
  <si>
    <t>SINGLE TUB</t>
  </si>
  <si>
    <t>TWIN TUB-7.5 Kg</t>
  </si>
  <si>
    <t>SPIN 621</t>
  </si>
  <si>
    <t>A 65B -S</t>
  </si>
  <si>
    <t>WM -A 65B -B</t>
  </si>
  <si>
    <t>W/P W/M Superb Atom 62I(6.2 Kg</t>
  </si>
  <si>
    <t>ACE -All Color</t>
  </si>
  <si>
    <t>White Magic Splash (S)</t>
  </si>
  <si>
    <t xml:space="preserve">W/P W/M 622D Deluxe 6.2 KG Full Grey </t>
  </si>
  <si>
    <t>W/P WM Classic 622PD 6.2KG Duet Grey</t>
  </si>
  <si>
    <t xml:space="preserve">123NXT621P 6.2 kg </t>
  </si>
  <si>
    <t>Stain Wash 7.2Kg (B)</t>
  </si>
  <si>
    <t xml:space="preserve">White Magic ‎360‎H‎ -‎GRAPHITE ‎(‎8‎kg‎) </t>
  </si>
  <si>
    <t xml:space="preserve">White Magic ‎360‎H ‎-‎GRAPHITE ‎(‎11kg‎) </t>
  </si>
  <si>
    <t>WM WA75K4400HA/IM -7.5 KG</t>
  </si>
  <si>
    <t>WM WA90J5730SS/TL-9.0 KG</t>
  </si>
  <si>
    <t>WA70H4000HP/TL 7.0KG</t>
  </si>
  <si>
    <t>WA70K4000HP/TL 7.0KG</t>
  </si>
  <si>
    <t>WF600B0BHWQ/IM 6.0KG</t>
  </si>
  <si>
    <t>WM WD80J6410AS/TL</t>
  </si>
  <si>
    <t>WM WW80J4213GS/TL</t>
  </si>
  <si>
    <t>WA11J5/IM 11.0KG</t>
  </si>
  <si>
    <t>WM-Full Auto - SF 85PJS</t>
  </si>
  <si>
    <t>WM-Full Auto - SF 130XTV</t>
  </si>
  <si>
    <t>W/M-BD W80XWV-Front Loading</t>
  </si>
  <si>
    <t>DAP</t>
  </si>
  <si>
    <t>Beauty Care</t>
  </si>
  <si>
    <t>3 MONTHS (above Tk. 5000/=)</t>
  </si>
  <si>
    <t>DAP Others</t>
  </si>
  <si>
    <t>DAP -Iron</t>
  </si>
  <si>
    <t>DAP -KA</t>
  </si>
  <si>
    <t>Airfryer</t>
  </si>
  <si>
    <t>Iron</t>
  </si>
  <si>
    <t>N/A</t>
  </si>
  <si>
    <t>Transtec - DAP -KA</t>
  </si>
  <si>
    <t>MWO</t>
  </si>
  <si>
    <t>20 BS (B)</t>
  </si>
  <si>
    <t>20 BG (B)</t>
  </si>
  <si>
    <t>611/SL  30L Grill(B)</t>
  </si>
  <si>
    <t>25L C (Silver)(B)</t>
  </si>
  <si>
    <t>30L C (Silver)(B)</t>
  </si>
  <si>
    <t xml:space="preserve"> JQ 280 /SL - Jet Cuisine</t>
  </si>
  <si>
    <t>JT479/IX-Jet Chef Premium</t>
  </si>
  <si>
    <t xml:space="preserve">GT 288/BL - Jet Crisp </t>
  </si>
  <si>
    <t xml:space="preserve">GT 290/SL -Jet Crisp </t>
  </si>
  <si>
    <t>20L S-MW73AD-B/XTL</t>
  </si>
  <si>
    <t>20L G GW732KD-B/XTL</t>
  </si>
  <si>
    <t>28L Conv MC28H5013AK/TL</t>
  </si>
  <si>
    <t>Months</t>
  </si>
  <si>
    <t>EMI</t>
  </si>
  <si>
    <t>EMI PER MONTH</t>
  </si>
  <si>
    <t>Extended EMI Calculator</t>
  </si>
  <si>
    <t>EMI RATE</t>
  </si>
  <si>
    <t>Current EMI OFFER</t>
  </si>
  <si>
    <t>* as per Management approval</t>
  </si>
  <si>
    <t>Installment Payment</t>
  </si>
  <si>
    <t>Bank Name :</t>
  </si>
  <si>
    <t>Additional Amount</t>
  </si>
  <si>
    <t>EMI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</si>
</sst>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Book Antiqua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sz val="1"/>
      <color theme="1"/>
      <name val="Calibri"/>
      <family val="2"/>
      <scheme val="minor"/>
    </font>
    <font>
      <b/>
      <sz val="1"/>
      <color theme="0" tint="-4.9989318521683403E-2"/>
      <name val="Calibri"/>
      <family val="2"/>
      <scheme val="minor"/>
    </font>
    <font>
      <sz val="1"/>
      <color theme="0" tint="-4.9989318521683403E-2"/>
      <name val="Calibri"/>
      <family val="2"/>
      <scheme val="minor"/>
    </font>
    <font>
      <b/>
      <i/>
      <sz val="1"/>
      <color theme="0" tint="-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sz val="45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23"/>
      <color theme="1"/>
      <name val="Segoe UI Black"/>
      <family val="2"/>
    </font>
    <font>
      <b/>
      <sz val="23"/>
      <color theme="1"/>
      <name val="Segoe UI Black"/>
      <family val="2"/>
    </font>
    <font>
      <b/>
      <sz val="20"/>
      <color theme="1"/>
      <name val="Segoe UI Black"/>
      <family val="2"/>
    </font>
    <font>
      <sz val="19"/>
      <color theme="1"/>
      <name val="Segoe UI Black"/>
      <family val="2"/>
    </font>
    <font>
      <b/>
      <i/>
      <sz val="18"/>
      <color theme="1"/>
      <name val="Segoe UI"/>
      <family val="2"/>
    </font>
    <font>
      <sz val="2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 tint="-0.25098422193060094"/>
        </stop>
      </gradient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0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/>
    <xf numFmtId="0" fontId="2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ont="1" applyFill="1" applyBorder="1"/>
    <xf numFmtId="10" fontId="0" fillId="2" borderId="2" xfId="0" applyNumberFormat="1" applyFill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0" fontId="0" fillId="0" borderId="2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5" fillId="2" borderId="15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shrinkToFit="1"/>
    </xf>
    <xf numFmtId="0" fontId="0" fillId="2" borderId="15" xfId="0" applyFill="1" applyBorder="1" applyAlignment="1">
      <alignment horizontal="left" vertical="center" shrinkToFit="1"/>
    </xf>
    <xf numFmtId="0" fontId="0" fillId="2" borderId="20" xfId="0" applyFont="1" applyFill="1" applyBorder="1" applyAlignment="1">
      <alignment horizontal="left" vertical="center" shrinkToFit="1"/>
    </xf>
    <xf numFmtId="0" fontId="0" fillId="2" borderId="21" xfId="0" applyFont="1" applyFill="1" applyBorder="1" applyAlignment="1">
      <alignment horizontal="left" vertical="center" shrinkToFit="1"/>
    </xf>
    <xf numFmtId="0" fontId="0" fillId="2" borderId="21" xfId="0" applyFill="1" applyBorder="1" applyAlignment="1">
      <alignment horizontal="left" vertical="center" shrinkToFit="1"/>
    </xf>
    <xf numFmtId="0" fontId="0" fillId="2" borderId="22" xfId="0" applyFill="1" applyBorder="1" applyAlignment="1">
      <alignment horizontal="left" vertical="center" shrinkToFit="1"/>
    </xf>
    <xf numFmtId="0" fontId="0" fillId="2" borderId="38" xfId="0" applyFont="1" applyFill="1" applyBorder="1" applyAlignment="1">
      <alignment horizontal="left" vertical="center" shrinkToFit="1"/>
    </xf>
    <xf numFmtId="0" fontId="0" fillId="2" borderId="4" xfId="0" applyFont="1" applyFill="1" applyBorder="1" applyAlignment="1">
      <alignment horizontal="left" vertical="center" shrinkToFit="1"/>
    </xf>
    <xf numFmtId="0" fontId="0" fillId="2" borderId="41" xfId="0" applyFill="1" applyBorder="1" applyAlignment="1">
      <alignment horizontal="left" vertical="center" shrinkToFit="1"/>
    </xf>
    <xf numFmtId="0" fontId="2" fillId="2" borderId="4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shrinkToFit="1"/>
    </xf>
    <xf numFmtId="0" fontId="9" fillId="2" borderId="14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left" vertical="center" shrinkToFit="1"/>
    </xf>
    <xf numFmtId="0" fontId="0" fillId="2" borderId="5" xfId="0" applyFont="1" applyFill="1" applyBorder="1" applyAlignment="1">
      <alignment horizontal="left" vertical="center" shrinkToFit="1"/>
    </xf>
    <xf numFmtId="0" fontId="0" fillId="2" borderId="2" xfId="0" applyFont="1" applyFill="1" applyBorder="1" applyAlignment="1">
      <alignment horizontal="left" vertical="center" shrinkToFit="1"/>
    </xf>
    <xf numFmtId="0" fontId="0" fillId="2" borderId="13" xfId="0" applyFont="1" applyFill="1" applyBorder="1" applyAlignment="1">
      <alignment horizontal="left" vertical="center" shrinkToFit="1"/>
    </xf>
    <xf numFmtId="0" fontId="0" fillId="2" borderId="50" xfId="0" applyFont="1" applyFill="1" applyBorder="1" applyAlignment="1">
      <alignment horizontal="left" vertical="center" shrinkToFit="1"/>
    </xf>
    <xf numFmtId="0" fontId="0" fillId="2" borderId="2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NumberFormat="1" applyFont="1" applyFill="1" applyBorder="1" applyAlignment="1">
      <alignment horizontal="center" vertical="center" wrapText="1"/>
    </xf>
    <xf numFmtId="0" fontId="5" fillId="2" borderId="18" xfId="0" applyNumberFormat="1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5" fillId="2" borderId="31" xfId="0" applyNumberFormat="1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0" xfId="0" applyFill="1" applyAlignment="1"/>
    <xf numFmtId="0" fontId="10" fillId="6" borderId="4" xfId="0" applyFont="1" applyFill="1" applyBorder="1"/>
    <xf numFmtId="0" fontId="0" fillId="9" borderId="0" xfId="0" applyFill="1"/>
    <xf numFmtId="164" fontId="0" fillId="9" borderId="0" xfId="1" applyNumberFormat="1" applyFont="1" applyFill="1"/>
    <xf numFmtId="0" fontId="0" fillId="8" borderId="0" xfId="0" applyFill="1"/>
    <xf numFmtId="0" fontId="11" fillId="7" borderId="6" xfId="0" applyFont="1" applyFill="1" applyBorder="1"/>
    <xf numFmtId="0" fontId="11" fillId="7" borderId="51" xfId="0" applyFont="1" applyFill="1" applyBorder="1"/>
    <xf numFmtId="0" fontId="16" fillId="7" borderId="52" xfId="0" applyFont="1" applyFill="1" applyBorder="1"/>
    <xf numFmtId="0" fontId="10" fillId="7" borderId="38" xfId="0" applyFont="1" applyFill="1" applyBorder="1"/>
    <xf numFmtId="0" fontId="13" fillId="7" borderId="54" xfId="0" applyFont="1" applyFill="1" applyBorder="1"/>
    <xf numFmtId="0" fontId="13" fillId="7" borderId="41" xfId="0" applyFont="1" applyFill="1" applyBorder="1"/>
    <xf numFmtId="0" fontId="0" fillId="10" borderId="0" xfId="0" applyFill="1"/>
    <xf numFmtId="0" fontId="17" fillId="0" borderId="0" xfId="0" applyFont="1" applyFill="1" applyBorder="1"/>
    <xf numFmtId="0" fontId="18" fillId="0" borderId="0" xfId="0" applyFont="1" applyFill="1" applyBorder="1" applyAlignment="1">
      <alignment horizontal="right" indent="2"/>
    </xf>
    <xf numFmtId="10" fontId="19" fillId="0" borderId="0" xfId="2" applyNumberFormat="1" applyFont="1" applyFill="1" applyBorder="1" applyAlignment="1" applyProtection="1">
      <alignment horizontal="center" shrinkToFit="1"/>
      <protection hidden="1"/>
    </xf>
    <xf numFmtId="0" fontId="20" fillId="0" borderId="0" xfId="0" applyFont="1" applyBorder="1"/>
    <xf numFmtId="0" fontId="20" fillId="0" borderId="0" xfId="0" applyFont="1"/>
    <xf numFmtId="0" fontId="21" fillId="0" borderId="0" xfId="0" applyFont="1" applyFill="1" applyBorder="1" applyAlignment="1" applyProtection="1">
      <alignment horizontal="centerContinuous" vertical="center"/>
      <protection hidden="1"/>
    </xf>
    <xf numFmtId="0" fontId="21" fillId="0" borderId="0" xfId="0" applyFont="1" applyFill="1" applyBorder="1" applyAlignment="1" applyProtection="1">
      <alignment horizontal="center" vertical="center"/>
      <protection hidden="1"/>
    </xf>
    <xf numFmtId="9" fontId="22" fillId="0" borderId="0" xfId="2" applyFont="1" applyFill="1" applyBorder="1" applyAlignment="1" applyProtection="1">
      <alignment horizontal="center" vertical="center"/>
      <protection hidden="1"/>
    </xf>
    <xf numFmtId="0" fontId="23" fillId="0" borderId="0" xfId="0" applyFont="1" applyBorder="1" applyProtection="1">
      <protection hidden="1"/>
    </xf>
    <xf numFmtId="0" fontId="2" fillId="0" borderId="4" xfId="0" applyFont="1" applyBorder="1" applyAlignment="1">
      <alignment horizontal="center"/>
    </xf>
    <xf numFmtId="0" fontId="15" fillId="6" borderId="53" xfId="0" applyFont="1" applyFill="1" applyBorder="1"/>
    <xf numFmtId="0" fontId="0" fillId="8" borderId="52" xfId="0" applyFill="1" applyBorder="1"/>
    <xf numFmtId="164" fontId="25" fillId="11" borderId="2" xfId="1" applyNumberFormat="1" applyFont="1" applyFill="1" applyBorder="1" applyAlignment="1" applyProtection="1">
      <alignment horizontal="center" shrinkToFit="1"/>
      <protection hidden="1"/>
    </xf>
    <xf numFmtId="164" fontId="29" fillId="7" borderId="56" xfId="1" applyNumberFormat="1" applyFont="1" applyFill="1" applyBorder="1" applyAlignment="1" applyProtection="1">
      <alignment horizontal="center" shrinkToFit="1"/>
      <protection locked="0"/>
    </xf>
    <xf numFmtId="164" fontId="32" fillId="7" borderId="57" xfId="1" applyNumberFormat="1" applyFont="1" applyFill="1" applyBorder="1" applyAlignment="1" applyProtection="1">
      <alignment horizontal="center" shrinkToFit="1"/>
      <protection locked="0"/>
    </xf>
    <xf numFmtId="164" fontId="30" fillId="0" borderId="58" xfId="1" applyNumberFormat="1" applyFont="1" applyFill="1" applyBorder="1" applyAlignment="1">
      <alignment horizontal="center" shrinkToFit="1"/>
    </xf>
    <xf numFmtId="0" fontId="0" fillId="8" borderId="0" xfId="0" applyFill="1" applyAlignment="1">
      <alignment shrinkToFit="1"/>
    </xf>
    <xf numFmtId="0" fontId="28" fillId="7" borderId="55" xfId="0" applyFont="1" applyFill="1" applyBorder="1" applyAlignment="1">
      <alignment horizontal="right" indent="1" shrinkToFit="1"/>
    </xf>
    <xf numFmtId="0" fontId="32" fillId="7" borderId="5" xfId="0" applyFont="1" applyFill="1" applyBorder="1" applyAlignment="1">
      <alignment horizontal="right" indent="1" shrinkToFit="1"/>
    </xf>
    <xf numFmtId="0" fontId="31" fillId="7" borderId="15" xfId="0" applyFont="1" applyFill="1" applyBorder="1" applyAlignment="1">
      <alignment horizontal="right" indent="1" shrinkToFit="1"/>
    </xf>
    <xf numFmtId="0" fontId="11" fillId="6" borderId="2" xfId="0" applyFont="1" applyFill="1" applyBorder="1" applyAlignment="1">
      <alignment horizontal="right" indent="1" shrinkToFit="1"/>
    </xf>
    <xf numFmtId="0" fontId="0" fillId="8" borderId="0" xfId="0" applyFill="1" applyAlignment="1">
      <alignment horizontal="right" indent="1" shrinkToFit="1"/>
    </xf>
    <xf numFmtId="0" fontId="24" fillId="7" borderId="2" xfId="0" applyFont="1" applyFill="1" applyBorder="1" applyAlignment="1">
      <alignment horizontal="right" indent="1" shrinkToFit="1"/>
    </xf>
    <xf numFmtId="0" fontId="14" fillId="8" borderId="0" xfId="0" applyFont="1" applyFill="1" applyAlignment="1">
      <alignment horizontal="right" indent="1" shrinkToFit="1"/>
    </xf>
    <xf numFmtId="0" fontId="11" fillId="5" borderId="2" xfId="0" applyFont="1" applyFill="1" applyBorder="1" applyAlignment="1">
      <alignment horizontal="right" indent="1" shrinkToFit="1"/>
    </xf>
    <xf numFmtId="0" fontId="27" fillId="9" borderId="0" xfId="0" applyFont="1" applyFill="1" applyProtection="1">
      <protection hidden="1"/>
    </xf>
    <xf numFmtId="0" fontId="25" fillId="11" borderId="2" xfId="0" applyFont="1" applyFill="1" applyBorder="1" applyAlignment="1" applyProtection="1">
      <alignment horizontal="center" vertical="center" shrinkToFit="1"/>
      <protection hidden="1"/>
    </xf>
    <xf numFmtId="0" fontId="33" fillId="7" borderId="2" xfId="0" applyFont="1" applyFill="1" applyBorder="1" applyAlignment="1">
      <alignment horizontal="right" indent="1" shrinkToFit="1"/>
    </xf>
    <xf numFmtId="0" fontId="12" fillId="7" borderId="2" xfId="1" applyNumberFormat="1" applyFont="1" applyFill="1" applyBorder="1" applyAlignment="1" applyProtection="1">
      <alignment horizontal="center"/>
      <protection hidden="1"/>
    </xf>
    <xf numFmtId="0" fontId="12" fillId="6" borderId="2" xfId="1" applyNumberFormat="1" applyFont="1" applyFill="1" applyBorder="1" applyAlignment="1" applyProtection="1">
      <alignment horizontal="center"/>
      <protection locked="0"/>
    </xf>
    <xf numFmtId="0" fontId="27" fillId="9" borderId="0" xfId="0" applyFont="1" applyFill="1" applyAlignment="1" applyProtection="1">
      <alignment horizontal="right"/>
    </xf>
    <xf numFmtId="164" fontId="12" fillId="5" borderId="2" xfId="1" applyNumberFormat="1" applyFont="1" applyFill="1" applyBorder="1" applyAlignment="1" applyProtection="1">
      <alignment horizontal="center" shrinkToFit="1"/>
      <protection hidden="1"/>
    </xf>
    <xf numFmtId="0" fontId="11" fillId="4" borderId="3" xfId="1" applyNumberFormat="1" applyFont="1" applyFill="1" applyBorder="1" applyAlignment="1" applyProtection="1">
      <alignment horizontal="center" vertical="center"/>
      <protection locked="0"/>
    </xf>
    <xf numFmtId="0" fontId="11" fillId="4" borderId="53" xfId="1" applyNumberFormat="1" applyFont="1" applyFill="1" applyBorder="1" applyAlignment="1" applyProtection="1">
      <alignment horizontal="center" vertical="center"/>
      <protection locked="0"/>
    </xf>
    <xf numFmtId="0" fontId="11" fillId="4" borderId="4" xfId="1" applyNumberFormat="1" applyFont="1" applyFill="1" applyBorder="1" applyAlignment="1" applyProtection="1">
      <alignment horizontal="center" vertical="center"/>
      <protection locked="0"/>
    </xf>
    <xf numFmtId="0" fontId="26" fillId="1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15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b/>
        <i val="0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showGridLines="0" showRowColHeaders="0" tabSelected="1" zoomScale="85" zoomScaleNormal="85" zoomScaleSheetLayoutView="85" workbookViewId="0">
      <selection activeCell="I7" sqref="I7"/>
    </sheetView>
  </sheetViews>
  <sheetFormatPr defaultRowHeight="15" x14ac:dyDescent="0.25"/>
  <cols>
    <col min="1" max="1" width="1.28515625" customWidth="1"/>
    <col min="2" max="2" width="2" customWidth="1"/>
    <col min="3" max="3" width="39.42578125" customWidth="1"/>
    <col min="4" max="4" width="15.5703125" customWidth="1"/>
    <col min="5" max="11" width="15" customWidth="1"/>
    <col min="12" max="13" width="1.85546875" customWidth="1"/>
    <col min="14" max="14" width="15.28515625" bestFit="1" customWidth="1"/>
    <col min="15" max="15" width="17.5703125" bestFit="1" customWidth="1"/>
  </cols>
  <sheetData>
    <row r="1" spans="1:39" ht="6.75" customHeight="1" x14ac:dyDescent="0.25">
      <c r="A1" s="169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</row>
    <row r="2" spans="1:39" ht="10.5" customHeight="1" x14ac:dyDescent="0.25">
      <c r="A2" s="169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9"/>
    </row>
    <row r="3" spans="1:39" ht="54" customHeight="1" thickBot="1" x14ac:dyDescent="0.3">
      <c r="A3" s="169"/>
      <c r="B3" s="160"/>
      <c r="C3" s="205" t="s">
        <v>308</v>
      </c>
      <c r="D3" s="205"/>
      <c r="E3" s="205"/>
      <c r="F3" s="205"/>
      <c r="G3" s="205"/>
      <c r="H3" s="205"/>
      <c r="I3" s="205"/>
      <c r="J3" s="205"/>
      <c r="K3" s="205"/>
      <c r="L3" s="160"/>
      <c r="M3" s="169"/>
    </row>
    <row r="4" spans="1:39" ht="9.75" customHeight="1" x14ac:dyDescent="0.25">
      <c r="A4" s="169"/>
      <c r="B4" s="160"/>
      <c r="C4" s="181"/>
      <c r="D4" s="181"/>
      <c r="E4" s="181"/>
      <c r="F4" s="181"/>
      <c r="G4" s="162"/>
      <c r="H4" s="162"/>
      <c r="I4" s="162"/>
      <c r="J4" s="162"/>
      <c r="K4" s="162"/>
      <c r="L4" s="160"/>
      <c r="M4" s="169"/>
    </row>
    <row r="5" spans="1:39" ht="35.25" thickBot="1" x14ac:dyDescent="0.65">
      <c r="A5" s="169"/>
      <c r="B5" s="160"/>
      <c r="C5" s="187" t="s">
        <v>0</v>
      </c>
      <c r="D5" s="183">
        <v>50000</v>
      </c>
      <c r="E5" s="163"/>
      <c r="F5" s="164"/>
      <c r="G5" s="162"/>
      <c r="H5" s="162"/>
      <c r="I5" s="162"/>
      <c r="J5" s="162"/>
      <c r="K5" s="162"/>
      <c r="L5" s="160"/>
      <c r="M5" s="169"/>
    </row>
    <row r="6" spans="1:39" ht="33" customHeight="1" x14ac:dyDescent="0.45">
      <c r="A6" s="169"/>
      <c r="B6" s="160"/>
      <c r="C6" s="188" t="s">
        <v>11</v>
      </c>
      <c r="D6" s="184">
        <v>10000</v>
      </c>
      <c r="E6" s="165"/>
      <c r="F6" s="166"/>
      <c r="G6" s="162"/>
      <c r="H6" s="162"/>
      <c r="I6" s="162"/>
      <c r="J6" s="162"/>
      <c r="K6" s="162"/>
      <c r="L6" s="160"/>
      <c r="M6" s="169"/>
    </row>
    <row r="7" spans="1:39" ht="38.25" customHeight="1" thickBot="1" x14ac:dyDescent="0.6">
      <c r="A7" s="169"/>
      <c r="B7" s="160"/>
      <c r="C7" s="189" t="s">
        <v>312</v>
      </c>
      <c r="D7" s="185">
        <f>D5-D6</f>
        <v>40000</v>
      </c>
      <c r="E7" s="167"/>
      <c r="F7" s="168"/>
      <c r="G7" s="162"/>
      <c r="H7" s="162"/>
      <c r="I7" s="162"/>
      <c r="J7" s="162"/>
      <c r="K7" s="162"/>
      <c r="L7" s="160"/>
      <c r="M7" s="169"/>
    </row>
    <row r="8" spans="1:39" x14ac:dyDescent="0.25">
      <c r="A8" s="169"/>
      <c r="B8" s="160"/>
      <c r="C8" s="186"/>
      <c r="D8" s="162"/>
      <c r="E8" s="162"/>
      <c r="F8" s="162"/>
      <c r="G8" s="162"/>
      <c r="H8" s="162"/>
      <c r="I8" s="162"/>
      <c r="J8" s="162"/>
      <c r="K8" s="162"/>
      <c r="L8" s="160"/>
      <c r="M8" s="169"/>
    </row>
    <row r="9" spans="1:39" ht="31.5" x14ac:dyDescent="0.5">
      <c r="A9" s="169"/>
      <c r="B9" s="160"/>
      <c r="C9" s="190" t="s">
        <v>310</v>
      </c>
      <c r="D9" s="199">
        <v>6</v>
      </c>
      <c r="E9" s="180" t="s">
        <v>305</v>
      </c>
      <c r="F9" s="159"/>
      <c r="G9" s="162"/>
      <c r="H9" s="162"/>
      <c r="I9" s="162"/>
      <c r="J9" s="162"/>
      <c r="K9" s="162"/>
      <c r="L9" s="160"/>
      <c r="M9" s="169"/>
    </row>
    <row r="10" spans="1:39" ht="14.25" customHeight="1" x14ac:dyDescent="0.25">
      <c r="A10" s="169"/>
      <c r="B10" s="160"/>
      <c r="C10" s="191"/>
      <c r="D10" s="162"/>
      <c r="E10" s="162"/>
      <c r="F10" s="162"/>
      <c r="G10" s="162"/>
      <c r="H10" s="162"/>
      <c r="I10" s="162"/>
      <c r="J10" s="162"/>
      <c r="K10" s="162"/>
      <c r="L10" s="160"/>
      <c r="M10" s="169"/>
    </row>
    <row r="11" spans="1:39" ht="28.5" x14ac:dyDescent="0.45">
      <c r="A11" s="169"/>
      <c r="B11" s="160"/>
      <c r="C11" s="192" t="s">
        <v>313</v>
      </c>
      <c r="D11" s="202" t="s">
        <v>43</v>
      </c>
      <c r="E11" s="203"/>
      <c r="F11" s="204"/>
      <c r="G11" s="162"/>
      <c r="H11" s="162"/>
      <c r="I11" s="162"/>
      <c r="J11" s="162"/>
      <c r="K11" s="162"/>
      <c r="L11" s="160"/>
      <c r="M11" s="169"/>
    </row>
    <row r="12" spans="1:39" ht="12.75" customHeight="1" x14ac:dyDescent="0.45">
      <c r="A12" s="169"/>
      <c r="B12" s="160"/>
      <c r="C12" s="193"/>
      <c r="D12" s="162"/>
      <c r="E12" s="162"/>
      <c r="F12" s="162"/>
      <c r="G12" s="162"/>
      <c r="H12" s="162"/>
      <c r="I12" s="162"/>
      <c r="J12" s="162"/>
      <c r="K12" s="162"/>
      <c r="L12" s="160"/>
      <c r="M12" s="169"/>
    </row>
    <row r="13" spans="1:39" ht="31.5" x14ac:dyDescent="0.5">
      <c r="A13" s="169"/>
      <c r="B13" s="160"/>
      <c r="C13" s="197" t="s">
        <v>315</v>
      </c>
      <c r="D13" s="198">
        <v>36</v>
      </c>
      <c r="E13" s="198">
        <v>30</v>
      </c>
      <c r="F13" s="198">
        <v>24</v>
      </c>
      <c r="G13" s="198">
        <v>18</v>
      </c>
      <c r="H13" s="198">
        <v>12</v>
      </c>
      <c r="I13" s="198">
        <v>9</v>
      </c>
      <c r="J13" s="198">
        <v>6</v>
      </c>
      <c r="K13" s="198">
        <v>3</v>
      </c>
      <c r="L13" s="160"/>
      <c r="M13" s="169"/>
    </row>
    <row r="14" spans="1:39" ht="9" customHeight="1" x14ac:dyDescent="0.35">
      <c r="A14" s="169"/>
      <c r="B14" s="160"/>
      <c r="C14" s="191"/>
      <c r="D14" s="162"/>
      <c r="E14" s="162"/>
      <c r="F14" s="162"/>
      <c r="G14" s="162"/>
      <c r="H14" s="162"/>
      <c r="I14" s="162"/>
      <c r="J14" s="162"/>
      <c r="K14" s="162"/>
      <c r="L14" s="160"/>
      <c r="M14" s="169"/>
      <c r="AA14" s="170"/>
      <c r="AB14" s="170"/>
      <c r="AC14" s="171" t="s">
        <v>309</v>
      </c>
      <c r="AD14" s="172">
        <f>IF(VLOOKUP($D$11,EMI_with_Bank!$B:$K,MATCH(D$13,EMI_with_Bank!$B$5:$K$5,0),0)="Y",VLOOKUP(D$13,Sheet1!$B$3:$G$11,MATCH($D$9,Sheet1!$B$3:$G$3,0),),"Sorry")</f>
        <v>0.17</v>
      </c>
      <c r="AE14" s="172">
        <f>IF(VLOOKUP($D$11,EMI_with_Bank!$B:$K,MATCH(E$13,EMI_with_Bank!$B$5:$K$5,0),0)="Y",VLOOKUP(E$13,Sheet1!$B$3:$G$11,MATCH($D$9,Sheet1!$B$3:$G$3,0),),"Sorry")</f>
        <v>0.14000000000000001</v>
      </c>
      <c r="AF14" s="172">
        <f>IF(VLOOKUP($D$11,EMI_with_Bank!$B:$K,MATCH(F$13,EMI_with_Bank!$B$5:$K$5,0),0)="Y",VLOOKUP(F$13,Sheet1!$B$3:$G$11,MATCH($D$9,Sheet1!$B$3:$G$3,0),),"Sorry")</f>
        <v>0.11</v>
      </c>
      <c r="AG14" s="172">
        <f>IF(VLOOKUP($D$11,EMI_with_Bank!$B:$K,MATCH(G$13,EMI_with_Bank!$B$5:$K$5,0),0)="Y",VLOOKUP(G$13,Sheet1!$B$3:$G$11,MATCH($D$9,Sheet1!$B$3:$G$3,0),),"Sorry")</f>
        <v>0.08</v>
      </c>
      <c r="AH14" s="172">
        <f>IF(VLOOKUP($D$11,EMI_with_Bank!$B:$K,MATCH(H$13,EMI_with_Bank!$B$5:$K$5,0),0)="Y",VLOOKUP(H$13,Sheet1!$B$3:$G$11,MATCH($D$9,Sheet1!$B$3:$G$3,0),),"Sorry")</f>
        <v>0.04</v>
      </c>
      <c r="AI14" s="172">
        <f>IF(VLOOKUP($D$11,EMI_with_Bank!$B:$K,MATCH(I$13,EMI_with_Bank!$B$5:$K$5,0),0)="Y",VLOOKUP(I$13,Sheet1!$B$3:$G$11,MATCH($D$9,Sheet1!$B$3:$G$3,0),),"Sorry")</f>
        <v>0.02</v>
      </c>
      <c r="AJ14" s="172">
        <f>IF(VLOOKUP($D$11,EMI_with_Bank!$B:$K,MATCH(J$13,EMI_with_Bank!$B$5:$K$5,0),0)="Y",VLOOKUP(J$13,Sheet1!$B$3:$G$11,MATCH($D$9,Sheet1!$B$3:$G$3,0),),"Sorry")</f>
        <v>0</v>
      </c>
      <c r="AK14" s="172">
        <f>IF(VLOOKUP($D$11,EMI_with_Bank!$B:$K,MATCH(K$13,EMI_with_Bank!$B$5:$K$5,0),0)="Y",VLOOKUP(K$13,Sheet1!$B$3:$G$11,MATCH($D$9,Sheet1!$B$3:$G$3,0),),"Sorry")</f>
        <v>0</v>
      </c>
      <c r="AL14" s="170"/>
      <c r="AM14" s="170"/>
    </row>
    <row r="15" spans="1:39" ht="31.5" x14ac:dyDescent="0.5">
      <c r="A15" s="169"/>
      <c r="B15" s="160"/>
      <c r="C15" s="194" t="s">
        <v>307</v>
      </c>
      <c r="D15" s="201">
        <f t="shared" ref="D15:K15" si="0">IFERROR(ROUND((($D$7)*(1+AD$14))/D$13,2),"Sorry")</f>
        <v>1300</v>
      </c>
      <c r="E15" s="201">
        <f t="shared" si="0"/>
        <v>1520</v>
      </c>
      <c r="F15" s="201">
        <f t="shared" si="0"/>
        <v>1850</v>
      </c>
      <c r="G15" s="201">
        <f t="shared" si="0"/>
        <v>2400</v>
      </c>
      <c r="H15" s="201">
        <f t="shared" si="0"/>
        <v>3466.67</v>
      </c>
      <c r="I15" s="201">
        <f t="shared" si="0"/>
        <v>4533.33</v>
      </c>
      <c r="J15" s="201">
        <f t="shared" si="0"/>
        <v>6666.67</v>
      </c>
      <c r="K15" s="201">
        <f t="shared" si="0"/>
        <v>13333.33</v>
      </c>
      <c r="L15" s="160"/>
      <c r="M15" s="169"/>
    </row>
    <row r="16" spans="1:39" ht="21" customHeight="1" x14ac:dyDescent="0.25">
      <c r="A16" s="169"/>
      <c r="B16" s="160"/>
      <c r="C16" s="191"/>
      <c r="D16" s="162"/>
      <c r="E16" s="162"/>
      <c r="F16" s="162"/>
      <c r="G16" s="162"/>
      <c r="H16" s="162"/>
      <c r="I16" s="162"/>
      <c r="J16" s="162"/>
      <c r="K16" s="162"/>
      <c r="L16" s="160"/>
      <c r="M16" s="169"/>
      <c r="N16" s="1"/>
      <c r="O16" s="1"/>
    </row>
    <row r="17" spans="1:13" ht="28.5" x14ac:dyDescent="0.45">
      <c r="A17" s="169"/>
      <c r="B17" s="160"/>
      <c r="C17" s="196" t="s">
        <v>314</v>
      </c>
      <c r="D17" s="182">
        <f t="shared" ref="D17:I17" si="1">ROUND((IFERROR(((D15*D13)-$D$7),0)),0)</f>
        <v>6800</v>
      </c>
      <c r="E17" s="182">
        <f t="shared" si="1"/>
        <v>5600</v>
      </c>
      <c r="F17" s="182">
        <f t="shared" si="1"/>
        <v>4400</v>
      </c>
      <c r="G17" s="182">
        <f t="shared" si="1"/>
        <v>3200</v>
      </c>
      <c r="H17" s="182">
        <f t="shared" si="1"/>
        <v>1600</v>
      </c>
      <c r="I17" s="182">
        <f t="shared" si="1"/>
        <v>800</v>
      </c>
      <c r="J17" s="182">
        <f>ROUND((IFERROR(((J15*J13)-$D$7),0)),0)</f>
        <v>0</v>
      </c>
      <c r="K17" s="182">
        <f>ROUND((IFERROR(((K15*K13)-$D$7),0)),0)</f>
        <v>0</v>
      </c>
      <c r="L17" s="160"/>
      <c r="M17" s="169"/>
    </row>
    <row r="18" spans="1:13" ht="10.5" customHeight="1" x14ac:dyDescent="0.25">
      <c r="A18" s="169"/>
      <c r="B18" s="160"/>
      <c r="C18" s="195"/>
      <c r="D18" s="160"/>
      <c r="E18" s="160"/>
      <c r="F18" s="160"/>
      <c r="G18" s="160"/>
      <c r="H18" s="160"/>
      <c r="I18" s="160"/>
      <c r="J18" s="160"/>
      <c r="K18" s="200"/>
      <c r="L18" s="161"/>
      <c r="M18" s="169"/>
    </row>
    <row r="19" spans="1:13" x14ac:dyDescent="0.25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</row>
    <row r="20" spans="1:13" x14ac:dyDescent="0.25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</row>
    <row r="21" spans="1:13" x14ac:dyDescent="0.25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</row>
  </sheetData>
  <sheetProtection algorithmName="SHA-512" hashValue="c/P/Oe+I32VehOB5AUmgW2aClgMBSs7COBC3HBSSJMe2PzR7afEbLXbIc6TGvIgY4vkUibQmA41eTKPdKI90ag==" saltValue="XnmwiEnWvGbCWI+LCQs1MQ==" spinCount="100000" sheet="1" objects="1" scenarios="1"/>
  <mergeCells count="2">
    <mergeCell ref="D11:F11"/>
    <mergeCell ref="C3:K3"/>
  </mergeCells>
  <conditionalFormatting sqref="D13:K13">
    <cfRule type="cellIs" dxfId="14" priority="5" operator="equal">
      <formula>"No EMI with this bank"</formula>
    </cfRule>
  </conditionalFormatting>
  <conditionalFormatting sqref="D15:K15">
    <cfRule type="cellIs" dxfId="13" priority="3" operator="equal">
      <formula>"Sorry"</formula>
    </cfRule>
  </conditionalFormatting>
  <conditionalFormatting sqref="D17:K17">
    <cfRule type="cellIs" dxfId="12" priority="1" operator="equal">
      <formula>"Sorry"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bank name" prompt="_x000a_Please use the drop down list.">
          <x14:formula1>
            <xm:f>EMI_with_Bank!$B$7:$B$28</xm:f>
          </x14:formula1>
          <xm:sqref>D11:F11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showGridLines="0" workbookViewId="0"/>
  </sheetViews>
  <sheetFormatPr defaultRowHeight="15" x14ac:dyDescent="0.25"/>
  <cols>
    <col min="2" max="2" width="39.140625" bestFit="1" customWidth="1"/>
    <col min="3" max="3" width="15.7109375" bestFit="1" customWidth="1"/>
  </cols>
  <sheetData>
    <row r="2" spans="1:11" x14ac:dyDescent="0.25">
      <c r="A2" t="s">
        <v>12</v>
      </c>
    </row>
    <row r="5" spans="1:11" x14ac:dyDescent="0.25">
      <c r="A5" s="2"/>
      <c r="B5" s="206" t="s">
        <v>13</v>
      </c>
      <c r="C5" s="208" t="s">
        <v>14</v>
      </c>
      <c r="D5" s="3">
        <v>3</v>
      </c>
      <c r="E5" s="3">
        <v>6</v>
      </c>
      <c r="F5" s="3">
        <v>9</v>
      </c>
      <c r="G5" s="3">
        <v>12</v>
      </c>
      <c r="H5" s="4">
        <v>18</v>
      </c>
      <c r="I5" s="4">
        <v>24</v>
      </c>
      <c r="J5" s="179">
        <v>30</v>
      </c>
      <c r="K5" s="4">
        <v>36</v>
      </c>
    </row>
    <row r="6" spans="1:11" x14ac:dyDescent="0.25">
      <c r="A6" s="5"/>
      <c r="B6" s="207"/>
      <c r="C6" s="209"/>
      <c r="D6" s="6" t="s">
        <v>15</v>
      </c>
      <c r="E6" s="6" t="s">
        <v>15</v>
      </c>
      <c r="F6" s="6" t="s">
        <v>15</v>
      </c>
      <c r="G6" s="6" t="s">
        <v>15</v>
      </c>
      <c r="H6" s="3" t="s">
        <v>15</v>
      </c>
      <c r="I6" s="3" t="s">
        <v>15</v>
      </c>
      <c r="J6" s="3" t="s">
        <v>15</v>
      </c>
      <c r="K6" s="3" t="s">
        <v>15</v>
      </c>
    </row>
    <row r="7" spans="1:11" x14ac:dyDescent="0.25">
      <c r="A7" s="7">
        <v>1</v>
      </c>
      <c r="B7" s="8" t="s">
        <v>5</v>
      </c>
      <c r="C7" s="8" t="s">
        <v>16</v>
      </c>
      <c r="D7" s="9" t="s">
        <v>8</v>
      </c>
      <c r="E7" s="9" t="s">
        <v>8</v>
      </c>
      <c r="F7" s="9" t="s">
        <v>8</v>
      </c>
      <c r="G7" s="9" t="s">
        <v>8</v>
      </c>
      <c r="H7" s="10" t="s">
        <v>8</v>
      </c>
      <c r="I7" s="10" t="s">
        <v>8</v>
      </c>
      <c r="J7" s="10" t="s">
        <v>9</v>
      </c>
      <c r="K7" s="10" t="s">
        <v>8</v>
      </c>
    </row>
    <row r="8" spans="1:11" x14ac:dyDescent="0.25">
      <c r="A8" s="11">
        <v>2</v>
      </c>
      <c r="B8" s="8" t="s">
        <v>17</v>
      </c>
      <c r="C8" s="8" t="s">
        <v>18</v>
      </c>
      <c r="D8" s="9" t="s">
        <v>8</v>
      </c>
      <c r="E8" s="9" t="s">
        <v>8</v>
      </c>
      <c r="F8" s="9" t="s">
        <v>8</v>
      </c>
      <c r="G8" s="9" t="s">
        <v>8</v>
      </c>
      <c r="H8" s="10" t="s">
        <v>8</v>
      </c>
      <c r="I8" s="10" t="s">
        <v>8</v>
      </c>
      <c r="J8" s="10" t="s">
        <v>9</v>
      </c>
      <c r="K8" s="10" t="s">
        <v>9</v>
      </c>
    </row>
    <row r="9" spans="1:11" x14ac:dyDescent="0.25">
      <c r="A9" s="11">
        <v>3</v>
      </c>
      <c r="B9" s="8" t="s">
        <v>19</v>
      </c>
      <c r="C9" s="8" t="s">
        <v>20</v>
      </c>
      <c r="D9" s="9" t="s">
        <v>8</v>
      </c>
      <c r="E9" s="9" t="s">
        <v>8</v>
      </c>
      <c r="F9" s="9" t="s">
        <v>8</v>
      </c>
      <c r="G9" s="9" t="s">
        <v>8</v>
      </c>
      <c r="H9" s="10" t="s">
        <v>8</v>
      </c>
      <c r="I9" s="10" t="s">
        <v>8</v>
      </c>
      <c r="J9" s="10" t="s">
        <v>8</v>
      </c>
      <c r="K9" s="10" t="s">
        <v>8</v>
      </c>
    </row>
    <row r="10" spans="1:11" x14ac:dyDescent="0.25">
      <c r="A10" s="11">
        <v>4</v>
      </c>
      <c r="B10" s="8" t="s">
        <v>6</v>
      </c>
      <c r="C10" s="8" t="s">
        <v>21</v>
      </c>
      <c r="D10" s="9" t="s">
        <v>8</v>
      </c>
      <c r="E10" s="9" t="s">
        <v>8</v>
      </c>
      <c r="F10" s="9" t="s">
        <v>8</v>
      </c>
      <c r="G10" s="9" t="s">
        <v>8</v>
      </c>
      <c r="H10" s="10" t="s">
        <v>9</v>
      </c>
      <c r="I10" s="10" t="s">
        <v>9</v>
      </c>
      <c r="J10" s="10" t="s">
        <v>9</v>
      </c>
      <c r="K10" s="10" t="s">
        <v>9</v>
      </c>
    </row>
    <row r="11" spans="1:11" x14ac:dyDescent="0.25">
      <c r="A11" s="11">
        <v>5</v>
      </c>
      <c r="B11" s="8" t="s">
        <v>10</v>
      </c>
      <c r="C11" s="8" t="s">
        <v>22</v>
      </c>
      <c r="D11" s="9" t="s">
        <v>8</v>
      </c>
      <c r="E11" s="9" t="s">
        <v>8</v>
      </c>
      <c r="F11" s="9" t="s">
        <v>8</v>
      </c>
      <c r="G11" s="9" t="s">
        <v>8</v>
      </c>
      <c r="H11" s="10" t="s">
        <v>9</v>
      </c>
      <c r="I11" s="10" t="s">
        <v>9</v>
      </c>
      <c r="J11" s="10" t="s">
        <v>9</v>
      </c>
      <c r="K11" s="10" t="s">
        <v>9</v>
      </c>
    </row>
    <row r="12" spans="1:11" x14ac:dyDescent="0.25">
      <c r="A12" s="11">
        <v>6</v>
      </c>
      <c r="B12" s="8" t="s">
        <v>23</v>
      </c>
      <c r="C12" s="8" t="s">
        <v>24</v>
      </c>
      <c r="D12" s="9" t="s">
        <v>8</v>
      </c>
      <c r="E12" s="9" t="s">
        <v>8</v>
      </c>
      <c r="F12" s="9" t="s">
        <v>8</v>
      </c>
      <c r="G12" s="9" t="s">
        <v>8</v>
      </c>
      <c r="H12" s="10" t="s">
        <v>9</v>
      </c>
      <c r="I12" s="10" t="s">
        <v>9</v>
      </c>
      <c r="J12" s="10" t="s">
        <v>9</v>
      </c>
      <c r="K12" s="10" t="s">
        <v>9</v>
      </c>
    </row>
    <row r="13" spans="1:11" x14ac:dyDescent="0.25">
      <c r="A13" s="11">
        <v>7</v>
      </c>
      <c r="B13" s="8" t="s">
        <v>1</v>
      </c>
      <c r="C13" s="8" t="s">
        <v>25</v>
      </c>
      <c r="D13" s="9" t="s">
        <v>8</v>
      </c>
      <c r="E13" s="9" t="s">
        <v>8</v>
      </c>
      <c r="F13" s="9" t="s">
        <v>8</v>
      </c>
      <c r="G13" s="9" t="s">
        <v>8</v>
      </c>
      <c r="H13" s="10" t="s">
        <v>8</v>
      </c>
      <c r="I13" s="10" t="s">
        <v>8</v>
      </c>
      <c r="J13" s="10" t="s">
        <v>9</v>
      </c>
      <c r="K13" s="10" t="s">
        <v>9</v>
      </c>
    </row>
    <row r="14" spans="1:11" x14ac:dyDescent="0.25">
      <c r="A14" s="11">
        <v>8</v>
      </c>
      <c r="B14" s="8" t="s">
        <v>26</v>
      </c>
      <c r="C14" s="8" t="s">
        <v>27</v>
      </c>
      <c r="D14" s="9" t="s">
        <v>8</v>
      </c>
      <c r="E14" s="9" t="s">
        <v>8</v>
      </c>
      <c r="F14" s="9" t="s">
        <v>8</v>
      </c>
      <c r="G14" s="9" t="s">
        <v>8</v>
      </c>
      <c r="H14" s="10" t="s">
        <v>8</v>
      </c>
      <c r="I14" s="10" t="s">
        <v>8</v>
      </c>
      <c r="J14" s="10" t="s">
        <v>9</v>
      </c>
      <c r="K14" s="10" t="s">
        <v>8</v>
      </c>
    </row>
    <row r="15" spans="1:11" x14ac:dyDescent="0.25">
      <c r="A15" s="11">
        <v>9</v>
      </c>
      <c r="B15" s="8" t="s">
        <v>28</v>
      </c>
      <c r="C15" s="8" t="s">
        <v>29</v>
      </c>
      <c r="D15" s="9" t="s">
        <v>8</v>
      </c>
      <c r="E15" s="9" t="s">
        <v>8</v>
      </c>
      <c r="F15" s="9" t="s">
        <v>8</v>
      </c>
      <c r="G15" s="9" t="s">
        <v>8</v>
      </c>
      <c r="H15" s="10" t="s">
        <v>9</v>
      </c>
      <c r="I15" s="10" t="s">
        <v>9</v>
      </c>
      <c r="J15" s="10" t="s">
        <v>9</v>
      </c>
      <c r="K15" s="10" t="s">
        <v>9</v>
      </c>
    </row>
    <row r="16" spans="1:11" x14ac:dyDescent="0.25">
      <c r="A16" s="11">
        <v>10</v>
      </c>
      <c r="B16" s="8" t="s">
        <v>30</v>
      </c>
      <c r="C16" s="8" t="s">
        <v>31</v>
      </c>
      <c r="D16" s="9" t="s">
        <v>8</v>
      </c>
      <c r="E16" s="9" t="s">
        <v>8</v>
      </c>
      <c r="F16" s="9" t="s">
        <v>8</v>
      </c>
      <c r="G16" s="9" t="s">
        <v>8</v>
      </c>
      <c r="H16" s="10" t="s">
        <v>9</v>
      </c>
      <c r="I16" s="10" t="s">
        <v>9</v>
      </c>
      <c r="J16" s="10" t="s">
        <v>9</v>
      </c>
      <c r="K16" s="10" t="s">
        <v>9</v>
      </c>
    </row>
    <row r="17" spans="1:11" x14ac:dyDescent="0.25">
      <c r="A17" s="11">
        <v>11</v>
      </c>
      <c r="B17" s="12" t="s">
        <v>32</v>
      </c>
      <c r="C17" s="13" t="s">
        <v>33</v>
      </c>
      <c r="D17" s="9" t="s">
        <v>8</v>
      </c>
      <c r="E17" s="9" t="s">
        <v>8</v>
      </c>
      <c r="F17" s="9" t="s">
        <v>8</v>
      </c>
      <c r="G17" s="9" t="s">
        <v>8</v>
      </c>
      <c r="H17" s="10" t="s">
        <v>9</v>
      </c>
      <c r="I17" s="10" t="s">
        <v>9</v>
      </c>
      <c r="J17" s="10" t="s">
        <v>9</v>
      </c>
      <c r="K17" s="10" t="s">
        <v>9</v>
      </c>
    </row>
    <row r="18" spans="1:11" x14ac:dyDescent="0.25">
      <c r="A18" s="11">
        <v>12</v>
      </c>
      <c r="B18" s="8" t="s">
        <v>34</v>
      </c>
      <c r="C18" s="8" t="s">
        <v>35</v>
      </c>
      <c r="D18" s="9" t="s">
        <v>8</v>
      </c>
      <c r="E18" s="9" t="s">
        <v>8</v>
      </c>
      <c r="F18" s="9" t="s">
        <v>8</v>
      </c>
      <c r="G18" s="9" t="s">
        <v>8</v>
      </c>
      <c r="H18" s="10" t="s">
        <v>9</v>
      </c>
      <c r="I18" s="10" t="s">
        <v>9</v>
      </c>
      <c r="J18" s="10" t="s">
        <v>9</v>
      </c>
      <c r="K18" s="10" t="s">
        <v>9</v>
      </c>
    </row>
    <row r="19" spans="1:11" x14ac:dyDescent="0.25">
      <c r="A19" s="11">
        <v>13</v>
      </c>
      <c r="B19" s="8" t="s">
        <v>4</v>
      </c>
      <c r="C19" s="8" t="s">
        <v>36</v>
      </c>
      <c r="D19" s="9" t="s">
        <v>8</v>
      </c>
      <c r="E19" s="9" t="s">
        <v>8</v>
      </c>
      <c r="F19" s="9" t="s">
        <v>8</v>
      </c>
      <c r="G19" s="9" t="s">
        <v>8</v>
      </c>
      <c r="H19" s="10" t="s">
        <v>9</v>
      </c>
      <c r="I19" s="10" t="s">
        <v>9</v>
      </c>
      <c r="J19" s="10" t="s">
        <v>9</v>
      </c>
      <c r="K19" s="10" t="s">
        <v>9</v>
      </c>
    </row>
    <row r="20" spans="1:11" x14ac:dyDescent="0.25">
      <c r="A20" s="11">
        <v>14</v>
      </c>
      <c r="B20" s="8" t="s">
        <v>2</v>
      </c>
      <c r="C20" s="8" t="s">
        <v>37</v>
      </c>
      <c r="D20" s="9" t="s">
        <v>8</v>
      </c>
      <c r="E20" s="9" t="s">
        <v>8</v>
      </c>
      <c r="F20" s="9" t="s">
        <v>8</v>
      </c>
      <c r="G20" s="9" t="s">
        <v>8</v>
      </c>
      <c r="H20" s="10" t="s">
        <v>9</v>
      </c>
      <c r="I20" s="10" t="s">
        <v>9</v>
      </c>
      <c r="J20" s="10" t="s">
        <v>9</v>
      </c>
      <c r="K20" s="10" t="s">
        <v>9</v>
      </c>
    </row>
    <row r="21" spans="1:11" x14ac:dyDescent="0.25">
      <c r="A21" s="11">
        <v>15</v>
      </c>
      <c r="B21" s="8" t="s">
        <v>38</v>
      </c>
      <c r="C21" s="8" t="s">
        <v>37</v>
      </c>
      <c r="D21" s="9" t="s">
        <v>8</v>
      </c>
      <c r="E21" s="9" t="s">
        <v>8</v>
      </c>
      <c r="F21" s="9" t="s">
        <v>8</v>
      </c>
      <c r="G21" s="9" t="s">
        <v>8</v>
      </c>
      <c r="H21" s="10" t="s">
        <v>9</v>
      </c>
      <c r="I21" s="10" t="s">
        <v>9</v>
      </c>
      <c r="J21" s="10" t="s">
        <v>9</v>
      </c>
      <c r="K21" s="10" t="s">
        <v>9</v>
      </c>
    </row>
    <row r="22" spans="1:11" x14ac:dyDescent="0.25">
      <c r="A22" s="11">
        <v>16</v>
      </c>
      <c r="B22" s="8" t="s">
        <v>39</v>
      </c>
      <c r="C22" s="8" t="s">
        <v>40</v>
      </c>
      <c r="D22" s="9" t="s">
        <v>8</v>
      </c>
      <c r="E22" s="9" t="s">
        <v>8</v>
      </c>
      <c r="F22" s="9" t="s">
        <v>8</v>
      </c>
      <c r="G22" s="9" t="s">
        <v>8</v>
      </c>
      <c r="H22" s="10" t="s">
        <v>9</v>
      </c>
      <c r="I22" s="10" t="s">
        <v>9</v>
      </c>
      <c r="J22" s="10" t="s">
        <v>9</v>
      </c>
      <c r="K22" s="10" t="s">
        <v>9</v>
      </c>
    </row>
    <row r="23" spans="1:11" x14ac:dyDescent="0.25">
      <c r="A23" s="11">
        <v>17</v>
      </c>
      <c r="B23" s="8" t="s">
        <v>41</v>
      </c>
      <c r="C23" s="14" t="s">
        <v>42</v>
      </c>
      <c r="D23" s="9" t="s">
        <v>8</v>
      </c>
      <c r="E23" s="9" t="s">
        <v>8</v>
      </c>
      <c r="F23" s="9" t="s">
        <v>8</v>
      </c>
      <c r="G23" s="9" t="s">
        <v>8</v>
      </c>
      <c r="H23" s="10" t="s">
        <v>9</v>
      </c>
      <c r="I23" s="11" t="s">
        <v>9</v>
      </c>
      <c r="J23" s="11" t="s">
        <v>9</v>
      </c>
      <c r="K23" s="11" t="s">
        <v>9</v>
      </c>
    </row>
    <row r="24" spans="1:11" x14ac:dyDescent="0.25">
      <c r="A24" s="11">
        <v>18</v>
      </c>
      <c r="B24" s="8" t="s">
        <v>43</v>
      </c>
      <c r="C24" s="14" t="s">
        <v>44</v>
      </c>
      <c r="D24" s="9" t="s">
        <v>8</v>
      </c>
      <c r="E24" s="9" t="s">
        <v>8</v>
      </c>
      <c r="F24" s="9" t="s">
        <v>8</v>
      </c>
      <c r="G24" s="9" t="s">
        <v>8</v>
      </c>
      <c r="H24" s="10" t="s">
        <v>8</v>
      </c>
      <c r="I24" s="10" t="s">
        <v>8</v>
      </c>
      <c r="J24" s="10" t="s">
        <v>8</v>
      </c>
      <c r="K24" s="10" t="s">
        <v>8</v>
      </c>
    </row>
    <row r="25" spans="1:11" x14ac:dyDescent="0.25">
      <c r="A25" s="11">
        <v>19</v>
      </c>
      <c r="B25" s="8" t="s">
        <v>3</v>
      </c>
      <c r="C25" s="14" t="s">
        <v>45</v>
      </c>
      <c r="D25" s="9" t="s">
        <v>8</v>
      </c>
      <c r="E25" s="9" t="s">
        <v>8</v>
      </c>
      <c r="F25" s="15" t="s">
        <v>9</v>
      </c>
      <c r="G25" s="15" t="s">
        <v>9</v>
      </c>
      <c r="H25" s="11" t="s">
        <v>9</v>
      </c>
      <c r="I25" s="11" t="s">
        <v>9</v>
      </c>
      <c r="J25" s="11" t="s">
        <v>9</v>
      </c>
      <c r="K25" s="11" t="s">
        <v>9</v>
      </c>
    </row>
    <row r="26" spans="1:11" x14ac:dyDescent="0.25">
      <c r="A26" s="16">
        <v>20</v>
      </c>
      <c r="B26" s="8" t="s">
        <v>46</v>
      </c>
      <c r="C26" s="17" t="s">
        <v>47</v>
      </c>
      <c r="D26" s="9" t="s">
        <v>8</v>
      </c>
      <c r="E26" s="9" t="s">
        <v>8</v>
      </c>
      <c r="F26" s="9" t="s">
        <v>8</v>
      </c>
      <c r="G26" s="9" t="s">
        <v>8</v>
      </c>
      <c r="H26" s="18" t="s">
        <v>9</v>
      </c>
      <c r="I26" s="11" t="s">
        <v>9</v>
      </c>
      <c r="J26" s="11" t="s">
        <v>9</v>
      </c>
      <c r="K26" s="11" t="s">
        <v>9</v>
      </c>
    </row>
    <row r="27" spans="1:11" x14ac:dyDescent="0.25">
      <c r="A27" s="16">
        <v>21</v>
      </c>
      <c r="B27" s="8" t="s">
        <v>48</v>
      </c>
      <c r="C27" s="14" t="s">
        <v>49</v>
      </c>
      <c r="D27" s="9" t="s">
        <v>8</v>
      </c>
      <c r="E27" s="9" t="s">
        <v>8</v>
      </c>
      <c r="F27" s="9" t="s">
        <v>8</v>
      </c>
      <c r="G27" s="9" t="s">
        <v>8</v>
      </c>
      <c r="H27" s="18" t="s">
        <v>9</v>
      </c>
      <c r="I27" s="11" t="s">
        <v>9</v>
      </c>
      <c r="J27" s="11" t="s">
        <v>9</v>
      </c>
      <c r="K27" s="11" t="s">
        <v>9</v>
      </c>
    </row>
    <row r="28" spans="1:11" x14ac:dyDescent="0.25">
      <c r="A28" s="16">
        <v>22</v>
      </c>
      <c r="B28" s="8" t="s">
        <v>7</v>
      </c>
      <c r="C28" s="14" t="s">
        <v>50</v>
      </c>
      <c r="D28" s="9" t="s">
        <v>8</v>
      </c>
      <c r="E28" s="9" t="s">
        <v>8</v>
      </c>
      <c r="F28" s="9" t="s">
        <v>8</v>
      </c>
      <c r="G28" s="9" t="s">
        <v>8</v>
      </c>
      <c r="H28" s="18" t="s">
        <v>9</v>
      </c>
      <c r="I28" s="11" t="s">
        <v>9</v>
      </c>
      <c r="J28" s="11" t="s">
        <v>9</v>
      </c>
      <c r="K28" s="11" t="s">
        <v>9</v>
      </c>
    </row>
  </sheetData>
  <sheetProtection password="CEAC" sheet="1" objects="1" scenarios="1"/>
  <mergeCells count="2">
    <mergeCell ref="B5:B6"/>
    <mergeCell ref="C5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workbookViewId="0"/>
  </sheetViews>
  <sheetFormatPr defaultRowHeight="15" x14ac:dyDescent="0.25"/>
  <cols>
    <col min="1" max="1" width="11.42578125" style="21" bestFit="1" customWidth="1"/>
    <col min="2" max="2" width="11" style="21" bestFit="1" customWidth="1"/>
    <col min="3" max="3" width="36.5703125" style="158" bestFit="1" customWidth="1"/>
    <col min="4" max="5" width="19.28515625" style="158" customWidth="1"/>
    <col min="6" max="16384" width="9.140625" style="21"/>
  </cols>
  <sheetData>
    <row r="1" spans="1:5" ht="15.75" thickBot="1" x14ac:dyDescent="0.3">
      <c r="A1" s="83" t="s">
        <v>51</v>
      </c>
      <c r="B1" s="83"/>
      <c r="C1" s="83"/>
      <c r="D1" s="83"/>
      <c r="E1" s="83"/>
    </row>
    <row r="2" spans="1:5" ht="15.75" thickBot="1" x14ac:dyDescent="0.3">
      <c r="A2" s="22" t="s">
        <v>52</v>
      </c>
      <c r="B2" s="23" t="s">
        <v>53</v>
      </c>
      <c r="C2" s="23" t="s">
        <v>54</v>
      </c>
      <c r="D2" s="24" t="s">
        <v>55</v>
      </c>
      <c r="E2" s="24" t="s">
        <v>55</v>
      </c>
    </row>
    <row r="3" spans="1:5" x14ac:dyDescent="0.25">
      <c r="A3" s="101" t="s">
        <v>56</v>
      </c>
      <c r="B3" s="84" t="s">
        <v>57</v>
      </c>
      <c r="C3" s="25" t="s">
        <v>58</v>
      </c>
      <c r="D3" s="26" t="s">
        <v>59</v>
      </c>
      <c r="E3" s="26">
        <v>3</v>
      </c>
    </row>
    <row r="4" spans="1:5" x14ac:dyDescent="0.25">
      <c r="A4" s="102"/>
      <c r="B4" s="85"/>
      <c r="C4" s="27" t="s">
        <v>60</v>
      </c>
      <c r="D4" s="28" t="s">
        <v>61</v>
      </c>
      <c r="E4" s="28">
        <v>6</v>
      </c>
    </row>
    <row r="5" spans="1:5" ht="15.75" thickBot="1" x14ac:dyDescent="0.3">
      <c r="A5" s="102"/>
      <c r="B5" s="86"/>
      <c r="C5" s="29" t="s">
        <v>62</v>
      </c>
      <c r="D5" s="30" t="s">
        <v>61</v>
      </c>
      <c r="E5" s="30">
        <v>6</v>
      </c>
    </row>
    <row r="6" spans="1:5" x14ac:dyDescent="0.25">
      <c r="A6" s="102"/>
      <c r="B6" s="84"/>
      <c r="C6" s="31" t="s">
        <v>63</v>
      </c>
      <c r="D6" s="26" t="s">
        <v>59</v>
      </c>
      <c r="E6" s="26">
        <v>3</v>
      </c>
    </row>
    <row r="7" spans="1:5" ht="30" customHeight="1" x14ac:dyDescent="0.25">
      <c r="A7" s="102"/>
      <c r="B7" s="85"/>
      <c r="C7" s="27" t="s">
        <v>64</v>
      </c>
      <c r="D7" s="28" t="s">
        <v>59</v>
      </c>
      <c r="E7" s="28">
        <v>3</v>
      </c>
    </row>
    <row r="8" spans="1:5" ht="30" customHeight="1" x14ac:dyDescent="0.25">
      <c r="A8" s="102"/>
      <c r="B8" s="85"/>
      <c r="C8" s="27" t="s">
        <v>65</v>
      </c>
      <c r="D8" s="28" t="s">
        <v>59</v>
      </c>
      <c r="E8" s="28">
        <v>3</v>
      </c>
    </row>
    <row r="9" spans="1:5" ht="30" customHeight="1" x14ac:dyDescent="0.25">
      <c r="A9" s="102"/>
      <c r="B9" s="85"/>
      <c r="C9" s="27" t="s">
        <v>66</v>
      </c>
      <c r="D9" s="28" t="s">
        <v>59</v>
      </c>
      <c r="E9" s="28">
        <v>3</v>
      </c>
    </row>
    <row r="10" spans="1:5" ht="30" customHeight="1" x14ac:dyDescent="0.25">
      <c r="A10" s="102"/>
      <c r="B10" s="85"/>
      <c r="C10" s="27" t="s">
        <v>67</v>
      </c>
      <c r="D10" s="28" t="s">
        <v>59</v>
      </c>
      <c r="E10" s="28">
        <v>3</v>
      </c>
    </row>
    <row r="11" spans="1:5" ht="30" customHeight="1" x14ac:dyDescent="0.25">
      <c r="A11" s="102"/>
      <c r="B11" s="85"/>
      <c r="C11" s="27" t="s">
        <v>68</v>
      </c>
      <c r="D11" s="28" t="s">
        <v>61</v>
      </c>
      <c r="E11" s="28">
        <v>6</v>
      </c>
    </row>
    <row r="12" spans="1:5" ht="30" customHeight="1" x14ac:dyDescent="0.25">
      <c r="A12" s="102"/>
      <c r="B12" s="85"/>
      <c r="C12" s="27" t="s">
        <v>69</v>
      </c>
      <c r="D12" s="28" t="s">
        <v>59</v>
      </c>
      <c r="E12" s="28">
        <v>3</v>
      </c>
    </row>
    <row r="13" spans="1:5" ht="30" customHeight="1" x14ac:dyDescent="0.25">
      <c r="A13" s="102"/>
      <c r="B13" s="85"/>
      <c r="C13" s="27" t="s">
        <v>70</v>
      </c>
      <c r="D13" s="28" t="s">
        <v>61</v>
      </c>
      <c r="E13" s="28">
        <v>6</v>
      </c>
    </row>
    <row r="14" spans="1:5" ht="30" customHeight="1" x14ac:dyDescent="0.25">
      <c r="A14" s="102"/>
      <c r="B14" s="85"/>
      <c r="C14" s="27" t="s">
        <v>71</v>
      </c>
      <c r="D14" s="28" t="s">
        <v>61</v>
      </c>
      <c r="E14" s="28">
        <v>6</v>
      </c>
    </row>
    <row r="15" spans="1:5" ht="30" customHeight="1" x14ac:dyDescent="0.25">
      <c r="A15" s="102"/>
      <c r="B15" s="85"/>
      <c r="C15" s="27" t="s">
        <v>72</v>
      </c>
      <c r="D15" s="28" t="s">
        <v>61</v>
      </c>
      <c r="E15" s="28">
        <v>6</v>
      </c>
    </row>
    <row r="16" spans="1:5" ht="30" customHeight="1" x14ac:dyDescent="0.25">
      <c r="A16" s="102"/>
      <c r="B16" s="85"/>
      <c r="C16" s="27" t="s">
        <v>73</v>
      </c>
      <c r="D16" s="28" t="s">
        <v>61</v>
      </c>
      <c r="E16" s="28">
        <v>6</v>
      </c>
    </row>
    <row r="17" spans="1:5" ht="30" customHeight="1" x14ac:dyDescent="0.25">
      <c r="A17" s="102"/>
      <c r="B17" s="85"/>
      <c r="C17" s="27" t="s">
        <v>74</v>
      </c>
      <c r="D17" s="28" t="s">
        <v>61</v>
      </c>
      <c r="E17" s="28">
        <v>6</v>
      </c>
    </row>
    <row r="18" spans="1:5" ht="30" customHeight="1" x14ac:dyDescent="0.25">
      <c r="A18" s="102"/>
      <c r="B18" s="85"/>
      <c r="C18" s="27" t="s">
        <v>75</v>
      </c>
      <c r="D18" s="28" t="s">
        <v>61</v>
      </c>
      <c r="E18" s="28">
        <v>6</v>
      </c>
    </row>
    <row r="19" spans="1:5" ht="30" customHeight="1" x14ac:dyDescent="0.25">
      <c r="A19" s="102"/>
      <c r="B19" s="85"/>
      <c r="C19" s="27" t="s">
        <v>76</v>
      </c>
      <c r="D19" s="28" t="s">
        <v>61</v>
      </c>
      <c r="E19" s="28">
        <v>6</v>
      </c>
    </row>
    <row r="20" spans="1:5" ht="30" customHeight="1" x14ac:dyDescent="0.25">
      <c r="A20" s="102"/>
      <c r="B20" s="85"/>
      <c r="C20" s="27" t="s">
        <v>77</v>
      </c>
      <c r="D20" s="28" t="s">
        <v>61</v>
      </c>
      <c r="E20" s="28">
        <v>6</v>
      </c>
    </row>
    <row r="21" spans="1:5" ht="30" customHeight="1" x14ac:dyDescent="0.25">
      <c r="A21" s="102"/>
      <c r="B21" s="85"/>
      <c r="C21" s="27" t="s">
        <v>78</v>
      </c>
      <c r="D21" s="28" t="s">
        <v>61</v>
      </c>
      <c r="E21" s="28">
        <v>6</v>
      </c>
    </row>
    <row r="22" spans="1:5" ht="30" customHeight="1" x14ac:dyDescent="0.25">
      <c r="A22" s="102"/>
      <c r="B22" s="85"/>
      <c r="C22" s="27" t="s">
        <v>79</v>
      </c>
      <c r="D22" s="28" t="s">
        <v>61</v>
      </c>
      <c r="E22" s="28">
        <v>6</v>
      </c>
    </row>
    <row r="23" spans="1:5" ht="30" customHeight="1" x14ac:dyDescent="0.25">
      <c r="A23" s="102"/>
      <c r="B23" s="85"/>
      <c r="C23" s="27" t="s">
        <v>80</v>
      </c>
      <c r="D23" s="28" t="s">
        <v>61</v>
      </c>
      <c r="E23" s="28">
        <v>6</v>
      </c>
    </row>
    <row r="24" spans="1:5" ht="30" customHeight="1" x14ac:dyDescent="0.25">
      <c r="A24" s="102"/>
      <c r="B24" s="85"/>
      <c r="C24" s="27" t="s">
        <v>81</v>
      </c>
      <c r="D24" s="28" t="s">
        <v>61</v>
      </c>
      <c r="E24" s="28">
        <v>6</v>
      </c>
    </row>
    <row r="25" spans="1:5" ht="30" customHeight="1" x14ac:dyDescent="0.25">
      <c r="A25" s="102"/>
      <c r="B25" s="85"/>
      <c r="C25" s="27" t="s">
        <v>82</v>
      </c>
      <c r="D25" s="28" t="s">
        <v>61</v>
      </c>
      <c r="E25" s="28">
        <v>6</v>
      </c>
    </row>
    <row r="26" spans="1:5" ht="30.75" customHeight="1" thickBot="1" x14ac:dyDescent="0.3">
      <c r="A26" s="102"/>
      <c r="B26" s="87"/>
      <c r="C26" s="29" t="s">
        <v>83</v>
      </c>
      <c r="D26" s="30" t="s">
        <v>61</v>
      </c>
      <c r="E26" s="30">
        <v>6</v>
      </c>
    </row>
    <row r="27" spans="1:5" x14ac:dyDescent="0.25">
      <c r="A27" s="102"/>
      <c r="B27" s="20" t="s">
        <v>84</v>
      </c>
      <c r="C27" s="32" t="s">
        <v>85</v>
      </c>
      <c r="D27" s="33" t="s">
        <v>61</v>
      </c>
      <c r="E27" s="33">
        <v>6</v>
      </c>
    </row>
    <row r="28" spans="1:5" x14ac:dyDescent="0.25">
      <c r="A28" s="102"/>
      <c r="B28" s="20"/>
      <c r="C28" s="34" t="s">
        <v>86</v>
      </c>
      <c r="D28" s="28" t="s">
        <v>61</v>
      </c>
      <c r="E28" s="28">
        <v>6</v>
      </c>
    </row>
    <row r="29" spans="1:5" x14ac:dyDescent="0.25">
      <c r="A29" s="102"/>
      <c r="B29" s="20"/>
      <c r="C29" s="34" t="s">
        <v>87</v>
      </c>
      <c r="D29" s="28" t="s">
        <v>61</v>
      </c>
      <c r="E29" s="28">
        <v>6</v>
      </c>
    </row>
    <row r="30" spans="1:5" x14ac:dyDescent="0.25">
      <c r="A30" s="102"/>
      <c r="B30" s="19"/>
      <c r="C30" s="34" t="s">
        <v>88</v>
      </c>
      <c r="D30" s="28" t="s">
        <v>61</v>
      </c>
      <c r="E30" s="28">
        <v>6</v>
      </c>
    </row>
    <row r="31" spans="1:5" x14ac:dyDescent="0.25">
      <c r="A31" s="102"/>
      <c r="B31" s="19"/>
      <c r="C31" s="34" t="s">
        <v>89</v>
      </c>
      <c r="D31" s="28" t="s">
        <v>61</v>
      </c>
      <c r="E31" s="28">
        <v>6</v>
      </c>
    </row>
    <row r="32" spans="1:5" x14ac:dyDescent="0.25">
      <c r="A32" s="102"/>
      <c r="B32" s="19"/>
      <c r="C32" s="34" t="s">
        <v>90</v>
      </c>
      <c r="D32" s="28" t="s">
        <v>61</v>
      </c>
      <c r="E32" s="28">
        <v>6</v>
      </c>
    </row>
    <row r="33" spans="1:5" x14ac:dyDescent="0.25">
      <c r="A33" s="102"/>
      <c r="B33" s="19"/>
      <c r="C33" s="34" t="s">
        <v>91</v>
      </c>
      <c r="D33" s="28" t="s">
        <v>61</v>
      </c>
      <c r="E33" s="28">
        <v>6</v>
      </c>
    </row>
    <row r="34" spans="1:5" x14ac:dyDescent="0.25">
      <c r="A34" s="102"/>
      <c r="B34" s="19"/>
      <c r="C34" s="34" t="s">
        <v>92</v>
      </c>
      <c r="D34" s="28" t="s">
        <v>61</v>
      </c>
      <c r="E34" s="28">
        <v>6</v>
      </c>
    </row>
    <row r="35" spans="1:5" x14ac:dyDescent="0.25">
      <c r="A35" s="102"/>
      <c r="B35" s="19"/>
      <c r="C35" s="34" t="s">
        <v>93</v>
      </c>
      <c r="D35" s="28" t="s">
        <v>61</v>
      </c>
      <c r="E35" s="28">
        <v>6</v>
      </c>
    </row>
    <row r="36" spans="1:5" x14ac:dyDescent="0.25">
      <c r="A36" s="102"/>
      <c r="B36" s="19"/>
      <c r="C36" s="34" t="s">
        <v>94</v>
      </c>
      <c r="D36" s="28" t="s">
        <v>61</v>
      </c>
      <c r="E36" s="28">
        <v>6</v>
      </c>
    </row>
    <row r="37" spans="1:5" x14ac:dyDescent="0.25">
      <c r="A37" s="102"/>
      <c r="B37" s="19"/>
      <c r="C37" s="34" t="s">
        <v>95</v>
      </c>
      <c r="D37" s="28" t="s">
        <v>96</v>
      </c>
      <c r="E37" s="28">
        <v>12</v>
      </c>
    </row>
    <row r="38" spans="1:5" ht="15.75" thickBot="1" x14ac:dyDescent="0.3">
      <c r="A38" s="103"/>
      <c r="B38" s="86"/>
      <c r="C38" s="35" t="s">
        <v>97</v>
      </c>
      <c r="D38" s="28" t="s">
        <v>61</v>
      </c>
      <c r="E38" s="28">
        <v>6</v>
      </c>
    </row>
    <row r="39" spans="1:5" x14ac:dyDescent="0.25">
      <c r="A39" s="104" t="s">
        <v>98</v>
      </c>
      <c r="B39" s="89" t="s">
        <v>99</v>
      </c>
      <c r="C39" s="36" t="s">
        <v>100</v>
      </c>
      <c r="D39" s="26" t="s">
        <v>61</v>
      </c>
      <c r="E39" s="26">
        <v>6</v>
      </c>
    </row>
    <row r="40" spans="1:5" x14ac:dyDescent="0.25">
      <c r="A40" s="105"/>
      <c r="B40" s="19"/>
      <c r="C40" s="34" t="s">
        <v>101</v>
      </c>
      <c r="D40" s="28" t="s">
        <v>61</v>
      </c>
      <c r="E40" s="28">
        <v>6</v>
      </c>
    </row>
    <row r="41" spans="1:5" x14ac:dyDescent="0.25">
      <c r="A41" s="105"/>
      <c r="B41" s="19"/>
      <c r="C41" s="34" t="s">
        <v>102</v>
      </c>
      <c r="D41" s="28" t="s">
        <v>61</v>
      </c>
      <c r="E41" s="28">
        <v>6</v>
      </c>
    </row>
    <row r="42" spans="1:5" x14ac:dyDescent="0.25">
      <c r="A42" s="105"/>
      <c r="B42" s="19"/>
      <c r="C42" s="34" t="s">
        <v>103</v>
      </c>
      <c r="D42" s="28" t="s">
        <v>61</v>
      </c>
      <c r="E42" s="28">
        <v>6</v>
      </c>
    </row>
    <row r="43" spans="1:5" x14ac:dyDescent="0.25">
      <c r="A43" s="105"/>
      <c r="B43" s="19"/>
      <c r="C43" s="34" t="s">
        <v>104</v>
      </c>
      <c r="D43" s="28" t="s">
        <v>61</v>
      </c>
      <c r="E43" s="28">
        <v>6</v>
      </c>
    </row>
    <row r="44" spans="1:5" x14ac:dyDescent="0.25">
      <c r="A44" s="105"/>
      <c r="B44" s="19"/>
      <c r="C44" s="34" t="s">
        <v>105</v>
      </c>
      <c r="D44" s="28" t="s">
        <v>61</v>
      </c>
      <c r="E44" s="28">
        <v>6</v>
      </c>
    </row>
    <row r="45" spans="1:5" ht="15.75" thickBot="1" x14ac:dyDescent="0.3">
      <c r="A45" s="106"/>
      <c r="B45" s="86"/>
      <c r="C45" s="35" t="s">
        <v>106</v>
      </c>
      <c r="D45" s="28" t="s">
        <v>61</v>
      </c>
      <c r="E45" s="28">
        <v>6</v>
      </c>
    </row>
    <row r="46" spans="1:5" x14ac:dyDescent="0.25">
      <c r="A46" s="104" t="s">
        <v>107</v>
      </c>
      <c r="B46" s="89" t="s">
        <v>108</v>
      </c>
      <c r="C46" s="36" t="s">
        <v>109</v>
      </c>
      <c r="D46" s="26" t="s">
        <v>61</v>
      </c>
      <c r="E46" s="26">
        <v>6</v>
      </c>
    </row>
    <row r="47" spans="1:5" x14ac:dyDescent="0.25">
      <c r="A47" s="105"/>
      <c r="B47" s="19"/>
      <c r="C47" s="34" t="s">
        <v>110</v>
      </c>
      <c r="D47" s="28" t="s">
        <v>61</v>
      </c>
      <c r="E47" s="28">
        <v>6</v>
      </c>
    </row>
    <row r="48" spans="1:5" x14ac:dyDescent="0.25">
      <c r="A48" s="105"/>
      <c r="B48" s="19"/>
      <c r="C48" s="34" t="s">
        <v>111</v>
      </c>
      <c r="D48" s="28" t="s">
        <v>61</v>
      </c>
      <c r="E48" s="28">
        <v>6</v>
      </c>
    </row>
    <row r="49" spans="1:5" x14ac:dyDescent="0.25">
      <c r="A49" s="105"/>
      <c r="B49" s="19"/>
      <c r="C49" s="34" t="s">
        <v>112</v>
      </c>
      <c r="D49" s="28" t="s">
        <v>61</v>
      </c>
      <c r="E49" s="28">
        <v>6</v>
      </c>
    </row>
    <row r="50" spans="1:5" x14ac:dyDescent="0.25">
      <c r="A50" s="105"/>
      <c r="B50" s="19"/>
      <c r="C50" s="34" t="s">
        <v>113</v>
      </c>
      <c r="D50" s="28" t="s">
        <v>59</v>
      </c>
      <c r="E50" s="28">
        <v>3</v>
      </c>
    </row>
    <row r="51" spans="1:5" ht="15.75" thickBot="1" x14ac:dyDescent="0.3">
      <c r="A51" s="106"/>
      <c r="B51" s="86"/>
      <c r="C51" s="35" t="s">
        <v>114</v>
      </c>
      <c r="D51" s="30" t="s">
        <v>59</v>
      </c>
      <c r="E51" s="30">
        <v>3</v>
      </c>
    </row>
    <row r="52" spans="1:5" ht="19.5" thickBot="1" x14ac:dyDescent="0.3">
      <c r="A52" s="107" t="s">
        <v>115</v>
      </c>
      <c r="B52" s="107"/>
      <c r="C52" s="107"/>
      <c r="D52" s="107"/>
    </row>
    <row r="53" spans="1:5" ht="15.75" thickBot="1" x14ac:dyDescent="0.3">
      <c r="A53" s="37" t="s">
        <v>52</v>
      </c>
      <c r="B53" s="38" t="s">
        <v>53</v>
      </c>
      <c r="C53" s="38" t="s">
        <v>54</v>
      </c>
      <c r="D53" s="39" t="s">
        <v>55</v>
      </c>
      <c r="E53" s="39" t="s">
        <v>55</v>
      </c>
    </row>
    <row r="54" spans="1:5" ht="75" x14ac:dyDescent="0.25">
      <c r="A54" s="108" t="s">
        <v>116</v>
      </c>
      <c r="B54" s="109" t="s">
        <v>57</v>
      </c>
      <c r="C54" s="40" t="s">
        <v>117</v>
      </c>
      <c r="D54" s="110" t="s">
        <v>118</v>
      </c>
      <c r="E54" s="110">
        <v>9</v>
      </c>
    </row>
    <row r="55" spans="1:5" x14ac:dyDescent="0.25">
      <c r="A55" s="111"/>
      <c r="B55" s="112"/>
      <c r="C55" s="41" t="s">
        <v>119</v>
      </c>
      <c r="D55" s="113"/>
      <c r="E55" s="113"/>
    </row>
    <row r="56" spans="1:5" x14ac:dyDescent="0.25">
      <c r="A56" s="111"/>
      <c r="B56" s="112"/>
      <c r="C56" s="42" t="s">
        <v>120</v>
      </c>
      <c r="D56" s="113"/>
      <c r="E56" s="113"/>
    </row>
    <row r="57" spans="1:5" x14ac:dyDescent="0.25">
      <c r="A57" s="111"/>
      <c r="B57" s="112"/>
      <c r="C57" s="42" t="s">
        <v>121</v>
      </c>
      <c r="D57" s="113"/>
      <c r="E57" s="113"/>
    </row>
    <row r="58" spans="1:5" x14ac:dyDescent="0.25">
      <c r="A58" s="111"/>
      <c r="B58" s="112"/>
      <c r="C58" s="42" t="s">
        <v>122</v>
      </c>
      <c r="D58" s="113"/>
      <c r="E58" s="113"/>
    </row>
    <row r="59" spans="1:5" x14ac:dyDescent="0.25">
      <c r="A59" s="111"/>
      <c r="B59" s="112"/>
      <c r="C59" s="41" t="s">
        <v>123</v>
      </c>
      <c r="D59" s="113"/>
      <c r="E59" s="113"/>
    </row>
    <row r="60" spans="1:5" x14ac:dyDescent="0.25">
      <c r="A60" s="111"/>
      <c r="B60" s="112"/>
      <c r="C60" s="42" t="s">
        <v>124</v>
      </c>
      <c r="D60" s="113"/>
      <c r="E60" s="113"/>
    </row>
    <row r="61" spans="1:5" x14ac:dyDescent="0.25">
      <c r="A61" s="111"/>
      <c r="B61" s="112"/>
      <c r="C61" s="42" t="s">
        <v>125</v>
      </c>
      <c r="D61" s="113"/>
      <c r="E61" s="113"/>
    </row>
    <row r="62" spans="1:5" x14ac:dyDescent="0.25">
      <c r="A62" s="111"/>
      <c r="B62" s="114"/>
      <c r="C62" s="41" t="s">
        <v>126</v>
      </c>
      <c r="D62" s="115"/>
      <c r="E62" s="115"/>
    </row>
    <row r="63" spans="1:5" x14ac:dyDescent="0.25">
      <c r="A63" s="111"/>
      <c r="B63" s="114" t="s">
        <v>127</v>
      </c>
      <c r="C63" s="41" t="s">
        <v>128</v>
      </c>
      <c r="D63" s="116" t="s">
        <v>61</v>
      </c>
      <c r="E63" s="116">
        <v>6</v>
      </c>
    </row>
    <row r="64" spans="1:5" x14ac:dyDescent="0.25">
      <c r="A64" s="111"/>
      <c r="B64" s="117"/>
      <c r="C64" s="42" t="s">
        <v>129</v>
      </c>
      <c r="D64" s="113"/>
      <c r="E64" s="113"/>
    </row>
    <row r="65" spans="1:5" x14ac:dyDescent="0.25">
      <c r="A65" s="111"/>
      <c r="B65" s="117"/>
      <c r="C65" s="42" t="s">
        <v>130</v>
      </c>
      <c r="D65" s="113"/>
      <c r="E65" s="113"/>
    </row>
    <row r="66" spans="1:5" x14ac:dyDescent="0.25">
      <c r="A66" s="111"/>
      <c r="B66" s="118" t="s">
        <v>108</v>
      </c>
      <c r="C66" s="42" t="s">
        <v>131</v>
      </c>
      <c r="D66" s="113"/>
      <c r="E66" s="113"/>
    </row>
    <row r="67" spans="1:5" x14ac:dyDescent="0.25">
      <c r="A67" s="111"/>
      <c r="B67" s="112"/>
      <c r="C67" s="42" t="s">
        <v>132</v>
      </c>
      <c r="D67" s="113"/>
      <c r="E67" s="113"/>
    </row>
    <row r="68" spans="1:5" x14ac:dyDescent="0.25">
      <c r="A68" s="111"/>
      <c r="B68" s="112"/>
      <c r="C68" s="43" t="s">
        <v>133</v>
      </c>
      <c r="D68" s="113"/>
      <c r="E68" s="113"/>
    </row>
    <row r="69" spans="1:5" ht="15" customHeight="1" x14ac:dyDescent="0.25">
      <c r="A69" s="111"/>
      <c r="B69" s="112"/>
      <c r="C69" s="42" t="s">
        <v>134</v>
      </c>
      <c r="D69" s="113"/>
      <c r="E69" s="113"/>
    </row>
    <row r="70" spans="1:5" x14ac:dyDescent="0.25">
      <c r="A70" s="111"/>
      <c r="B70" s="112"/>
      <c r="C70" s="42" t="s">
        <v>135</v>
      </c>
      <c r="D70" s="113"/>
      <c r="E70" s="113"/>
    </row>
    <row r="71" spans="1:5" x14ac:dyDescent="0.25">
      <c r="A71" s="111"/>
      <c r="B71" s="112"/>
      <c r="C71" s="43" t="s">
        <v>136</v>
      </c>
      <c r="D71" s="113"/>
      <c r="E71" s="113"/>
    </row>
    <row r="72" spans="1:5" x14ac:dyDescent="0.25">
      <c r="A72" s="111"/>
      <c r="B72" s="112"/>
      <c r="C72" s="42" t="s">
        <v>137</v>
      </c>
      <c r="D72" s="113"/>
      <c r="E72" s="113"/>
    </row>
    <row r="73" spans="1:5" x14ac:dyDescent="0.25">
      <c r="A73" s="111"/>
      <c r="B73" s="114"/>
      <c r="C73" s="43" t="s">
        <v>138</v>
      </c>
      <c r="D73" s="115"/>
      <c r="E73" s="115"/>
    </row>
    <row r="74" spans="1:5" x14ac:dyDescent="0.25">
      <c r="A74" s="111"/>
      <c r="B74" s="119" t="s">
        <v>99</v>
      </c>
      <c r="C74" s="44" t="s">
        <v>139</v>
      </c>
      <c r="D74" s="120" t="s">
        <v>61</v>
      </c>
      <c r="E74" s="120">
        <v>6</v>
      </c>
    </row>
    <row r="75" spans="1:5" x14ac:dyDescent="0.25">
      <c r="A75" s="111"/>
      <c r="B75" s="121"/>
      <c r="C75" s="44" t="s">
        <v>140</v>
      </c>
      <c r="D75" s="122"/>
      <c r="E75" s="122"/>
    </row>
    <row r="76" spans="1:5" x14ac:dyDescent="0.25">
      <c r="A76" s="111"/>
      <c r="B76" s="121"/>
      <c r="C76" s="44" t="s">
        <v>141</v>
      </c>
      <c r="D76" s="122"/>
      <c r="E76" s="122"/>
    </row>
    <row r="77" spans="1:5" x14ac:dyDescent="0.25">
      <c r="A77" s="111"/>
      <c r="B77" s="121"/>
      <c r="C77" s="44" t="s">
        <v>142</v>
      </c>
      <c r="D77" s="122"/>
      <c r="E77" s="122"/>
    </row>
    <row r="78" spans="1:5" x14ac:dyDescent="0.25">
      <c r="A78" s="111"/>
      <c r="B78" s="121"/>
      <c r="C78" s="44" t="s">
        <v>143</v>
      </c>
      <c r="D78" s="122"/>
      <c r="E78" s="122"/>
    </row>
    <row r="79" spans="1:5" x14ac:dyDescent="0.25">
      <c r="A79" s="111"/>
      <c r="B79" s="123"/>
      <c r="C79" s="44" t="s">
        <v>144</v>
      </c>
      <c r="D79" s="124"/>
      <c r="E79" s="124"/>
    </row>
    <row r="80" spans="1:5" ht="75" x14ac:dyDescent="0.25">
      <c r="A80" s="111"/>
      <c r="B80" s="119" t="s">
        <v>145</v>
      </c>
      <c r="C80" s="41" t="s">
        <v>146</v>
      </c>
      <c r="D80" s="125" t="s">
        <v>147</v>
      </c>
      <c r="E80" s="125">
        <v>9</v>
      </c>
    </row>
    <row r="81" spans="1:5" x14ac:dyDescent="0.25">
      <c r="A81" s="111"/>
      <c r="B81" s="121"/>
      <c r="C81" s="42" t="s">
        <v>148</v>
      </c>
      <c r="D81" s="126"/>
      <c r="E81" s="126"/>
    </row>
    <row r="82" spans="1:5" ht="15.75" thickBot="1" x14ac:dyDescent="0.3">
      <c r="A82" s="111"/>
      <c r="B82" s="121"/>
      <c r="C82" s="45" t="s">
        <v>149</v>
      </c>
      <c r="D82" s="126"/>
      <c r="E82" s="126"/>
    </row>
    <row r="83" spans="1:5" x14ac:dyDescent="0.25">
      <c r="A83" s="111"/>
      <c r="B83" s="121"/>
      <c r="C83" s="41" t="s">
        <v>150</v>
      </c>
      <c r="D83" s="126"/>
      <c r="E83" s="126"/>
    </row>
    <row r="84" spans="1:5" x14ac:dyDescent="0.25">
      <c r="A84" s="111"/>
      <c r="B84" s="121"/>
      <c r="C84" s="42" t="s">
        <v>151</v>
      </c>
      <c r="D84" s="126"/>
      <c r="E84" s="126"/>
    </row>
    <row r="85" spans="1:5" ht="15.75" thickBot="1" x14ac:dyDescent="0.3">
      <c r="A85" s="127"/>
      <c r="B85" s="128"/>
      <c r="C85" s="45" t="s">
        <v>152</v>
      </c>
      <c r="D85" s="129"/>
      <c r="E85" s="129"/>
    </row>
    <row r="86" spans="1:5" x14ac:dyDescent="0.25">
      <c r="A86" s="130" t="s">
        <v>153</v>
      </c>
      <c r="B86" s="131" t="s">
        <v>57</v>
      </c>
      <c r="C86" s="40" t="s">
        <v>154</v>
      </c>
      <c r="D86" s="110" t="s">
        <v>61</v>
      </c>
      <c r="E86" s="110">
        <v>6</v>
      </c>
    </row>
    <row r="87" spans="1:5" x14ac:dyDescent="0.25">
      <c r="A87" s="132"/>
      <c r="B87" s="133"/>
      <c r="C87" s="42" t="s">
        <v>155</v>
      </c>
      <c r="D87" s="113"/>
      <c r="E87" s="113"/>
    </row>
    <row r="88" spans="1:5" x14ac:dyDescent="0.25">
      <c r="A88" s="132"/>
      <c r="B88" s="133"/>
      <c r="C88" s="42" t="s">
        <v>156</v>
      </c>
      <c r="D88" s="113"/>
      <c r="E88" s="113"/>
    </row>
    <row r="89" spans="1:5" x14ac:dyDescent="0.25">
      <c r="A89" s="132"/>
      <c r="B89" s="133"/>
      <c r="C89" s="42" t="s">
        <v>157</v>
      </c>
      <c r="D89" s="113"/>
      <c r="E89" s="113"/>
    </row>
    <row r="90" spans="1:5" x14ac:dyDescent="0.25">
      <c r="A90" s="132"/>
      <c r="B90" s="133"/>
      <c r="C90" s="42" t="s">
        <v>158</v>
      </c>
      <c r="D90" s="113"/>
      <c r="E90" s="113"/>
    </row>
    <row r="91" spans="1:5" ht="15.75" thickBot="1" x14ac:dyDescent="0.3">
      <c r="A91" s="132"/>
      <c r="B91" s="118"/>
      <c r="C91" s="43" t="s">
        <v>159</v>
      </c>
      <c r="D91" s="113"/>
      <c r="E91" s="113"/>
    </row>
    <row r="92" spans="1:5" x14ac:dyDescent="0.25">
      <c r="A92" s="132"/>
      <c r="B92" s="131" t="s">
        <v>145</v>
      </c>
      <c r="C92" s="40" t="s">
        <v>160</v>
      </c>
      <c r="D92" s="46" t="s">
        <v>61</v>
      </c>
      <c r="E92" s="46">
        <v>6</v>
      </c>
    </row>
    <row r="93" spans="1:5" x14ac:dyDescent="0.25">
      <c r="A93" s="132"/>
      <c r="B93" s="117"/>
      <c r="C93" s="42" t="s">
        <v>161</v>
      </c>
      <c r="D93" s="47" t="s">
        <v>61</v>
      </c>
      <c r="E93" s="47">
        <v>6</v>
      </c>
    </row>
    <row r="94" spans="1:5" ht="15.75" thickBot="1" x14ac:dyDescent="0.3">
      <c r="A94" s="134"/>
      <c r="B94" s="135"/>
      <c r="C94" s="45" t="s">
        <v>162</v>
      </c>
      <c r="D94" s="48" t="s">
        <v>163</v>
      </c>
      <c r="E94" s="48">
        <v>12</v>
      </c>
    </row>
    <row r="95" spans="1:5" x14ac:dyDescent="0.25">
      <c r="A95" s="130" t="s">
        <v>164</v>
      </c>
      <c r="B95" s="131" t="s">
        <v>57</v>
      </c>
      <c r="C95" s="40" t="s">
        <v>165</v>
      </c>
      <c r="D95" s="136" t="s">
        <v>61</v>
      </c>
      <c r="E95" s="136">
        <v>6</v>
      </c>
    </row>
    <row r="96" spans="1:5" x14ac:dyDescent="0.25">
      <c r="A96" s="132"/>
      <c r="B96" s="117"/>
      <c r="C96" s="42" t="s">
        <v>166</v>
      </c>
      <c r="D96" s="122"/>
      <c r="E96" s="122"/>
    </row>
    <row r="97" spans="1:5" x14ac:dyDescent="0.25">
      <c r="A97" s="132"/>
      <c r="B97" s="117"/>
      <c r="C97" s="42" t="s">
        <v>167</v>
      </c>
      <c r="D97" s="122"/>
      <c r="E97" s="122"/>
    </row>
    <row r="98" spans="1:5" x14ac:dyDescent="0.25">
      <c r="A98" s="132"/>
      <c r="B98" s="117"/>
      <c r="C98" s="42" t="s">
        <v>168</v>
      </c>
      <c r="D98" s="122"/>
      <c r="E98" s="122"/>
    </row>
    <row r="99" spans="1:5" x14ac:dyDescent="0.25">
      <c r="A99" s="132"/>
      <c r="B99" s="117"/>
      <c r="C99" s="42" t="s">
        <v>169</v>
      </c>
      <c r="D99" s="122"/>
      <c r="E99" s="122"/>
    </row>
    <row r="100" spans="1:5" x14ac:dyDescent="0.25">
      <c r="A100" s="132"/>
      <c r="B100" s="117"/>
      <c r="C100" s="42" t="s">
        <v>170</v>
      </c>
      <c r="D100" s="122"/>
      <c r="E100" s="122"/>
    </row>
    <row r="101" spans="1:5" x14ac:dyDescent="0.25">
      <c r="A101" s="132"/>
      <c r="B101" s="117"/>
      <c r="C101" s="42" t="s">
        <v>171</v>
      </c>
      <c r="D101" s="122"/>
      <c r="E101" s="122"/>
    </row>
    <row r="102" spans="1:5" x14ac:dyDescent="0.25">
      <c r="A102" s="132"/>
      <c r="B102" s="117"/>
      <c r="C102" s="42" t="s">
        <v>172</v>
      </c>
      <c r="D102" s="122"/>
      <c r="E102" s="122"/>
    </row>
    <row r="103" spans="1:5" x14ac:dyDescent="0.25">
      <c r="A103" s="132"/>
      <c r="B103" s="117"/>
      <c r="C103" s="42" t="s">
        <v>173</v>
      </c>
      <c r="D103" s="122"/>
      <c r="E103" s="122"/>
    </row>
    <row r="104" spans="1:5" x14ac:dyDescent="0.25">
      <c r="A104" s="132"/>
      <c r="B104" s="117"/>
      <c r="C104" s="42" t="s">
        <v>174</v>
      </c>
      <c r="D104" s="122"/>
      <c r="E104" s="122"/>
    </row>
    <row r="105" spans="1:5" x14ac:dyDescent="0.25">
      <c r="A105" s="132"/>
      <c r="B105" s="117"/>
      <c r="C105" s="42" t="s">
        <v>175</v>
      </c>
      <c r="D105" s="122"/>
      <c r="E105" s="122"/>
    </row>
    <row r="106" spans="1:5" x14ac:dyDescent="0.25">
      <c r="A106" s="132"/>
      <c r="B106" s="117"/>
      <c r="C106" s="42" t="s">
        <v>176</v>
      </c>
      <c r="D106" s="122"/>
      <c r="E106" s="122"/>
    </row>
    <row r="107" spans="1:5" x14ac:dyDescent="0.25">
      <c r="A107" s="132"/>
      <c r="B107" s="117"/>
      <c r="C107" s="42" t="s">
        <v>177</v>
      </c>
      <c r="D107" s="122"/>
      <c r="E107" s="122"/>
    </row>
    <row r="108" spans="1:5" x14ac:dyDescent="0.25">
      <c r="A108" s="132"/>
      <c r="B108" s="117"/>
      <c r="C108" s="42" t="s">
        <v>178</v>
      </c>
      <c r="D108" s="122"/>
      <c r="E108" s="122"/>
    </row>
    <row r="109" spans="1:5" x14ac:dyDescent="0.25">
      <c r="A109" s="132"/>
      <c r="B109" s="117"/>
      <c r="C109" s="42" t="s">
        <v>179</v>
      </c>
      <c r="D109" s="122"/>
      <c r="E109" s="122"/>
    </row>
    <row r="110" spans="1:5" x14ac:dyDescent="0.25">
      <c r="A110" s="132"/>
      <c r="B110" s="117"/>
      <c r="C110" s="42" t="s">
        <v>180</v>
      </c>
      <c r="D110" s="122"/>
      <c r="E110" s="122"/>
    </row>
    <row r="111" spans="1:5" x14ac:dyDescent="0.25">
      <c r="A111" s="132"/>
      <c r="B111" s="117"/>
      <c r="C111" s="42" t="s">
        <v>181</v>
      </c>
      <c r="D111" s="122"/>
      <c r="E111" s="122"/>
    </row>
    <row r="112" spans="1:5" x14ac:dyDescent="0.25">
      <c r="A112" s="132"/>
      <c r="B112" s="117"/>
      <c r="C112" s="42" t="s">
        <v>182</v>
      </c>
      <c r="D112" s="122"/>
      <c r="E112" s="122"/>
    </row>
    <row r="113" spans="1:5" x14ac:dyDescent="0.25">
      <c r="A113" s="132"/>
      <c r="B113" s="117"/>
      <c r="C113" s="42" t="s">
        <v>183</v>
      </c>
      <c r="D113" s="122"/>
      <c r="E113" s="122"/>
    </row>
    <row r="114" spans="1:5" x14ac:dyDescent="0.25">
      <c r="A114" s="132"/>
      <c r="B114" s="117"/>
      <c r="C114" s="42" t="s">
        <v>184</v>
      </c>
      <c r="D114" s="122"/>
      <c r="E114" s="122"/>
    </row>
    <row r="115" spans="1:5" x14ac:dyDescent="0.25">
      <c r="A115" s="132"/>
      <c r="B115" s="117"/>
      <c r="C115" s="42" t="s">
        <v>185</v>
      </c>
      <c r="D115" s="122"/>
      <c r="E115" s="122"/>
    </row>
    <row r="116" spans="1:5" x14ac:dyDescent="0.25">
      <c r="A116" s="132"/>
      <c r="B116" s="117"/>
      <c r="C116" s="42" t="s">
        <v>186</v>
      </c>
      <c r="D116" s="122"/>
      <c r="E116" s="122"/>
    </row>
    <row r="117" spans="1:5" ht="15.75" thickBot="1" x14ac:dyDescent="0.3">
      <c r="A117" s="134"/>
      <c r="B117" s="135"/>
      <c r="C117" s="45" t="s">
        <v>187</v>
      </c>
      <c r="D117" s="137"/>
      <c r="E117" s="137"/>
    </row>
    <row r="118" spans="1:5" ht="19.5" thickBot="1" x14ac:dyDescent="0.3">
      <c r="A118" s="138" t="s">
        <v>188</v>
      </c>
      <c r="B118" s="138"/>
      <c r="C118" s="138"/>
      <c r="D118" s="138"/>
    </row>
    <row r="119" spans="1:5" ht="15.75" thickBot="1" x14ac:dyDescent="0.3">
      <c r="A119" s="22" t="s">
        <v>52</v>
      </c>
      <c r="B119" s="23" t="s">
        <v>53</v>
      </c>
      <c r="C119" s="23" t="s">
        <v>54</v>
      </c>
      <c r="D119" s="24" t="s">
        <v>55</v>
      </c>
      <c r="E119" s="24" t="s">
        <v>55</v>
      </c>
    </row>
    <row r="120" spans="1:5" x14ac:dyDescent="0.25">
      <c r="A120" s="139" t="s">
        <v>164</v>
      </c>
      <c r="B120" s="90" t="s">
        <v>108</v>
      </c>
      <c r="C120" s="49" t="s">
        <v>189</v>
      </c>
      <c r="D120" s="50" t="s">
        <v>61</v>
      </c>
      <c r="E120" s="50">
        <v>6</v>
      </c>
    </row>
    <row r="121" spans="1:5" x14ac:dyDescent="0.25">
      <c r="A121" s="139"/>
      <c r="B121" s="90"/>
      <c r="C121" s="27" t="s">
        <v>190</v>
      </c>
      <c r="D121" s="28" t="s">
        <v>61</v>
      </c>
      <c r="E121" s="28">
        <v>6</v>
      </c>
    </row>
    <row r="122" spans="1:5" x14ac:dyDescent="0.25">
      <c r="A122" s="139"/>
      <c r="B122" s="90"/>
      <c r="C122" s="27" t="s">
        <v>191</v>
      </c>
      <c r="D122" s="28" t="s">
        <v>61</v>
      </c>
      <c r="E122" s="28">
        <v>6</v>
      </c>
    </row>
    <row r="123" spans="1:5" x14ac:dyDescent="0.25">
      <c r="A123" s="139"/>
      <c r="B123" s="90"/>
      <c r="C123" s="27" t="s">
        <v>192</v>
      </c>
      <c r="D123" s="28" t="s">
        <v>61</v>
      </c>
      <c r="E123" s="28">
        <v>6</v>
      </c>
    </row>
    <row r="124" spans="1:5" x14ac:dyDescent="0.25">
      <c r="A124" s="139"/>
      <c r="B124" s="90"/>
      <c r="C124" s="27" t="s">
        <v>193</v>
      </c>
      <c r="D124" s="28" t="s">
        <v>61</v>
      </c>
      <c r="E124" s="28">
        <v>6</v>
      </c>
    </row>
    <row r="125" spans="1:5" x14ac:dyDescent="0.25">
      <c r="A125" s="140"/>
      <c r="B125" s="19"/>
      <c r="C125" s="27" t="s">
        <v>194</v>
      </c>
      <c r="D125" s="28" t="s">
        <v>61</v>
      </c>
      <c r="E125" s="28">
        <v>6</v>
      </c>
    </row>
    <row r="126" spans="1:5" ht="30" customHeight="1" x14ac:dyDescent="0.25">
      <c r="A126" s="140"/>
      <c r="B126" s="19"/>
      <c r="C126" s="27" t="s">
        <v>195</v>
      </c>
      <c r="D126" s="28" t="s">
        <v>61</v>
      </c>
      <c r="E126" s="28">
        <v>6</v>
      </c>
    </row>
    <row r="127" spans="1:5" x14ac:dyDescent="0.25">
      <c r="A127" s="140"/>
      <c r="B127" s="19"/>
      <c r="C127" s="27" t="s">
        <v>196</v>
      </c>
      <c r="D127" s="28" t="s">
        <v>61</v>
      </c>
      <c r="E127" s="28">
        <v>6</v>
      </c>
    </row>
    <row r="128" spans="1:5" x14ac:dyDescent="0.25">
      <c r="A128" s="140"/>
      <c r="B128" s="19"/>
      <c r="C128" s="27" t="s">
        <v>197</v>
      </c>
      <c r="D128" s="28" t="s">
        <v>61</v>
      </c>
      <c r="E128" s="28">
        <v>6</v>
      </c>
    </row>
    <row r="129" spans="1:5" x14ac:dyDescent="0.25">
      <c r="A129" s="140"/>
      <c r="B129" s="19"/>
      <c r="C129" s="27" t="s">
        <v>198</v>
      </c>
      <c r="D129" s="28" t="s">
        <v>61</v>
      </c>
      <c r="E129" s="28">
        <v>6</v>
      </c>
    </row>
    <row r="130" spans="1:5" x14ac:dyDescent="0.25">
      <c r="A130" s="140"/>
      <c r="B130" s="19"/>
      <c r="C130" s="27" t="s">
        <v>199</v>
      </c>
      <c r="D130" s="28" t="s">
        <v>61</v>
      </c>
      <c r="E130" s="28">
        <v>6</v>
      </c>
    </row>
    <row r="131" spans="1:5" x14ac:dyDescent="0.25">
      <c r="A131" s="140"/>
      <c r="B131" s="19"/>
      <c r="C131" s="27" t="s">
        <v>200</v>
      </c>
      <c r="D131" s="28" t="s">
        <v>61</v>
      </c>
      <c r="E131" s="28">
        <v>6</v>
      </c>
    </row>
    <row r="132" spans="1:5" x14ac:dyDescent="0.25">
      <c r="A132" s="140"/>
      <c r="B132" s="19"/>
      <c r="C132" s="27" t="s">
        <v>201</v>
      </c>
      <c r="D132" s="28" t="s">
        <v>61</v>
      </c>
      <c r="E132" s="28">
        <v>6</v>
      </c>
    </row>
    <row r="133" spans="1:5" x14ac:dyDescent="0.25">
      <c r="A133" s="140"/>
      <c r="B133" s="19"/>
      <c r="C133" s="27" t="s">
        <v>202</v>
      </c>
      <c r="D133" s="28" t="s">
        <v>61</v>
      </c>
      <c r="E133" s="28">
        <v>6</v>
      </c>
    </row>
    <row r="134" spans="1:5" x14ac:dyDescent="0.25">
      <c r="A134" s="140"/>
      <c r="B134" s="19"/>
      <c r="C134" s="27" t="s">
        <v>203</v>
      </c>
      <c r="D134" s="28" t="s">
        <v>61</v>
      </c>
      <c r="E134" s="28">
        <v>6</v>
      </c>
    </row>
    <row r="135" spans="1:5" x14ac:dyDescent="0.25">
      <c r="A135" s="140"/>
      <c r="B135" s="19"/>
      <c r="C135" s="27" t="s">
        <v>204</v>
      </c>
      <c r="D135" s="28" t="s">
        <v>61</v>
      </c>
      <c r="E135" s="28">
        <v>6</v>
      </c>
    </row>
    <row r="136" spans="1:5" x14ac:dyDescent="0.25">
      <c r="A136" s="140"/>
      <c r="B136" s="19"/>
      <c r="C136" s="27" t="s">
        <v>205</v>
      </c>
      <c r="D136" s="28" t="s">
        <v>61</v>
      </c>
      <c r="E136" s="28">
        <v>6</v>
      </c>
    </row>
    <row r="137" spans="1:5" x14ac:dyDescent="0.25">
      <c r="A137" s="140"/>
      <c r="B137" s="19"/>
      <c r="C137" s="27" t="s">
        <v>206</v>
      </c>
      <c r="D137" s="28" t="s">
        <v>61</v>
      </c>
      <c r="E137" s="28">
        <v>6</v>
      </c>
    </row>
    <row r="138" spans="1:5" x14ac:dyDescent="0.25">
      <c r="A138" s="140"/>
      <c r="B138" s="19"/>
      <c r="C138" s="27" t="s">
        <v>207</v>
      </c>
      <c r="D138" s="28" t="s">
        <v>61</v>
      </c>
      <c r="E138" s="28">
        <v>6</v>
      </c>
    </row>
    <row r="139" spans="1:5" x14ac:dyDescent="0.25">
      <c r="A139" s="140"/>
      <c r="B139" s="19"/>
      <c r="C139" s="27" t="s">
        <v>208</v>
      </c>
      <c r="D139" s="28" t="s">
        <v>61</v>
      </c>
      <c r="E139" s="28">
        <v>6</v>
      </c>
    </row>
    <row r="140" spans="1:5" x14ac:dyDescent="0.25">
      <c r="A140" s="140"/>
      <c r="B140" s="19"/>
      <c r="C140" s="27" t="s">
        <v>209</v>
      </c>
      <c r="D140" s="28" t="s">
        <v>61</v>
      </c>
      <c r="E140" s="28">
        <v>6</v>
      </c>
    </row>
    <row r="141" spans="1:5" x14ac:dyDescent="0.25">
      <c r="A141" s="140"/>
      <c r="B141" s="19"/>
      <c r="C141" s="27" t="s">
        <v>210</v>
      </c>
      <c r="D141" s="28" t="s">
        <v>61</v>
      </c>
      <c r="E141" s="28">
        <v>6</v>
      </c>
    </row>
    <row r="142" spans="1:5" x14ac:dyDescent="0.25">
      <c r="A142" s="140"/>
      <c r="B142" s="19"/>
      <c r="C142" s="27" t="s">
        <v>211</v>
      </c>
      <c r="D142" s="28" t="s">
        <v>61</v>
      </c>
      <c r="E142" s="28">
        <v>6</v>
      </c>
    </row>
    <row r="143" spans="1:5" x14ac:dyDescent="0.25">
      <c r="A143" s="140"/>
      <c r="B143" s="19"/>
      <c r="C143" s="27" t="s">
        <v>212</v>
      </c>
      <c r="D143" s="28" t="s">
        <v>61</v>
      </c>
      <c r="E143" s="28">
        <v>6</v>
      </c>
    </row>
    <row r="144" spans="1:5" x14ac:dyDescent="0.25">
      <c r="A144" s="140"/>
      <c r="B144" s="19"/>
      <c r="C144" s="27" t="s">
        <v>213</v>
      </c>
      <c r="D144" s="28" t="s">
        <v>61</v>
      </c>
      <c r="E144" s="28">
        <v>6</v>
      </c>
    </row>
    <row r="145" spans="1:5" x14ac:dyDescent="0.25">
      <c r="A145" s="140"/>
      <c r="B145" s="19"/>
      <c r="C145" s="27" t="s">
        <v>214</v>
      </c>
      <c r="D145" s="28" t="s">
        <v>61</v>
      </c>
      <c r="E145" s="28">
        <v>6</v>
      </c>
    </row>
    <row r="146" spans="1:5" ht="15.75" thickBot="1" x14ac:dyDescent="0.3">
      <c r="A146" s="140"/>
      <c r="B146" s="19"/>
      <c r="C146" s="27" t="s">
        <v>215</v>
      </c>
      <c r="D146" s="28" t="s">
        <v>96</v>
      </c>
      <c r="E146" s="28">
        <v>12</v>
      </c>
    </row>
    <row r="147" spans="1:5" ht="15.75" thickBot="1" x14ac:dyDescent="0.3">
      <c r="A147" s="51" t="s">
        <v>52</v>
      </c>
      <c r="B147" s="23" t="s">
        <v>53</v>
      </c>
      <c r="C147" s="23" t="s">
        <v>54</v>
      </c>
      <c r="D147" s="24" t="s">
        <v>55</v>
      </c>
      <c r="E147" s="24" t="s">
        <v>55</v>
      </c>
    </row>
    <row r="148" spans="1:5" ht="15.75" thickBot="1" x14ac:dyDescent="0.3">
      <c r="A148" s="141" t="s">
        <v>164</v>
      </c>
      <c r="B148" s="91" t="s">
        <v>127</v>
      </c>
      <c r="C148" s="52" t="s">
        <v>216</v>
      </c>
      <c r="D148" s="26" t="s">
        <v>61</v>
      </c>
      <c r="E148" s="26">
        <v>6</v>
      </c>
    </row>
    <row r="149" spans="1:5" x14ac:dyDescent="0.25">
      <c r="A149" s="142"/>
      <c r="B149" s="92"/>
      <c r="C149" s="52" t="s">
        <v>217</v>
      </c>
      <c r="D149" s="26" t="s">
        <v>61</v>
      </c>
      <c r="E149" s="26">
        <v>6</v>
      </c>
    </row>
    <row r="150" spans="1:5" x14ac:dyDescent="0.25">
      <c r="A150" s="143"/>
      <c r="B150" s="93"/>
      <c r="C150" s="53" t="s">
        <v>218</v>
      </c>
      <c r="D150" s="28" t="s">
        <v>61</v>
      </c>
      <c r="E150" s="28">
        <v>6</v>
      </c>
    </row>
    <row r="151" spans="1:5" x14ac:dyDescent="0.25">
      <c r="A151" s="143"/>
      <c r="B151" s="93"/>
      <c r="C151" s="53" t="s">
        <v>219</v>
      </c>
      <c r="D151" s="28" t="s">
        <v>61</v>
      </c>
      <c r="E151" s="28">
        <v>6</v>
      </c>
    </row>
    <row r="152" spans="1:5" x14ac:dyDescent="0.25">
      <c r="A152" s="143"/>
      <c r="B152" s="93"/>
      <c r="C152" s="53" t="s">
        <v>220</v>
      </c>
      <c r="D152" s="28" t="s">
        <v>61</v>
      </c>
      <c r="E152" s="28">
        <v>6</v>
      </c>
    </row>
    <row r="153" spans="1:5" x14ac:dyDescent="0.25">
      <c r="A153" s="143"/>
      <c r="B153" s="93"/>
      <c r="C153" s="53" t="s">
        <v>221</v>
      </c>
      <c r="D153" s="28" t="s">
        <v>61</v>
      </c>
      <c r="E153" s="28">
        <v>6</v>
      </c>
    </row>
    <row r="154" spans="1:5" x14ac:dyDescent="0.25">
      <c r="A154" s="143"/>
      <c r="B154" s="93"/>
      <c r="C154" s="53" t="s">
        <v>222</v>
      </c>
      <c r="D154" s="28" t="s">
        <v>61</v>
      </c>
      <c r="E154" s="28">
        <v>6</v>
      </c>
    </row>
    <row r="155" spans="1:5" x14ac:dyDescent="0.25">
      <c r="A155" s="143"/>
      <c r="B155" s="93"/>
      <c r="C155" s="53" t="s">
        <v>223</v>
      </c>
      <c r="D155" s="28" t="s">
        <v>61</v>
      </c>
      <c r="E155" s="28">
        <v>6</v>
      </c>
    </row>
    <row r="156" spans="1:5" x14ac:dyDescent="0.25">
      <c r="A156" s="143"/>
      <c r="B156" s="93"/>
      <c r="C156" s="53" t="s">
        <v>224</v>
      </c>
      <c r="D156" s="28" t="s">
        <v>61</v>
      </c>
      <c r="E156" s="28">
        <v>6</v>
      </c>
    </row>
    <row r="157" spans="1:5" x14ac:dyDescent="0.25">
      <c r="A157" s="143"/>
      <c r="B157" s="93"/>
      <c r="C157" s="53" t="s">
        <v>225</v>
      </c>
      <c r="D157" s="28" t="s">
        <v>61</v>
      </c>
      <c r="E157" s="28">
        <v>6</v>
      </c>
    </row>
    <row r="158" spans="1:5" x14ac:dyDescent="0.25">
      <c r="A158" s="143"/>
      <c r="B158" s="93"/>
      <c r="C158" s="53" t="s">
        <v>226</v>
      </c>
      <c r="D158" s="28" t="s">
        <v>61</v>
      </c>
      <c r="E158" s="28">
        <v>6</v>
      </c>
    </row>
    <row r="159" spans="1:5" x14ac:dyDescent="0.25">
      <c r="A159" s="143"/>
      <c r="B159" s="93"/>
      <c r="C159" s="53" t="s">
        <v>227</v>
      </c>
      <c r="D159" s="28" t="s">
        <v>61</v>
      </c>
      <c r="E159" s="28">
        <v>6</v>
      </c>
    </row>
    <row r="160" spans="1:5" x14ac:dyDescent="0.25">
      <c r="A160" s="143"/>
      <c r="B160" s="93"/>
      <c r="C160" s="53" t="s">
        <v>228</v>
      </c>
      <c r="D160" s="28" t="s">
        <v>61</v>
      </c>
      <c r="E160" s="28">
        <v>6</v>
      </c>
    </row>
    <row r="161" spans="1:5" x14ac:dyDescent="0.25">
      <c r="A161" s="143"/>
      <c r="B161" s="93"/>
      <c r="C161" s="53" t="s">
        <v>229</v>
      </c>
      <c r="D161" s="28" t="s">
        <v>61</v>
      </c>
      <c r="E161" s="28">
        <v>6</v>
      </c>
    </row>
    <row r="162" spans="1:5" x14ac:dyDescent="0.25">
      <c r="A162" s="143"/>
      <c r="B162" s="93"/>
      <c r="C162" s="53" t="s">
        <v>230</v>
      </c>
      <c r="D162" s="28" t="s">
        <v>231</v>
      </c>
      <c r="E162" s="28">
        <v>9</v>
      </c>
    </row>
    <row r="163" spans="1:5" x14ac:dyDescent="0.25">
      <c r="A163" s="143"/>
      <c r="B163" s="93"/>
      <c r="C163" s="53" t="s">
        <v>232</v>
      </c>
      <c r="D163" s="28" t="s">
        <v>231</v>
      </c>
      <c r="E163" s="28">
        <v>9</v>
      </c>
    </row>
    <row r="164" spans="1:5" x14ac:dyDescent="0.25">
      <c r="A164" s="143"/>
      <c r="B164" s="93"/>
      <c r="C164" s="53" t="s">
        <v>233</v>
      </c>
      <c r="D164" s="28" t="s">
        <v>231</v>
      </c>
      <c r="E164" s="28">
        <v>9</v>
      </c>
    </row>
    <row r="165" spans="1:5" x14ac:dyDescent="0.25">
      <c r="A165" s="143"/>
      <c r="B165" s="93"/>
      <c r="C165" s="53" t="s">
        <v>234</v>
      </c>
      <c r="D165" s="28" t="s">
        <v>231</v>
      </c>
      <c r="E165" s="28">
        <v>9</v>
      </c>
    </row>
    <row r="166" spans="1:5" x14ac:dyDescent="0.25">
      <c r="A166" s="143"/>
      <c r="B166" s="93"/>
      <c r="C166" s="53" t="s">
        <v>235</v>
      </c>
      <c r="D166" s="28" t="s">
        <v>231</v>
      </c>
      <c r="E166" s="28">
        <v>9</v>
      </c>
    </row>
    <row r="167" spans="1:5" x14ac:dyDescent="0.25">
      <c r="A167" s="143"/>
      <c r="B167" s="93"/>
      <c r="C167" s="53" t="s">
        <v>236</v>
      </c>
      <c r="D167" s="28" t="s">
        <v>231</v>
      </c>
      <c r="E167" s="28">
        <v>9</v>
      </c>
    </row>
    <row r="168" spans="1:5" x14ac:dyDescent="0.25">
      <c r="A168" s="143"/>
      <c r="B168" s="93"/>
      <c r="C168" s="53" t="s">
        <v>237</v>
      </c>
      <c r="D168" s="28" t="s">
        <v>231</v>
      </c>
      <c r="E168" s="28">
        <v>9</v>
      </c>
    </row>
    <row r="169" spans="1:5" x14ac:dyDescent="0.25">
      <c r="A169" s="143"/>
      <c r="B169" s="93"/>
      <c r="C169" s="53" t="s">
        <v>238</v>
      </c>
      <c r="D169" s="28" t="s">
        <v>96</v>
      </c>
      <c r="E169" s="28">
        <v>12</v>
      </c>
    </row>
    <row r="170" spans="1:5" x14ac:dyDescent="0.25">
      <c r="A170" s="143"/>
      <c r="B170" s="93"/>
      <c r="C170" s="53" t="s">
        <v>239</v>
      </c>
      <c r="D170" s="28" t="s">
        <v>96</v>
      </c>
      <c r="E170" s="28">
        <v>12</v>
      </c>
    </row>
    <row r="171" spans="1:5" x14ac:dyDescent="0.25">
      <c r="A171" s="143"/>
      <c r="B171" s="93"/>
      <c r="C171" s="53" t="s">
        <v>240</v>
      </c>
      <c r="D171" s="28" t="s">
        <v>231</v>
      </c>
      <c r="E171" s="28">
        <v>9</v>
      </c>
    </row>
    <row r="172" spans="1:5" x14ac:dyDescent="0.25">
      <c r="A172" s="143"/>
      <c r="B172" s="93"/>
      <c r="C172" s="53" t="s">
        <v>241</v>
      </c>
      <c r="D172" s="28" t="s">
        <v>231</v>
      </c>
      <c r="E172" s="28">
        <v>9</v>
      </c>
    </row>
    <row r="173" spans="1:5" x14ac:dyDescent="0.25">
      <c r="A173" s="143"/>
      <c r="B173" s="93"/>
      <c r="C173" s="53" t="s">
        <v>242</v>
      </c>
      <c r="D173" s="28" t="s">
        <v>231</v>
      </c>
      <c r="E173" s="28">
        <v>9</v>
      </c>
    </row>
    <row r="174" spans="1:5" x14ac:dyDescent="0.25">
      <c r="A174" s="143"/>
      <c r="B174" s="93"/>
      <c r="C174" s="53" t="s">
        <v>243</v>
      </c>
      <c r="D174" s="28" t="s">
        <v>231</v>
      </c>
      <c r="E174" s="28">
        <v>9</v>
      </c>
    </row>
    <row r="175" spans="1:5" ht="15.75" thickBot="1" x14ac:dyDescent="0.3">
      <c r="A175" s="143"/>
      <c r="B175" s="93"/>
      <c r="C175" s="54" t="s">
        <v>244</v>
      </c>
      <c r="D175" s="30" t="s">
        <v>231</v>
      </c>
      <c r="E175" s="30">
        <v>9</v>
      </c>
    </row>
    <row r="176" spans="1:5" x14ac:dyDescent="0.25">
      <c r="A176" s="143"/>
      <c r="B176" s="93"/>
      <c r="C176" s="55" t="s">
        <v>245</v>
      </c>
      <c r="D176" s="56" t="s">
        <v>96</v>
      </c>
      <c r="E176" s="56">
        <v>12</v>
      </c>
    </row>
    <row r="177" spans="1:5" ht="15.75" thickBot="1" x14ac:dyDescent="0.3">
      <c r="A177" s="143"/>
      <c r="B177" s="94"/>
      <c r="C177" s="54" t="s">
        <v>246</v>
      </c>
      <c r="D177" s="30" t="s">
        <v>231</v>
      </c>
      <c r="E177" s="30">
        <v>9</v>
      </c>
    </row>
    <row r="178" spans="1:5" ht="15.75" thickBot="1" x14ac:dyDescent="0.3">
      <c r="A178" s="143"/>
      <c r="B178" s="94"/>
      <c r="C178" s="54" t="s">
        <v>247</v>
      </c>
      <c r="D178" s="30" t="s">
        <v>231</v>
      </c>
      <c r="E178" s="30">
        <v>9</v>
      </c>
    </row>
    <row r="179" spans="1:5" ht="15.75" thickBot="1" x14ac:dyDescent="0.3">
      <c r="A179" s="143"/>
      <c r="B179" s="94"/>
      <c r="C179" s="54" t="s">
        <v>248</v>
      </c>
      <c r="D179" s="30" t="s">
        <v>231</v>
      </c>
      <c r="E179" s="30">
        <v>9</v>
      </c>
    </row>
    <row r="180" spans="1:5" ht="15.75" thickBot="1" x14ac:dyDescent="0.3">
      <c r="A180" s="143"/>
      <c r="B180" s="94"/>
      <c r="C180" s="54" t="s">
        <v>249</v>
      </c>
      <c r="D180" s="30" t="s">
        <v>231</v>
      </c>
      <c r="E180" s="30">
        <v>9</v>
      </c>
    </row>
    <row r="181" spans="1:5" ht="15.75" thickBot="1" x14ac:dyDescent="0.3">
      <c r="A181" s="143"/>
      <c r="B181" s="95"/>
      <c r="C181" s="54" t="s">
        <v>250</v>
      </c>
      <c r="D181" s="30" t="s">
        <v>96</v>
      </c>
      <c r="E181" s="30">
        <v>12</v>
      </c>
    </row>
    <row r="182" spans="1:5" x14ac:dyDescent="0.25">
      <c r="A182" s="143"/>
      <c r="B182" s="144" t="s">
        <v>251</v>
      </c>
      <c r="C182" s="57" t="s">
        <v>252</v>
      </c>
      <c r="D182" s="58" t="s">
        <v>61</v>
      </c>
      <c r="E182" s="58">
        <v>6</v>
      </c>
    </row>
    <row r="183" spans="1:5" x14ac:dyDescent="0.25">
      <c r="A183" s="143"/>
      <c r="B183" s="145"/>
      <c r="C183" s="59" t="s">
        <v>253</v>
      </c>
      <c r="D183" s="60" t="s">
        <v>61</v>
      </c>
      <c r="E183" s="60">
        <v>6</v>
      </c>
    </row>
    <row r="184" spans="1:5" x14ac:dyDescent="0.25">
      <c r="A184" s="143"/>
      <c r="B184" s="145"/>
      <c r="C184" s="59" t="s">
        <v>254</v>
      </c>
      <c r="D184" s="60" t="s">
        <v>61</v>
      </c>
      <c r="E184" s="60">
        <v>6</v>
      </c>
    </row>
    <row r="185" spans="1:5" ht="15.75" thickBot="1" x14ac:dyDescent="0.3">
      <c r="A185" s="146"/>
      <c r="B185" s="97"/>
      <c r="C185" s="61" t="s">
        <v>255</v>
      </c>
      <c r="D185" s="62" t="s">
        <v>61</v>
      </c>
      <c r="E185" s="62">
        <v>6</v>
      </c>
    </row>
    <row r="186" spans="1:5" ht="15.75" thickBot="1" x14ac:dyDescent="0.3">
      <c r="A186" s="96" t="s">
        <v>188</v>
      </c>
      <c r="B186" s="96"/>
      <c r="C186" s="96"/>
      <c r="D186" s="96"/>
    </row>
    <row r="187" spans="1:5" ht="15.75" thickBot="1" x14ac:dyDescent="0.3">
      <c r="A187" s="22" t="s">
        <v>52</v>
      </c>
      <c r="B187" s="23" t="s">
        <v>53</v>
      </c>
      <c r="C187" s="63" t="s">
        <v>54</v>
      </c>
      <c r="D187" s="24" t="s">
        <v>55</v>
      </c>
      <c r="E187" s="24" t="s">
        <v>55</v>
      </c>
    </row>
    <row r="188" spans="1:5" x14ac:dyDescent="0.25">
      <c r="A188" s="98" t="s">
        <v>256</v>
      </c>
      <c r="B188" s="104" t="s">
        <v>57</v>
      </c>
      <c r="C188" s="64" t="s">
        <v>257</v>
      </c>
      <c r="D188" s="26" t="s">
        <v>59</v>
      </c>
      <c r="E188" s="26">
        <v>3</v>
      </c>
    </row>
    <row r="189" spans="1:5" ht="15.75" thickBot="1" x14ac:dyDescent="0.3">
      <c r="A189" s="73"/>
      <c r="B189" s="106"/>
      <c r="C189" s="65" t="s">
        <v>258</v>
      </c>
      <c r="D189" s="30" t="s">
        <v>61</v>
      </c>
      <c r="E189" s="30">
        <v>6</v>
      </c>
    </row>
    <row r="190" spans="1:5" x14ac:dyDescent="0.25">
      <c r="A190" s="73"/>
      <c r="B190" s="98" t="s">
        <v>251</v>
      </c>
      <c r="C190" s="66" t="s">
        <v>259</v>
      </c>
      <c r="D190" s="26" t="s">
        <v>61</v>
      </c>
      <c r="E190" s="26">
        <v>6</v>
      </c>
    </row>
    <row r="191" spans="1:5" x14ac:dyDescent="0.25">
      <c r="A191" s="73"/>
      <c r="B191" s="73"/>
      <c r="C191" s="67" t="s">
        <v>260</v>
      </c>
      <c r="D191" s="28" t="s">
        <v>61</v>
      </c>
      <c r="E191" s="28">
        <v>6</v>
      </c>
    </row>
    <row r="192" spans="1:5" x14ac:dyDescent="0.25">
      <c r="A192" s="73"/>
      <c r="B192" s="73"/>
      <c r="C192" s="67" t="s">
        <v>261</v>
      </c>
      <c r="D192" s="28" t="s">
        <v>61</v>
      </c>
      <c r="E192" s="28">
        <v>6</v>
      </c>
    </row>
    <row r="193" spans="1:5" x14ac:dyDescent="0.25">
      <c r="A193" s="73"/>
      <c r="B193" s="73"/>
      <c r="C193" s="67" t="s">
        <v>262</v>
      </c>
      <c r="D193" s="28" t="s">
        <v>61</v>
      </c>
      <c r="E193" s="28">
        <v>6</v>
      </c>
    </row>
    <row r="194" spans="1:5" x14ac:dyDescent="0.25">
      <c r="A194" s="73"/>
      <c r="B194" s="73"/>
      <c r="C194" s="67" t="s">
        <v>263</v>
      </c>
      <c r="D194" s="28" t="s">
        <v>61</v>
      </c>
      <c r="E194" s="28">
        <v>6</v>
      </c>
    </row>
    <row r="195" spans="1:5" x14ac:dyDescent="0.25">
      <c r="A195" s="73"/>
      <c r="B195" s="73"/>
      <c r="C195" s="68" t="s">
        <v>264</v>
      </c>
      <c r="D195" s="28" t="s">
        <v>61</v>
      </c>
      <c r="E195" s="28">
        <v>6</v>
      </c>
    </row>
    <row r="196" spans="1:5" x14ac:dyDescent="0.25">
      <c r="A196" s="73"/>
      <c r="B196" s="73"/>
      <c r="C196" s="68" t="s">
        <v>265</v>
      </c>
      <c r="D196" s="28" t="s">
        <v>61</v>
      </c>
      <c r="E196" s="28">
        <v>6</v>
      </c>
    </row>
    <row r="197" spans="1:5" x14ac:dyDescent="0.25">
      <c r="A197" s="73"/>
      <c r="B197" s="73"/>
      <c r="C197" s="68" t="s">
        <v>266</v>
      </c>
      <c r="D197" s="28" t="s">
        <v>61</v>
      </c>
      <c r="E197" s="28">
        <v>6</v>
      </c>
    </row>
    <row r="198" spans="1:5" x14ac:dyDescent="0.25">
      <c r="A198" s="73"/>
      <c r="B198" s="73"/>
      <c r="C198" s="68" t="s">
        <v>267</v>
      </c>
      <c r="D198" s="28" t="s">
        <v>61</v>
      </c>
      <c r="E198" s="28">
        <v>6</v>
      </c>
    </row>
    <row r="199" spans="1:5" x14ac:dyDescent="0.25">
      <c r="A199" s="73"/>
      <c r="B199" s="73"/>
      <c r="C199" s="68" t="s">
        <v>268</v>
      </c>
      <c r="D199" s="28" t="s">
        <v>61</v>
      </c>
      <c r="E199" s="28">
        <v>6</v>
      </c>
    </row>
    <row r="200" spans="1:5" x14ac:dyDescent="0.25">
      <c r="A200" s="73"/>
      <c r="B200" s="73"/>
      <c r="C200" s="68" t="s">
        <v>269</v>
      </c>
      <c r="D200" s="28" t="s">
        <v>61</v>
      </c>
      <c r="E200" s="28">
        <v>6</v>
      </c>
    </row>
    <row r="201" spans="1:5" ht="15.75" thickBot="1" x14ac:dyDescent="0.3">
      <c r="A201" s="73"/>
      <c r="B201" s="99"/>
      <c r="C201" s="69" t="s">
        <v>270</v>
      </c>
      <c r="D201" s="30" t="s">
        <v>61</v>
      </c>
      <c r="E201" s="30">
        <v>6</v>
      </c>
    </row>
    <row r="202" spans="1:5" x14ac:dyDescent="0.25">
      <c r="A202" s="73"/>
      <c r="B202" s="147" t="s">
        <v>108</v>
      </c>
      <c r="C202" s="70" t="s">
        <v>271</v>
      </c>
      <c r="D202" s="50" t="s">
        <v>59</v>
      </c>
      <c r="E202" s="50">
        <v>3</v>
      </c>
    </row>
    <row r="203" spans="1:5" x14ac:dyDescent="0.25">
      <c r="A203" s="73"/>
      <c r="B203" s="148"/>
      <c r="C203" s="71" t="s">
        <v>272</v>
      </c>
      <c r="D203" s="28" t="s">
        <v>59</v>
      </c>
      <c r="E203" s="28">
        <v>3</v>
      </c>
    </row>
    <row r="204" spans="1:5" x14ac:dyDescent="0.25">
      <c r="A204" s="73"/>
      <c r="B204" s="148"/>
      <c r="C204" s="71" t="s">
        <v>273</v>
      </c>
      <c r="D204" s="28" t="s">
        <v>59</v>
      </c>
      <c r="E204" s="28">
        <v>3</v>
      </c>
    </row>
    <row r="205" spans="1:5" x14ac:dyDescent="0.25">
      <c r="A205" s="73"/>
      <c r="B205" s="148"/>
      <c r="C205" s="71" t="s">
        <v>274</v>
      </c>
      <c r="D205" s="28" t="s">
        <v>59</v>
      </c>
      <c r="E205" s="28">
        <v>3</v>
      </c>
    </row>
    <row r="206" spans="1:5" x14ac:dyDescent="0.25">
      <c r="A206" s="73"/>
      <c r="B206" s="149"/>
      <c r="C206" s="71" t="s">
        <v>275</v>
      </c>
      <c r="D206" s="28" t="s">
        <v>59</v>
      </c>
      <c r="E206" s="28">
        <v>3</v>
      </c>
    </row>
    <row r="207" spans="1:5" x14ac:dyDescent="0.25">
      <c r="A207" s="73"/>
      <c r="B207" s="149"/>
      <c r="C207" s="71" t="s">
        <v>276</v>
      </c>
      <c r="D207" s="28" t="s">
        <v>59</v>
      </c>
      <c r="E207" s="28">
        <v>3</v>
      </c>
    </row>
    <row r="208" spans="1:5" x14ac:dyDescent="0.25">
      <c r="A208" s="73"/>
      <c r="B208" s="149"/>
      <c r="C208" s="71" t="s">
        <v>277</v>
      </c>
      <c r="D208" s="28" t="s">
        <v>59</v>
      </c>
      <c r="E208" s="28">
        <v>3</v>
      </c>
    </row>
    <row r="209" spans="1:5" ht="15.75" thickBot="1" x14ac:dyDescent="0.3">
      <c r="A209" s="99"/>
      <c r="B209" s="150"/>
      <c r="C209" s="72" t="s">
        <v>278</v>
      </c>
      <c r="D209" s="30" t="s">
        <v>59</v>
      </c>
      <c r="E209" s="30">
        <v>3</v>
      </c>
    </row>
    <row r="210" spans="1:5" x14ac:dyDescent="0.25">
      <c r="A210" s="73"/>
      <c r="B210" s="147" t="s">
        <v>127</v>
      </c>
      <c r="C210" s="70" t="s">
        <v>279</v>
      </c>
      <c r="D210" s="50" t="s">
        <v>61</v>
      </c>
      <c r="E210" s="50">
        <v>6</v>
      </c>
    </row>
    <row r="211" spans="1:5" x14ac:dyDescent="0.25">
      <c r="A211" s="73"/>
      <c r="B211" s="149"/>
      <c r="C211" s="71" t="s">
        <v>280</v>
      </c>
      <c r="D211" s="28" t="s">
        <v>59</v>
      </c>
      <c r="E211" s="28">
        <v>3</v>
      </c>
    </row>
    <row r="212" spans="1:5" ht="15.75" thickBot="1" x14ac:dyDescent="0.3">
      <c r="A212" s="73"/>
      <c r="B212" s="149"/>
      <c r="C212" s="71" t="s">
        <v>281</v>
      </c>
      <c r="D212" s="28" t="s">
        <v>59</v>
      </c>
      <c r="E212" s="28">
        <v>3</v>
      </c>
    </row>
    <row r="213" spans="1:5" ht="25.5" x14ac:dyDescent="0.25">
      <c r="A213" s="151" t="s">
        <v>282</v>
      </c>
      <c r="B213" s="100" t="s">
        <v>84</v>
      </c>
      <c r="C213" s="64" t="s">
        <v>283</v>
      </c>
      <c r="D213" s="152" t="s">
        <v>284</v>
      </c>
      <c r="E213" s="152">
        <v>3</v>
      </c>
    </row>
    <row r="214" spans="1:5" x14ac:dyDescent="0.25">
      <c r="A214" s="153"/>
      <c r="B214" s="88"/>
      <c r="C214" s="74" t="s">
        <v>285</v>
      </c>
      <c r="D214" s="154"/>
      <c r="E214" s="154"/>
    </row>
    <row r="215" spans="1:5" x14ac:dyDescent="0.25">
      <c r="A215" s="153"/>
      <c r="B215" s="88"/>
      <c r="C215" s="74" t="s">
        <v>286</v>
      </c>
      <c r="D215" s="154"/>
      <c r="E215" s="154"/>
    </row>
    <row r="216" spans="1:5" x14ac:dyDescent="0.25">
      <c r="A216" s="153"/>
      <c r="B216" s="88"/>
      <c r="C216" s="74" t="s">
        <v>287</v>
      </c>
      <c r="D216" s="155"/>
      <c r="E216" s="155"/>
    </row>
    <row r="217" spans="1:5" ht="25.5" x14ac:dyDescent="0.25">
      <c r="A217" s="156"/>
      <c r="B217" s="20"/>
      <c r="C217" s="74" t="s">
        <v>288</v>
      </c>
      <c r="D217" s="75" t="s">
        <v>284</v>
      </c>
      <c r="E217" s="75">
        <v>3</v>
      </c>
    </row>
    <row r="218" spans="1:5" x14ac:dyDescent="0.25">
      <c r="A218" s="105" t="s">
        <v>282</v>
      </c>
      <c r="B218" s="19" t="s">
        <v>57</v>
      </c>
      <c r="C218" s="74" t="s">
        <v>289</v>
      </c>
      <c r="D218" s="28" t="s">
        <v>290</v>
      </c>
      <c r="E218" s="28" t="s">
        <v>290</v>
      </c>
    </row>
    <row r="219" spans="1:5" ht="15.75" thickBot="1" x14ac:dyDescent="0.3">
      <c r="A219" s="106"/>
      <c r="B219" s="86"/>
      <c r="C219" s="65" t="s">
        <v>291</v>
      </c>
      <c r="D219" s="30" t="s">
        <v>290</v>
      </c>
      <c r="E219" s="30" t="s">
        <v>290</v>
      </c>
    </row>
    <row r="220" spans="1:5" x14ac:dyDescent="0.25">
      <c r="A220" s="151" t="s">
        <v>292</v>
      </c>
      <c r="B220" s="100" t="s">
        <v>251</v>
      </c>
      <c r="C220" s="76" t="s">
        <v>293</v>
      </c>
      <c r="D220" s="26" t="s">
        <v>59</v>
      </c>
      <c r="E220" s="26">
        <v>3</v>
      </c>
    </row>
    <row r="221" spans="1:5" x14ac:dyDescent="0.25">
      <c r="A221" s="153"/>
      <c r="B221" s="88"/>
      <c r="C221" s="77" t="s">
        <v>294</v>
      </c>
      <c r="D221" s="50" t="s">
        <v>59</v>
      </c>
      <c r="E221" s="50">
        <v>3</v>
      </c>
    </row>
    <row r="222" spans="1:5" x14ac:dyDescent="0.25">
      <c r="A222" s="153"/>
      <c r="B222" s="88"/>
      <c r="C222" s="78" t="s">
        <v>295</v>
      </c>
      <c r="D222" s="28" t="s">
        <v>59</v>
      </c>
      <c r="E222" s="28">
        <v>3</v>
      </c>
    </row>
    <row r="223" spans="1:5" x14ac:dyDescent="0.25">
      <c r="A223" s="153"/>
      <c r="B223" s="88"/>
      <c r="C223" s="78" t="s">
        <v>296</v>
      </c>
      <c r="D223" s="28" t="s">
        <v>59</v>
      </c>
      <c r="E223" s="28">
        <v>3</v>
      </c>
    </row>
    <row r="224" spans="1:5" x14ac:dyDescent="0.25">
      <c r="A224" s="153"/>
      <c r="B224" s="88"/>
      <c r="C224" s="74" t="s">
        <v>297</v>
      </c>
      <c r="D224" s="28" t="s">
        <v>59</v>
      </c>
      <c r="E224" s="28">
        <v>3</v>
      </c>
    </row>
    <row r="225" spans="1:5" x14ac:dyDescent="0.25">
      <c r="A225" s="153"/>
      <c r="B225" s="88"/>
      <c r="C225" s="79" t="s">
        <v>298</v>
      </c>
      <c r="D225" s="50" t="s">
        <v>61</v>
      </c>
      <c r="E225" s="50">
        <v>6</v>
      </c>
    </row>
    <row r="226" spans="1:5" x14ac:dyDescent="0.25">
      <c r="A226" s="153"/>
      <c r="B226" s="88"/>
      <c r="C226" s="67" t="s">
        <v>299</v>
      </c>
      <c r="D226" s="50" t="s">
        <v>96</v>
      </c>
      <c r="E226" s="50">
        <v>12</v>
      </c>
    </row>
    <row r="227" spans="1:5" x14ac:dyDescent="0.25">
      <c r="A227" s="153"/>
      <c r="B227" s="88"/>
      <c r="C227" s="67" t="s">
        <v>300</v>
      </c>
      <c r="D227" s="50" t="s">
        <v>61</v>
      </c>
      <c r="E227" s="50">
        <v>6</v>
      </c>
    </row>
    <row r="228" spans="1:5" x14ac:dyDescent="0.25">
      <c r="A228" s="153"/>
      <c r="B228" s="20"/>
      <c r="C228" s="80" t="s">
        <v>301</v>
      </c>
      <c r="D228" s="50" t="s">
        <v>61</v>
      </c>
      <c r="E228" s="50">
        <v>6</v>
      </c>
    </row>
    <row r="229" spans="1:5" ht="15" customHeight="1" x14ac:dyDescent="0.25">
      <c r="A229" s="153"/>
      <c r="B229" s="19" t="s">
        <v>108</v>
      </c>
      <c r="C229" s="81" t="s">
        <v>302</v>
      </c>
      <c r="D229" s="28" t="s">
        <v>59</v>
      </c>
      <c r="E229" s="28">
        <v>3</v>
      </c>
    </row>
    <row r="230" spans="1:5" x14ac:dyDescent="0.25">
      <c r="A230" s="153"/>
      <c r="B230" s="19"/>
      <c r="C230" s="81" t="s">
        <v>303</v>
      </c>
      <c r="D230" s="28" t="s">
        <v>59</v>
      </c>
      <c r="E230" s="28">
        <v>3</v>
      </c>
    </row>
    <row r="231" spans="1:5" ht="15.75" thickBot="1" x14ac:dyDescent="0.3">
      <c r="A231" s="157"/>
      <c r="B231" s="86"/>
      <c r="C231" s="82" t="s">
        <v>304</v>
      </c>
      <c r="D231" s="30" t="s">
        <v>59</v>
      </c>
      <c r="E231" s="30">
        <v>3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showGridLines="0" workbookViewId="0">
      <selection activeCell="K11" sqref="K11"/>
    </sheetView>
  </sheetViews>
  <sheetFormatPr defaultRowHeight="15" x14ac:dyDescent="0.25"/>
  <cols>
    <col min="2" max="7" width="15.42578125" customWidth="1"/>
  </cols>
  <sheetData>
    <row r="1" spans="1:15" x14ac:dyDescent="0.25">
      <c r="A1" s="173"/>
      <c r="B1" s="173"/>
      <c r="C1" s="173"/>
      <c r="D1" s="173"/>
      <c r="E1" s="173"/>
      <c r="F1" s="173"/>
      <c r="G1" s="173"/>
      <c r="H1" s="174"/>
      <c r="I1" s="174"/>
      <c r="J1" s="174"/>
      <c r="K1" s="174"/>
      <c r="L1" s="174"/>
      <c r="M1" s="174"/>
      <c r="N1" s="174"/>
      <c r="O1" s="174"/>
    </row>
    <row r="2" spans="1:15" x14ac:dyDescent="0.25">
      <c r="A2" s="173"/>
      <c r="B2" s="173"/>
      <c r="C2" s="173"/>
      <c r="D2" s="173"/>
      <c r="E2" s="173"/>
      <c r="F2" s="173"/>
      <c r="G2" s="173"/>
      <c r="H2" s="174"/>
      <c r="I2" s="174"/>
      <c r="J2" s="174"/>
      <c r="K2" s="174"/>
      <c r="L2" s="174"/>
      <c r="M2" s="174"/>
      <c r="N2" s="174"/>
      <c r="O2" s="174"/>
    </row>
    <row r="3" spans="1:15" ht="32.25" customHeight="1" x14ac:dyDescent="0.25">
      <c r="A3" s="173"/>
      <c r="B3" s="175" t="s">
        <v>306</v>
      </c>
      <c r="C3" s="176">
        <v>0</v>
      </c>
      <c r="D3" s="176">
        <v>3</v>
      </c>
      <c r="E3" s="176">
        <v>6</v>
      </c>
      <c r="F3" s="176">
        <v>9</v>
      </c>
      <c r="G3" s="176">
        <v>12</v>
      </c>
      <c r="H3" s="174"/>
      <c r="I3" s="174"/>
      <c r="J3" s="174"/>
      <c r="K3" s="174"/>
      <c r="L3" s="174"/>
      <c r="M3" s="174"/>
      <c r="N3" s="174"/>
      <c r="O3" s="174"/>
    </row>
    <row r="4" spans="1:15" ht="32.25" customHeight="1" x14ac:dyDescent="0.25">
      <c r="A4" s="173"/>
      <c r="B4" s="176">
        <v>3</v>
      </c>
      <c r="C4" s="177">
        <v>0.03</v>
      </c>
      <c r="D4" s="177">
        <v>0</v>
      </c>
      <c r="E4" s="177">
        <v>0</v>
      </c>
      <c r="F4" s="177">
        <v>0</v>
      </c>
      <c r="G4" s="177">
        <v>0</v>
      </c>
      <c r="H4" s="174"/>
      <c r="I4" s="174"/>
      <c r="J4" s="174"/>
      <c r="K4" s="174"/>
      <c r="L4" s="174"/>
      <c r="M4" s="174"/>
      <c r="N4" s="174"/>
      <c r="O4" s="174"/>
    </row>
    <row r="5" spans="1:15" ht="32.25" customHeight="1" x14ac:dyDescent="0.25">
      <c r="A5" s="173"/>
      <c r="B5" s="176">
        <v>6</v>
      </c>
      <c r="C5" s="177">
        <v>0.05</v>
      </c>
      <c r="D5" s="177">
        <v>0.02</v>
      </c>
      <c r="E5" s="177">
        <v>0</v>
      </c>
      <c r="F5" s="177">
        <v>0</v>
      </c>
      <c r="G5" s="177">
        <v>0</v>
      </c>
      <c r="H5" s="174"/>
      <c r="I5" s="174"/>
      <c r="J5" s="174"/>
      <c r="K5" s="174"/>
      <c r="L5" s="174"/>
      <c r="M5" s="174"/>
      <c r="N5" s="174"/>
      <c r="O5" s="174"/>
    </row>
    <row r="6" spans="1:15" ht="32.25" customHeight="1" x14ac:dyDescent="0.25">
      <c r="A6" s="173"/>
      <c r="B6" s="176">
        <v>9</v>
      </c>
      <c r="C6" s="177">
        <v>7.0000000000000007E-2</v>
      </c>
      <c r="D6" s="177">
        <v>0.04</v>
      </c>
      <c r="E6" s="177">
        <v>0.02</v>
      </c>
      <c r="F6" s="177">
        <v>0</v>
      </c>
      <c r="G6" s="177">
        <v>0</v>
      </c>
      <c r="H6" s="174"/>
      <c r="I6" s="174"/>
      <c r="J6" s="174"/>
      <c r="K6" s="174"/>
      <c r="L6" s="174"/>
      <c r="M6" s="174"/>
      <c r="N6" s="174"/>
      <c r="O6" s="174"/>
    </row>
    <row r="7" spans="1:15" ht="32.25" customHeight="1" x14ac:dyDescent="0.25">
      <c r="A7" s="173"/>
      <c r="B7" s="176">
        <v>12</v>
      </c>
      <c r="C7" s="177">
        <v>0.09</v>
      </c>
      <c r="D7" s="177">
        <v>0.06</v>
      </c>
      <c r="E7" s="177">
        <v>0.04</v>
      </c>
      <c r="F7" s="177">
        <v>0.02</v>
      </c>
      <c r="G7" s="177">
        <v>0</v>
      </c>
      <c r="H7" s="174"/>
      <c r="I7" s="174"/>
      <c r="J7" s="174"/>
      <c r="K7" s="174"/>
      <c r="L7" s="174"/>
      <c r="M7" s="174"/>
      <c r="N7" s="174"/>
      <c r="O7" s="174"/>
    </row>
    <row r="8" spans="1:15" ht="32.25" customHeight="1" x14ac:dyDescent="0.25">
      <c r="A8" s="173"/>
      <c r="B8" s="176">
        <v>18</v>
      </c>
      <c r="C8" s="177">
        <v>0.13</v>
      </c>
      <c r="D8" s="177">
        <v>0.1</v>
      </c>
      <c r="E8" s="177">
        <v>0.08</v>
      </c>
      <c r="F8" s="177">
        <v>0.06</v>
      </c>
      <c r="G8" s="177">
        <v>0.04</v>
      </c>
      <c r="H8" s="174"/>
      <c r="I8" s="174"/>
      <c r="J8" s="174"/>
      <c r="K8" s="174"/>
      <c r="L8" s="174"/>
      <c r="M8" s="174"/>
      <c r="N8" s="174"/>
      <c r="O8" s="174"/>
    </row>
    <row r="9" spans="1:15" ht="32.25" customHeight="1" x14ac:dyDescent="0.25">
      <c r="A9" s="173"/>
      <c r="B9" s="176">
        <v>24</v>
      </c>
      <c r="C9" s="177">
        <v>0.16</v>
      </c>
      <c r="D9" s="177">
        <v>0.13</v>
      </c>
      <c r="E9" s="177">
        <v>0.11</v>
      </c>
      <c r="F9" s="177">
        <v>0.09</v>
      </c>
      <c r="G9" s="177">
        <v>7.0000000000000007E-2</v>
      </c>
      <c r="H9" s="174"/>
      <c r="I9" s="174"/>
      <c r="J9" s="174"/>
      <c r="K9" s="174"/>
      <c r="L9" s="174"/>
      <c r="M9" s="174"/>
      <c r="N9" s="174"/>
      <c r="O9" s="174"/>
    </row>
    <row r="10" spans="1:15" ht="32.25" customHeight="1" x14ac:dyDescent="0.25">
      <c r="A10" s="173"/>
      <c r="B10" s="176">
        <v>30</v>
      </c>
      <c r="C10" s="177">
        <v>0.19</v>
      </c>
      <c r="D10" s="177">
        <v>0.16</v>
      </c>
      <c r="E10" s="177">
        <v>0.14000000000000001</v>
      </c>
      <c r="F10" s="177">
        <v>0.12</v>
      </c>
      <c r="G10" s="177">
        <v>0.1</v>
      </c>
      <c r="H10" s="174"/>
      <c r="I10" s="174"/>
      <c r="J10" s="174"/>
      <c r="K10" s="174"/>
      <c r="L10" s="174"/>
      <c r="M10" s="174"/>
      <c r="N10" s="174"/>
      <c r="O10" s="174"/>
    </row>
    <row r="11" spans="1:15" ht="32.25" customHeight="1" x14ac:dyDescent="0.25">
      <c r="A11" s="173"/>
      <c r="B11" s="176">
        <v>36</v>
      </c>
      <c r="C11" s="177">
        <v>0.22</v>
      </c>
      <c r="D11" s="177">
        <v>0.19</v>
      </c>
      <c r="E11" s="177">
        <v>0.17</v>
      </c>
      <c r="F11" s="177">
        <v>0.15</v>
      </c>
      <c r="G11" s="177">
        <v>0.13</v>
      </c>
      <c r="H11" s="174"/>
      <c r="I11" s="174"/>
      <c r="J11" s="174"/>
      <c r="K11" s="174"/>
      <c r="L11" s="174"/>
      <c r="M11" s="174"/>
      <c r="N11" s="174"/>
      <c r="O11" s="174"/>
    </row>
    <row r="12" spans="1:15" x14ac:dyDescent="0.25">
      <c r="A12" s="173"/>
      <c r="B12" s="173"/>
      <c r="C12" s="173"/>
      <c r="D12" s="173"/>
      <c r="E12" s="173"/>
      <c r="F12" s="173"/>
      <c r="G12" s="173"/>
      <c r="H12" s="174"/>
      <c r="I12" s="174"/>
      <c r="J12" s="174"/>
      <c r="K12" s="174"/>
      <c r="L12" s="174"/>
      <c r="M12" s="174"/>
      <c r="N12" s="174"/>
      <c r="O12" s="174"/>
    </row>
    <row r="13" spans="1:15" x14ac:dyDescent="0.25">
      <c r="A13" s="173"/>
      <c r="B13" s="173"/>
      <c r="C13" s="178" t="s">
        <v>311</v>
      </c>
      <c r="D13" s="173"/>
      <c r="E13" s="173"/>
      <c r="F13" s="173"/>
      <c r="G13" s="173"/>
      <c r="H13" s="174"/>
      <c r="I13" s="174"/>
      <c r="J13" s="174"/>
      <c r="K13" s="174"/>
      <c r="L13" s="174"/>
      <c r="M13" s="174"/>
      <c r="N13" s="174"/>
      <c r="O13" s="174"/>
    </row>
    <row r="14" spans="1:15" x14ac:dyDescent="0.25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</row>
    <row r="15" spans="1:15" x14ac:dyDescent="0.25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</row>
    <row r="16" spans="1:15" x14ac:dyDescent="0.25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</row>
    <row r="17" spans="1:15" x14ac:dyDescent="0.25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</row>
    <row r="18" spans="1:15" x14ac:dyDescent="0.25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</row>
    <row r="19" spans="1:15" x14ac:dyDescent="0.25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</row>
    <row r="20" spans="1:15" x14ac:dyDescent="0.25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</row>
    <row r="21" spans="1:15" x14ac:dyDescent="0.25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</row>
    <row r="22" spans="1:15" x14ac:dyDescent="0.25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</row>
    <row r="23" spans="1:15" x14ac:dyDescent="0.25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</row>
    <row r="24" spans="1:15" x14ac:dyDescent="0.25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</row>
    <row r="25" spans="1:15" x14ac:dyDescent="0.25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</row>
    <row r="26" spans="1:15" x14ac:dyDescent="0.25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</row>
    <row r="27" spans="1:15" x14ac:dyDescent="0.25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</row>
    <row r="28" spans="1:15" x14ac:dyDescent="0.25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</row>
    <row r="29" spans="1:15" x14ac:dyDescent="0.25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</row>
    <row r="30" spans="1:15" x14ac:dyDescent="0.25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</row>
    <row r="31" spans="1:15" x14ac:dyDescent="0.25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</row>
    <row r="32" spans="1:15" x14ac:dyDescent="0.25">
      <c r="A32" s="174"/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</row>
    <row r="33" spans="1:15" x14ac:dyDescent="0.25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</row>
    <row r="34" spans="1:15" x14ac:dyDescent="0.25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</row>
    <row r="35" spans="1:15" x14ac:dyDescent="0.25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</row>
    <row r="36" spans="1:15" x14ac:dyDescent="0.25">
      <c r="A36" s="174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</row>
    <row r="37" spans="1:15" x14ac:dyDescent="0.25">
      <c r="A37" s="174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</row>
    <row r="38" spans="1:15" x14ac:dyDescent="0.25">
      <c r="A38" s="174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</row>
    <row r="39" spans="1:15" x14ac:dyDescent="0.25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</row>
    <row r="40" spans="1:15" x14ac:dyDescent="0.25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</row>
    <row r="41" spans="1:15" x14ac:dyDescent="0.25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</row>
    <row r="42" spans="1:15" x14ac:dyDescent="0.25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</row>
    <row r="43" spans="1:15" x14ac:dyDescent="0.25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</row>
    <row r="44" spans="1:15" x14ac:dyDescent="0.25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</row>
    <row r="45" spans="1:15" x14ac:dyDescent="0.25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</row>
    <row r="46" spans="1:15" x14ac:dyDescent="0.25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</row>
    <row r="47" spans="1:15" x14ac:dyDescent="0.25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</row>
    <row r="48" spans="1:15" x14ac:dyDescent="0.25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</row>
    <row r="49" spans="1:15" x14ac:dyDescent="0.25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</row>
    <row r="50" spans="1:15" x14ac:dyDescent="0.25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</row>
    <row r="51" spans="1:15" x14ac:dyDescent="0.25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</row>
    <row r="52" spans="1:15" x14ac:dyDescent="0.25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</row>
    <row r="53" spans="1:15" x14ac:dyDescent="0.25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</row>
    <row r="54" spans="1:15" x14ac:dyDescent="0.25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</row>
    <row r="55" spans="1:15" x14ac:dyDescent="0.25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</row>
    <row r="56" spans="1:15" x14ac:dyDescent="0.25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</row>
    <row r="57" spans="1:15" x14ac:dyDescent="0.25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</row>
    <row r="58" spans="1:15" x14ac:dyDescent="0.25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</row>
    <row r="59" spans="1:15" x14ac:dyDescent="0.25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</row>
    <row r="60" spans="1:15" x14ac:dyDescent="0.25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</row>
    <row r="61" spans="1:15" x14ac:dyDescent="0.25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</row>
    <row r="62" spans="1:15" x14ac:dyDescent="0.25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</row>
    <row r="63" spans="1:15" x14ac:dyDescent="0.25">
      <c r="A63" s="174"/>
      <c r="B63" s="174"/>
      <c r="C63" s="174"/>
      <c r="D63" s="174"/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4"/>
    </row>
    <row r="64" spans="1:15" x14ac:dyDescent="0.25">
      <c r="A64" s="174"/>
      <c r="B64" s="174"/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</row>
    <row r="65" spans="1:15" x14ac:dyDescent="0.25">
      <c r="A65" s="174"/>
      <c r="B65" s="174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</row>
    <row r="66" spans="1:15" x14ac:dyDescent="0.25">
      <c r="A66" s="174"/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</row>
    <row r="67" spans="1:15" x14ac:dyDescent="0.25">
      <c r="A67" s="174"/>
      <c r="B67" s="174"/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</row>
    <row r="68" spans="1:15" x14ac:dyDescent="0.25">
      <c r="A68" s="174"/>
      <c r="B68" s="174"/>
      <c r="C68" s="174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</row>
    <row r="69" spans="1:15" x14ac:dyDescent="0.25">
      <c r="A69" s="174"/>
      <c r="B69" s="174"/>
      <c r="C69" s="174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</row>
    <row r="70" spans="1:15" x14ac:dyDescent="0.25">
      <c r="A70" s="174"/>
      <c r="B70" s="174"/>
      <c r="C70" s="174"/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</row>
    <row r="71" spans="1:15" x14ac:dyDescent="0.25">
      <c r="A71" s="174"/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</row>
    <row r="72" spans="1:15" x14ac:dyDescent="0.25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</row>
    <row r="73" spans="1:15" x14ac:dyDescent="0.25">
      <c r="A73" s="174"/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</row>
    <row r="74" spans="1:15" x14ac:dyDescent="0.25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</row>
    <row r="75" spans="1:15" x14ac:dyDescent="0.25">
      <c r="A75" s="174"/>
      <c r="B75" s="174"/>
      <c r="C75" s="174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</row>
    <row r="76" spans="1:15" x14ac:dyDescent="0.25">
      <c r="A76" s="174"/>
      <c r="B76" s="174"/>
      <c r="C76" s="174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</row>
    <row r="77" spans="1:15" x14ac:dyDescent="0.25">
      <c r="A77" s="174"/>
      <c r="B77" s="174"/>
      <c r="C77" s="174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</row>
    <row r="78" spans="1:15" x14ac:dyDescent="0.25">
      <c r="A78" s="174"/>
      <c r="B78" s="174"/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</row>
    <row r="79" spans="1:15" x14ac:dyDescent="0.25">
      <c r="A79" s="174"/>
      <c r="B79" s="174"/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</row>
    <row r="80" spans="1:15" x14ac:dyDescent="0.25">
      <c r="A80" s="174"/>
      <c r="B80" s="174"/>
      <c r="C80" s="174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</row>
    <row r="81" spans="1:15" x14ac:dyDescent="0.25">
      <c r="A81" s="174"/>
      <c r="B81" s="174"/>
      <c r="C81" s="174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</row>
    <row r="82" spans="1:15" x14ac:dyDescent="0.25">
      <c r="A82" s="174"/>
      <c r="B82" s="174"/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</row>
    <row r="83" spans="1:15" x14ac:dyDescent="0.25">
      <c r="A83" s="174"/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</row>
    <row r="84" spans="1:15" x14ac:dyDescent="0.25">
      <c r="A84" s="174"/>
      <c r="B84" s="174"/>
      <c r="C84" s="174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</row>
    <row r="85" spans="1:15" x14ac:dyDescent="0.25">
      <c r="A85" s="174"/>
      <c r="B85" s="174"/>
      <c r="C85" s="174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</row>
    <row r="86" spans="1:15" x14ac:dyDescent="0.25">
      <c r="A86" s="174"/>
      <c r="B86" s="174"/>
      <c r="C86" s="174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</row>
    <row r="87" spans="1:15" x14ac:dyDescent="0.25">
      <c r="A87" s="174"/>
      <c r="B87" s="174"/>
      <c r="C87" s="174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</row>
    <row r="88" spans="1:15" x14ac:dyDescent="0.25">
      <c r="A88" s="174"/>
      <c r="B88" s="174"/>
      <c r="C88" s="174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</row>
    <row r="89" spans="1:15" x14ac:dyDescent="0.25">
      <c r="A89" s="174"/>
      <c r="B89" s="174"/>
      <c r="C89" s="174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</row>
    <row r="90" spans="1:15" x14ac:dyDescent="0.25">
      <c r="A90" s="174"/>
      <c r="B90" s="174"/>
      <c r="C90" s="174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</row>
    <row r="91" spans="1:15" x14ac:dyDescent="0.25">
      <c r="A91" s="174"/>
      <c r="B91" s="174"/>
      <c r="C91" s="174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</row>
    <row r="92" spans="1:15" x14ac:dyDescent="0.25">
      <c r="A92" s="174"/>
      <c r="B92" s="174"/>
      <c r="C92" s="174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</row>
    <row r="93" spans="1:15" x14ac:dyDescent="0.25">
      <c r="A93" s="174"/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</row>
    <row r="94" spans="1:15" x14ac:dyDescent="0.25">
      <c r="A94" s="174"/>
      <c r="B94" s="174"/>
      <c r="C94" s="174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</row>
    <row r="95" spans="1:15" x14ac:dyDescent="0.25">
      <c r="A95" s="174"/>
      <c r="B95" s="174"/>
      <c r="C95" s="174"/>
      <c r="D95" s="174"/>
      <c r="E95" s="174"/>
      <c r="F95" s="174"/>
      <c r="G95" s="174"/>
      <c r="H95" s="174"/>
      <c r="I95" s="174"/>
      <c r="J95" s="174"/>
      <c r="K95" s="174"/>
      <c r="L95" s="174"/>
      <c r="M95" s="174"/>
      <c r="N95" s="174"/>
      <c r="O95" s="174"/>
    </row>
    <row r="96" spans="1:15" x14ac:dyDescent="0.25">
      <c r="A96" s="174"/>
      <c r="B96" s="174"/>
      <c r="C96" s="174"/>
      <c r="D96" s="174"/>
      <c r="E96" s="174"/>
      <c r="F96" s="174"/>
      <c r="G96" s="174"/>
      <c r="H96" s="174"/>
      <c r="I96" s="174"/>
      <c r="J96" s="174"/>
      <c r="K96" s="174"/>
      <c r="L96" s="174"/>
      <c r="M96" s="174"/>
      <c r="N96" s="174"/>
      <c r="O96" s="174"/>
    </row>
    <row r="97" spans="1:15" x14ac:dyDescent="0.25">
      <c r="A97" s="174"/>
      <c r="B97" s="174"/>
      <c r="C97" s="174"/>
      <c r="D97" s="174"/>
      <c r="E97" s="174"/>
      <c r="F97" s="174"/>
      <c r="G97" s="174"/>
      <c r="H97" s="174"/>
      <c r="I97" s="174"/>
      <c r="J97" s="174"/>
      <c r="K97" s="174"/>
      <c r="L97" s="174"/>
      <c r="M97" s="174"/>
      <c r="N97" s="174"/>
      <c r="O97" s="174"/>
    </row>
    <row r="98" spans="1:15" x14ac:dyDescent="0.25">
      <c r="A98" s="174"/>
      <c r="B98" s="174"/>
      <c r="C98" s="174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</row>
    <row r="99" spans="1:15" x14ac:dyDescent="0.25">
      <c r="A99" s="174"/>
      <c r="B99" s="174"/>
      <c r="C99" s="174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</row>
    <row r="100" spans="1:15" x14ac:dyDescent="0.25">
      <c r="A100" s="174"/>
      <c r="B100" s="174"/>
      <c r="C100" s="174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</row>
    <row r="101" spans="1:15" x14ac:dyDescent="0.25">
      <c r="A101" s="174"/>
      <c r="B101" s="174"/>
      <c r="C101" s="174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</row>
    <row r="102" spans="1:15" x14ac:dyDescent="0.25">
      <c r="A102" s="174"/>
      <c r="B102" s="174"/>
      <c r="C102" s="174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</row>
    <row r="103" spans="1:15" x14ac:dyDescent="0.25">
      <c r="A103" s="174"/>
      <c r="B103" s="174"/>
      <c r="C103" s="174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</row>
    <row r="104" spans="1:15" x14ac:dyDescent="0.25">
      <c r="A104" s="174"/>
      <c r="B104" s="174"/>
      <c r="C104" s="174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</row>
    <row r="105" spans="1:15" x14ac:dyDescent="0.25">
      <c r="A105" s="174"/>
      <c r="B105" s="174"/>
      <c r="C105" s="174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</row>
    <row r="106" spans="1:15" x14ac:dyDescent="0.25">
      <c r="A106" s="174"/>
      <c r="B106" s="174"/>
      <c r="C106" s="174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</row>
    <row r="107" spans="1:15" x14ac:dyDescent="0.25">
      <c r="A107" s="174"/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</row>
    <row r="108" spans="1:15" x14ac:dyDescent="0.25">
      <c r="A108" s="174"/>
      <c r="B108" s="174"/>
      <c r="C108" s="174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</row>
    <row r="109" spans="1:15" x14ac:dyDescent="0.25">
      <c r="A109" s="174"/>
      <c r="B109" s="174"/>
      <c r="C109" s="174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</row>
    <row r="110" spans="1:15" x14ac:dyDescent="0.25">
      <c r="A110" s="174"/>
      <c r="B110" s="174"/>
      <c r="C110" s="174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</row>
    <row r="111" spans="1:15" x14ac:dyDescent="0.25">
      <c r="A111" s="174"/>
      <c r="B111" s="174"/>
      <c r="C111" s="174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</row>
    <row r="112" spans="1:15" x14ac:dyDescent="0.25">
      <c r="A112" s="174"/>
      <c r="B112" s="174"/>
      <c r="C112" s="174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</row>
    <row r="113" spans="1:15" x14ac:dyDescent="0.25">
      <c r="A113" s="174"/>
      <c r="B113" s="174"/>
      <c r="C113" s="174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</row>
    <row r="114" spans="1:15" x14ac:dyDescent="0.25">
      <c r="A114" s="174"/>
      <c r="B114" s="174"/>
      <c r="C114" s="17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</row>
    <row r="115" spans="1:15" x14ac:dyDescent="0.25">
      <c r="A115" s="174"/>
      <c r="B115" s="174"/>
      <c r="C115" s="174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</row>
    <row r="116" spans="1:15" x14ac:dyDescent="0.25">
      <c r="A116" s="174"/>
      <c r="B116" s="174"/>
      <c r="C116" s="174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</row>
    <row r="117" spans="1:15" x14ac:dyDescent="0.25">
      <c r="A117" s="174"/>
      <c r="B117" s="174"/>
      <c r="C117" s="174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</row>
    <row r="118" spans="1:15" x14ac:dyDescent="0.25">
      <c r="A118" s="174"/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</row>
    <row r="119" spans="1:15" x14ac:dyDescent="0.25">
      <c r="A119" s="174"/>
      <c r="B119" s="174"/>
      <c r="C119" s="174"/>
      <c r="D119" s="174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</row>
    <row r="120" spans="1:15" x14ac:dyDescent="0.25">
      <c r="A120" s="174"/>
      <c r="B120" s="174"/>
      <c r="C120" s="174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</row>
    <row r="121" spans="1:15" x14ac:dyDescent="0.25">
      <c r="A121" s="174"/>
      <c r="B121" s="174"/>
      <c r="C121" s="174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</row>
    <row r="122" spans="1:15" x14ac:dyDescent="0.25">
      <c r="A122" s="174"/>
      <c r="B122" s="174"/>
      <c r="C122" s="174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</row>
    <row r="123" spans="1:15" x14ac:dyDescent="0.25">
      <c r="A123" s="174"/>
      <c r="B123" s="174"/>
      <c r="C123" s="174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</row>
    <row r="124" spans="1:15" x14ac:dyDescent="0.25">
      <c r="A124" s="174"/>
      <c r="B124" s="174"/>
      <c r="C124" s="174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</row>
    <row r="125" spans="1:15" x14ac:dyDescent="0.25">
      <c r="A125" s="174"/>
      <c r="B125" s="174"/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</row>
    <row r="126" spans="1:15" x14ac:dyDescent="0.25">
      <c r="A126" s="174"/>
      <c r="B126" s="174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</row>
    <row r="127" spans="1:15" x14ac:dyDescent="0.25">
      <c r="A127" s="174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</row>
    <row r="128" spans="1:15" x14ac:dyDescent="0.25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</row>
    <row r="129" spans="1:15" x14ac:dyDescent="0.25">
      <c r="A129" s="174"/>
      <c r="B129" s="174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</row>
    <row r="130" spans="1:15" x14ac:dyDescent="0.25">
      <c r="A130" s="174"/>
      <c r="B130" s="174"/>
      <c r="C130" s="174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</row>
    <row r="131" spans="1:15" x14ac:dyDescent="0.25">
      <c r="A131" s="174"/>
      <c r="B131" s="174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</row>
    <row r="132" spans="1:15" x14ac:dyDescent="0.25">
      <c r="A132" s="174"/>
      <c r="B132" s="174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</row>
    <row r="133" spans="1:15" x14ac:dyDescent="0.25">
      <c r="A133" s="174"/>
      <c r="B133" s="174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</row>
    <row r="134" spans="1:15" x14ac:dyDescent="0.25">
      <c r="A134" s="174"/>
      <c r="B134" s="174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</row>
    <row r="135" spans="1:15" x14ac:dyDescent="0.25">
      <c r="A135" s="174"/>
      <c r="B135" s="174"/>
      <c r="C135" s="174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</row>
    <row r="136" spans="1:15" x14ac:dyDescent="0.25">
      <c r="A136" s="174"/>
      <c r="B136" s="174"/>
      <c r="C136" s="174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</row>
    <row r="137" spans="1:15" x14ac:dyDescent="0.25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</row>
    <row r="138" spans="1:15" x14ac:dyDescent="0.25">
      <c r="A138" s="174"/>
      <c r="B138" s="174"/>
      <c r="C138" s="174"/>
      <c r="D138" s="174"/>
      <c r="E138" s="174"/>
      <c r="F138" s="174"/>
      <c r="G138" s="174"/>
      <c r="H138" s="174"/>
      <c r="I138" s="174"/>
      <c r="J138" s="174"/>
      <c r="K138" s="174"/>
      <c r="L138" s="174"/>
      <c r="M138" s="174"/>
      <c r="N138" s="174"/>
      <c r="O138" s="174"/>
    </row>
    <row r="139" spans="1:15" x14ac:dyDescent="0.25">
      <c r="A139" s="174"/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</row>
    <row r="140" spans="1:15" x14ac:dyDescent="0.25">
      <c r="A140" s="174"/>
      <c r="B140" s="174"/>
      <c r="C140" s="174"/>
      <c r="D140" s="174"/>
      <c r="E140" s="174"/>
      <c r="F140" s="174"/>
      <c r="G140" s="174"/>
      <c r="H140" s="174"/>
      <c r="I140" s="174"/>
      <c r="J140" s="174"/>
      <c r="K140" s="174"/>
      <c r="L140" s="174"/>
      <c r="M140" s="174"/>
      <c r="N140" s="174"/>
      <c r="O140" s="174"/>
    </row>
    <row r="141" spans="1:15" x14ac:dyDescent="0.25">
      <c r="A141" s="174"/>
      <c r="B141" s="174"/>
      <c r="C141" s="174"/>
      <c r="D141" s="174"/>
      <c r="E141" s="174"/>
      <c r="F141" s="174"/>
      <c r="G141" s="174"/>
      <c r="H141" s="174"/>
      <c r="I141" s="174"/>
      <c r="J141" s="174"/>
      <c r="K141" s="174"/>
      <c r="L141" s="174"/>
      <c r="M141" s="174"/>
      <c r="N141" s="174"/>
      <c r="O141" s="174"/>
    </row>
    <row r="142" spans="1:15" x14ac:dyDescent="0.25">
      <c r="A142" s="174"/>
      <c r="B142" s="174"/>
      <c r="C142" s="174"/>
      <c r="D142" s="174"/>
      <c r="E142" s="174"/>
      <c r="F142" s="174"/>
      <c r="G142" s="174"/>
      <c r="H142" s="174"/>
      <c r="I142" s="174"/>
      <c r="J142" s="174"/>
      <c r="K142" s="174"/>
      <c r="L142" s="174"/>
      <c r="M142" s="174"/>
      <c r="N142" s="174"/>
      <c r="O142" s="174"/>
    </row>
    <row r="143" spans="1:15" x14ac:dyDescent="0.25">
      <c r="A143" s="174"/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</row>
    <row r="144" spans="1:15" x14ac:dyDescent="0.25">
      <c r="A144" s="174"/>
      <c r="B144" s="174"/>
      <c r="C144" s="174"/>
      <c r="D144" s="174"/>
      <c r="E144" s="174"/>
      <c r="F144" s="174"/>
      <c r="G144" s="174"/>
      <c r="H144" s="174"/>
      <c r="I144" s="174"/>
      <c r="J144" s="174"/>
      <c r="K144" s="174"/>
      <c r="L144" s="174"/>
      <c r="M144" s="174"/>
      <c r="N144" s="174"/>
      <c r="O144" s="174"/>
    </row>
    <row r="145" spans="1:15" x14ac:dyDescent="0.25">
      <c r="A145" s="174"/>
      <c r="B145" s="174"/>
      <c r="C145" s="174"/>
      <c r="D145" s="174"/>
      <c r="E145" s="174"/>
      <c r="F145" s="174"/>
      <c r="G145" s="174"/>
      <c r="H145" s="174"/>
      <c r="I145" s="174"/>
      <c r="J145" s="174"/>
      <c r="K145" s="174"/>
      <c r="L145" s="174"/>
      <c r="M145" s="174"/>
      <c r="N145" s="174"/>
      <c r="O145" s="174"/>
    </row>
    <row r="146" spans="1:15" x14ac:dyDescent="0.25">
      <c r="A146" s="174"/>
      <c r="B146" s="174"/>
      <c r="C146" s="174"/>
      <c r="D146" s="174"/>
      <c r="E146" s="174"/>
      <c r="F146" s="174"/>
      <c r="G146" s="174"/>
      <c r="H146" s="174"/>
      <c r="I146" s="174"/>
      <c r="J146" s="174"/>
      <c r="K146" s="174"/>
      <c r="L146" s="174"/>
      <c r="M146" s="174"/>
      <c r="N146" s="174"/>
      <c r="O146" s="174"/>
    </row>
  </sheetData>
  <sheetProtection password="CEAC" sheet="1" objects="1" scenarios="1"/>
  <dataConsolidate/>
  <conditionalFormatting sqref="C4:C11">
    <cfRule type="cellIs" dxfId="11" priority="1" operator="equal">
      <formula>"n"</formula>
    </cfRule>
    <cfRule type="cellIs" dxfId="10" priority="2" operator="equal">
      <formula>"y"</formula>
    </cfRule>
  </conditionalFormatting>
  <conditionalFormatting sqref="D5:D11">
    <cfRule type="cellIs" dxfId="9" priority="11" operator="equal">
      <formula>"n"</formula>
    </cfRule>
    <cfRule type="cellIs" dxfId="8" priority="12" operator="equal">
      <formula>"y"</formula>
    </cfRule>
  </conditionalFormatting>
  <conditionalFormatting sqref="E4:E11">
    <cfRule type="cellIs" dxfId="7" priority="9" operator="equal">
      <formula>"n"</formula>
    </cfRule>
    <cfRule type="cellIs" dxfId="6" priority="10" operator="equal">
      <formula>"y"</formula>
    </cfRule>
  </conditionalFormatting>
  <conditionalFormatting sqref="D4">
    <cfRule type="cellIs" dxfId="5" priority="7" operator="equal">
      <formula>"n"</formula>
    </cfRule>
    <cfRule type="cellIs" dxfId="4" priority="8" operator="equal">
      <formula>"y"</formula>
    </cfRule>
  </conditionalFormatting>
  <conditionalFormatting sqref="F4:F11">
    <cfRule type="cellIs" dxfId="3" priority="5" operator="equal">
      <formula>"n"</formula>
    </cfRule>
    <cfRule type="cellIs" dxfId="2" priority="6" operator="equal">
      <formula>"y"</formula>
    </cfRule>
  </conditionalFormatting>
  <conditionalFormatting sqref="G4:G11">
    <cfRule type="cellIs" dxfId="1" priority="3" operator="equal">
      <formula>"n"</formula>
    </cfRule>
    <cfRule type="cellIs" dxfId="0" priority="4" operator="equal">
      <formula>"y"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sheetProtection password="CEAC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Calculator</vt:lpstr>
      <vt:lpstr>EMI_with_Bank</vt:lpstr>
      <vt:lpstr>TEL_Offer</vt:lpstr>
      <vt:lpstr>Sheet1</vt:lpstr>
      <vt:lpstr>Formula-do not touch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2018-11-21T20:08:29Z</dcterms:modified>
</cp:coreProperties>
</file>