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kyDrive\Software for AS-qPCR (dr)\data\"/>
    </mc:Choice>
  </mc:AlternateContent>
  <xr:revisionPtr revIDLastSave="0" documentId="13_ncr:1_{9C9A5AA3-41C5-41BD-8522-FF1EF70C8C30}" xr6:coauthVersionLast="41" xr6:coauthVersionMax="41" xr10:uidLastSave="{00000000-0000-0000-0000-000000000000}"/>
  <bookViews>
    <workbookView xWindow="-28920" yWindow="5280" windowWidth="29040" windowHeight="15840" xr2:uid="{EBA221D6-1C48-4BF8-835E-B9E80E9D2482}"/>
  </bookViews>
  <sheets>
    <sheet name="genetics A02" sheetId="1" r:id="rId1"/>
  </sheets>
  <definedNames>
    <definedName name="_xlnm.Extract" localSheetId="0">'genetics A02'!#REF!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U13" i="1"/>
  <c r="T13" i="1"/>
  <c r="T11" i="1" s="1"/>
  <c r="S13" i="1"/>
  <c r="R13" i="1"/>
  <c r="Q13" i="1"/>
  <c r="Q11" i="1" s="1"/>
  <c r="P13" i="1"/>
  <c r="P5" i="1" s="1"/>
  <c r="O13" i="1"/>
  <c r="O5" i="1" s="1"/>
  <c r="N13" i="1"/>
  <c r="M13" i="1"/>
  <c r="L13" i="1"/>
  <c r="K13" i="1"/>
  <c r="J13" i="1"/>
  <c r="J11" i="1" s="1"/>
  <c r="I13" i="1"/>
  <c r="I11" i="1" s="1"/>
  <c r="H13" i="1"/>
  <c r="H5" i="1" s="1"/>
  <c r="G13" i="1"/>
  <c r="G11" i="1" s="1"/>
  <c r="F13" i="1"/>
  <c r="E13" i="1"/>
  <c r="D13" i="1"/>
  <c r="D11" i="1" s="1"/>
  <c r="C13" i="1"/>
  <c r="C11" i="1" s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V11" i="1"/>
  <c r="U11" i="1"/>
  <c r="S11" i="1"/>
  <c r="N11" i="1"/>
  <c r="M11" i="1"/>
  <c r="L11" i="1"/>
  <c r="K11" i="1"/>
  <c r="F11" i="1"/>
  <c r="E11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V7" i="1"/>
  <c r="V9" i="1" s="1"/>
  <c r="U7" i="1"/>
  <c r="U9" i="1" s="1"/>
  <c r="T7" i="1"/>
  <c r="T9" i="1" s="1"/>
  <c r="S7" i="1"/>
  <c r="S9" i="1" s="1"/>
  <c r="R7" i="1"/>
  <c r="R9" i="1" s="1"/>
  <c r="Q7" i="1"/>
  <c r="Q9" i="1" s="1"/>
  <c r="P7" i="1"/>
  <c r="P9" i="1" s="1"/>
  <c r="O7" i="1"/>
  <c r="O9" i="1" s="1"/>
  <c r="N7" i="1"/>
  <c r="N9" i="1" s="1"/>
  <c r="M7" i="1"/>
  <c r="M9" i="1" s="1"/>
  <c r="L7" i="1"/>
  <c r="L9" i="1" s="1"/>
  <c r="K7" i="1"/>
  <c r="K9" i="1" s="1"/>
  <c r="J7" i="1"/>
  <c r="J9" i="1" s="1"/>
  <c r="I7" i="1"/>
  <c r="I9" i="1" s="1"/>
  <c r="H7" i="1"/>
  <c r="H9" i="1" s="1"/>
  <c r="G7" i="1"/>
  <c r="G9" i="1" s="1"/>
  <c r="F7" i="1"/>
  <c r="F9" i="1" s="1"/>
  <c r="E7" i="1"/>
  <c r="E9" i="1" s="1"/>
  <c r="D7" i="1"/>
  <c r="D9" i="1" s="1"/>
  <c r="C7" i="1"/>
  <c r="C9" i="1" s="1"/>
  <c r="V5" i="1"/>
  <c r="U5" i="1"/>
  <c r="T5" i="1"/>
  <c r="S5" i="1"/>
  <c r="N5" i="1"/>
  <c r="M5" i="1"/>
  <c r="L5" i="1"/>
  <c r="K5" i="1"/>
  <c r="F5" i="1"/>
  <c r="E5" i="1"/>
  <c r="D5" i="1"/>
  <c r="C5" i="1"/>
  <c r="R4" i="1"/>
  <c r="O11" i="1" l="1"/>
  <c r="G5" i="1"/>
  <c r="P11" i="1"/>
  <c r="H11" i="1"/>
  <c r="Q5" i="1"/>
  <c r="I5" i="1"/>
  <c r="J10" i="1"/>
  <c r="I10" i="1"/>
  <c r="Q10" i="1"/>
  <c r="C10" i="1"/>
  <c r="K10" i="1"/>
  <c r="S10" i="1"/>
  <c r="G10" i="1"/>
  <c r="O10" i="1"/>
  <c r="R10" i="1"/>
  <c r="J5" i="1"/>
  <c r="D10" i="1"/>
  <c r="L10" i="1"/>
  <c r="T10" i="1"/>
  <c r="E10" i="1"/>
  <c r="M10" i="1"/>
  <c r="U10" i="1"/>
  <c r="F10" i="1"/>
  <c r="N10" i="1"/>
  <c r="V10" i="1"/>
  <c r="H10" i="1"/>
  <c r="P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Dmitrii Romaniuk</author>
    <author>Dima Romaniuk</author>
    <author/>
  </authors>
  <commentList>
    <comment ref="R1" authorId="0" shapeId="0" xr:uid="{C13ECFD0-3464-4FB9-B46E-D8BFA142E56F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A*02:06
</t>
        </r>
      </text>
    </comment>
    <comment ref="C2" authorId="0" shapeId="0" xr:uid="{CDE4F393-4BF8-4600-8DC5-48A376EA3600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C - ref - im - P</t>
        </r>
      </text>
    </comment>
    <comment ref="D2" authorId="0" shapeId="0" xr:uid="{9FAD4CB4-68BF-4738-9F82-1C1F98C96335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ref - n/im - R</t>
        </r>
      </text>
    </comment>
    <comment ref="E2" authorId="0" shapeId="0" xr:uid="{9CA85F1F-34B7-4358-9957-286992024DAF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ref - im - V</t>
        </r>
      </text>
    </comment>
    <comment ref="F2" authorId="0" shapeId="0" xr:uid="{086E4310-B3D7-48A3-9491-CD9A5561CC6D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 T - ref - im - L</t>
        </r>
      </text>
    </comment>
    <comment ref="G2" authorId="0" shapeId="0" xr:uid="{1FA6CFA1-663D-4944-B02E-CED17394BAE1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T - ref - im - F</t>
        </r>
      </text>
    </comment>
    <comment ref="H2" authorId="0" shapeId="0" xr:uid="{0D40D98E-7569-4A4F-ACF9-C86497A01104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ref - n/im (cod) - D</t>
        </r>
      </text>
    </comment>
    <comment ref="I2" authorId="0" shapeId="0" xr:uid="{FDEA655A-D9C9-44F8-B750-1BEEB8078897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T - ref - n/im - T</t>
        </r>
      </text>
    </comment>
    <comment ref="J2" authorId="0" shapeId="0" xr:uid="{B390C825-F11B-4134-9077-1FD177656EE6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C - ref - n/im - R</t>
        </r>
      </text>
    </comment>
    <comment ref="K2" authorId="0" shapeId="0" xr:uid="{260723EC-7A3A-4F28-9D82-B54B6D5DDCC7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T - ref - n/im - E</t>
        </r>
      </text>
    </comment>
    <comment ref="L2" authorId="0" shapeId="0" xr:uid="{1D42FC7C-20D3-48E8-98B1-B06272D54029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A - ref - n/im (cod) - L
</t>
        </r>
      </text>
    </comment>
    <comment ref="M2" authorId="0" shapeId="0" xr:uid="{042969B3-E1E8-4F3F-AA45-7AB7BABF6BF7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ref - n/im - M</t>
        </r>
      </text>
    </comment>
    <comment ref="N2" authorId="0" shapeId="0" xr:uid="{FC8D6D93-AB15-446D-88EC-BE2DEC96E8AF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C - ref - im - A</t>
        </r>
      </text>
    </comment>
    <comment ref="O2" authorId="0" shapeId="0" xr:uid="{4C5611CE-CF16-4DD4-90D0-DECE9074CFA6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C - ref - im - R</t>
        </r>
      </text>
    </comment>
    <comment ref="P2" authorId="0" shapeId="0" xr:uid="{4DF6C656-B5FC-4C16-B500-52EB313737A3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A - ref - n/im - N</t>
        </r>
      </text>
    </comment>
    <comment ref="Q2" authorId="0" shapeId="0" xr:uid="{3D42B5BB-5EDE-40F1-ABEC-61FE77ABE266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possibly codom.</t>
        </r>
      </text>
    </comment>
    <comment ref="S2" authorId="0" shapeId="0" xr:uid="{68EA1CC9-93E3-40CD-AE19-A482992144AB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T- ref - n/im - S
A - alt - im - T</t>
        </r>
      </text>
    </comment>
    <comment ref="T2" authorId="0" shapeId="0" xr:uid="{9A3D38BA-0820-47C9-843E-B5469FDC82B1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C - ref - n/im - R
T - alt - im - Q</t>
        </r>
      </text>
    </comment>
    <comment ref="U2" authorId="0" shapeId="0" xr:uid="{F6794E3E-28A2-4291-BDC7-4FDF5F13B216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ref - cod(n/im) – A
C - alt - cod(im) - P</t>
        </r>
      </text>
    </comment>
    <comment ref="V2" authorId="0" shapeId="0" xr:uid="{6F196E26-8473-4C6A-BF20-BC0059C0E96D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A - ref - im – L
G - alt - n/im - P</t>
        </r>
      </text>
    </comment>
    <comment ref="C3" authorId="0" shapeId="0" xr:uid="{8C08BCD1-661F-4C94-BD19-05FFB1E1858B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alt - n/im - A</t>
        </r>
      </text>
    </comment>
    <comment ref="D3" authorId="0" shapeId="0" xr:uid="{BDFE7733-D7B7-45FC-A666-8191873847E5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A - alt -im - H</t>
        </r>
      </text>
    </comment>
    <comment ref="E3" authorId="0" shapeId="0" xr:uid="{0CB43D62-6B65-4362-88A1-E79111FED988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A - alt - n/im - M</t>
        </r>
      </text>
    </comment>
    <comment ref="F3" authorId="0" shapeId="0" xr:uid="{2696C595-596B-4624-B740-1285126980FD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C - alt - n/im - P</t>
        </r>
      </text>
    </comment>
    <comment ref="G3" authorId="0" shapeId="0" xr:uid="{0C56D7D6-D4A4-4191-8A26-A758CADA5762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C - alt - n/im - S </t>
        </r>
      </text>
    </comment>
    <comment ref="H3" authorId="0" shapeId="0" xr:uid="{5848F35F-3830-49F1-BAC2-F1493590B4F9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T - alt - im (cod) - Y</t>
        </r>
      </text>
    </comment>
    <comment ref="I3" authorId="0" shapeId="0" xr:uid="{BCFBD95F-35B2-4874-8C32-AA9F574F4F2F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A - alt - im - S</t>
        </r>
      </text>
    </comment>
    <comment ref="J3" authorId="0" shapeId="0" xr:uid="{8EE208B5-CF42-4B5E-8637-3F6B9FB21ED2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T - alt - im - C</t>
        </r>
      </text>
    </comment>
    <comment ref="K3" authorId="0" shapeId="0" xr:uid="{DE947802-C757-4B45-9191-E980EFBB65FC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alt - im - D</t>
        </r>
      </text>
    </comment>
    <comment ref="L3" authorId="0" shapeId="0" xr:uid="{2D8ED416-3F12-4EC1-9350-3EA2E7C26A5A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alt - im (cod) - S</t>
        </r>
      </text>
    </comment>
    <comment ref="M3" authorId="1" shapeId="0" xr:uid="{88A21F64-F74D-4508-AB81-2B9159BE9D5B}">
      <text>
        <r>
          <rPr>
            <b/>
            <sz val="9"/>
            <color indexed="81"/>
            <rFont val="Tahoma"/>
            <family val="2"/>
            <charset val="204"/>
          </rPr>
          <t>Dima Romaniuk:</t>
        </r>
        <r>
          <rPr>
            <sz val="9"/>
            <color indexed="81"/>
            <rFont val="Tahoma"/>
            <family val="2"/>
            <charset val="204"/>
          </rPr>
          <t xml:space="preserve">
T - alt - im - I
Codominant according netMHC</t>
        </r>
      </text>
    </comment>
    <comment ref="N3" authorId="0" shapeId="0" xr:uid="{D5ABE389-7531-436D-9F28-7417D0BA2960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A - alt - n/im - E</t>
        </r>
      </text>
    </comment>
    <comment ref="O3" authorId="0" shapeId="0" xr:uid="{557C2097-E803-4B5F-9AC6-1E71A8427F3D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alt - n/im - P</t>
        </r>
      </text>
    </comment>
    <comment ref="P3" authorId="0" shapeId="0" xr:uid="{9A027E8B-E103-46E7-ADC0-E0C5C99FD48C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G - alt - im - S</t>
        </r>
      </text>
    </comment>
    <comment ref="Q3" authorId="0" shapeId="0" xr:uid="{3AAA48E2-AD88-43C5-80BA-F0ED242F6253}">
      <text>
        <r>
          <rPr>
            <b/>
            <sz val="9"/>
            <color indexed="81"/>
            <rFont val="Tahoma"/>
            <family val="2"/>
            <charset val="204"/>
          </rPr>
          <t>Dmitrii Romaniuk:</t>
        </r>
        <r>
          <rPr>
            <sz val="9"/>
            <color indexed="81"/>
            <rFont val="Tahoma"/>
            <family val="2"/>
            <charset val="204"/>
          </rPr>
          <t xml:space="preserve">
possibly codom.</t>
        </r>
      </text>
    </comment>
    <comment ref="R5" authorId="2" shapeId="0" xr:uid="{A951BF1F-4D84-4899-A7D4-C02F23C2EF63}">
      <text>
        <r>
          <rPr>
            <b/>
            <sz val="9"/>
            <color rgb="FF000000"/>
            <rFont val="Tahoma"/>
            <family val="2"/>
            <charset val="204"/>
          </rPr>
          <t xml:space="preserve">Dima Romaniuk:
</t>
        </r>
        <r>
          <rPr>
            <sz val="9"/>
            <color rgb="FF000000"/>
            <rFont val="Tahoma"/>
            <family val="2"/>
            <charset val="204"/>
          </rPr>
          <t>Всё считалось по другому, см. лист "расчет UGT". Причина: сумма Im - это сумма гетерозигот Im/No и гомозигот Im/Im</t>
        </r>
      </text>
    </comment>
  </commentList>
</comments>
</file>

<file path=xl/sharedStrings.xml><?xml version="1.0" encoding="utf-8"?>
<sst xmlns="http://schemas.openxmlformats.org/spreadsheetml/2006/main" count="2065" uniqueCount="157">
  <si>
    <t>HER-2/NEU</t>
  </si>
  <si>
    <t>HA-1/A2</t>
  </si>
  <si>
    <t>HA-2</t>
  </si>
  <si>
    <t>UTA2-1</t>
  </si>
  <si>
    <t>LB-ADIR</t>
  </si>
  <si>
    <t>LB-CLYBL-1Y</t>
  </si>
  <si>
    <t>C19ORF48</t>
  </si>
  <si>
    <t>TRIM22</t>
  </si>
  <si>
    <t>LB-PRCP</t>
  </si>
  <si>
    <t>LB-SSR1</t>
  </si>
  <si>
    <t>LB-WNK1</t>
  </si>
  <si>
    <t>T4A1</t>
  </si>
  <si>
    <t>HA-8</t>
  </si>
  <si>
    <t>LB-HIVEP1-1S</t>
  </si>
  <si>
    <t>LB-NISCH-1A</t>
  </si>
  <si>
    <t>UGT2B17/A2</t>
  </si>
  <si>
    <t>LB-CCL4-1T</t>
  </si>
  <si>
    <t>LB-NCAPD3-1Q</t>
  </si>
  <si>
    <t>LB-NDC80-1P</t>
  </si>
  <si>
    <t>WDR27-1L</t>
  </si>
  <si>
    <t>ref</t>
  </si>
  <si>
    <t>T</t>
  </si>
  <si>
    <t>C</t>
  </si>
  <si>
    <t>A</t>
  </si>
  <si>
    <t>G</t>
  </si>
  <si>
    <t>im</t>
  </si>
  <si>
    <t>alt</t>
  </si>
  <si>
    <t>NO</t>
  </si>
  <si>
    <t>Hetero-</t>
  </si>
  <si>
    <t>C/T</t>
  </si>
  <si>
    <t>T/C</t>
  </si>
  <si>
    <t>A/G</t>
  </si>
  <si>
    <t>C/G</t>
  </si>
  <si>
    <t>G/A</t>
  </si>
  <si>
    <t>T/G</t>
  </si>
  <si>
    <t>A/T</t>
  </si>
  <si>
    <t>G/T</t>
  </si>
  <si>
    <t>C/A</t>
  </si>
  <si>
    <t>G/C</t>
  </si>
  <si>
    <t>im snp fr</t>
  </si>
  <si>
    <t>Imm freq (1000G EUR)</t>
  </si>
  <si>
    <t>NonImm freq (1000G EUR)</t>
  </si>
  <si>
    <t>Imm count (1000G EUR)</t>
  </si>
  <si>
    <t>NonImm count (1000G EUR)</t>
  </si>
  <si>
    <t>Total (1000G EUR)</t>
  </si>
  <si>
    <t>im snp count</t>
  </si>
  <si>
    <t>not im snp count</t>
  </si>
  <si>
    <t>total</t>
  </si>
  <si>
    <t>p894</t>
  </si>
  <si>
    <t>p895</t>
  </si>
  <si>
    <t>p898</t>
  </si>
  <si>
    <t>p899</t>
  </si>
  <si>
    <t>p906</t>
  </si>
  <si>
    <t>p912</t>
  </si>
  <si>
    <t>p907</t>
  </si>
  <si>
    <t>p914</t>
  </si>
  <si>
    <t>p915</t>
  </si>
  <si>
    <t>p919</t>
  </si>
  <si>
    <t>p920</t>
  </si>
  <si>
    <t>p921</t>
  </si>
  <si>
    <t>p922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</si>
  <si>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</si>
  <si>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</si>
  <si>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</si>
  <si>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</si>
  <si>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</si>
  <si>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</si>
  <si>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</si>
  <si>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</si>
  <si>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</si>
  <si>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</si>
  <si>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</si>
  <si>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</si>
  <si>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</si>
  <si>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</si>
  <si>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</si>
  <si>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</si>
  <si>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</si>
  <si>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</si>
  <si>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</si>
  <si>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</si>
  <si>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</si>
  <si>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</si>
  <si>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p953</t>
  </si>
  <si>
    <t>p954</t>
  </si>
  <si>
    <t>p955</t>
  </si>
  <si>
    <t>p956</t>
  </si>
  <si>
    <t>p957</t>
  </si>
  <si>
    <t>p959</t>
  </si>
  <si>
    <t>p960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</si>
  <si>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</si>
  <si>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</si>
  <si>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</si>
  <si>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</si>
  <si>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</si>
  <si>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</si>
  <si>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</si>
  <si>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</si>
  <si>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</si>
  <si>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</si>
  <si>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p977</t>
  </si>
  <si>
    <t>p997</t>
  </si>
  <si>
    <t>p998</t>
  </si>
  <si>
    <t>p1003</t>
  </si>
  <si>
    <t>p1005</t>
  </si>
  <si>
    <t>p1006</t>
  </si>
  <si>
    <t>p1009</t>
  </si>
  <si>
    <t>p1027</t>
  </si>
  <si>
    <t>p1037</t>
  </si>
  <si>
    <t>p1120</t>
  </si>
  <si>
    <t>p1156</t>
  </si>
  <si>
    <t>p1166</t>
  </si>
  <si>
    <t>p1169</t>
  </si>
  <si>
    <t>p1175</t>
  </si>
  <si>
    <t>p1176</t>
  </si>
  <si>
    <t>p1177</t>
  </si>
  <si>
    <t>p1178</t>
  </si>
  <si>
    <t>p1180</t>
  </si>
  <si>
    <t>p1140</t>
  </si>
  <si>
    <t>p1141</t>
  </si>
  <si>
    <t>p1182</t>
  </si>
  <si>
    <t>p1185</t>
  </si>
  <si>
    <t>p1188</t>
  </si>
  <si>
    <t>p1189</t>
  </si>
  <si>
    <t>p1190</t>
  </si>
  <si>
    <t>p1191</t>
  </si>
  <si>
    <t>p1192</t>
  </si>
  <si>
    <t>p1193</t>
  </si>
  <si>
    <t>p1196</t>
  </si>
  <si>
    <t>p1197</t>
  </si>
  <si>
    <t>p1203</t>
  </si>
  <si>
    <t>p1204</t>
  </si>
  <si>
    <t>p1219</t>
  </si>
  <si>
    <t>p1220</t>
  </si>
  <si>
    <t>p1221</t>
  </si>
  <si>
    <t>p1224</t>
  </si>
  <si>
    <t>p1227</t>
  </si>
  <si>
    <t>p1229</t>
  </si>
  <si>
    <t>p1230</t>
  </si>
  <si>
    <t>p1231</t>
  </si>
  <si>
    <t>p1232</t>
  </si>
  <si>
    <t>p1233</t>
  </si>
  <si>
    <t>p958</t>
  </si>
  <si>
    <t>p964</t>
  </si>
  <si>
    <t>File #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</si>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</sst>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4"/>
      <color theme="1"/>
      <name val="Calibri Light"/>
      <family val="2"/>
      <charset val="204"/>
    </font>
    <font>
      <b/>
      <sz val="11"/>
      <color rgb="FF000000"/>
      <name val="Calibri Light"/>
      <family val="2"/>
      <charset val="204"/>
      <scheme val="major"/>
    </font>
    <font>
      <sz val="11"/>
      <color theme="1"/>
      <name val="Calibri Light"/>
      <family val="2"/>
      <charset val="204"/>
    </font>
    <font>
      <sz val="11"/>
      <name val="Calibri Light"/>
      <family val="2"/>
      <charset val="204"/>
    </font>
    <font>
      <sz val="11"/>
      <color theme="1"/>
      <name val="Calibri Light"/>
      <family val="2"/>
      <charset val="204"/>
      <scheme val="major"/>
    </font>
    <font>
      <sz val="11"/>
      <color rgb="FF000000"/>
      <name val="Calibri Light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26"/>
      <color theme="1"/>
      <name val="Calibri Light"/>
      <family val="2"/>
      <charset val="204"/>
    </font>
    <font>
      <b/>
      <sz val="11"/>
      <color theme="1"/>
      <name val="Calibri Light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9C000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  <xf numFmtId="0" fontId="2" fillId="5" borderId="8" xfId="0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0" fontId="2" fillId="4" borderId="10" xfId="0" applyFont="1" applyFill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 vertical="center" textRotation="90"/>
    </xf>
    <xf numFmtId="0" fontId="3" fillId="4" borderId="7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6" borderId="29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5" fillId="7" borderId="1" xfId="0" applyNumberFormat="1" applyFont="1" applyFill="1" applyBorder="1" applyAlignment="1">
      <alignment horizontal="center" vertical="center"/>
    </xf>
    <xf numFmtId="164" fontId="5" fillId="7" borderId="3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164" fontId="3" fillId="7" borderId="3" xfId="0" applyNumberFormat="1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164" fontId="5" fillId="8" borderId="4" xfId="0" applyNumberFormat="1" applyFont="1" applyFill="1" applyBorder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8" borderId="5" xfId="0" applyNumberFormat="1" applyFont="1" applyFill="1" applyBorder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164" fontId="3" fillId="8" borderId="5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1" fontId="5" fillId="7" borderId="0" xfId="0" applyNumberFormat="1" applyFont="1" applyFill="1" applyAlignment="1">
      <alignment horizontal="center" vertical="center"/>
    </xf>
    <xf numFmtId="1" fontId="5" fillId="7" borderId="5" xfId="0" applyNumberFormat="1" applyFon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3" fillId="7" borderId="5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33" xfId="0" applyFont="1" applyBorder="1"/>
    <xf numFmtId="0" fontId="4" fillId="8" borderId="5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11" fillId="0" borderId="3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2" fillId="0" borderId="33" xfId="0" applyFont="1" applyBorder="1"/>
    <xf numFmtId="0" fontId="1" fillId="0" borderId="25" xfId="0" applyFont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2A8A-0E23-41D4-BC2F-828D6313AA1D}">
  <dimension ref="A1:AA109"/>
  <sheetViews>
    <sheetView tabSelected="1" zoomScaleNormal="100" zoomScaleSheetLayoutView="120" workbookViewId="0">
      <pane ySplit="6" topLeftCell="A7" activePane="bottomLeft" state="frozen"/>
      <selection pane="bottomLeft" activeCell="X97" sqref="X97"/>
    </sheetView>
  </sheetViews>
  <sheetFormatPr defaultColWidth="8.796875" defaultRowHeight="18.75" x14ac:dyDescent="0.3"/>
  <cols>
    <col min="1" max="1" width="5.59765625" bestFit="1" customWidth="1"/>
    <col min="2" max="2" width="18.3984375" customWidth="1"/>
    <col min="3" max="14" width="4.296875" customWidth="1"/>
    <col min="15" max="18" width="4.3984375" customWidth="1"/>
    <col min="19" max="22" width="4.3984375" bestFit="1" customWidth="1"/>
  </cols>
  <sheetData>
    <row r="1" spans="1:27" s="1" customFormat="1" ht="72" customHeight="1" thickBot="1" x14ac:dyDescent="0.3">
      <c r="A1" s="2"/>
      <c r="B1" s="102"/>
      <c r="C1" s="3" t="s">
        <v>0</v>
      </c>
      <c r="D1" s="4" t="s">
        <v>1</v>
      </c>
      <c r="E1" s="5" t="s">
        <v>2</v>
      </c>
      <c r="F1" s="6" t="s">
        <v>3</v>
      </c>
      <c r="G1" s="7" t="s">
        <v>4</v>
      </c>
      <c r="H1" s="4" t="s">
        <v>5</v>
      </c>
      <c r="I1" s="5" t="s">
        <v>6</v>
      </c>
      <c r="J1" s="6" t="s">
        <v>7</v>
      </c>
      <c r="K1" s="7" t="s">
        <v>8</v>
      </c>
      <c r="L1" s="4" t="s">
        <v>9</v>
      </c>
      <c r="M1" s="8" t="s">
        <v>10</v>
      </c>
      <c r="N1" s="6" t="s">
        <v>11</v>
      </c>
      <c r="O1" s="7" t="s">
        <v>12</v>
      </c>
      <c r="P1" s="4" t="s">
        <v>13</v>
      </c>
      <c r="Q1" s="5" t="s">
        <v>14</v>
      </c>
      <c r="R1" s="6" t="s">
        <v>15</v>
      </c>
      <c r="S1" s="9" t="s">
        <v>16</v>
      </c>
      <c r="T1" s="10" t="s">
        <v>17</v>
      </c>
      <c r="U1" s="11" t="s">
        <v>18</v>
      </c>
      <c r="V1" s="12" t="s">
        <v>19</v>
      </c>
    </row>
    <row r="2" spans="1:27" s="1" customFormat="1" ht="15" x14ac:dyDescent="0.25">
      <c r="A2" s="13"/>
      <c r="B2" s="14" t="s">
        <v>20</v>
      </c>
      <c r="C2" s="15" t="s">
        <v>22</v>
      </c>
      <c r="D2" s="16" t="s">
        <v>24</v>
      </c>
      <c r="E2" s="17" t="s">
        <v>24</v>
      </c>
      <c r="F2" s="18" t="s">
        <v>21</v>
      </c>
      <c r="G2" s="19" t="s">
        <v>21</v>
      </c>
      <c r="H2" s="16" t="s">
        <v>24</v>
      </c>
      <c r="I2" s="16" t="s">
        <v>21</v>
      </c>
      <c r="J2" s="20" t="s">
        <v>22</v>
      </c>
      <c r="K2" s="21" t="s">
        <v>21</v>
      </c>
      <c r="L2" s="22" t="s">
        <v>23</v>
      </c>
      <c r="M2" s="22" t="s">
        <v>24</v>
      </c>
      <c r="N2" s="18" t="s">
        <v>22</v>
      </c>
      <c r="O2" s="19" t="s">
        <v>22</v>
      </c>
      <c r="P2" s="16" t="s">
        <v>23</v>
      </c>
      <c r="Q2" s="17" t="s">
        <v>22</v>
      </c>
      <c r="R2" s="18" t="s">
        <v>25</v>
      </c>
      <c r="S2" s="21" t="s">
        <v>21</v>
      </c>
      <c r="T2" s="23" t="s">
        <v>24</v>
      </c>
      <c r="U2" s="24" t="s">
        <v>24</v>
      </c>
      <c r="V2" s="25" t="s">
        <v>21</v>
      </c>
    </row>
    <row r="3" spans="1:27" s="1" customFormat="1" ht="15" x14ac:dyDescent="0.25">
      <c r="A3" s="26"/>
      <c r="B3" s="27" t="s">
        <v>26</v>
      </c>
      <c r="C3" s="30" t="s">
        <v>24</v>
      </c>
      <c r="D3" s="22" t="s">
        <v>23</v>
      </c>
      <c r="E3" s="28" t="s">
        <v>23</v>
      </c>
      <c r="F3" s="29" t="s">
        <v>22</v>
      </c>
      <c r="G3" s="31" t="s">
        <v>22</v>
      </c>
      <c r="H3" s="22" t="s">
        <v>21</v>
      </c>
      <c r="I3" s="22" t="s">
        <v>23</v>
      </c>
      <c r="J3" s="32" t="s">
        <v>21</v>
      </c>
      <c r="K3" s="33" t="s">
        <v>24</v>
      </c>
      <c r="L3" s="34" t="s">
        <v>24</v>
      </c>
      <c r="M3" s="16" t="s">
        <v>21</v>
      </c>
      <c r="N3" s="29" t="s">
        <v>23</v>
      </c>
      <c r="O3" s="31" t="s">
        <v>24</v>
      </c>
      <c r="P3" s="22" t="s">
        <v>24</v>
      </c>
      <c r="Q3" s="28" t="s">
        <v>21</v>
      </c>
      <c r="R3" s="29" t="s">
        <v>27</v>
      </c>
      <c r="S3" s="21" t="s">
        <v>23</v>
      </c>
      <c r="T3" s="23" t="s">
        <v>23</v>
      </c>
      <c r="U3" s="35" t="s">
        <v>22</v>
      </c>
      <c r="V3" s="36" t="s">
        <v>22</v>
      </c>
    </row>
    <row r="4" spans="1:27" s="1" customFormat="1" ht="15.75" thickBot="1" x14ac:dyDescent="0.3">
      <c r="A4" s="37"/>
      <c r="B4" s="38" t="s">
        <v>28</v>
      </c>
      <c r="C4" s="41" t="s">
        <v>32</v>
      </c>
      <c r="D4" s="42" t="s">
        <v>31</v>
      </c>
      <c r="E4" s="39" t="s">
        <v>33</v>
      </c>
      <c r="F4" s="40" t="s">
        <v>30</v>
      </c>
      <c r="G4" s="43" t="s">
        <v>30</v>
      </c>
      <c r="H4" s="42" t="s">
        <v>34</v>
      </c>
      <c r="I4" s="42" t="s">
        <v>35</v>
      </c>
      <c r="J4" s="44" t="s">
        <v>30</v>
      </c>
      <c r="K4" s="45" t="s">
        <v>36</v>
      </c>
      <c r="L4" s="42" t="s">
        <v>33</v>
      </c>
      <c r="M4" s="42" t="s">
        <v>34</v>
      </c>
      <c r="N4" s="40" t="s">
        <v>37</v>
      </c>
      <c r="O4" s="43" t="s">
        <v>38</v>
      </c>
      <c r="P4" s="42" t="s">
        <v>31</v>
      </c>
      <c r="Q4" s="39" t="s">
        <v>29</v>
      </c>
      <c r="R4" s="40">
        <f>COUNTIF(R14:R110,"im")</f>
        <v>83</v>
      </c>
      <c r="S4" s="46" t="s">
        <v>35</v>
      </c>
      <c r="T4" s="47" t="s">
        <v>31</v>
      </c>
      <c r="U4" s="46" t="s">
        <v>32</v>
      </c>
      <c r="V4" s="48" t="s">
        <v>30</v>
      </c>
    </row>
    <row r="5" spans="1:27" s="1" customFormat="1" ht="15" x14ac:dyDescent="0.25">
      <c r="A5" s="2"/>
      <c r="B5" s="49" t="s">
        <v>39</v>
      </c>
      <c r="C5" s="50">
        <f>(COUNTIF(C14:C110,C2)*2+COUNTIF(C14:C110,C4))/C13</f>
        <v>0.32795698924731181</v>
      </c>
      <c r="D5" s="51">
        <f>(COUNTIF(D14:D110,D3)*2+COUNTIF(D14:D110,D4))/D13</f>
        <v>0.41847826086956524</v>
      </c>
      <c r="E5" s="51">
        <f>(COUNTIF(E14:E110,E2)*2+COUNTIF(E14:E110,E4))/E13</f>
        <v>0.78191489361702127</v>
      </c>
      <c r="F5" s="52">
        <f>(COUNTIF(F14:F110,F2)*2+COUNTIF(F14:F110,F4))/F13</f>
        <v>0.21808510638297873</v>
      </c>
      <c r="G5" s="51">
        <f>(COUNTIF(G14:G110,G2)*2+COUNTIF(G14:G110,G4))/G13</f>
        <v>0.25531914893617019</v>
      </c>
      <c r="H5" s="51">
        <f>(COUNTIF(H14:H110,H3)*2+COUNTIF(H14:H110,H4))/H13</f>
        <v>5.8510638297872342E-2</v>
      </c>
      <c r="I5" s="51">
        <f>(COUNTIF(I14:I110,I3)*2+COUNTIF(I14:I110,I4))/I13</f>
        <v>0.23404255319148937</v>
      </c>
      <c r="J5" s="52">
        <f>(COUNTIF(J14:J110,J3)*2+COUNTIF(J14:J110,J4))/J13</f>
        <v>1.5957446808510637E-2</v>
      </c>
      <c r="K5" s="51">
        <f>(COUNTIF(K14:K110,K3)*2+COUNTIF(K14:K110,K4))/K13</f>
        <v>0.16489361702127658</v>
      </c>
      <c r="L5" s="51">
        <f>(COUNTIF(L14:L110,L3)*2+COUNTIF(L14:L110,L4))/L13</f>
        <v>0.26063829787234044</v>
      </c>
      <c r="M5" s="51">
        <f>(COUNTIF(M14:M110,M3)*2+COUNTIF(M14:M110,M4))/M13</f>
        <v>0.35638297872340424</v>
      </c>
      <c r="N5" s="52">
        <f>(COUNTIF(N14:N110,N2)*2+COUNTIF(N14:N110,N4))/N13</f>
        <v>0.5</v>
      </c>
      <c r="O5" s="51">
        <f>(COUNTIF(O14:O110,O2)*2+COUNTIF(O14:O110,O4))/O13</f>
        <v>0.44505494505494503</v>
      </c>
      <c r="P5" s="51">
        <f>(COUNTIF(P14:P110,P3)*2+COUNTIF(P14:P110,P4))/P13</f>
        <v>6.6666666666666666E-2</v>
      </c>
      <c r="Q5" s="51">
        <f>(COUNTIF(Q14:Q110,Q2)*2+COUNTIF(Q14:Q110,Q4))/Q13</f>
        <v>0.14835164835164835</v>
      </c>
      <c r="R5" s="52">
        <v>0.59647570282933426</v>
      </c>
      <c r="S5" s="53">
        <f>(COUNTIF(S14:S110,S3)*2+COUNTIF(S14:S110,S4))/S13</f>
        <v>0.27127659574468083</v>
      </c>
      <c r="T5" s="53">
        <f>(COUNTIF(T14:T110,T3)*2+COUNTIF(T14:T110,T4))/T13</f>
        <v>6.3829787234042548E-2</v>
      </c>
      <c r="U5" s="53">
        <f>(COUNTIF(U14:U110,U3)*2+COUNTIF(U14:U110,U4))/U13</f>
        <v>0.23404255319148937</v>
      </c>
      <c r="V5" s="54">
        <f>(COUNTIF(V14:V110,V2)*2+COUNTIF(V14:V110,V4))/V13</f>
        <v>0.69148936170212771</v>
      </c>
    </row>
    <row r="6" spans="1:27" s="1" customFormat="1" ht="15" x14ac:dyDescent="0.25">
      <c r="A6" s="2"/>
      <c r="B6" s="49" t="s">
        <v>40</v>
      </c>
      <c r="C6" s="55">
        <v>0.32699999000000002</v>
      </c>
      <c r="D6" s="56">
        <v>0.34</v>
      </c>
      <c r="E6" s="56">
        <v>0.77</v>
      </c>
      <c r="F6" s="57">
        <v>0.21070000999999999</v>
      </c>
      <c r="G6" s="56">
        <v>0.28829998000000001</v>
      </c>
      <c r="H6" s="56">
        <v>0.03</v>
      </c>
      <c r="I6" s="56">
        <v>0.30099999999999999</v>
      </c>
      <c r="J6" s="57">
        <v>0.01</v>
      </c>
      <c r="K6" s="56">
        <v>0.19</v>
      </c>
      <c r="L6" s="56">
        <v>0.25</v>
      </c>
      <c r="M6" s="56">
        <v>0.38800000000000001</v>
      </c>
      <c r="N6" s="57">
        <v>0.46700000000000003</v>
      </c>
      <c r="O6" s="56">
        <v>0.45829998999999999</v>
      </c>
      <c r="P6" s="56">
        <v>0.11600000000000001</v>
      </c>
      <c r="Q6" s="56">
        <v>0.17599999999999999</v>
      </c>
      <c r="R6" s="57">
        <v>0.61921134470680494</v>
      </c>
      <c r="S6" s="58">
        <v>0.249</v>
      </c>
      <c r="T6" s="58">
        <v>0.08</v>
      </c>
      <c r="U6" s="58">
        <v>0.23</v>
      </c>
      <c r="V6" s="59">
        <v>0.70799999999999996</v>
      </c>
    </row>
    <row r="7" spans="1:27" s="1" customFormat="1" ht="15" x14ac:dyDescent="0.25">
      <c r="A7" s="2"/>
      <c r="B7" s="49" t="s">
        <v>41</v>
      </c>
      <c r="C7" s="60">
        <f t="shared" ref="C7:V7" si="0">1-C6</f>
        <v>0.67300000999999998</v>
      </c>
      <c r="D7" s="61">
        <f t="shared" si="0"/>
        <v>0.65999999999999992</v>
      </c>
      <c r="E7" s="61">
        <f t="shared" si="0"/>
        <v>0.22999999999999998</v>
      </c>
      <c r="F7" s="62">
        <f t="shared" si="0"/>
        <v>0.78929998999999995</v>
      </c>
      <c r="G7" s="61">
        <f t="shared" si="0"/>
        <v>0.71170001999999999</v>
      </c>
      <c r="H7" s="61">
        <f t="shared" si="0"/>
        <v>0.97</v>
      </c>
      <c r="I7" s="61">
        <f t="shared" si="0"/>
        <v>0.69900000000000007</v>
      </c>
      <c r="J7" s="62">
        <f t="shared" si="0"/>
        <v>0.99</v>
      </c>
      <c r="K7" s="61">
        <f t="shared" si="0"/>
        <v>0.81</v>
      </c>
      <c r="L7" s="61">
        <f t="shared" si="0"/>
        <v>0.75</v>
      </c>
      <c r="M7" s="61">
        <f t="shared" si="0"/>
        <v>0.61199999999999999</v>
      </c>
      <c r="N7" s="62">
        <f t="shared" si="0"/>
        <v>0.53299999999999992</v>
      </c>
      <c r="O7" s="61">
        <f t="shared" si="0"/>
        <v>0.54170001000000001</v>
      </c>
      <c r="P7" s="61">
        <f t="shared" si="0"/>
        <v>0.88400000000000001</v>
      </c>
      <c r="Q7" s="61">
        <f t="shared" si="0"/>
        <v>0.82400000000000007</v>
      </c>
      <c r="R7" s="62">
        <f t="shared" si="0"/>
        <v>0.38078865529319506</v>
      </c>
      <c r="S7" s="63">
        <f t="shared" si="0"/>
        <v>0.751</v>
      </c>
      <c r="T7" s="63">
        <f t="shared" si="0"/>
        <v>0.92</v>
      </c>
      <c r="U7" s="63">
        <f t="shared" si="0"/>
        <v>0.77</v>
      </c>
      <c r="V7" s="64">
        <f t="shared" si="0"/>
        <v>0.29200000000000004</v>
      </c>
    </row>
    <row r="8" spans="1:27" s="1" customFormat="1" ht="15" x14ac:dyDescent="0.25">
      <c r="A8" s="2"/>
      <c r="B8" s="49" t="s">
        <v>42</v>
      </c>
      <c r="C8" s="68">
        <f t="shared" ref="C8:V9" si="1">ROUND(C6*1006,0)</f>
        <v>329</v>
      </c>
      <c r="D8" s="69">
        <f t="shared" si="1"/>
        <v>342</v>
      </c>
      <c r="E8" s="69">
        <f t="shared" si="1"/>
        <v>775</v>
      </c>
      <c r="F8" s="70">
        <f t="shared" si="1"/>
        <v>212</v>
      </c>
      <c r="G8" s="69">
        <f t="shared" si="1"/>
        <v>290</v>
      </c>
      <c r="H8" s="69">
        <f t="shared" si="1"/>
        <v>30</v>
      </c>
      <c r="I8" s="69">
        <f t="shared" si="1"/>
        <v>303</v>
      </c>
      <c r="J8" s="70">
        <f t="shared" si="1"/>
        <v>10</v>
      </c>
      <c r="K8" s="69">
        <f t="shared" si="1"/>
        <v>191</v>
      </c>
      <c r="L8" s="69">
        <f t="shared" si="1"/>
        <v>252</v>
      </c>
      <c r="M8" s="69">
        <f t="shared" si="1"/>
        <v>390</v>
      </c>
      <c r="N8" s="70">
        <f t="shared" si="1"/>
        <v>470</v>
      </c>
      <c r="O8" s="71">
        <f t="shared" si="1"/>
        <v>461</v>
      </c>
      <c r="P8" s="71">
        <f t="shared" si="1"/>
        <v>117</v>
      </c>
      <c r="Q8" s="71">
        <f t="shared" si="1"/>
        <v>177</v>
      </c>
      <c r="R8" s="72">
        <f t="shared" si="1"/>
        <v>623</v>
      </c>
      <c r="S8" s="73">
        <f t="shared" si="1"/>
        <v>250</v>
      </c>
      <c r="T8" s="73">
        <f t="shared" si="1"/>
        <v>80</v>
      </c>
      <c r="U8" s="73">
        <f t="shared" si="1"/>
        <v>231</v>
      </c>
      <c r="V8" s="74">
        <f t="shared" si="1"/>
        <v>712</v>
      </c>
    </row>
    <row r="9" spans="1:27" s="1" customFormat="1" ht="15" x14ac:dyDescent="0.25">
      <c r="A9" s="2"/>
      <c r="B9" s="49" t="s">
        <v>43</v>
      </c>
      <c r="C9" s="68">
        <f t="shared" si="1"/>
        <v>677</v>
      </c>
      <c r="D9" s="69">
        <f t="shared" si="1"/>
        <v>664</v>
      </c>
      <c r="E9" s="69">
        <f t="shared" si="1"/>
        <v>231</v>
      </c>
      <c r="F9" s="70">
        <f t="shared" si="1"/>
        <v>794</v>
      </c>
      <c r="G9" s="69">
        <f t="shared" si="1"/>
        <v>716</v>
      </c>
      <c r="H9" s="69">
        <f t="shared" si="1"/>
        <v>976</v>
      </c>
      <c r="I9" s="69">
        <f t="shared" si="1"/>
        <v>703</v>
      </c>
      <c r="J9" s="70">
        <f t="shared" si="1"/>
        <v>996</v>
      </c>
      <c r="K9" s="69">
        <f t="shared" si="1"/>
        <v>815</v>
      </c>
      <c r="L9" s="69">
        <f t="shared" si="1"/>
        <v>755</v>
      </c>
      <c r="M9" s="69">
        <f t="shared" si="1"/>
        <v>616</v>
      </c>
      <c r="N9" s="70">
        <f t="shared" si="1"/>
        <v>536</v>
      </c>
      <c r="O9" s="71">
        <f t="shared" si="1"/>
        <v>545</v>
      </c>
      <c r="P9" s="71">
        <f t="shared" si="1"/>
        <v>889</v>
      </c>
      <c r="Q9" s="71">
        <f t="shared" si="1"/>
        <v>829</v>
      </c>
      <c r="R9" s="72">
        <f t="shared" si="1"/>
        <v>383</v>
      </c>
      <c r="S9" s="73">
        <f t="shared" si="1"/>
        <v>756</v>
      </c>
      <c r="T9" s="73">
        <f t="shared" si="1"/>
        <v>926</v>
      </c>
      <c r="U9" s="73">
        <f t="shared" si="1"/>
        <v>775</v>
      </c>
      <c r="V9" s="74">
        <f t="shared" si="1"/>
        <v>294</v>
      </c>
    </row>
    <row r="10" spans="1:27" s="1" customFormat="1" ht="15" x14ac:dyDescent="0.25">
      <c r="A10" s="2"/>
      <c r="B10" s="49" t="s">
        <v>44</v>
      </c>
      <c r="C10" s="65">
        <f t="shared" ref="C10:V10" si="2">C8+C9</f>
        <v>1006</v>
      </c>
      <c r="D10" s="66">
        <f t="shared" si="2"/>
        <v>1006</v>
      </c>
      <c r="E10" s="66">
        <f t="shared" si="2"/>
        <v>1006</v>
      </c>
      <c r="F10" s="67">
        <f t="shared" si="2"/>
        <v>1006</v>
      </c>
      <c r="G10" s="66">
        <f t="shared" si="2"/>
        <v>1006</v>
      </c>
      <c r="H10" s="66">
        <f t="shared" si="2"/>
        <v>1006</v>
      </c>
      <c r="I10" s="66">
        <f t="shared" si="2"/>
        <v>1006</v>
      </c>
      <c r="J10" s="67">
        <f t="shared" si="2"/>
        <v>1006</v>
      </c>
      <c r="K10" s="66">
        <f t="shared" si="2"/>
        <v>1006</v>
      </c>
      <c r="L10" s="66">
        <f t="shared" si="2"/>
        <v>1007</v>
      </c>
      <c r="M10" s="66">
        <f t="shared" si="2"/>
        <v>1006</v>
      </c>
      <c r="N10" s="67">
        <f t="shared" si="2"/>
        <v>1006</v>
      </c>
      <c r="O10" s="75">
        <f t="shared" si="2"/>
        <v>1006</v>
      </c>
      <c r="P10" s="75">
        <f t="shared" si="2"/>
        <v>1006</v>
      </c>
      <c r="Q10" s="75">
        <f t="shared" si="2"/>
        <v>1006</v>
      </c>
      <c r="R10" s="76">
        <f t="shared" si="2"/>
        <v>1006</v>
      </c>
      <c r="S10" s="77">
        <f t="shared" si="2"/>
        <v>1006</v>
      </c>
      <c r="T10" s="77">
        <f t="shared" si="2"/>
        <v>1006</v>
      </c>
      <c r="U10" s="77">
        <f t="shared" si="2"/>
        <v>1006</v>
      </c>
      <c r="V10" s="78">
        <f t="shared" si="2"/>
        <v>1006</v>
      </c>
    </row>
    <row r="11" spans="1:27" s="1" customFormat="1" ht="15" x14ac:dyDescent="0.25">
      <c r="A11" s="2"/>
      <c r="B11" s="49" t="s">
        <v>45</v>
      </c>
      <c r="C11" s="79">
        <f>COUNTIF(C14:C110,C2)*2+COUNTIF(C13:C110,C4)</f>
        <v>61</v>
      </c>
      <c r="D11" s="80">
        <f>COUNTIF(D14:D110,D3)*2+COUNTIF(D13:D110,D4)</f>
        <v>77</v>
      </c>
      <c r="E11" s="80">
        <f>COUNTIF(E14:E110,E2)*2+COUNTIF(E13:E110,E4)</f>
        <v>147</v>
      </c>
      <c r="F11" s="81">
        <f>COUNTIF(F14:F110,F2)*2+COUNTIF(F13:F110,F4)</f>
        <v>41</v>
      </c>
      <c r="G11" s="80">
        <f>COUNTIF(G14:G110,G2)*2+COUNTIF(G13:G110,G4)</f>
        <v>48</v>
      </c>
      <c r="H11" s="80">
        <f>COUNTIF(H14:H110,H3)*2+COUNTIF(H13:H110,H4)</f>
        <v>11</v>
      </c>
      <c r="I11" s="80">
        <f>COUNTIF(I14:I110,I3)*2+COUNTIF(I13:I110,I4)</f>
        <v>44</v>
      </c>
      <c r="J11" s="81">
        <f>COUNTIF(J14:J110,J3)*2+COUNTIF(J13:J110,J4)</f>
        <v>3</v>
      </c>
      <c r="K11" s="80">
        <f>COUNTIF(K14:K110,K3)*2+COUNTIF(K13:K110,K4)</f>
        <v>31</v>
      </c>
      <c r="L11" s="80">
        <f>COUNTIF(L14:L110,L3)*2+COUNTIF(L13:L110,L4)</f>
        <v>49</v>
      </c>
      <c r="M11" s="80">
        <f>COUNTIF(M14:M110,M3)*2+COUNTIF(M13:M110,M4)</f>
        <v>67</v>
      </c>
      <c r="N11" s="81">
        <f>COUNTIF(N14:N110,N2)*2+COUNTIF(N13:N110,N4)</f>
        <v>94</v>
      </c>
      <c r="O11" s="80">
        <f>COUNTIF(O14:O110,O2)*2+COUNTIF(O13:O110,O4)</f>
        <v>81</v>
      </c>
      <c r="P11" s="80">
        <f>COUNTIF(P14:P110,P3)*2+COUNTIF(P13:P110,P4)</f>
        <v>12</v>
      </c>
      <c r="Q11" s="80">
        <f>COUNTIF(Q14:Q110,Q2)*2+COUNTIF(Q13:Q110,Q4)</f>
        <v>27</v>
      </c>
      <c r="R11" s="81">
        <v>674</v>
      </c>
      <c r="S11" s="82">
        <f>COUNTIF(S14:S110,S3)*2+COUNTIF(S13:S110,S4)</f>
        <v>51</v>
      </c>
      <c r="T11" s="82">
        <f>COUNTIF(T14:T110,T3)*2+COUNTIF(T13:T110,T4)</f>
        <v>12</v>
      </c>
      <c r="U11" s="82">
        <f>COUNTIF(U14:U110,U3)*2+COUNTIF(U13:U110,U4)</f>
        <v>44</v>
      </c>
      <c r="V11" s="83">
        <f>COUNTIF(V14:V110,V2)*2+COUNTIF(V13:V110,V4)</f>
        <v>130</v>
      </c>
    </row>
    <row r="12" spans="1:27" s="1" customFormat="1" ht="15" x14ac:dyDescent="0.25">
      <c r="A12" s="2"/>
      <c r="B12" s="49" t="s">
        <v>46</v>
      </c>
      <c r="C12" s="79">
        <f>COUNTIF(C14:C110,C3)*2+COUNTIF(C14:C110,C4)</f>
        <v>125</v>
      </c>
      <c r="D12" s="80">
        <f>COUNTIF(D14:D110,D2)*2+COUNTIF(D14:D110,D4)</f>
        <v>107</v>
      </c>
      <c r="E12" s="80">
        <f>COUNTIF(E14:E110,E3)*2+COUNTIF(E14:E110,E4)</f>
        <v>41</v>
      </c>
      <c r="F12" s="81">
        <f>COUNTIF(F14:F110,F3)*2+COUNTIF(F14:F110,F4)</f>
        <v>147</v>
      </c>
      <c r="G12" s="80">
        <f>COUNTIF(G14:G110,G3)*2+COUNTIF(G14:G110,G4)</f>
        <v>140</v>
      </c>
      <c r="H12" s="80">
        <f>COUNTIF(H14:H110,H2)*2+COUNTIF(H14:H110,H4)</f>
        <v>177</v>
      </c>
      <c r="I12" s="80">
        <f>COUNTIF(I14:I110,I2)*2+COUNTIF(I14:I110,I4)</f>
        <v>144</v>
      </c>
      <c r="J12" s="81">
        <f>COUNTIF(J14:J110,J2)*2+COUNTIF(J14:J110,J4)</f>
        <v>185</v>
      </c>
      <c r="K12" s="80">
        <f>COUNTIF(K14:K110,K2)*2+COUNTIF(K14:K110,K4)</f>
        <v>157</v>
      </c>
      <c r="L12" s="80">
        <f>COUNTIF(L14:L110,L2)*2+COUNTIF(L14:L110,L4)</f>
        <v>139</v>
      </c>
      <c r="M12" s="80">
        <f>COUNTIF(M14:M110,M2)*2+COUNTIF(M14:M110,M4)</f>
        <v>121</v>
      </c>
      <c r="N12" s="81">
        <f>COUNTIF(N14:N110,N3)*2+COUNTIF(N14:N110,N4)</f>
        <v>94</v>
      </c>
      <c r="O12" s="80">
        <f>COUNTIF(O14:O110,O3)*2+COUNTIF(O14:O110,O4)</f>
        <v>101</v>
      </c>
      <c r="P12" s="80">
        <f>COUNTIF(P14:P110,P2)*2+COUNTIF(P14:P110,P4)</f>
        <v>168</v>
      </c>
      <c r="Q12" s="80">
        <f>COUNTIF(Q14:Q110,Q3)*2+COUNTIF(Q14:Q110,Q4)</f>
        <v>155</v>
      </c>
      <c r="R12" s="81">
        <v>456</v>
      </c>
      <c r="S12" s="82">
        <f>COUNTIF(S14:S110,S2)*2+COUNTIF(S14:S110,S4)</f>
        <v>137</v>
      </c>
      <c r="T12" s="82">
        <f>COUNTIF(T14:T110,T2)*2+COUNTIF(T14:T110,T4)</f>
        <v>176</v>
      </c>
      <c r="U12" s="82">
        <f>COUNTIF(U14:U110,U2)*2+COUNTIF(U14:U110,U4)</f>
        <v>144</v>
      </c>
      <c r="V12" s="83">
        <f>COUNTIF(V14:V110,V3)*2+COUNTIF(V14:V110,V4)</f>
        <v>58</v>
      </c>
    </row>
    <row r="13" spans="1:27" s="1" customFormat="1" ht="15.75" thickBot="1" x14ac:dyDescent="0.3">
      <c r="A13" s="108" t="s">
        <v>144</v>
      </c>
      <c r="B13" s="109" t="s">
        <v>47</v>
      </c>
      <c r="C13" s="86">
        <f>COUNTIF(C14:C110,"*")*2</f>
        <v>186</v>
      </c>
      <c r="D13" s="87">
        <f>COUNTIF(D14:D110,"*")*2</f>
        <v>184</v>
      </c>
      <c r="E13" s="84">
        <f>COUNTIF(E14:E110,"*")*2</f>
        <v>188</v>
      </c>
      <c r="F13" s="85">
        <f>COUNTIF(F14:F110,"*")*2</f>
        <v>188</v>
      </c>
      <c r="G13" s="84">
        <f>COUNTIF(G14:G110,"*")*2</f>
        <v>188</v>
      </c>
      <c r="H13" s="87">
        <f>COUNTIF(H14:H110,"*")*2</f>
        <v>188</v>
      </c>
      <c r="I13" s="87">
        <f>COUNTIF(I14:I110,"*")*2</f>
        <v>188</v>
      </c>
      <c r="J13" s="88">
        <f>COUNTIF(J14:J110,"*")*2</f>
        <v>188</v>
      </c>
      <c r="K13" s="87">
        <f>COUNTIF(K14:K110,"*")*2</f>
        <v>188</v>
      </c>
      <c r="L13" s="87">
        <f>COUNTIF(L14:L110,"*")*2</f>
        <v>188</v>
      </c>
      <c r="M13" s="87">
        <f>COUNTIF(M14:M110,"*")*2</f>
        <v>188</v>
      </c>
      <c r="N13" s="85">
        <f>COUNTIF(N14:N110,"*")*2</f>
        <v>188</v>
      </c>
      <c r="O13" s="84">
        <f>COUNTIF(O14:O110,"*")*2</f>
        <v>182</v>
      </c>
      <c r="P13" s="84">
        <f>COUNTIF(P14:P110,"*")*2</f>
        <v>180</v>
      </c>
      <c r="Q13" s="84">
        <f>COUNTIF(Q14:Q110,"*")*2</f>
        <v>182</v>
      </c>
      <c r="R13" s="85">
        <f>COUNTIF(R14:R110,"*")*2</f>
        <v>184</v>
      </c>
      <c r="S13" s="89">
        <f>COUNTIF(S14:S110,"*")*2</f>
        <v>188</v>
      </c>
      <c r="T13" s="89">
        <f>COUNTIF(T14:T110,"*")*2</f>
        <v>188</v>
      </c>
      <c r="U13" s="89">
        <f>COUNTIF(U14:U110,"*")*2</f>
        <v>188</v>
      </c>
      <c r="V13" s="90">
        <f>COUNTIF(V14:V110,"*")*2</f>
        <v>188</v>
      </c>
    </row>
    <row r="14" spans="1:27" s="1" customFormat="1" ht="15.75" customHeight="1" x14ac:dyDescent="0.3">
      <c r="A14" s="105" t="s">
        <v>145</v>
      </c>
      <c r="B14" s="95" t="s">
        <v>48</v>
      </c>
      <c r="C14" s="99" t="s">
        <v>32</v>
      </c>
      <c r="D14" s="99" t="s">
        <v>31</v>
      </c>
      <c r="E14" s="99" t="s">
        <v>33</v>
      </c>
      <c r="F14" s="100" t="s">
        <v>30</v>
      </c>
      <c r="G14" s="99" t="s">
        <v>30</v>
      </c>
      <c r="H14" s="99" t="s">
        <v>24</v>
      </c>
      <c r="I14" s="99" t="s">
        <v>21</v>
      </c>
      <c r="J14" s="100" t="s">
        <v>22</v>
      </c>
      <c r="K14" s="99" t="s">
        <v>21</v>
      </c>
      <c r="L14" s="99" t="s">
        <v>33</v>
      </c>
      <c r="M14" s="99" t="s">
        <v>24</v>
      </c>
      <c r="N14" s="100" t="s">
        <v>22</v>
      </c>
      <c r="O14" s="99" t="s">
        <v>24</v>
      </c>
      <c r="P14" s="99" t="s">
        <v>23</v>
      </c>
      <c r="Q14" s="99" t="s">
        <v>21</v>
      </c>
      <c r="R14" s="100" t="s">
        <v>25</v>
      </c>
      <c r="S14" s="99" t="s">
        <v>21</v>
      </c>
      <c r="T14" s="99" t="s">
        <v>24</v>
      </c>
      <c r="U14" s="99" t="s">
        <v>32</v>
      </c>
      <c r="V14" s="100" t="s">
        <v>21</v>
      </c>
      <c r="W14" s="103"/>
      <c r="X14" s="101"/>
      <c r="Y14" s="101"/>
      <c r="Z14"/>
      <c r="AA14"/>
    </row>
    <row r="15" spans="1:27" s="1" customFormat="1" ht="15.75" customHeight="1" x14ac:dyDescent="0.3">
      <c r="A15" s="106"/>
      <c r="B15" s="104" t="s">
        <v>49</v>
      </c>
      <c r="C15" s="110" t="s">
        <v>24</v>
      </c>
      <c r="D15" s="110" t="s">
        <v>23</v>
      </c>
      <c r="E15" s="110" t="s">
        <v>24</v>
      </c>
      <c r="F15" s="97" t="s">
        <v>30</v>
      </c>
      <c r="G15" s="110" t="s">
        <v>22</v>
      </c>
      <c r="H15" s="110" t="s">
        <v>24</v>
      </c>
      <c r="I15" s="110" t="s">
        <v>21</v>
      </c>
      <c r="J15" s="97" t="s">
        <v>30</v>
      </c>
      <c r="K15" s="110" t="s">
        <v>21</v>
      </c>
      <c r="L15" s="110" t="s">
        <v>33</v>
      </c>
      <c r="M15" s="110" t="s">
        <v>24</v>
      </c>
      <c r="N15" s="97" t="s">
        <v>37</v>
      </c>
      <c r="O15" s="110" t="s">
        <v>22</v>
      </c>
      <c r="P15" s="110" t="s">
        <v>23</v>
      </c>
      <c r="Q15" s="110" t="s">
        <v>21</v>
      </c>
      <c r="R15" s="97" t="s">
        <v>25</v>
      </c>
      <c r="S15" s="110" t="s">
        <v>21</v>
      </c>
      <c r="T15" s="110" t="s">
        <v>24</v>
      </c>
      <c r="U15" s="110" t="s">
        <v>24</v>
      </c>
      <c r="V15" s="97" t="s">
        <v>21</v>
      </c>
      <c r="W15" s="103"/>
      <c r="X15" s="101"/>
      <c r="Y15" s="101"/>
      <c r="Z15"/>
      <c r="AA15"/>
    </row>
    <row r="16" spans="1:27" s="1" customFormat="1" ht="15.75" customHeight="1" x14ac:dyDescent="0.3">
      <c r="A16" s="106"/>
      <c r="B16" s="104" t="s">
        <v>50</v>
      </c>
      <c r="C16" s="110" t="s">
        <v>24</v>
      </c>
      <c r="D16" s="110" t="s">
        <v>24</v>
      </c>
      <c r="E16" s="110" t="s">
        <v>24</v>
      </c>
      <c r="F16" s="97" t="s">
        <v>22</v>
      </c>
      <c r="G16" s="110" t="s">
        <v>21</v>
      </c>
      <c r="H16" s="110" t="s">
        <v>24</v>
      </c>
      <c r="I16" s="110" t="s">
        <v>21</v>
      </c>
      <c r="J16" s="97" t="s">
        <v>22</v>
      </c>
      <c r="K16" s="110" t="s">
        <v>36</v>
      </c>
      <c r="L16" s="110" t="s">
        <v>24</v>
      </c>
      <c r="M16" s="110" t="s">
        <v>34</v>
      </c>
      <c r="N16" s="97" t="s">
        <v>37</v>
      </c>
      <c r="O16" s="110" t="s">
        <v>38</v>
      </c>
      <c r="P16" s="110" t="s">
        <v>23</v>
      </c>
      <c r="Q16" s="110" t="s">
        <v>29</v>
      </c>
      <c r="R16" s="97" t="s">
        <v>25</v>
      </c>
      <c r="S16" s="110" t="s">
        <v>35</v>
      </c>
      <c r="T16" s="110" t="s">
        <v>24</v>
      </c>
      <c r="U16" s="110" t="s">
        <v>24</v>
      </c>
      <c r="V16" s="97" t="s">
        <v>30</v>
      </c>
      <c r="W16" s="103"/>
      <c r="X16" s="101"/>
      <c r="Y16" s="101"/>
      <c r="Z16"/>
      <c r="AA16"/>
    </row>
    <row r="17" spans="1:27" s="1" customFormat="1" ht="15.75" customHeight="1" x14ac:dyDescent="0.3">
      <c r="A17" s="106"/>
      <c r="B17" s="104" t="s">
        <v>51</v>
      </c>
      <c r="C17" s="110" t="s">
        <v>24</v>
      </c>
      <c r="D17" s="110" t="s">
        <v>31</v>
      </c>
      <c r="E17" s="110" t="s">
        <v>24</v>
      </c>
      <c r="F17" s="97" t="s">
        <v>30</v>
      </c>
      <c r="G17" s="110" t="s">
        <v>22</v>
      </c>
      <c r="H17" s="110" t="s">
        <v>21</v>
      </c>
      <c r="I17" s="110" t="s">
        <v>35</v>
      </c>
      <c r="J17" s="97" t="s">
        <v>22</v>
      </c>
      <c r="K17" s="110" t="s">
        <v>36</v>
      </c>
      <c r="L17" s="110" t="s">
        <v>23</v>
      </c>
      <c r="M17" s="110" t="s">
        <v>34</v>
      </c>
      <c r="N17" s="97" t="s">
        <v>37</v>
      </c>
      <c r="O17" s="110" t="s">
        <v>24</v>
      </c>
      <c r="P17" s="110" t="s">
        <v>23</v>
      </c>
      <c r="Q17" s="110" t="s">
        <v>21</v>
      </c>
      <c r="R17" s="97" t="s">
        <v>25</v>
      </c>
      <c r="S17" s="110" t="s">
        <v>35</v>
      </c>
      <c r="T17" s="110" t="s">
        <v>24</v>
      </c>
      <c r="U17" s="110" t="s">
        <v>32</v>
      </c>
      <c r="V17" s="97" t="s">
        <v>30</v>
      </c>
      <c r="W17" s="103"/>
      <c r="X17" s="101"/>
      <c r="Y17" s="101"/>
      <c r="Z17"/>
      <c r="AA17"/>
    </row>
    <row r="18" spans="1:27" s="1" customFormat="1" ht="15.75" customHeight="1" x14ac:dyDescent="0.3">
      <c r="A18" s="106"/>
      <c r="B18" s="104" t="s">
        <v>52</v>
      </c>
      <c r="C18" s="110" t="s">
        <v>24</v>
      </c>
      <c r="D18" s="110" t="s">
        <v>24</v>
      </c>
      <c r="E18" s="110" t="s">
        <v>24</v>
      </c>
      <c r="F18" s="97" t="s">
        <v>30</v>
      </c>
      <c r="G18" s="110" t="s">
        <v>22</v>
      </c>
      <c r="H18" s="110" t="s">
        <v>24</v>
      </c>
      <c r="I18" s="110" t="s">
        <v>21</v>
      </c>
      <c r="J18" s="97" t="s">
        <v>22</v>
      </c>
      <c r="K18" s="110" t="s">
        <v>21</v>
      </c>
      <c r="L18" s="110" t="s">
        <v>23</v>
      </c>
      <c r="M18" s="110" t="s">
        <v>24</v>
      </c>
      <c r="N18" s="97" t="s">
        <v>37</v>
      </c>
      <c r="O18" s="110" t="s">
        <v>38</v>
      </c>
      <c r="P18" s="110" t="s">
        <v>23</v>
      </c>
      <c r="Q18" s="110" t="s">
        <v>21</v>
      </c>
      <c r="R18" s="97" t="s">
        <v>25</v>
      </c>
      <c r="S18" s="110" t="s">
        <v>21</v>
      </c>
      <c r="T18" s="110" t="s">
        <v>31</v>
      </c>
      <c r="U18" s="110" t="s">
        <v>24</v>
      </c>
      <c r="V18" s="97" t="s">
        <v>21</v>
      </c>
      <c r="Z18"/>
      <c r="AA18"/>
    </row>
    <row r="19" spans="1:27" s="1" customFormat="1" ht="15.75" customHeight="1" x14ac:dyDescent="0.3">
      <c r="A19" s="106"/>
      <c r="B19" s="104" t="s">
        <v>53</v>
      </c>
      <c r="C19" s="111" t="s">
        <v>24</v>
      </c>
      <c r="D19" s="111" t="s">
        <v>24</v>
      </c>
      <c r="E19" s="111" t="s">
        <v>23</v>
      </c>
      <c r="F19" s="94" t="s">
        <v>30</v>
      </c>
      <c r="G19" s="111" t="s">
        <v>30</v>
      </c>
      <c r="H19" s="111" t="s">
        <v>24</v>
      </c>
      <c r="I19" s="111" t="s">
        <v>35</v>
      </c>
      <c r="J19" s="94" t="s">
        <v>22</v>
      </c>
      <c r="K19" s="111" t="s">
        <v>24</v>
      </c>
      <c r="L19" s="111" t="s">
        <v>24</v>
      </c>
      <c r="M19" s="111" t="s">
        <v>34</v>
      </c>
      <c r="N19" s="94" t="s">
        <v>22</v>
      </c>
      <c r="O19" s="111" t="s">
        <v>24</v>
      </c>
      <c r="P19" s="111" t="s">
        <v>23</v>
      </c>
      <c r="Q19" s="111" t="s">
        <v>21</v>
      </c>
      <c r="R19" s="94" t="s">
        <v>25</v>
      </c>
      <c r="S19" s="111" t="s">
        <v>35</v>
      </c>
      <c r="T19" s="111" t="s">
        <v>31</v>
      </c>
      <c r="U19" s="111" t="s">
        <v>32</v>
      </c>
      <c r="V19" s="94" t="s">
        <v>30</v>
      </c>
      <c r="Z19"/>
      <c r="AA19"/>
    </row>
    <row r="20" spans="1:27" s="1" customFormat="1" ht="15.75" customHeight="1" x14ac:dyDescent="0.25">
      <c r="A20" s="106"/>
      <c r="B20" s="104" t="s">
        <v>54</v>
      </c>
      <c r="C20" s="110" t="s">
        <v>32</v>
      </c>
      <c r="D20" s="110" t="s">
        <v>31</v>
      </c>
      <c r="E20" s="110" t="s">
        <v>24</v>
      </c>
      <c r="F20" s="97" t="s">
        <v>22</v>
      </c>
      <c r="G20" s="110" t="s">
        <v>30</v>
      </c>
      <c r="H20" s="110" t="s">
        <v>24</v>
      </c>
      <c r="I20" s="110" t="s">
        <v>21</v>
      </c>
      <c r="J20" s="97" t="s">
        <v>22</v>
      </c>
      <c r="K20" s="110" t="s">
        <v>21</v>
      </c>
      <c r="L20" s="110" t="s">
        <v>33</v>
      </c>
      <c r="M20" s="110" t="s">
        <v>34</v>
      </c>
      <c r="N20" s="97" t="s">
        <v>23</v>
      </c>
      <c r="O20" s="110" t="s">
        <v>38</v>
      </c>
      <c r="P20" s="110" t="s">
        <v>23</v>
      </c>
      <c r="Q20" s="110" t="s">
        <v>29</v>
      </c>
      <c r="R20" s="97" t="s">
        <v>25</v>
      </c>
      <c r="S20" s="110" t="s">
        <v>21</v>
      </c>
      <c r="T20" s="110" t="s">
        <v>24</v>
      </c>
      <c r="U20" s="110" t="s">
        <v>32</v>
      </c>
      <c r="V20" s="97" t="s">
        <v>30</v>
      </c>
    </row>
    <row r="21" spans="1:27" s="1" customFormat="1" ht="15.75" thickBot="1" x14ac:dyDescent="0.3">
      <c r="A21" s="107"/>
      <c r="B21" s="96" t="s">
        <v>55</v>
      </c>
      <c r="C21" s="112" t="s">
        <v>32</v>
      </c>
      <c r="D21" s="112" t="s">
        <v>23</v>
      </c>
      <c r="E21" s="112" t="s">
        <v>33</v>
      </c>
      <c r="F21" s="113" t="s">
        <v>22</v>
      </c>
      <c r="G21" s="112" t="s">
        <v>30</v>
      </c>
      <c r="H21" s="112" t="s">
        <v>34</v>
      </c>
      <c r="I21" s="112" t="s">
        <v>21</v>
      </c>
      <c r="J21" s="113" t="s">
        <v>22</v>
      </c>
      <c r="K21" s="112" t="s">
        <v>21</v>
      </c>
      <c r="L21" s="112" t="s">
        <v>33</v>
      </c>
      <c r="M21" s="112" t="s">
        <v>24</v>
      </c>
      <c r="N21" s="113" t="s">
        <v>37</v>
      </c>
      <c r="O21" s="112" t="s">
        <v>24</v>
      </c>
      <c r="P21" s="112" t="s">
        <v>23</v>
      </c>
      <c r="Q21" s="112" t="s">
        <v>21</v>
      </c>
      <c r="R21" s="113" t="s">
        <v>27</v>
      </c>
      <c r="S21" s="112" t="s">
        <v>21</v>
      </c>
      <c r="T21" s="112" t="s">
        <v>24</v>
      </c>
      <c r="U21" s="112" t="s">
        <v>24</v>
      </c>
      <c r="V21" s="113" t="s">
        <v>30</v>
      </c>
    </row>
    <row r="22" spans="1:27" s="1" customFormat="1" ht="15" x14ac:dyDescent="0.25">
      <c r="A22" s="105" t="s">
        <v>146</v>
      </c>
      <c r="B22" s="95" t="s">
        <v>56</v>
      </c>
      <c r="C22" s="92" t="s">
        <v>24</v>
      </c>
      <c r="D22" s="92" t="s">
        <v>24</v>
      </c>
      <c r="E22" s="92" t="s">
        <v>24</v>
      </c>
      <c r="F22" s="93" t="s">
        <v>30</v>
      </c>
      <c r="G22" s="92" t="s">
        <v>22</v>
      </c>
      <c r="H22" s="92" t="s">
        <v>34</v>
      </c>
      <c r="I22" s="92" t="s">
        <v>21</v>
      </c>
      <c r="J22" s="93" t="s">
        <v>22</v>
      </c>
      <c r="K22" s="92" t="s">
        <v>21</v>
      </c>
      <c r="L22" s="92" t="s">
        <v>23</v>
      </c>
      <c r="M22" s="92" t="s">
        <v>34</v>
      </c>
      <c r="N22" s="93" t="s">
        <v>37</v>
      </c>
      <c r="O22" s="92" t="s">
        <v>24</v>
      </c>
      <c r="P22" s="92" t="s">
        <v>23</v>
      </c>
      <c r="Q22" s="92" t="s">
        <v>29</v>
      </c>
      <c r="R22" s="93" t="s">
        <v>25</v>
      </c>
      <c r="S22" s="92" t="s">
        <v>35</v>
      </c>
      <c r="T22" s="92" t="s">
        <v>24</v>
      </c>
      <c r="U22" s="92" t="s">
        <v>24</v>
      </c>
      <c r="V22" s="93" t="s">
        <v>30</v>
      </c>
    </row>
    <row r="23" spans="1:27" s="1" customFormat="1" ht="15" x14ac:dyDescent="0.25">
      <c r="A23" s="106"/>
      <c r="B23" s="104" t="s">
        <v>57</v>
      </c>
      <c r="C23" s="111" t="s">
        <v>32</v>
      </c>
      <c r="D23" s="111" t="s">
        <v>31</v>
      </c>
      <c r="E23" s="111" t="s">
        <v>23</v>
      </c>
      <c r="F23" s="94" t="s">
        <v>30</v>
      </c>
      <c r="G23" s="111" t="s">
        <v>30</v>
      </c>
      <c r="H23" s="111" t="s">
        <v>24</v>
      </c>
      <c r="I23" s="111" t="s">
        <v>21</v>
      </c>
      <c r="J23" s="94" t="s">
        <v>22</v>
      </c>
      <c r="K23" s="111" t="s">
        <v>36</v>
      </c>
      <c r="L23" s="111" t="s">
        <v>33</v>
      </c>
      <c r="M23" s="111" t="s">
        <v>34</v>
      </c>
      <c r="N23" s="94" t="s">
        <v>22</v>
      </c>
      <c r="O23" s="111" t="s">
        <v>22</v>
      </c>
      <c r="P23" s="111" t="s">
        <v>31</v>
      </c>
      <c r="Q23" s="111" t="s">
        <v>29</v>
      </c>
      <c r="R23" s="94" t="s">
        <v>25</v>
      </c>
      <c r="S23" s="111" t="s">
        <v>35</v>
      </c>
      <c r="T23" s="111" t="s">
        <v>24</v>
      </c>
      <c r="U23" s="111" t="s">
        <v>32</v>
      </c>
      <c r="V23" s="94" t="s">
        <v>21</v>
      </c>
    </row>
    <row r="24" spans="1:27" s="1" customFormat="1" ht="15" x14ac:dyDescent="0.25">
      <c r="A24" s="106"/>
      <c r="B24" s="104" t="s">
        <v>58</v>
      </c>
      <c r="C24" s="111" t="s">
        <v>24</v>
      </c>
      <c r="D24" s="111" t="s">
        <v>24</v>
      </c>
      <c r="E24" s="111" t="s">
        <v>33</v>
      </c>
      <c r="F24" s="94" t="s">
        <v>22</v>
      </c>
      <c r="G24" s="111" t="s">
        <v>22</v>
      </c>
      <c r="H24" s="111" t="s">
        <v>24</v>
      </c>
      <c r="I24" s="111" t="s">
        <v>21</v>
      </c>
      <c r="J24" s="94" t="s">
        <v>22</v>
      </c>
      <c r="K24" s="111" t="s">
        <v>21</v>
      </c>
      <c r="L24" s="111" t="s">
        <v>33</v>
      </c>
      <c r="M24" s="111" t="s">
        <v>21</v>
      </c>
      <c r="N24" s="94" t="s">
        <v>37</v>
      </c>
      <c r="O24" s="111" t="s">
        <v>24</v>
      </c>
      <c r="P24" s="111" t="s">
        <v>23</v>
      </c>
      <c r="Q24" s="111" t="s">
        <v>21</v>
      </c>
      <c r="R24" s="94" t="s">
        <v>25</v>
      </c>
      <c r="S24" s="111" t="s">
        <v>21</v>
      </c>
      <c r="T24" s="111" t="s">
        <v>24</v>
      </c>
      <c r="U24" s="111" t="s">
        <v>32</v>
      </c>
      <c r="V24" s="94" t="s">
        <v>30</v>
      </c>
    </row>
    <row r="25" spans="1:27" s="1" customFormat="1" ht="15" x14ac:dyDescent="0.25">
      <c r="A25" s="106"/>
      <c r="B25" s="104" t="s">
        <v>59</v>
      </c>
      <c r="C25" s="111" t="s">
        <v>24</v>
      </c>
      <c r="D25" s="111" t="s">
        <v>31</v>
      </c>
      <c r="E25" s="111" t="s">
        <v>33</v>
      </c>
      <c r="F25" s="94" t="s">
        <v>22</v>
      </c>
      <c r="G25" s="111" t="s">
        <v>22</v>
      </c>
      <c r="H25" s="111" t="s">
        <v>24</v>
      </c>
      <c r="I25" s="111" t="s">
        <v>21</v>
      </c>
      <c r="J25" s="94" t="s">
        <v>22</v>
      </c>
      <c r="K25" s="111" t="s">
        <v>21</v>
      </c>
      <c r="L25" s="111" t="s">
        <v>23</v>
      </c>
      <c r="M25" s="111" t="s">
        <v>34</v>
      </c>
      <c r="N25" s="94" t="s">
        <v>37</v>
      </c>
      <c r="O25" s="111" t="s">
        <v>24</v>
      </c>
      <c r="P25" s="111" t="s">
        <v>23</v>
      </c>
      <c r="Q25" s="111" t="s">
        <v>21</v>
      </c>
      <c r="R25" s="94" t="s">
        <v>25</v>
      </c>
      <c r="S25" s="111" t="s">
        <v>35</v>
      </c>
      <c r="T25" s="111" t="s">
        <v>24</v>
      </c>
      <c r="U25" s="111" t="s">
        <v>24</v>
      </c>
      <c r="V25" s="94" t="s">
        <v>30</v>
      </c>
    </row>
    <row r="26" spans="1:27" s="1" customFormat="1" ht="15" x14ac:dyDescent="0.25">
      <c r="A26" s="106"/>
      <c r="B26" s="104" t="s">
        <v>60</v>
      </c>
      <c r="C26" s="111" t="s">
        <v>24</v>
      </c>
      <c r="D26" s="111" t="s">
        <v>31</v>
      </c>
      <c r="E26" s="111" t="s">
        <v>24</v>
      </c>
      <c r="F26" s="94" t="s">
        <v>22</v>
      </c>
      <c r="G26" s="111" t="s">
        <v>22</v>
      </c>
      <c r="H26" s="111" t="s">
        <v>24</v>
      </c>
      <c r="I26" s="111" t="s">
        <v>35</v>
      </c>
      <c r="J26" s="94" t="s">
        <v>22</v>
      </c>
      <c r="K26" s="111" t="s">
        <v>21</v>
      </c>
      <c r="L26" s="111" t="s">
        <v>33</v>
      </c>
      <c r="M26" s="111" t="s">
        <v>24</v>
      </c>
      <c r="N26" s="94" t="s">
        <v>22</v>
      </c>
      <c r="O26" s="111" t="s">
        <v>24</v>
      </c>
      <c r="P26" s="111" t="s">
        <v>23</v>
      </c>
      <c r="Q26" s="111" t="s">
        <v>21</v>
      </c>
      <c r="R26" s="94" t="s">
        <v>25</v>
      </c>
      <c r="S26" s="111" t="s">
        <v>35</v>
      </c>
      <c r="T26" s="111" t="s">
        <v>24</v>
      </c>
      <c r="U26" s="111" t="s">
        <v>24</v>
      </c>
      <c r="V26" s="94" t="s">
        <v>21</v>
      </c>
    </row>
    <row r="27" spans="1:27" s="1" customFormat="1" ht="15" x14ac:dyDescent="0.25">
      <c r="A27" s="106"/>
      <c r="B27" s="104" t="s">
        <v>61</v>
      </c>
      <c r="C27" s="111" t="s">
        <v>32</v>
      </c>
      <c r="D27" s="111" t="s">
        <v>31</v>
      </c>
      <c r="E27" s="111" t="s">
        <v>33</v>
      </c>
      <c r="F27" s="94" t="s">
        <v>30</v>
      </c>
      <c r="G27" s="111" t="s">
        <v>22</v>
      </c>
      <c r="H27" s="111" t="s">
        <v>24</v>
      </c>
      <c r="I27" s="111" t="s">
        <v>21</v>
      </c>
      <c r="J27" s="94" t="s">
        <v>22</v>
      </c>
      <c r="K27" s="111" t="s">
        <v>21</v>
      </c>
      <c r="L27" s="111" t="s">
        <v>23</v>
      </c>
      <c r="M27" s="111" t="s">
        <v>34</v>
      </c>
      <c r="N27" s="94" t="s">
        <v>22</v>
      </c>
      <c r="O27" s="111" t="s">
        <v>38</v>
      </c>
      <c r="P27" s="111" t="s">
        <v>31</v>
      </c>
      <c r="Q27" s="111" t="s">
        <v>21</v>
      </c>
      <c r="R27" s="94" t="s">
        <v>25</v>
      </c>
      <c r="S27" s="111" t="s">
        <v>35</v>
      </c>
      <c r="T27" s="111" t="s">
        <v>31</v>
      </c>
      <c r="U27" s="111" t="s">
        <v>24</v>
      </c>
      <c r="V27" s="94" t="s">
        <v>30</v>
      </c>
    </row>
    <row r="28" spans="1:27" s="1" customFormat="1" ht="15" x14ac:dyDescent="0.25">
      <c r="A28" s="106"/>
      <c r="B28" s="104" t="s">
        <v>62</v>
      </c>
      <c r="C28" s="111" t="s">
        <v>32</v>
      </c>
      <c r="D28" s="111" t="s">
        <v>23</v>
      </c>
      <c r="E28" s="111" t="s">
        <v>23</v>
      </c>
      <c r="F28" s="94" t="s">
        <v>30</v>
      </c>
      <c r="G28" s="111" t="s">
        <v>22</v>
      </c>
      <c r="H28" s="111" t="s">
        <v>24</v>
      </c>
      <c r="I28" s="111" t="s">
        <v>35</v>
      </c>
      <c r="J28" s="94" t="s">
        <v>22</v>
      </c>
      <c r="K28" s="111" t="s">
        <v>21</v>
      </c>
      <c r="L28" s="111" t="s">
        <v>24</v>
      </c>
      <c r="M28" s="111" t="s">
        <v>24</v>
      </c>
      <c r="N28" s="94" t="s">
        <v>22</v>
      </c>
      <c r="O28" s="111" t="s">
        <v>38</v>
      </c>
      <c r="P28" s="111" t="s">
        <v>23</v>
      </c>
      <c r="Q28" s="111" t="s">
        <v>21</v>
      </c>
      <c r="R28" s="94" t="s">
        <v>25</v>
      </c>
      <c r="S28" s="111" t="s">
        <v>35</v>
      </c>
      <c r="T28" s="111" t="s">
        <v>24</v>
      </c>
      <c r="U28" s="111" t="s">
        <v>24</v>
      </c>
      <c r="V28" s="94" t="s">
        <v>22</v>
      </c>
    </row>
    <row r="29" spans="1:27" s="1" customFormat="1" ht="15.75" thickBot="1" x14ac:dyDescent="0.3">
      <c r="A29" s="107"/>
      <c r="B29" s="96" t="s">
        <v>63</v>
      </c>
      <c r="C29" s="112" t="s">
        <v>22</v>
      </c>
      <c r="D29" s="112" t="s">
        <v>24</v>
      </c>
      <c r="E29" s="112" t="s">
        <v>24</v>
      </c>
      <c r="F29" s="113" t="s">
        <v>22</v>
      </c>
      <c r="G29" s="112" t="s">
        <v>22</v>
      </c>
      <c r="H29" s="112" t="s">
        <v>34</v>
      </c>
      <c r="I29" s="112" t="s">
        <v>35</v>
      </c>
      <c r="J29" s="113" t="s">
        <v>22</v>
      </c>
      <c r="K29" s="112" t="s">
        <v>21</v>
      </c>
      <c r="L29" s="112" t="s">
        <v>33</v>
      </c>
      <c r="M29" s="112" t="s">
        <v>21</v>
      </c>
      <c r="N29" s="113" t="s">
        <v>22</v>
      </c>
      <c r="O29" s="112" t="s">
        <v>38</v>
      </c>
      <c r="P29" s="112" t="s">
        <v>23</v>
      </c>
      <c r="Q29" s="112" t="s">
        <v>21</v>
      </c>
      <c r="R29" s="113" t="s">
        <v>27</v>
      </c>
      <c r="S29" s="112" t="s">
        <v>21</v>
      </c>
      <c r="T29" s="112" t="s">
        <v>31</v>
      </c>
      <c r="U29" s="112" t="s">
        <v>24</v>
      </c>
      <c r="V29" s="113" t="s">
        <v>30</v>
      </c>
    </row>
    <row r="30" spans="1:27" s="1" customFormat="1" ht="15" x14ac:dyDescent="0.25">
      <c r="A30" s="105" t="s">
        <v>147</v>
      </c>
      <c r="B30" s="95" t="s">
        <v>64</v>
      </c>
      <c r="C30" s="92" t="s">
        <v>32</v>
      </c>
      <c r="D30" s="92" t="s">
        <v>24</v>
      </c>
      <c r="E30" s="92" t="s">
        <v>24</v>
      </c>
      <c r="F30" s="93" t="s">
        <v>30</v>
      </c>
      <c r="G30" s="92" t="s">
        <v>22</v>
      </c>
      <c r="H30" s="92" t="s">
        <v>24</v>
      </c>
      <c r="I30" s="92" t="s">
        <v>21</v>
      </c>
      <c r="J30" s="93" t="s">
        <v>22</v>
      </c>
      <c r="K30" s="92" t="s">
        <v>21</v>
      </c>
      <c r="L30" s="92" t="s">
        <v>23</v>
      </c>
      <c r="M30" s="92" t="s">
        <v>34</v>
      </c>
      <c r="N30" s="93" t="s">
        <v>22</v>
      </c>
      <c r="O30" s="92" t="s">
        <v>38</v>
      </c>
      <c r="P30" s="92" t="s">
        <v>23</v>
      </c>
      <c r="Q30" s="92" t="s">
        <v>21</v>
      </c>
      <c r="R30" s="93" t="s">
        <v>25</v>
      </c>
      <c r="S30" s="92" t="s">
        <v>35</v>
      </c>
      <c r="T30" s="92" t="s">
        <v>24</v>
      </c>
      <c r="U30" s="92" t="s">
        <v>24</v>
      </c>
      <c r="V30" s="93" t="s">
        <v>21</v>
      </c>
    </row>
    <row r="31" spans="1:27" s="1" customFormat="1" ht="15" x14ac:dyDescent="0.25">
      <c r="A31" s="106"/>
      <c r="B31" s="104" t="s">
        <v>65</v>
      </c>
      <c r="C31" s="111" t="s">
        <v>32</v>
      </c>
      <c r="D31" s="111" t="s">
        <v>23</v>
      </c>
      <c r="E31" s="111" t="s">
        <v>33</v>
      </c>
      <c r="F31" s="94" t="s">
        <v>22</v>
      </c>
      <c r="G31" s="111" t="s">
        <v>30</v>
      </c>
      <c r="H31" s="111" t="s">
        <v>24</v>
      </c>
      <c r="I31" s="111" t="s">
        <v>21</v>
      </c>
      <c r="J31" s="94" t="s">
        <v>22</v>
      </c>
      <c r="K31" s="111" t="s">
        <v>21</v>
      </c>
      <c r="L31" s="111" t="s">
        <v>23</v>
      </c>
      <c r="M31" s="111" t="s">
        <v>24</v>
      </c>
      <c r="N31" s="94" t="s">
        <v>37</v>
      </c>
      <c r="O31" s="111" t="s">
        <v>24</v>
      </c>
      <c r="P31" s="111" t="s">
        <v>31</v>
      </c>
      <c r="Q31" s="111" t="s">
        <v>21</v>
      </c>
      <c r="R31" s="94" t="s">
        <v>25</v>
      </c>
      <c r="S31" s="111" t="s">
        <v>35</v>
      </c>
      <c r="T31" s="111" t="s">
        <v>31</v>
      </c>
      <c r="U31" s="111" t="s">
        <v>24</v>
      </c>
      <c r="V31" s="94" t="s">
        <v>21</v>
      </c>
    </row>
    <row r="32" spans="1:27" s="1" customFormat="1" ht="15" x14ac:dyDescent="0.25">
      <c r="A32" s="106"/>
      <c r="B32" s="104" t="s">
        <v>66</v>
      </c>
      <c r="C32" s="111" t="s">
        <v>32</v>
      </c>
      <c r="D32" s="111" t="s">
        <v>24</v>
      </c>
      <c r="E32" s="111" t="s">
        <v>33</v>
      </c>
      <c r="F32" s="94" t="s">
        <v>30</v>
      </c>
      <c r="G32" s="111" t="s">
        <v>30</v>
      </c>
      <c r="H32" s="111" t="s">
        <v>24</v>
      </c>
      <c r="I32" s="111" t="s">
        <v>35</v>
      </c>
      <c r="J32" s="94" t="s">
        <v>22</v>
      </c>
      <c r="K32" s="111" t="s">
        <v>21</v>
      </c>
      <c r="L32" s="111" t="s">
        <v>23</v>
      </c>
      <c r="M32" s="111" t="s">
        <v>34</v>
      </c>
      <c r="N32" s="94" t="s">
        <v>37</v>
      </c>
      <c r="O32" s="111" t="s">
        <v>38</v>
      </c>
      <c r="P32" s="111" t="s">
        <v>23</v>
      </c>
      <c r="Q32" s="111" t="s">
        <v>21</v>
      </c>
      <c r="R32" s="94" t="s">
        <v>25</v>
      </c>
      <c r="S32" s="111" t="s">
        <v>35</v>
      </c>
      <c r="T32" s="111" t="s">
        <v>24</v>
      </c>
      <c r="U32" s="111" t="s">
        <v>32</v>
      </c>
      <c r="V32" s="94" t="s">
        <v>21</v>
      </c>
    </row>
    <row r="33" spans="1:22" s="1" customFormat="1" ht="15" x14ac:dyDescent="0.25">
      <c r="A33" s="106"/>
      <c r="B33" s="104" t="s">
        <v>67</v>
      </c>
      <c r="C33" s="111" t="s">
        <v>32</v>
      </c>
      <c r="D33" s="111" t="s">
        <v>31</v>
      </c>
      <c r="E33" s="111" t="s">
        <v>24</v>
      </c>
      <c r="F33" s="94" t="s">
        <v>22</v>
      </c>
      <c r="G33" s="111" t="s">
        <v>30</v>
      </c>
      <c r="H33" s="111" t="s">
        <v>34</v>
      </c>
      <c r="I33" s="111" t="s">
        <v>35</v>
      </c>
      <c r="J33" s="94" t="s">
        <v>22</v>
      </c>
      <c r="K33" s="111" t="s">
        <v>21</v>
      </c>
      <c r="L33" s="111" t="s">
        <v>23</v>
      </c>
      <c r="M33" s="111" t="s">
        <v>34</v>
      </c>
      <c r="N33" s="94" t="s">
        <v>37</v>
      </c>
      <c r="O33" s="111" t="s">
        <v>24</v>
      </c>
      <c r="P33" s="111" t="s">
        <v>23</v>
      </c>
      <c r="Q33" s="111" t="s">
        <v>21</v>
      </c>
      <c r="R33" s="94" t="s">
        <v>25</v>
      </c>
      <c r="S33" s="111" t="s">
        <v>35</v>
      </c>
      <c r="T33" s="111" t="s">
        <v>24</v>
      </c>
      <c r="U33" s="111" t="s">
        <v>32</v>
      </c>
      <c r="V33" s="94" t="s">
        <v>21</v>
      </c>
    </row>
    <row r="34" spans="1:22" s="1" customFormat="1" ht="15" x14ac:dyDescent="0.25">
      <c r="A34" s="106"/>
      <c r="B34" s="104" t="s">
        <v>68</v>
      </c>
      <c r="C34" s="111" t="s">
        <v>24</v>
      </c>
      <c r="D34" s="111" t="s">
        <v>31</v>
      </c>
      <c r="E34" s="111" t="s">
        <v>24</v>
      </c>
      <c r="F34" s="94" t="s">
        <v>22</v>
      </c>
      <c r="G34" s="111" t="s">
        <v>22</v>
      </c>
      <c r="H34" s="111" t="s">
        <v>24</v>
      </c>
      <c r="I34" s="111" t="s">
        <v>23</v>
      </c>
      <c r="J34" s="94" t="s">
        <v>22</v>
      </c>
      <c r="K34" s="111" t="s">
        <v>36</v>
      </c>
      <c r="L34" s="111" t="s">
        <v>23</v>
      </c>
      <c r="M34" s="111" t="s">
        <v>34</v>
      </c>
      <c r="N34" s="94" t="s">
        <v>22</v>
      </c>
      <c r="O34" s="111" t="s">
        <v>22</v>
      </c>
      <c r="P34" s="111" t="s">
        <v>23</v>
      </c>
      <c r="Q34" s="111" t="s">
        <v>21</v>
      </c>
      <c r="R34" s="94" t="s">
        <v>25</v>
      </c>
      <c r="S34" s="111" t="s">
        <v>35</v>
      </c>
      <c r="T34" s="111" t="s">
        <v>31</v>
      </c>
      <c r="U34" s="111" t="s">
        <v>32</v>
      </c>
      <c r="V34" s="94" t="s">
        <v>30</v>
      </c>
    </row>
    <row r="35" spans="1:22" s="1" customFormat="1" ht="15" x14ac:dyDescent="0.25">
      <c r="A35" s="106"/>
      <c r="B35" s="104" t="s">
        <v>69</v>
      </c>
      <c r="C35" s="111" t="s">
        <v>22</v>
      </c>
      <c r="D35" s="111" t="s">
        <v>31</v>
      </c>
      <c r="E35" s="111" t="s">
        <v>24</v>
      </c>
      <c r="F35" s="94" t="s">
        <v>22</v>
      </c>
      <c r="G35" s="111" t="s">
        <v>21</v>
      </c>
      <c r="H35" s="111" t="s">
        <v>24</v>
      </c>
      <c r="I35" s="111" t="s">
        <v>35</v>
      </c>
      <c r="J35" s="94" t="s">
        <v>22</v>
      </c>
      <c r="K35" s="111" t="s">
        <v>36</v>
      </c>
      <c r="L35" s="111" t="s">
        <v>23</v>
      </c>
      <c r="M35" s="111" t="s">
        <v>24</v>
      </c>
      <c r="N35" s="94" t="s">
        <v>37</v>
      </c>
      <c r="O35" s="111" t="s">
        <v>38</v>
      </c>
      <c r="P35" s="111" t="s">
        <v>23</v>
      </c>
      <c r="Q35" s="111" t="s">
        <v>21</v>
      </c>
      <c r="R35" s="94" t="s">
        <v>25</v>
      </c>
      <c r="S35" s="111" t="s">
        <v>21</v>
      </c>
      <c r="T35" s="111" t="s">
        <v>24</v>
      </c>
      <c r="U35" s="111" t="s">
        <v>32</v>
      </c>
      <c r="V35" s="94" t="s">
        <v>22</v>
      </c>
    </row>
    <row r="36" spans="1:22" s="1" customFormat="1" ht="15" x14ac:dyDescent="0.25">
      <c r="A36" s="106"/>
      <c r="B36" s="104" t="s">
        <v>70</v>
      </c>
      <c r="C36" s="111" t="s">
        <v>24</v>
      </c>
      <c r="D36" s="111" t="s">
        <v>31</v>
      </c>
      <c r="E36" s="111" t="s">
        <v>33</v>
      </c>
      <c r="F36" s="94" t="s">
        <v>22</v>
      </c>
      <c r="G36" s="111" t="s">
        <v>22</v>
      </c>
      <c r="H36" s="111" t="s">
        <v>24</v>
      </c>
      <c r="I36" s="111" t="s">
        <v>35</v>
      </c>
      <c r="J36" s="94" t="s">
        <v>22</v>
      </c>
      <c r="K36" s="111" t="s">
        <v>21</v>
      </c>
      <c r="L36" s="111" t="s">
        <v>23</v>
      </c>
      <c r="M36" s="111" t="s">
        <v>34</v>
      </c>
      <c r="N36" s="94" t="s">
        <v>23</v>
      </c>
      <c r="O36" s="111" t="s">
        <v>38</v>
      </c>
      <c r="P36" s="111" t="s">
        <v>23</v>
      </c>
      <c r="Q36" s="111" t="s">
        <v>29</v>
      </c>
      <c r="R36" s="94" t="s">
        <v>25</v>
      </c>
      <c r="S36" s="111" t="s">
        <v>35</v>
      </c>
      <c r="T36" s="111" t="s">
        <v>24</v>
      </c>
      <c r="U36" s="111" t="s">
        <v>24</v>
      </c>
      <c r="V36" s="94" t="s">
        <v>30</v>
      </c>
    </row>
    <row r="37" spans="1:22" s="1" customFormat="1" ht="15.75" thickBot="1" x14ac:dyDescent="0.3">
      <c r="A37" s="107"/>
      <c r="B37" s="96" t="s">
        <v>71</v>
      </c>
      <c r="C37" s="112" t="s">
        <v>22</v>
      </c>
      <c r="D37" s="112" t="s">
        <v>24</v>
      </c>
      <c r="E37" s="112" t="s">
        <v>33</v>
      </c>
      <c r="F37" s="113" t="s">
        <v>22</v>
      </c>
      <c r="G37" s="112" t="s">
        <v>22</v>
      </c>
      <c r="H37" s="112" t="s">
        <v>24</v>
      </c>
      <c r="I37" s="112" t="s">
        <v>35</v>
      </c>
      <c r="J37" s="113" t="s">
        <v>22</v>
      </c>
      <c r="K37" s="112" t="s">
        <v>21</v>
      </c>
      <c r="L37" s="112" t="s">
        <v>33</v>
      </c>
      <c r="M37" s="112" t="s">
        <v>24</v>
      </c>
      <c r="N37" s="113" t="s">
        <v>23</v>
      </c>
      <c r="O37" s="112" t="s">
        <v>22</v>
      </c>
      <c r="P37" s="112" t="s">
        <v>23</v>
      </c>
      <c r="Q37" s="112" t="s">
        <v>29</v>
      </c>
      <c r="R37" s="113" t="s">
        <v>25</v>
      </c>
      <c r="S37" s="112" t="s">
        <v>21</v>
      </c>
      <c r="T37" s="112" t="s">
        <v>24</v>
      </c>
      <c r="U37" s="112" t="s">
        <v>32</v>
      </c>
      <c r="V37" s="113" t="s">
        <v>30</v>
      </c>
    </row>
    <row r="38" spans="1:22" s="1" customFormat="1" ht="15" x14ac:dyDescent="0.25">
      <c r="A38" s="105" t="s">
        <v>148</v>
      </c>
      <c r="B38" s="95" t="s">
        <v>72</v>
      </c>
      <c r="C38" s="92" t="s">
        <v>32</v>
      </c>
      <c r="D38" s="92" t="s">
        <v>24</v>
      </c>
      <c r="E38" s="92" t="s">
        <v>24</v>
      </c>
      <c r="F38" s="93" t="s">
        <v>30</v>
      </c>
      <c r="G38" s="92" t="s">
        <v>22</v>
      </c>
      <c r="H38" s="92" t="s">
        <v>24</v>
      </c>
      <c r="I38" s="92" t="s">
        <v>21</v>
      </c>
      <c r="J38" s="93" t="s">
        <v>22</v>
      </c>
      <c r="K38" s="92" t="s">
        <v>21</v>
      </c>
      <c r="L38" s="92" t="s">
        <v>23</v>
      </c>
      <c r="M38" s="92" t="s">
        <v>24</v>
      </c>
      <c r="N38" s="93" t="s">
        <v>23</v>
      </c>
      <c r="O38" s="92" t="s">
        <v>22</v>
      </c>
      <c r="P38" s="92" t="s">
        <v>23</v>
      </c>
      <c r="Q38" s="92" t="s">
        <v>29</v>
      </c>
      <c r="R38" s="93" t="s">
        <v>25</v>
      </c>
      <c r="S38" s="92" t="s">
        <v>23</v>
      </c>
      <c r="T38" s="92" t="s">
        <v>24</v>
      </c>
      <c r="U38" s="92" t="s">
        <v>32</v>
      </c>
      <c r="V38" s="93" t="s">
        <v>21</v>
      </c>
    </row>
    <row r="39" spans="1:22" s="1" customFormat="1" ht="15" x14ac:dyDescent="0.25">
      <c r="A39" s="106"/>
      <c r="B39" s="104" t="s">
        <v>73</v>
      </c>
      <c r="C39" s="111" t="s">
        <v>32</v>
      </c>
      <c r="D39" s="111" t="s">
        <v>31</v>
      </c>
      <c r="E39" s="111" t="s">
        <v>24</v>
      </c>
      <c r="F39" s="94" t="s">
        <v>22</v>
      </c>
      <c r="G39" s="111" t="s">
        <v>22</v>
      </c>
      <c r="H39" s="111" t="s">
        <v>24</v>
      </c>
      <c r="I39" s="111" t="s">
        <v>21</v>
      </c>
      <c r="J39" s="94" t="s">
        <v>22</v>
      </c>
      <c r="K39" s="111" t="s">
        <v>36</v>
      </c>
      <c r="L39" s="111" t="s">
        <v>23</v>
      </c>
      <c r="M39" s="111" t="s">
        <v>21</v>
      </c>
      <c r="N39" s="94" t="s">
        <v>22</v>
      </c>
      <c r="O39" s="111" t="s">
        <v>24</v>
      </c>
      <c r="P39" s="111" t="s">
        <v>23</v>
      </c>
      <c r="Q39" s="111" t="s">
        <v>29</v>
      </c>
      <c r="R39" s="94" t="s">
        <v>25</v>
      </c>
      <c r="S39" s="111" t="s">
        <v>21</v>
      </c>
      <c r="T39" s="111" t="s">
        <v>24</v>
      </c>
      <c r="U39" s="111" t="s">
        <v>22</v>
      </c>
      <c r="V39" s="94" t="s">
        <v>30</v>
      </c>
    </row>
    <row r="40" spans="1:22" s="1" customFormat="1" ht="15" x14ac:dyDescent="0.25">
      <c r="A40" s="106"/>
      <c r="B40" s="104" t="s">
        <v>74</v>
      </c>
      <c r="C40" s="111" t="s">
        <v>24</v>
      </c>
      <c r="D40" s="111" t="s">
        <v>24</v>
      </c>
      <c r="E40" s="111" t="s">
        <v>24</v>
      </c>
      <c r="F40" s="94" t="s">
        <v>22</v>
      </c>
      <c r="G40" s="111" t="s">
        <v>30</v>
      </c>
      <c r="H40" s="111" t="s">
        <v>24</v>
      </c>
      <c r="I40" s="111" t="s">
        <v>21</v>
      </c>
      <c r="J40" s="94" t="s">
        <v>22</v>
      </c>
      <c r="K40" s="111" t="s">
        <v>21</v>
      </c>
      <c r="L40" s="111" t="s">
        <v>33</v>
      </c>
      <c r="M40" s="111" t="s">
        <v>34</v>
      </c>
      <c r="N40" s="94" t="s">
        <v>37</v>
      </c>
      <c r="O40" s="111" t="s">
        <v>24</v>
      </c>
      <c r="P40" s="111" t="s">
        <v>23</v>
      </c>
      <c r="Q40" s="111" t="s">
        <v>21</v>
      </c>
      <c r="R40" s="94" t="s">
        <v>25</v>
      </c>
      <c r="S40" s="111" t="s">
        <v>21</v>
      </c>
      <c r="T40" s="111" t="s">
        <v>24</v>
      </c>
      <c r="U40" s="111" t="s">
        <v>24</v>
      </c>
      <c r="V40" s="94" t="s">
        <v>21</v>
      </c>
    </row>
    <row r="41" spans="1:22" s="1" customFormat="1" ht="15" x14ac:dyDescent="0.25">
      <c r="A41" s="106"/>
      <c r="B41" s="104" t="s">
        <v>75</v>
      </c>
      <c r="C41" s="111" t="s">
        <v>32</v>
      </c>
      <c r="D41" s="111" t="s">
        <v>24</v>
      </c>
      <c r="E41" s="111" t="s">
        <v>24</v>
      </c>
      <c r="F41" s="94" t="s">
        <v>22</v>
      </c>
      <c r="G41" s="111" t="s">
        <v>30</v>
      </c>
      <c r="H41" s="111" t="s">
        <v>24</v>
      </c>
      <c r="I41" s="111" t="s">
        <v>21</v>
      </c>
      <c r="J41" s="94" t="s">
        <v>22</v>
      </c>
      <c r="K41" s="111" t="s">
        <v>36</v>
      </c>
      <c r="L41" s="111" t="s">
        <v>33</v>
      </c>
      <c r="M41" s="111" t="s">
        <v>24</v>
      </c>
      <c r="N41" s="94" t="s">
        <v>37</v>
      </c>
      <c r="O41" s="111" t="s">
        <v>22</v>
      </c>
      <c r="P41" s="111" t="s">
        <v>23</v>
      </c>
      <c r="Q41" s="111" t="s">
        <v>29</v>
      </c>
      <c r="R41" s="94" t="s">
        <v>25</v>
      </c>
      <c r="S41" s="111" t="s">
        <v>35</v>
      </c>
      <c r="T41" s="111" t="s">
        <v>24</v>
      </c>
      <c r="U41" s="111" t="s">
        <v>24</v>
      </c>
      <c r="V41" s="94" t="s">
        <v>21</v>
      </c>
    </row>
    <row r="42" spans="1:22" s="1" customFormat="1" ht="15" x14ac:dyDescent="0.25">
      <c r="A42" s="106"/>
      <c r="B42" s="104" t="s">
        <v>76</v>
      </c>
      <c r="C42" s="111" t="s">
        <v>32</v>
      </c>
      <c r="D42" s="111" t="s">
        <v>24</v>
      </c>
      <c r="E42" s="111" t="s">
        <v>24</v>
      </c>
      <c r="F42" s="94" t="s">
        <v>30</v>
      </c>
      <c r="G42" s="111" t="s">
        <v>30</v>
      </c>
      <c r="H42" s="111" t="s">
        <v>24</v>
      </c>
      <c r="I42" s="111" t="s">
        <v>21</v>
      </c>
      <c r="J42" s="94" t="s">
        <v>22</v>
      </c>
      <c r="K42" s="111" t="s">
        <v>36</v>
      </c>
      <c r="L42" s="111" t="s">
        <v>33</v>
      </c>
      <c r="M42" s="111" t="s">
        <v>34</v>
      </c>
      <c r="N42" s="94" t="s">
        <v>37</v>
      </c>
      <c r="O42" s="111" t="s">
        <v>24</v>
      </c>
      <c r="P42" s="111" t="s">
        <v>23</v>
      </c>
      <c r="Q42" s="111" t="s">
        <v>21</v>
      </c>
      <c r="R42" s="94" t="s">
        <v>25</v>
      </c>
      <c r="S42" s="111" t="s">
        <v>35</v>
      </c>
      <c r="T42" s="111" t="s">
        <v>24</v>
      </c>
      <c r="U42" s="111" t="s">
        <v>32</v>
      </c>
      <c r="V42" s="94" t="s">
        <v>21</v>
      </c>
    </row>
    <row r="43" spans="1:22" s="1" customFormat="1" ht="15" x14ac:dyDescent="0.25">
      <c r="A43" s="106"/>
      <c r="B43" s="104" t="s">
        <v>77</v>
      </c>
      <c r="C43" s="111" t="s">
        <v>32</v>
      </c>
      <c r="D43" s="111" t="s">
        <v>23</v>
      </c>
      <c r="E43" s="111" t="s">
        <v>24</v>
      </c>
      <c r="F43" s="94" t="s">
        <v>22</v>
      </c>
      <c r="G43" s="111" t="s">
        <v>30</v>
      </c>
      <c r="H43" s="111" t="s">
        <v>24</v>
      </c>
      <c r="I43" s="111" t="s">
        <v>35</v>
      </c>
      <c r="J43" s="94" t="s">
        <v>22</v>
      </c>
      <c r="K43" s="111" t="s">
        <v>36</v>
      </c>
      <c r="L43" s="111" t="s">
        <v>23</v>
      </c>
      <c r="M43" s="111" t="s">
        <v>34</v>
      </c>
      <c r="N43" s="94" t="s">
        <v>22</v>
      </c>
      <c r="O43" s="111" t="s">
        <v>38</v>
      </c>
      <c r="P43" s="111" t="s">
        <v>23</v>
      </c>
      <c r="Q43" s="111" t="s">
        <v>21</v>
      </c>
      <c r="R43" s="94" t="s">
        <v>25</v>
      </c>
      <c r="S43" s="111" t="s">
        <v>21</v>
      </c>
      <c r="T43" s="111" t="s">
        <v>24</v>
      </c>
      <c r="U43" s="111" t="s">
        <v>32</v>
      </c>
      <c r="V43" s="94" t="s">
        <v>30</v>
      </c>
    </row>
    <row r="44" spans="1:22" s="1" customFormat="1" ht="15" x14ac:dyDescent="0.25">
      <c r="A44" s="106"/>
      <c r="B44" s="104" t="s">
        <v>78</v>
      </c>
      <c r="C44" s="111" t="s">
        <v>32</v>
      </c>
      <c r="D44" s="111" t="s">
        <v>24</v>
      </c>
      <c r="E44" s="111" t="s">
        <v>24</v>
      </c>
      <c r="F44" s="94" t="s">
        <v>22</v>
      </c>
      <c r="G44" s="111" t="s">
        <v>22</v>
      </c>
      <c r="H44" s="111" t="s">
        <v>24</v>
      </c>
      <c r="I44" s="111" t="s">
        <v>35</v>
      </c>
      <c r="J44" s="94" t="s">
        <v>22</v>
      </c>
      <c r="K44" s="111" t="s">
        <v>24</v>
      </c>
      <c r="L44" s="111" t="s">
        <v>33</v>
      </c>
      <c r="M44" s="111" t="s">
        <v>34</v>
      </c>
      <c r="N44" s="94" t="s">
        <v>22</v>
      </c>
      <c r="O44" s="111" t="s">
        <v>22</v>
      </c>
      <c r="P44" s="111" t="s">
        <v>23</v>
      </c>
      <c r="Q44" s="111" t="s">
        <v>21</v>
      </c>
      <c r="R44" s="94" t="s">
        <v>25</v>
      </c>
      <c r="S44" s="111" t="s">
        <v>35</v>
      </c>
      <c r="T44" s="111" t="s">
        <v>24</v>
      </c>
      <c r="U44" s="111" t="s">
        <v>24</v>
      </c>
      <c r="V44" s="94" t="s">
        <v>30</v>
      </c>
    </row>
    <row r="45" spans="1:22" s="1" customFormat="1" ht="15.75" thickBot="1" x14ac:dyDescent="0.3">
      <c r="A45" s="107"/>
      <c r="B45" s="96" t="s">
        <v>79</v>
      </c>
      <c r="C45" s="112" t="s">
        <v>24</v>
      </c>
      <c r="D45" s="112" t="s">
        <v>31</v>
      </c>
      <c r="E45" s="112" t="s">
        <v>24</v>
      </c>
      <c r="F45" s="113" t="s">
        <v>22</v>
      </c>
      <c r="G45" s="112" t="s">
        <v>22</v>
      </c>
      <c r="H45" s="112" t="s">
        <v>24</v>
      </c>
      <c r="I45" s="112" t="s">
        <v>35</v>
      </c>
      <c r="J45" s="113" t="s">
        <v>22</v>
      </c>
      <c r="K45" s="112" t="s">
        <v>21</v>
      </c>
      <c r="L45" s="112" t="s">
        <v>33</v>
      </c>
      <c r="M45" s="112" t="s">
        <v>34</v>
      </c>
      <c r="N45" s="113" t="s">
        <v>23</v>
      </c>
      <c r="O45" s="112" t="s">
        <v>24</v>
      </c>
      <c r="P45" s="112" t="s">
        <v>23</v>
      </c>
      <c r="Q45" s="112" t="s">
        <v>21</v>
      </c>
      <c r="R45" s="113" t="s">
        <v>25</v>
      </c>
      <c r="S45" s="112" t="s">
        <v>35</v>
      </c>
      <c r="T45" s="112" t="s">
        <v>24</v>
      </c>
      <c r="U45" s="112" t="s">
        <v>24</v>
      </c>
      <c r="V45" s="113" t="s">
        <v>22</v>
      </c>
    </row>
    <row r="46" spans="1:22" s="1" customFormat="1" ht="15" x14ac:dyDescent="0.25">
      <c r="A46" s="105" t="s">
        <v>149</v>
      </c>
      <c r="B46" s="95" t="s">
        <v>80</v>
      </c>
      <c r="C46" s="92" t="s">
        <v>32</v>
      </c>
      <c r="D46" s="92" t="s">
        <v>24</v>
      </c>
      <c r="E46" s="92" t="s">
        <v>24</v>
      </c>
      <c r="F46" s="93" t="s">
        <v>22</v>
      </c>
      <c r="G46" s="92" t="s">
        <v>22</v>
      </c>
      <c r="H46" s="92" t="s">
        <v>24</v>
      </c>
      <c r="I46" s="92" t="s">
        <v>21</v>
      </c>
      <c r="J46" s="93" t="s">
        <v>22</v>
      </c>
      <c r="K46" s="92" t="s">
        <v>21</v>
      </c>
      <c r="L46" s="92" t="s">
        <v>33</v>
      </c>
      <c r="M46" s="92" t="s">
        <v>34</v>
      </c>
      <c r="N46" s="93" t="s">
        <v>37</v>
      </c>
      <c r="O46" s="92" t="s">
        <v>22</v>
      </c>
      <c r="P46" s="92" t="s">
        <v>23</v>
      </c>
      <c r="Q46" s="92" t="s">
        <v>21</v>
      </c>
      <c r="R46" s="93" t="s">
        <v>27</v>
      </c>
      <c r="S46" s="92" t="s">
        <v>35</v>
      </c>
      <c r="T46" s="92" t="s">
        <v>24</v>
      </c>
      <c r="U46" s="92" t="s">
        <v>24</v>
      </c>
      <c r="V46" s="93" t="s">
        <v>30</v>
      </c>
    </row>
    <row r="47" spans="1:22" s="1" customFormat="1" ht="15" x14ac:dyDescent="0.25">
      <c r="A47" s="106"/>
      <c r="B47" s="104" t="s">
        <v>81</v>
      </c>
      <c r="C47" s="111" t="s">
        <v>32</v>
      </c>
      <c r="D47" s="111" t="s">
        <v>24</v>
      </c>
      <c r="E47" s="111" t="s">
        <v>33</v>
      </c>
      <c r="F47" s="94" t="s">
        <v>30</v>
      </c>
      <c r="G47" s="111" t="s">
        <v>22</v>
      </c>
      <c r="H47" s="111" t="s">
        <v>24</v>
      </c>
      <c r="I47" s="111" t="s">
        <v>21</v>
      </c>
      <c r="J47" s="94" t="s">
        <v>22</v>
      </c>
      <c r="K47" s="111" t="s">
        <v>36</v>
      </c>
      <c r="L47" s="111" t="s">
        <v>33</v>
      </c>
      <c r="M47" s="111" t="s">
        <v>24</v>
      </c>
      <c r="N47" s="94" t="s">
        <v>37</v>
      </c>
      <c r="O47" s="111" t="s">
        <v>22</v>
      </c>
      <c r="P47" s="111" t="s">
        <v>31</v>
      </c>
      <c r="Q47" s="111" t="s">
        <v>21</v>
      </c>
      <c r="R47" s="94" t="s">
        <v>27</v>
      </c>
      <c r="S47" s="111" t="s">
        <v>21</v>
      </c>
      <c r="T47" s="111" t="s">
        <v>24</v>
      </c>
      <c r="U47" s="111" t="s">
        <v>32</v>
      </c>
      <c r="V47" s="94" t="s">
        <v>21</v>
      </c>
    </row>
    <row r="48" spans="1:22" s="1" customFormat="1" ht="15" x14ac:dyDescent="0.25">
      <c r="A48" s="106"/>
      <c r="B48" s="104" t="s">
        <v>82</v>
      </c>
      <c r="C48" s="111" t="s">
        <v>32</v>
      </c>
      <c r="D48" s="111" t="s">
        <v>31</v>
      </c>
      <c r="E48" s="111" t="s">
        <v>24</v>
      </c>
      <c r="F48" s="94" t="s">
        <v>22</v>
      </c>
      <c r="G48" s="111" t="s">
        <v>30</v>
      </c>
      <c r="H48" s="111" t="s">
        <v>24</v>
      </c>
      <c r="I48" s="111" t="s">
        <v>35</v>
      </c>
      <c r="J48" s="94" t="s">
        <v>22</v>
      </c>
      <c r="K48" s="111" t="s">
        <v>21</v>
      </c>
      <c r="L48" s="111" t="s">
        <v>23</v>
      </c>
      <c r="M48" s="111" t="s">
        <v>34</v>
      </c>
      <c r="N48" s="94" t="s">
        <v>22</v>
      </c>
      <c r="O48" s="111" t="s">
        <v>24</v>
      </c>
      <c r="P48" s="111" t="s">
        <v>23</v>
      </c>
      <c r="Q48" s="111" t="s">
        <v>29</v>
      </c>
      <c r="R48" s="94" t="s">
        <v>25</v>
      </c>
      <c r="S48" s="111" t="s">
        <v>21</v>
      </c>
      <c r="T48" s="111" t="s">
        <v>24</v>
      </c>
      <c r="U48" s="111" t="s">
        <v>24</v>
      </c>
      <c r="V48" s="94" t="s">
        <v>30</v>
      </c>
    </row>
    <row r="49" spans="1:22" s="1" customFormat="1" ht="15" x14ac:dyDescent="0.25">
      <c r="A49" s="106"/>
      <c r="B49" s="104" t="s">
        <v>83</v>
      </c>
      <c r="C49" s="111" t="s">
        <v>22</v>
      </c>
      <c r="D49" s="111" t="s">
        <v>24</v>
      </c>
      <c r="E49" s="111" t="s">
        <v>33</v>
      </c>
      <c r="F49" s="94" t="s">
        <v>30</v>
      </c>
      <c r="G49" s="111" t="s">
        <v>22</v>
      </c>
      <c r="H49" s="111" t="s">
        <v>24</v>
      </c>
      <c r="I49" s="111" t="s">
        <v>23</v>
      </c>
      <c r="J49" s="94" t="s">
        <v>22</v>
      </c>
      <c r="K49" s="111" t="s">
        <v>36</v>
      </c>
      <c r="L49" s="111" t="s">
        <v>23</v>
      </c>
      <c r="M49" s="111" t="s">
        <v>34</v>
      </c>
      <c r="N49" s="94" t="s">
        <v>23</v>
      </c>
      <c r="O49" s="111" t="s">
        <v>24</v>
      </c>
      <c r="P49" s="111" t="s">
        <v>23</v>
      </c>
      <c r="Q49" s="111" t="s">
        <v>21</v>
      </c>
      <c r="R49" s="94" t="s">
        <v>25</v>
      </c>
      <c r="S49" s="111" t="s">
        <v>21</v>
      </c>
      <c r="T49" s="111" t="s">
        <v>24</v>
      </c>
      <c r="U49" s="111" t="s">
        <v>24</v>
      </c>
      <c r="V49" s="94" t="s">
        <v>30</v>
      </c>
    </row>
    <row r="50" spans="1:22" s="1" customFormat="1" ht="15" x14ac:dyDescent="0.25">
      <c r="A50" s="106"/>
      <c r="B50" s="104" t="s">
        <v>84</v>
      </c>
      <c r="C50" s="111" t="s">
        <v>32</v>
      </c>
      <c r="D50" s="111" t="s">
        <v>24</v>
      </c>
      <c r="E50" s="111" t="s">
        <v>24</v>
      </c>
      <c r="F50" s="94" t="s">
        <v>22</v>
      </c>
      <c r="G50" s="111" t="s">
        <v>22</v>
      </c>
      <c r="H50" s="111" t="s">
        <v>24</v>
      </c>
      <c r="I50" s="111" t="s">
        <v>35</v>
      </c>
      <c r="J50" s="94" t="s">
        <v>22</v>
      </c>
      <c r="K50" s="111" t="s">
        <v>36</v>
      </c>
      <c r="L50" s="111" t="s">
        <v>33</v>
      </c>
      <c r="M50" s="111" t="s">
        <v>24</v>
      </c>
      <c r="N50" s="94" t="s">
        <v>22</v>
      </c>
      <c r="O50" s="111" t="s">
        <v>38</v>
      </c>
      <c r="P50" s="111" t="s">
        <v>23</v>
      </c>
      <c r="Q50" s="111" t="s">
        <v>29</v>
      </c>
      <c r="R50" s="94" t="s">
        <v>27</v>
      </c>
      <c r="S50" s="111" t="s">
        <v>21</v>
      </c>
      <c r="T50" s="111" t="s">
        <v>24</v>
      </c>
      <c r="U50" s="111" t="s">
        <v>32</v>
      </c>
      <c r="V50" s="94" t="s">
        <v>21</v>
      </c>
    </row>
    <row r="51" spans="1:22" s="1" customFormat="1" ht="15" x14ac:dyDescent="0.25">
      <c r="A51" s="106"/>
      <c r="B51" s="104" t="s">
        <v>85</v>
      </c>
      <c r="C51" s="111" t="s">
        <v>32</v>
      </c>
      <c r="D51" s="111" t="s">
        <v>31</v>
      </c>
      <c r="E51" s="111" t="s">
        <v>33</v>
      </c>
      <c r="F51" s="94" t="s">
        <v>30</v>
      </c>
      <c r="G51" s="111" t="s">
        <v>22</v>
      </c>
      <c r="H51" s="111" t="s">
        <v>24</v>
      </c>
      <c r="I51" s="111" t="s">
        <v>35</v>
      </c>
      <c r="J51" s="94" t="s">
        <v>22</v>
      </c>
      <c r="K51" s="111" t="s">
        <v>21</v>
      </c>
      <c r="L51" s="111" t="s">
        <v>23</v>
      </c>
      <c r="M51" s="111" t="s">
        <v>34</v>
      </c>
      <c r="N51" s="94" t="s">
        <v>37</v>
      </c>
      <c r="O51" s="111" t="s">
        <v>24</v>
      </c>
      <c r="P51" s="111" t="s">
        <v>31</v>
      </c>
      <c r="Q51" s="111" t="s">
        <v>29</v>
      </c>
      <c r="R51" s="94" t="s">
        <v>25</v>
      </c>
      <c r="S51" s="111" t="s">
        <v>21</v>
      </c>
      <c r="T51" s="111" t="s">
        <v>24</v>
      </c>
      <c r="U51" s="111" t="s">
        <v>32</v>
      </c>
      <c r="V51" s="94" t="s">
        <v>22</v>
      </c>
    </row>
    <row r="52" spans="1:22" s="1" customFormat="1" ht="15" x14ac:dyDescent="0.25">
      <c r="A52" s="106"/>
      <c r="B52" s="104" t="s">
        <v>86</v>
      </c>
      <c r="C52" s="111" t="s">
        <v>24</v>
      </c>
      <c r="D52" s="111" t="s">
        <v>31</v>
      </c>
      <c r="E52" s="111" t="s">
        <v>33</v>
      </c>
      <c r="F52" s="94" t="s">
        <v>22</v>
      </c>
      <c r="G52" s="111" t="s">
        <v>22</v>
      </c>
      <c r="H52" s="111" t="s">
        <v>24</v>
      </c>
      <c r="I52" s="111" t="s">
        <v>21</v>
      </c>
      <c r="J52" s="94" t="s">
        <v>22</v>
      </c>
      <c r="K52" s="111" t="s">
        <v>36</v>
      </c>
      <c r="L52" s="111" t="s">
        <v>33</v>
      </c>
      <c r="M52" s="111" t="s">
        <v>24</v>
      </c>
      <c r="N52" s="94" t="s">
        <v>23</v>
      </c>
      <c r="O52" s="111" t="s">
        <v>38</v>
      </c>
      <c r="P52" s="111" t="s">
        <v>23</v>
      </c>
      <c r="Q52" s="111" t="s">
        <v>21</v>
      </c>
      <c r="R52" s="94" t="s">
        <v>25</v>
      </c>
      <c r="S52" s="111" t="s">
        <v>35</v>
      </c>
      <c r="T52" s="111" t="s">
        <v>24</v>
      </c>
      <c r="U52" s="111" t="s">
        <v>32</v>
      </c>
      <c r="V52" s="94" t="s">
        <v>21</v>
      </c>
    </row>
    <row r="53" spans="1:22" s="1" customFormat="1" ht="15.75" thickBot="1" x14ac:dyDescent="0.3">
      <c r="A53" s="107"/>
      <c r="B53" s="96" t="s">
        <v>87</v>
      </c>
      <c r="C53" s="112" t="s">
        <v>24</v>
      </c>
      <c r="D53" s="112" t="s">
        <v>31</v>
      </c>
      <c r="E53" s="112" t="s">
        <v>33</v>
      </c>
      <c r="F53" s="113" t="s">
        <v>22</v>
      </c>
      <c r="G53" s="112" t="s">
        <v>30</v>
      </c>
      <c r="H53" s="112" t="s">
        <v>24</v>
      </c>
      <c r="I53" s="112" t="s">
        <v>21</v>
      </c>
      <c r="J53" s="113" t="s">
        <v>22</v>
      </c>
      <c r="K53" s="112" t="s">
        <v>24</v>
      </c>
      <c r="L53" s="112" t="s">
        <v>23</v>
      </c>
      <c r="M53" s="112" t="s">
        <v>24</v>
      </c>
      <c r="N53" s="113" t="s">
        <v>37</v>
      </c>
      <c r="O53" s="112" t="s">
        <v>24</v>
      </c>
      <c r="P53" s="112" t="s">
        <v>23</v>
      </c>
      <c r="Q53" s="112" t="s">
        <v>29</v>
      </c>
      <c r="R53" s="113" t="s">
        <v>25</v>
      </c>
      <c r="S53" s="112" t="s">
        <v>21</v>
      </c>
      <c r="T53" s="112" t="s">
        <v>31</v>
      </c>
      <c r="U53" s="112" t="s">
        <v>32</v>
      </c>
      <c r="V53" s="113" t="s">
        <v>30</v>
      </c>
    </row>
    <row r="54" spans="1:22" s="1" customFormat="1" ht="15" x14ac:dyDescent="0.25">
      <c r="A54" s="105" t="s">
        <v>150</v>
      </c>
      <c r="B54" s="95" t="s">
        <v>142</v>
      </c>
      <c r="C54" s="114"/>
      <c r="D54" s="114"/>
      <c r="E54" s="114"/>
      <c r="F54" s="115"/>
      <c r="G54" s="114"/>
      <c r="H54" s="114"/>
      <c r="I54" s="114"/>
      <c r="J54" s="115"/>
      <c r="K54" s="114"/>
      <c r="L54" s="114"/>
      <c r="M54" s="114"/>
      <c r="N54" s="115"/>
      <c r="O54" s="114"/>
      <c r="P54" s="114"/>
      <c r="Q54" s="114"/>
      <c r="R54" s="115"/>
      <c r="S54" s="114"/>
      <c r="T54" s="114"/>
      <c r="U54" s="114"/>
      <c r="V54" s="115"/>
    </row>
    <row r="55" spans="1:22" s="1" customFormat="1" ht="15" x14ac:dyDescent="0.25">
      <c r="A55" s="106"/>
      <c r="B55" s="104" t="s">
        <v>88</v>
      </c>
      <c r="C55" s="111" t="s">
        <v>24</v>
      </c>
      <c r="D55" s="111" t="s">
        <v>31</v>
      </c>
      <c r="E55" s="111" t="s">
        <v>24</v>
      </c>
      <c r="F55" s="94" t="s">
        <v>30</v>
      </c>
      <c r="G55" s="111" t="s">
        <v>22</v>
      </c>
      <c r="H55" s="111" t="s">
        <v>34</v>
      </c>
      <c r="I55" s="111" t="s">
        <v>21</v>
      </c>
      <c r="J55" s="94" t="s">
        <v>22</v>
      </c>
      <c r="K55" s="111" t="s">
        <v>21</v>
      </c>
      <c r="L55" s="111" t="s">
        <v>23</v>
      </c>
      <c r="M55" s="111" t="s">
        <v>34</v>
      </c>
      <c r="N55" s="94" t="s">
        <v>37</v>
      </c>
      <c r="O55" s="111" t="s">
        <v>38</v>
      </c>
      <c r="P55" s="116"/>
      <c r="Q55" s="111" t="s">
        <v>21</v>
      </c>
      <c r="R55" s="94" t="s">
        <v>25</v>
      </c>
      <c r="S55" s="111" t="s">
        <v>35</v>
      </c>
      <c r="T55" s="111" t="s">
        <v>24</v>
      </c>
      <c r="U55" s="111" t="s">
        <v>32</v>
      </c>
      <c r="V55" s="94" t="s">
        <v>21</v>
      </c>
    </row>
    <row r="56" spans="1:22" s="1" customFormat="1" ht="15" x14ac:dyDescent="0.25">
      <c r="A56" s="106"/>
      <c r="B56" s="104" t="s">
        <v>89</v>
      </c>
      <c r="C56" s="111" t="s">
        <v>22</v>
      </c>
      <c r="D56" s="111" t="s">
        <v>23</v>
      </c>
      <c r="E56" s="111" t="s">
        <v>33</v>
      </c>
      <c r="F56" s="94" t="s">
        <v>30</v>
      </c>
      <c r="G56" s="111" t="s">
        <v>30</v>
      </c>
      <c r="H56" s="111" t="s">
        <v>24</v>
      </c>
      <c r="I56" s="111" t="s">
        <v>21</v>
      </c>
      <c r="J56" s="94" t="s">
        <v>22</v>
      </c>
      <c r="K56" s="111" t="s">
        <v>21</v>
      </c>
      <c r="L56" s="111" t="s">
        <v>33</v>
      </c>
      <c r="M56" s="111" t="s">
        <v>24</v>
      </c>
      <c r="N56" s="94" t="s">
        <v>37</v>
      </c>
      <c r="O56" s="111" t="s">
        <v>38</v>
      </c>
      <c r="P56" s="111" t="s">
        <v>23</v>
      </c>
      <c r="Q56" s="111" t="s">
        <v>22</v>
      </c>
      <c r="R56" s="94" t="s">
        <v>25</v>
      </c>
      <c r="S56" s="111" t="s">
        <v>21</v>
      </c>
      <c r="T56" s="111" t="s">
        <v>24</v>
      </c>
      <c r="U56" s="111" t="s">
        <v>24</v>
      </c>
      <c r="V56" s="94" t="s">
        <v>21</v>
      </c>
    </row>
    <row r="57" spans="1:22" s="1" customFormat="1" ht="15" x14ac:dyDescent="0.25">
      <c r="A57" s="106"/>
      <c r="B57" s="104" t="s">
        <v>143</v>
      </c>
      <c r="C57" s="117"/>
      <c r="D57" s="117"/>
      <c r="E57" s="117"/>
      <c r="F57" s="118"/>
      <c r="G57" s="117"/>
      <c r="H57" s="117"/>
      <c r="I57" s="117"/>
      <c r="J57" s="118"/>
      <c r="K57" s="117"/>
      <c r="L57" s="117"/>
      <c r="M57" s="117"/>
      <c r="N57" s="118"/>
      <c r="O57" s="117"/>
      <c r="P57" s="117"/>
      <c r="Q57" s="117"/>
      <c r="R57" s="118"/>
      <c r="S57" s="117"/>
      <c r="T57" s="117"/>
      <c r="U57" s="117"/>
      <c r="V57" s="118"/>
    </row>
    <row r="58" spans="1:22" s="1" customFormat="1" ht="15" x14ac:dyDescent="0.25">
      <c r="A58" s="106"/>
      <c r="B58" s="104" t="s">
        <v>90</v>
      </c>
      <c r="C58" s="111" t="s">
        <v>22</v>
      </c>
      <c r="D58" s="111" t="s">
        <v>31</v>
      </c>
      <c r="E58" s="111" t="s">
        <v>24</v>
      </c>
      <c r="F58" s="94" t="s">
        <v>22</v>
      </c>
      <c r="G58" s="111" t="s">
        <v>30</v>
      </c>
      <c r="H58" s="111" t="s">
        <v>24</v>
      </c>
      <c r="I58" s="111" t="s">
        <v>21</v>
      </c>
      <c r="J58" s="94" t="s">
        <v>22</v>
      </c>
      <c r="K58" s="111" t="s">
        <v>21</v>
      </c>
      <c r="L58" s="111" t="s">
        <v>33</v>
      </c>
      <c r="M58" s="111" t="s">
        <v>24</v>
      </c>
      <c r="N58" s="94" t="s">
        <v>22</v>
      </c>
      <c r="O58" s="111" t="s">
        <v>38</v>
      </c>
      <c r="P58" s="111" t="s">
        <v>31</v>
      </c>
      <c r="Q58" s="111" t="s">
        <v>21</v>
      </c>
      <c r="R58" s="94" t="s">
        <v>25</v>
      </c>
      <c r="S58" s="111" t="s">
        <v>21</v>
      </c>
      <c r="T58" s="111" t="s">
        <v>24</v>
      </c>
      <c r="U58" s="111" t="s">
        <v>24</v>
      </c>
      <c r="V58" s="94" t="s">
        <v>21</v>
      </c>
    </row>
    <row r="59" spans="1:22" s="1" customFormat="1" ht="15" x14ac:dyDescent="0.25">
      <c r="A59" s="106"/>
      <c r="B59" s="104" t="s">
        <v>91</v>
      </c>
      <c r="C59" s="111" t="s">
        <v>24</v>
      </c>
      <c r="D59" s="111" t="s">
        <v>31</v>
      </c>
      <c r="E59" s="111" t="s">
        <v>24</v>
      </c>
      <c r="F59" s="94" t="s">
        <v>22</v>
      </c>
      <c r="G59" s="111" t="s">
        <v>22</v>
      </c>
      <c r="H59" s="111" t="s">
        <v>24</v>
      </c>
      <c r="I59" s="111" t="s">
        <v>21</v>
      </c>
      <c r="J59" s="94" t="s">
        <v>30</v>
      </c>
      <c r="K59" s="111" t="s">
        <v>21</v>
      </c>
      <c r="L59" s="111" t="s">
        <v>23</v>
      </c>
      <c r="M59" s="111" t="s">
        <v>24</v>
      </c>
      <c r="N59" s="94" t="s">
        <v>37</v>
      </c>
      <c r="O59" s="111" t="s">
        <v>38</v>
      </c>
      <c r="P59" s="111" t="s">
        <v>23</v>
      </c>
      <c r="Q59" s="111" t="s">
        <v>21</v>
      </c>
      <c r="R59" s="94" t="s">
        <v>25</v>
      </c>
      <c r="S59" s="111" t="s">
        <v>21</v>
      </c>
      <c r="T59" s="111" t="s">
        <v>24</v>
      </c>
      <c r="U59" s="111" t="s">
        <v>24</v>
      </c>
      <c r="V59" s="94" t="s">
        <v>21</v>
      </c>
    </row>
    <row r="60" spans="1:22" s="1" customFormat="1" ht="15" x14ac:dyDescent="0.25">
      <c r="A60" s="106"/>
      <c r="B60" s="104" t="s">
        <v>92</v>
      </c>
      <c r="C60" s="111" t="s">
        <v>24</v>
      </c>
      <c r="D60" s="111" t="s">
        <v>31</v>
      </c>
      <c r="E60" s="111" t="s">
        <v>33</v>
      </c>
      <c r="F60" s="94" t="s">
        <v>30</v>
      </c>
      <c r="G60" s="111" t="s">
        <v>22</v>
      </c>
      <c r="H60" s="111" t="s">
        <v>24</v>
      </c>
      <c r="I60" s="111" t="s">
        <v>35</v>
      </c>
      <c r="J60" s="94" t="s">
        <v>22</v>
      </c>
      <c r="K60" s="111" t="s">
        <v>21</v>
      </c>
      <c r="L60" s="111" t="s">
        <v>33</v>
      </c>
      <c r="M60" s="111" t="s">
        <v>34</v>
      </c>
      <c r="N60" s="94" t="s">
        <v>23</v>
      </c>
      <c r="O60" s="111" t="s">
        <v>22</v>
      </c>
      <c r="P60" s="111" t="s">
        <v>23</v>
      </c>
      <c r="Q60" s="111" t="s">
        <v>21</v>
      </c>
      <c r="R60" s="94" t="s">
        <v>25</v>
      </c>
      <c r="S60" s="111" t="s">
        <v>35</v>
      </c>
      <c r="T60" s="111" t="s">
        <v>24</v>
      </c>
      <c r="U60" s="111" t="s">
        <v>32</v>
      </c>
      <c r="V60" s="94" t="s">
        <v>30</v>
      </c>
    </row>
    <row r="61" spans="1:22" s="1" customFormat="1" ht="15.75" thickBot="1" x14ac:dyDescent="0.3">
      <c r="A61" s="107"/>
      <c r="B61" s="96" t="s">
        <v>93</v>
      </c>
      <c r="C61" s="112" t="s">
        <v>24</v>
      </c>
      <c r="D61" s="112" t="s">
        <v>23</v>
      </c>
      <c r="E61" s="112" t="s">
        <v>24</v>
      </c>
      <c r="F61" s="113" t="s">
        <v>30</v>
      </c>
      <c r="G61" s="112" t="s">
        <v>22</v>
      </c>
      <c r="H61" s="112" t="s">
        <v>24</v>
      </c>
      <c r="I61" s="112" t="s">
        <v>35</v>
      </c>
      <c r="J61" s="113" t="s">
        <v>22</v>
      </c>
      <c r="K61" s="112" t="s">
        <v>21</v>
      </c>
      <c r="L61" s="112" t="s">
        <v>33</v>
      </c>
      <c r="M61" s="112" t="s">
        <v>24</v>
      </c>
      <c r="N61" s="113" t="s">
        <v>23</v>
      </c>
      <c r="O61" s="112" t="s">
        <v>38</v>
      </c>
      <c r="P61" s="112" t="s">
        <v>23</v>
      </c>
      <c r="Q61" s="112" t="s">
        <v>29</v>
      </c>
      <c r="R61" s="113" t="s">
        <v>25</v>
      </c>
      <c r="S61" s="112" t="s">
        <v>35</v>
      </c>
      <c r="T61" s="112" t="s">
        <v>24</v>
      </c>
      <c r="U61" s="112" t="s">
        <v>24</v>
      </c>
      <c r="V61" s="113" t="s">
        <v>21</v>
      </c>
    </row>
    <row r="62" spans="1:22" s="1" customFormat="1" ht="15" x14ac:dyDescent="0.25">
      <c r="A62" s="105" t="s">
        <v>151</v>
      </c>
      <c r="B62" s="95" t="s">
        <v>94</v>
      </c>
      <c r="C62" s="92" t="s">
        <v>32</v>
      </c>
      <c r="D62" s="92" t="s">
        <v>24</v>
      </c>
      <c r="E62" s="92" t="s">
        <v>24</v>
      </c>
      <c r="F62" s="93" t="s">
        <v>22</v>
      </c>
      <c r="G62" s="92" t="s">
        <v>22</v>
      </c>
      <c r="H62" s="92" t="s">
        <v>24</v>
      </c>
      <c r="I62" s="92" t="s">
        <v>23</v>
      </c>
      <c r="J62" s="93" t="s">
        <v>22</v>
      </c>
      <c r="K62" s="92" t="s">
        <v>21</v>
      </c>
      <c r="L62" s="92" t="s">
        <v>23</v>
      </c>
      <c r="M62" s="92" t="s">
        <v>34</v>
      </c>
      <c r="N62" s="93" t="s">
        <v>23</v>
      </c>
      <c r="O62" s="92" t="s">
        <v>38</v>
      </c>
      <c r="P62" s="92" t="s">
        <v>23</v>
      </c>
      <c r="Q62" s="92" t="s">
        <v>29</v>
      </c>
      <c r="R62" s="93" t="s">
        <v>25</v>
      </c>
      <c r="S62" s="92" t="s">
        <v>21</v>
      </c>
      <c r="T62" s="92" t="s">
        <v>24</v>
      </c>
      <c r="U62" s="92" t="s">
        <v>24</v>
      </c>
      <c r="V62" s="93" t="s">
        <v>21</v>
      </c>
    </row>
    <row r="63" spans="1:22" s="1" customFormat="1" ht="15" x14ac:dyDescent="0.25">
      <c r="A63" s="106"/>
      <c r="B63" s="104" t="s">
        <v>95</v>
      </c>
      <c r="C63" s="111" t="s">
        <v>32</v>
      </c>
      <c r="D63" s="111" t="s">
        <v>31</v>
      </c>
      <c r="E63" s="111" t="s">
        <v>33</v>
      </c>
      <c r="F63" s="94" t="s">
        <v>30</v>
      </c>
      <c r="G63" s="111" t="s">
        <v>22</v>
      </c>
      <c r="H63" s="111" t="s">
        <v>24</v>
      </c>
      <c r="I63" s="111" t="s">
        <v>35</v>
      </c>
      <c r="J63" s="94" t="s">
        <v>22</v>
      </c>
      <c r="K63" s="111" t="s">
        <v>36</v>
      </c>
      <c r="L63" s="111" t="s">
        <v>23</v>
      </c>
      <c r="M63" s="111" t="s">
        <v>34</v>
      </c>
      <c r="N63" s="94" t="s">
        <v>22</v>
      </c>
      <c r="O63" s="111" t="s">
        <v>24</v>
      </c>
      <c r="P63" s="111" t="s">
        <v>31</v>
      </c>
      <c r="Q63" s="111" t="s">
        <v>21</v>
      </c>
      <c r="R63" s="94" t="s">
        <v>25</v>
      </c>
      <c r="S63" s="111" t="s">
        <v>21</v>
      </c>
      <c r="T63" s="111" t="s">
        <v>24</v>
      </c>
      <c r="U63" s="111" t="s">
        <v>32</v>
      </c>
      <c r="V63" s="94" t="s">
        <v>30</v>
      </c>
    </row>
    <row r="64" spans="1:22" s="1" customFormat="1" ht="15" x14ac:dyDescent="0.25">
      <c r="A64" s="106"/>
      <c r="B64" s="104" t="s">
        <v>96</v>
      </c>
      <c r="C64" s="111" t="s">
        <v>24</v>
      </c>
      <c r="D64" s="111" t="s">
        <v>24</v>
      </c>
      <c r="E64" s="111" t="s">
        <v>33</v>
      </c>
      <c r="F64" s="94" t="s">
        <v>22</v>
      </c>
      <c r="G64" s="111" t="s">
        <v>22</v>
      </c>
      <c r="H64" s="111" t="s">
        <v>24</v>
      </c>
      <c r="I64" s="111" t="s">
        <v>21</v>
      </c>
      <c r="J64" s="94" t="s">
        <v>22</v>
      </c>
      <c r="K64" s="111" t="s">
        <v>21</v>
      </c>
      <c r="L64" s="111" t="s">
        <v>33</v>
      </c>
      <c r="M64" s="111" t="s">
        <v>21</v>
      </c>
      <c r="N64" s="94" t="s">
        <v>37</v>
      </c>
      <c r="O64" s="111" t="s">
        <v>24</v>
      </c>
      <c r="P64" s="111" t="s">
        <v>23</v>
      </c>
      <c r="Q64" s="111" t="s">
        <v>29</v>
      </c>
      <c r="R64" s="94" t="s">
        <v>25</v>
      </c>
      <c r="S64" s="111" t="s">
        <v>35</v>
      </c>
      <c r="T64" s="111" t="s">
        <v>24</v>
      </c>
      <c r="U64" s="111" t="s">
        <v>24</v>
      </c>
      <c r="V64" s="94" t="s">
        <v>21</v>
      </c>
    </row>
    <row r="65" spans="1:22" s="1" customFormat="1" ht="15" x14ac:dyDescent="0.25">
      <c r="A65" s="106"/>
      <c r="B65" s="104" t="s">
        <v>97</v>
      </c>
      <c r="C65" s="111" t="s">
        <v>32</v>
      </c>
      <c r="D65" s="111" t="s">
        <v>31</v>
      </c>
      <c r="E65" s="111" t="s">
        <v>24</v>
      </c>
      <c r="F65" s="94" t="s">
        <v>22</v>
      </c>
      <c r="G65" s="111" t="s">
        <v>30</v>
      </c>
      <c r="H65" s="111" t="s">
        <v>24</v>
      </c>
      <c r="I65" s="111" t="s">
        <v>35</v>
      </c>
      <c r="J65" s="94" t="s">
        <v>22</v>
      </c>
      <c r="K65" s="111" t="s">
        <v>21</v>
      </c>
      <c r="L65" s="111" t="s">
        <v>33</v>
      </c>
      <c r="M65" s="111" t="s">
        <v>34</v>
      </c>
      <c r="N65" s="94" t="s">
        <v>37</v>
      </c>
      <c r="O65" s="111" t="s">
        <v>38</v>
      </c>
      <c r="P65" s="111" t="s">
        <v>31</v>
      </c>
      <c r="Q65" s="111" t="s">
        <v>29</v>
      </c>
      <c r="R65" s="94" t="s">
        <v>25</v>
      </c>
      <c r="S65" s="111" t="s">
        <v>21</v>
      </c>
      <c r="T65" s="111" t="s">
        <v>24</v>
      </c>
      <c r="U65" s="111" t="s">
        <v>32</v>
      </c>
      <c r="V65" s="94" t="s">
        <v>30</v>
      </c>
    </row>
    <row r="66" spans="1:22" s="1" customFormat="1" ht="15" x14ac:dyDescent="0.25">
      <c r="A66" s="106"/>
      <c r="B66" s="104" t="s">
        <v>98</v>
      </c>
      <c r="C66" s="111" t="s">
        <v>24</v>
      </c>
      <c r="D66" s="111" t="s">
        <v>24</v>
      </c>
      <c r="E66" s="111" t="s">
        <v>24</v>
      </c>
      <c r="F66" s="94" t="s">
        <v>30</v>
      </c>
      <c r="G66" s="111" t="s">
        <v>22</v>
      </c>
      <c r="H66" s="111" t="s">
        <v>24</v>
      </c>
      <c r="I66" s="111" t="s">
        <v>35</v>
      </c>
      <c r="J66" s="94" t="s">
        <v>22</v>
      </c>
      <c r="K66" s="111" t="s">
        <v>21</v>
      </c>
      <c r="L66" s="111" t="s">
        <v>33</v>
      </c>
      <c r="M66" s="111" t="s">
        <v>34</v>
      </c>
      <c r="N66" s="94" t="s">
        <v>37</v>
      </c>
      <c r="O66" s="111" t="s">
        <v>24</v>
      </c>
      <c r="P66" s="111" t="s">
        <v>23</v>
      </c>
      <c r="Q66" s="111" t="s">
        <v>21</v>
      </c>
      <c r="R66" s="94" t="s">
        <v>25</v>
      </c>
      <c r="S66" s="111" t="s">
        <v>21</v>
      </c>
      <c r="T66" s="111" t="s">
        <v>24</v>
      </c>
      <c r="U66" s="111" t="s">
        <v>24</v>
      </c>
      <c r="V66" s="94" t="s">
        <v>30</v>
      </c>
    </row>
    <row r="67" spans="1:22" s="1" customFormat="1" ht="15" x14ac:dyDescent="0.25">
      <c r="A67" s="106"/>
      <c r="B67" s="104" t="s">
        <v>99</v>
      </c>
      <c r="C67" s="111" t="s">
        <v>32</v>
      </c>
      <c r="D67" s="111" t="s">
        <v>31</v>
      </c>
      <c r="E67" s="111" t="s">
        <v>24</v>
      </c>
      <c r="F67" s="94" t="s">
        <v>22</v>
      </c>
      <c r="G67" s="111" t="s">
        <v>22</v>
      </c>
      <c r="H67" s="111" t="s">
        <v>24</v>
      </c>
      <c r="I67" s="111" t="s">
        <v>21</v>
      </c>
      <c r="J67" s="94" t="s">
        <v>22</v>
      </c>
      <c r="K67" s="111" t="s">
        <v>21</v>
      </c>
      <c r="L67" s="111" t="s">
        <v>33</v>
      </c>
      <c r="M67" s="111" t="s">
        <v>24</v>
      </c>
      <c r="N67" s="94" t="s">
        <v>22</v>
      </c>
      <c r="O67" s="111" t="s">
        <v>24</v>
      </c>
      <c r="P67" s="111" t="s">
        <v>23</v>
      </c>
      <c r="Q67" s="111" t="s">
        <v>21</v>
      </c>
      <c r="R67" s="94" t="s">
        <v>27</v>
      </c>
      <c r="S67" s="111" t="s">
        <v>35</v>
      </c>
      <c r="T67" s="111" t="s">
        <v>31</v>
      </c>
      <c r="U67" s="111" t="s">
        <v>32</v>
      </c>
      <c r="V67" s="94" t="s">
        <v>22</v>
      </c>
    </row>
    <row r="68" spans="1:22" s="1" customFormat="1" ht="15" x14ac:dyDescent="0.25">
      <c r="A68" s="106"/>
      <c r="B68" s="104" t="s">
        <v>100</v>
      </c>
      <c r="C68" s="111" t="s">
        <v>32</v>
      </c>
      <c r="D68" s="111" t="s">
        <v>24</v>
      </c>
      <c r="E68" s="111" t="s">
        <v>24</v>
      </c>
      <c r="F68" s="94" t="s">
        <v>22</v>
      </c>
      <c r="G68" s="111" t="s">
        <v>21</v>
      </c>
      <c r="H68" s="111" t="s">
        <v>24</v>
      </c>
      <c r="I68" s="111" t="s">
        <v>35</v>
      </c>
      <c r="J68" s="94" t="s">
        <v>22</v>
      </c>
      <c r="K68" s="111" t="s">
        <v>36</v>
      </c>
      <c r="L68" s="111" t="s">
        <v>33</v>
      </c>
      <c r="M68" s="111" t="s">
        <v>34</v>
      </c>
      <c r="N68" s="94" t="s">
        <v>37</v>
      </c>
      <c r="O68" s="116"/>
      <c r="P68" s="116"/>
      <c r="Q68" s="116"/>
      <c r="R68" s="91"/>
      <c r="S68" s="111" t="s">
        <v>35</v>
      </c>
      <c r="T68" s="111" t="s">
        <v>24</v>
      </c>
      <c r="U68" s="111" t="s">
        <v>24</v>
      </c>
      <c r="V68" s="94" t="s">
        <v>21</v>
      </c>
    </row>
    <row r="69" spans="1:22" s="1" customFormat="1" ht="15.75" thickBot="1" x14ac:dyDescent="0.3">
      <c r="A69" s="107"/>
      <c r="B69" s="96" t="s">
        <v>101</v>
      </c>
      <c r="C69" s="112" t="s">
        <v>24</v>
      </c>
      <c r="D69" s="112" t="s">
        <v>24</v>
      </c>
      <c r="E69" s="112" t="s">
        <v>24</v>
      </c>
      <c r="F69" s="113" t="s">
        <v>21</v>
      </c>
      <c r="G69" s="112" t="s">
        <v>30</v>
      </c>
      <c r="H69" s="112" t="s">
        <v>24</v>
      </c>
      <c r="I69" s="112" t="s">
        <v>35</v>
      </c>
      <c r="J69" s="113" t="s">
        <v>22</v>
      </c>
      <c r="K69" s="112" t="s">
        <v>21</v>
      </c>
      <c r="L69" s="112" t="s">
        <v>23</v>
      </c>
      <c r="M69" s="112" t="s">
        <v>34</v>
      </c>
      <c r="N69" s="113" t="s">
        <v>22</v>
      </c>
      <c r="O69" s="119"/>
      <c r="P69" s="119"/>
      <c r="Q69" s="119"/>
      <c r="R69" s="98"/>
      <c r="S69" s="112" t="s">
        <v>21</v>
      </c>
      <c r="T69" s="112" t="s">
        <v>24</v>
      </c>
      <c r="U69" s="112" t="s">
        <v>32</v>
      </c>
      <c r="V69" s="113" t="s">
        <v>30</v>
      </c>
    </row>
    <row r="70" spans="1:22" s="1" customFormat="1" ht="15" x14ac:dyDescent="0.25">
      <c r="A70" s="105" t="s">
        <v>152</v>
      </c>
      <c r="B70" s="95" t="s">
        <v>102</v>
      </c>
      <c r="C70" s="92" t="s">
        <v>32</v>
      </c>
      <c r="D70" s="92" t="s">
        <v>24</v>
      </c>
      <c r="E70" s="92" t="s">
        <v>33</v>
      </c>
      <c r="F70" s="93" t="s">
        <v>30</v>
      </c>
      <c r="G70" s="92" t="s">
        <v>30</v>
      </c>
      <c r="H70" s="92" t="s">
        <v>24</v>
      </c>
      <c r="I70" s="92" t="s">
        <v>35</v>
      </c>
      <c r="J70" s="93" t="s">
        <v>22</v>
      </c>
      <c r="K70" s="92" t="s">
        <v>21</v>
      </c>
      <c r="L70" s="92" t="s">
        <v>33</v>
      </c>
      <c r="M70" s="92" t="s">
        <v>34</v>
      </c>
      <c r="N70" s="93" t="s">
        <v>37</v>
      </c>
      <c r="O70" s="92" t="s">
        <v>22</v>
      </c>
      <c r="P70" s="92" t="s">
        <v>23</v>
      </c>
      <c r="Q70" s="92" t="s">
        <v>21</v>
      </c>
      <c r="R70" s="93" t="s">
        <v>25</v>
      </c>
      <c r="S70" s="92" t="s">
        <v>35</v>
      </c>
      <c r="T70" s="92" t="s">
        <v>24</v>
      </c>
      <c r="U70" s="92" t="s">
        <v>24</v>
      </c>
      <c r="V70" s="93" t="s">
        <v>30</v>
      </c>
    </row>
    <row r="71" spans="1:22" s="1" customFormat="1" ht="15" x14ac:dyDescent="0.25">
      <c r="A71" s="106"/>
      <c r="B71" s="104" t="s">
        <v>103</v>
      </c>
      <c r="C71" s="111" t="s">
        <v>32</v>
      </c>
      <c r="D71" s="111" t="s">
        <v>31</v>
      </c>
      <c r="E71" s="111" t="s">
        <v>33</v>
      </c>
      <c r="F71" s="94" t="s">
        <v>22</v>
      </c>
      <c r="G71" s="111" t="s">
        <v>30</v>
      </c>
      <c r="H71" s="111" t="s">
        <v>24</v>
      </c>
      <c r="I71" s="111" t="s">
        <v>35</v>
      </c>
      <c r="J71" s="94" t="s">
        <v>22</v>
      </c>
      <c r="K71" s="111" t="s">
        <v>21</v>
      </c>
      <c r="L71" s="111" t="s">
        <v>33</v>
      </c>
      <c r="M71" s="111" t="s">
        <v>34</v>
      </c>
      <c r="N71" s="94" t="s">
        <v>37</v>
      </c>
      <c r="O71" s="111" t="s">
        <v>38</v>
      </c>
      <c r="P71" s="111" t="s">
        <v>23</v>
      </c>
      <c r="Q71" s="111" t="s">
        <v>29</v>
      </c>
      <c r="R71" s="94" t="s">
        <v>25</v>
      </c>
      <c r="S71" s="111" t="s">
        <v>35</v>
      </c>
      <c r="T71" s="111" t="s">
        <v>24</v>
      </c>
      <c r="U71" s="111" t="s">
        <v>32</v>
      </c>
      <c r="V71" s="94" t="s">
        <v>21</v>
      </c>
    </row>
    <row r="72" spans="1:22" s="1" customFormat="1" ht="15" x14ac:dyDescent="0.25">
      <c r="A72" s="106"/>
      <c r="B72" s="104" t="s">
        <v>104</v>
      </c>
      <c r="C72" s="111" t="s">
        <v>24</v>
      </c>
      <c r="D72" s="111" t="s">
        <v>31</v>
      </c>
      <c r="E72" s="111" t="s">
        <v>33</v>
      </c>
      <c r="F72" s="94" t="s">
        <v>22</v>
      </c>
      <c r="G72" s="111" t="s">
        <v>22</v>
      </c>
      <c r="H72" s="111" t="s">
        <v>24</v>
      </c>
      <c r="I72" s="111" t="s">
        <v>21</v>
      </c>
      <c r="J72" s="94" t="s">
        <v>22</v>
      </c>
      <c r="K72" s="111" t="s">
        <v>36</v>
      </c>
      <c r="L72" s="111" t="s">
        <v>33</v>
      </c>
      <c r="M72" s="111" t="s">
        <v>34</v>
      </c>
      <c r="N72" s="94" t="s">
        <v>37</v>
      </c>
      <c r="O72" s="111" t="s">
        <v>24</v>
      </c>
      <c r="P72" s="111" t="s">
        <v>23</v>
      </c>
      <c r="Q72" s="111" t="s">
        <v>21</v>
      </c>
      <c r="R72" s="94" t="s">
        <v>25</v>
      </c>
      <c r="S72" s="111" t="s">
        <v>21</v>
      </c>
      <c r="T72" s="111" t="s">
        <v>24</v>
      </c>
      <c r="U72" s="111" t="s">
        <v>24</v>
      </c>
      <c r="V72" s="94" t="s">
        <v>21</v>
      </c>
    </row>
    <row r="73" spans="1:22" s="1" customFormat="1" ht="15" x14ac:dyDescent="0.25">
      <c r="A73" s="106"/>
      <c r="B73" s="104" t="s">
        <v>105</v>
      </c>
      <c r="C73" s="111" t="s">
        <v>24</v>
      </c>
      <c r="D73" s="111" t="s">
        <v>31</v>
      </c>
      <c r="E73" s="111" t="s">
        <v>24</v>
      </c>
      <c r="F73" s="94" t="s">
        <v>30</v>
      </c>
      <c r="G73" s="111" t="s">
        <v>22</v>
      </c>
      <c r="H73" s="111" t="s">
        <v>24</v>
      </c>
      <c r="I73" s="111" t="s">
        <v>21</v>
      </c>
      <c r="J73" s="94" t="s">
        <v>22</v>
      </c>
      <c r="K73" s="111" t="s">
        <v>36</v>
      </c>
      <c r="L73" s="111" t="s">
        <v>23</v>
      </c>
      <c r="M73" s="111" t="s">
        <v>24</v>
      </c>
      <c r="N73" s="94" t="s">
        <v>37</v>
      </c>
      <c r="O73" s="111" t="s">
        <v>38</v>
      </c>
      <c r="P73" s="111" t="s">
        <v>23</v>
      </c>
      <c r="Q73" s="111" t="s">
        <v>21</v>
      </c>
      <c r="R73" s="94" t="s">
        <v>25</v>
      </c>
      <c r="S73" s="111" t="s">
        <v>21</v>
      </c>
      <c r="T73" s="111" t="s">
        <v>31</v>
      </c>
      <c r="U73" s="111" t="s">
        <v>24</v>
      </c>
      <c r="V73" s="94" t="s">
        <v>30</v>
      </c>
    </row>
    <row r="74" spans="1:22" s="1" customFormat="1" ht="15" x14ac:dyDescent="0.25">
      <c r="A74" s="106"/>
      <c r="B74" s="104" t="s">
        <v>106</v>
      </c>
      <c r="C74" s="111" t="s">
        <v>24</v>
      </c>
      <c r="D74" s="111" t="s">
        <v>23</v>
      </c>
      <c r="E74" s="111" t="s">
        <v>24</v>
      </c>
      <c r="F74" s="94" t="s">
        <v>22</v>
      </c>
      <c r="G74" s="111" t="s">
        <v>30</v>
      </c>
      <c r="H74" s="111" t="s">
        <v>24</v>
      </c>
      <c r="I74" s="111" t="s">
        <v>35</v>
      </c>
      <c r="J74" s="94" t="s">
        <v>22</v>
      </c>
      <c r="K74" s="111" t="s">
        <v>36</v>
      </c>
      <c r="L74" s="111" t="s">
        <v>33</v>
      </c>
      <c r="M74" s="111" t="s">
        <v>24</v>
      </c>
      <c r="N74" s="94" t="s">
        <v>37</v>
      </c>
      <c r="O74" s="111" t="s">
        <v>24</v>
      </c>
      <c r="P74" s="111" t="s">
        <v>31</v>
      </c>
      <c r="Q74" s="111" t="s">
        <v>21</v>
      </c>
      <c r="R74" s="94" t="s">
        <v>25</v>
      </c>
      <c r="S74" s="111" t="s">
        <v>21</v>
      </c>
      <c r="T74" s="111" t="s">
        <v>24</v>
      </c>
      <c r="U74" s="111" t="s">
        <v>32</v>
      </c>
      <c r="V74" s="94" t="s">
        <v>21</v>
      </c>
    </row>
    <row r="75" spans="1:22" s="1" customFormat="1" ht="15" x14ac:dyDescent="0.25">
      <c r="A75" s="106"/>
      <c r="B75" s="104" t="s">
        <v>107</v>
      </c>
      <c r="C75" s="111" t="s">
        <v>32</v>
      </c>
      <c r="D75" s="111" t="s">
        <v>31</v>
      </c>
      <c r="E75" s="111" t="s">
        <v>24</v>
      </c>
      <c r="F75" s="94" t="s">
        <v>22</v>
      </c>
      <c r="G75" s="111" t="s">
        <v>30</v>
      </c>
      <c r="H75" s="111" t="s">
        <v>24</v>
      </c>
      <c r="I75" s="111" t="s">
        <v>21</v>
      </c>
      <c r="J75" s="94" t="s">
        <v>22</v>
      </c>
      <c r="K75" s="111" t="s">
        <v>21</v>
      </c>
      <c r="L75" s="111" t="s">
        <v>23</v>
      </c>
      <c r="M75" s="111" t="s">
        <v>24</v>
      </c>
      <c r="N75" s="94" t="s">
        <v>22</v>
      </c>
      <c r="O75" s="111" t="s">
        <v>38</v>
      </c>
      <c r="P75" s="111" t="s">
        <v>23</v>
      </c>
      <c r="Q75" s="111" t="s">
        <v>21</v>
      </c>
      <c r="R75" s="94" t="s">
        <v>25</v>
      </c>
      <c r="S75" s="111" t="s">
        <v>21</v>
      </c>
      <c r="T75" s="111" t="s">
        <v>24</v>
      </c>
      <c r="U75" s="111" t="s">
        <v>32</v>
      </c>
      <c r="V75" s="94" t="s">
        <v>22</v>
      </c>
    </row>
    <row r="76" spans="1:22" s="1" customFormat="1" ht="15" x14ac:dyDescent="0.25">
      <c r="A76" s="106"/>
      <c r="B76" s="104" t="s">
        <v>108</v>
      </c>
      <c r="C76" s="111" t="s">
        <v>24</v>
      </c>
      <c r="D76" s="111" t="s">
        <v>23</v>
      </c>
      <c r="E76" s="111" t="s">
        <v>24</v>
      </c>
      <c r="F76" s="94" t="s">
        <v>30</v>
      </c>
      <c r="G76" s="111" t="s">
        <v>30</v>
      </c>
      <c r="H76" s="111" t="s">
        <v>24</v>
      </c>
      <c r="I76" s="111" t="s">
        <v>21</v>
      </c>
      <c r="J76" s="94" t="s">
        <v>22</v>
      </c>
      <c r="K76" s="111" t="s">
        <v>21</v>
      </c>
      <c r="L76" s="111" t="s">
        <v>33</v>
      </c>
      <c r="M76" s="111" t="s">
        <v>24</v>
      </c>
      <c r="N76" s="94" t="s">
        <v>37</v>
      </c>
      <c r="O76" s="111" t="s">
        <v>24</v>
      </c>
      <c r="P76" s="111" t="s">
        <v>31</v>
      </c>
      <c r="Q76" s="111" t="s">
        <v>29</v>
      </c>
      <c r="R76" s="94" t="s">
        <v>25</v>
      </c>
      <c r="S76" s="111" t="s">
        <v>21</v>
      </c>
      <c r="T76" s="111" t="s">
        <v>31</v>
      </c>
      <c r="U76" s="111" t="s">
        <v>24</v>
      </c>
      <c r="V76" s="94" t="s">
        <v>21</v>
      </c>
    </row>
    <row r="77" spans="1:22" s="1" customFormat="1" ht="15.75" thickBot="1" x14ac:dyDescent="0.3">
      <c r="A77" s="107"/>
      <c r="B77" s="96" t="s">
        <v>109</v>
      </c>
      <c r="C77" s="112" t="s">
        <v>24</v>
      </c>
      <c r="D77" s="112" t="s">
        <v>23</v>
      </c>
      <c r="E77" s="112" t="s">
        <v>33</v>
      </c>
      <c r="F77" s="113" t="s">
        <v>30</v>
      </c>
      <c r="G77" s="112" t="s">
        <v>30</v>
      </c>
      <c r="H77" s="112" t="s">
        <v>24</v>
      </c>
      <c r="I77" s="112" t="s">
        <v>35</v>
      </c>
      <c r="J77" s="113" t="s">
        <v>30</v>
      </c>
      <c r="K77" s="112" t="s">
        <v>21</v>
      </c>
      <c r="L77" s="112" t="s">
        <v>23</v>
      </c>
      <c r="M77" s="112" t="s">
        <v>24</v>
      </c>
      <c r="N77" s="113" t="s">
        <v>23</v>
      </c>
      <c r="O77" s="112" t="s">
        <v>22</v>
      </c>
      <c r="P77" s="112" t="s">
        <v>23</v>
      </c>
      <c r="Q77" s="112" t="s">
        <v>21</v>
      </c>
      <c r="R77" s="113" t="s">
        <v>25</v>
      </c>
      <c r="S77" s="112" t="s">
        <v>21</v>
      </c>
      <c r="T77" s="112" t="s">
        <v>24</v>
      </c>
      <c r="U77" s="112" t="s">
        <v>24</v>
      </c>
      <c r="V77" s="113" t="s">
        <v>30</v>
      </c>
    </row>
    <row r="78" spans="1:22" s="1" customFormat="1" ht="15" x14ac:dyDescent="0.25">
      <c r="A78" s="105" t="s">
        <v>153</v>
      </c>
      <c r="B78" s="95" t="s">
        <v>110</v>
      </c>
      <c r="C78" s="92" t="s">
        <v>32</v>
      </c>
      <c r="D78" s="92" t="s">
        <v>31</v>
      </c>
      <c r="E78" s="92" t="s">
        <v>24</v>
      </c>
      <c r="F78" s="93" t="s">
        <v>30</v>
      </c>
      <c r="G78" s="92" t="s">
        <v>21</v>
      </c>
      <c r="H78" s="92" t="s">
        <v>24</v>
      </c>
      <c r="I78" s="92" t="s">
        <v>35</v>
      </c>
      <c r="J78" s="93" t="s">
        <v>22</v>
      </c>
      <c r="K78" s="92" t="s">
        <v>21</v>
      </c>
      <c r="L78" s="92" t="s">
        <v>23</v>
      </c>
      <c r="M78" s="92" t="s">
        <v>21</v>
      </c>
      <c r="N78" s="93" t="s">
        <v>23</v>
      </c>
      <c r="O78" s="92" t="s">
        <v>38</v>
      </c>
      <c r="P78" s="92" t="s">
        <v>23</v>
      </c>
      <c r="Q78" s="92" t="s">
        <v>22</v>
      </c>
      <c r="R78" s="93" t="s">
        <v>25</v>
      </c>
      <c r="S78" s="92" t="s">
        <v>21</v>
      </c>
      <c r="T78" s="92" t="s">
        <v>24</v>
      </c>
      <c r="U78" s="92" t="s">
        <v>24</v>
      </c>
      <c r="V78" s="93" t="s">
        <v>30</v>
      </c>
    </row>
    <row r="79" spans="1:22" s="1" customFormat="1" ht="15" x14ac:dyDescent="0.25">
      <c r="A79" s="106"/>
      <c r="B79" s="104" t="s">
        <v>111</v>
      </c>
      <c r="C79" s="111" t="s">
        <v>32</v>
      </c>
      <c r="D79" s="111" t="s">
        <v>24</v>
      </c>
      <c r="E79" s="111" t="s">
        <v>24</v>
      </c>
      <c r="F79" s="94" t="s">
        <v>22</v>
      </c>
      <c r="G79" s="111" t="s">
        <v>21</v>
      </c>
      <c r="H79" s="111" t="s">
        <v>24</v>
      </c>
      <c r="I79" s="111" t="s">
        <v>35</v>
      </c>
      <c r="J79" s="94" t="s">
        <v>22</v>
      </c>
      <c r="K79" s="111" t="s">
        <v>21</v>
      </c>
      <c r="L79" s="111" t="s">
        <v>33</v>
      </c>
      <c r="M79" s="111" t="s">
        <v>24</v>
      </c>
      <c r="N79" s="94" t="s">
        <v>23</v>
      </c>
      <c r="O79" s="111" t="s">
        <v>22</v>
      </c>
      <c r="P79" s="111" t="s">
        <v>23</v>
      </c>
      <c r="Q79" s="111" t="s">
        <v>21</v>
      </c>
      <c r="R79" s="94" t="s">
        <v>25</v>
      </c>
      <c r="S79" s="111" t="s">
        <v>21</v>
      </c>
      <c r="T79" s="111" t="s">
        <v>24</v>
      </c>
      <c r="U79" s="111" t="s">
        <v>24</v>
      </c>
      <c r="V79" s="94" t="s">
        <v>21</v>
      </c>
    </row>
    <row r="80" spans="1:22" s="1" customFormat="1" ht="15" x14ac:dyDescent="0.25">
      <c r="A80" s="106"/>
      <c r="B80" s="104" t="s">
        <v>112</v>
      </c>
      <c r="C80" s="111" t="s">
        <v>32</v>
      </c>
      <c r="D80" s="111" t="s">
        <v>31</v>
      </c>
      <c r="E80" s="111" t="s">
        <v>24</v>
      </c>
      <c r="F80" s="94" t="s">
        <v>22</v>
      </c>
      <c r="G80" s="111" t="s">
        <v>30</v>
      </c>
      <c r="H80" s="111" t="s">
        <v>24</v>
      </c>
      <c r="I80" s="111" t="s">
        <v>21</v>
      </c>
      <c r="J80" s="94" t="s">
        <v>22</v>
      </c>
      <c r="K80" s="111" t="s">
        <v>21</v>
      </c>
      <c r="L80" s="111" t="s">
        <v>23</v>
      </c>
      <c r="M80" s="111" t="s">
        <v>21</v>
      </c>
      <c r="N80" s="94" t="s">
        <v>23</v>
      </c>
      <c r="O80" s="111" t="s">
        <v>22</v>
      </c>
      <c r="P80" s="111" t="s">
        <v>23</v>
      </c>
      <c r="Q80" s="111" t="s">
        <v>21</v>
      </c>
      <c r="R80" s="94" t="s">
        <v>25</v>
      </c>
      <c r="S80" s="111" t="s">
        <v>21</v>
      </c>
      <c r="T80" s="111" t="s">
        <v>24</v>
      </c>
      <c r="U80" s="111" t="s">
        <v>24</v>
      </c>
      <c r="V80" s="94" t="s">
        <v>21</v>
      </c>
    </row>
    <row r="81" spans="1:22" s="1" customFormat="1" ht="15" x14ac:dyDescent="0.25">
      <c r="A81" s="106"/>
      <c r="B81" s="104" t="s">
        <v>113</v>
      </c>
      <c r="C81" s="111" t="s">
        <v>24</v>
      </c>
      <c r="D81" s="111" t="s">
        <v>31</v>
      </c>
      <c r="E81" s="111" t="s">
        <v>33</v>
      </c>
      <c r="F81" s="94" t="s">
        <v>22</v>
      </c>
      <c r="G81" s="111" t="s">
        <v>22</v>
      </c>
      <c r="H81" s="111" t="s">
        <v>24</v>
      </c>
      <c r="I81" s="111" t="s">
        <v>21</v>
      </c>
      <c r="J81" s="94" t="s">
        <v>22</v>
      </c>
      <c r="K81" s="111" t="s">
        <v>21</v>
      </c>
      <c r="L81" s="111" t="s">
        <v>23</v>
      </c>
      <c r="M81" s="111" t="s">
        <v>21</v>
      </c>
      <c r="N81" s="94" t="s">
        <v>37</v>
      </c>
      <c r="O81" s="111" t="s">
        <v>38</v>
      </c>
      <c r="P81" s="111" t="s">
        <v>23</v>
      </c>
      <c r="Q81" s="111" t="s">
        <v>21</v>
      </c>
      <c r="R81" s="94" t="s">
        <v>25</v>
      </c>
      <c r="S81" s="111" t="s">
        <v>21</v>
      </c>
      <c r="T81" s="111" t="s">
        <v>24</v>
      </c>
      <c r="U81" s="111" t="s">
        <v>32</v>
      </c>
      <c r="V81" s="94" t="s">
        <v>21</v>
      </c>
    </row>
    <row r="82" spans="1:22" s="1" customFormat="1" ht="15" x14ac:dyDescent="0.25">
      <c r="A82" s="106"/>
      <c r="B82" s="104" t="s">
        <v>114</v>
      </c>
      <c r="C82" s="111" t="s">
        <v>32</v>
      </c>
      <c r="D82" s="111" t="s">
        <v>31</v>
      </c>
      <c r="E82" s="111" t="s">
        <v>24</v>
      </c>
      <c r="F82" s="94" t="s">
        <v>22</v>
      </c>
      <c r="G82" s="111" t="s">
        <v>30</v>
      </c>
      <c r="H82" s="111" t="s">
        <v>24</v>
      </c>
      <c r="I82" s="111" t="s">
        <v>21</v>
      </c>
      <c r="J82" s="94" t="s">
        <v>22</v>
      </c>
      <c r="K82" s="111" t="s">
        <v>21</v>
      </c>
      <c r="L82" s="111" t="s">
        <v>23</v>
      </c>
      <c r="M82" s="111" t="s">
        <v>21</v>
      </c>
      <c r="N82" s="94" t="s">
        <v>23</v>
      </c>
      <c r="O82" s="111" t="s">
        <v>22</v>
      </c>
      <c r="P82" s="111" t="s">
        <v>23</v>
      </c>
      <c r="Q82" s="111" t="s">
        <v>21</v>
      </c>
      <c r="R82" s="94" t="s">
        <v>25</v>
      </c>
      <c r="S82" s="111" t="s">
        <v>21</v>
      </c>
      <c r="T82" s="111" t="s">
        <v>24</v>
      </c>
      <c r="U82" s="111" t="s">
        <v>24</v>
      </c>
      <c r="V82" s="94" t="s">
        <v>21</v>
      </c>
    </row>
    <row r="83" spans="1:22" s="1" customFormat="1" ht="15" x14ac:dyDescent="0.25">
      <c r="A83" s="106"/>
      <c r="B83" s="104" t="s">
        <v>115</v>
      </c>
      <c r="C83" s="111" t="s">
        <v>24</v>
      </c>
      <c r="D83" s="111" t="s">
        <v>31</v>
      </c>
      <c r="E83" s="111" t="s">
        <v>24</v>
      </c>
      <c r="F83" s="94" t="s">
        <v>22</v>
      </c>
      <c r="G83" s="111" t="s">
        <v>22</v>
      </c>
      <c r="H83" s="111" t="s">
        <v>24</v>
      </c>
      <c r="I83" s="111" t="s">
        <v>21</v>
      </c>
      <c r="J83" s="94" t="s">
        <v>22</v>
      </c>
      <c r="K83" s="111" t="s">
        <v>21</v>
      </c>
      <c r="L83" s="111" t="s">
        <v>33</v>
      </c>
      <c r="M83" s="111" t="s">
        <v>34</v>
      </c>
      <c r="N83" s="94" t="s">
        <v>23</v>
      </c>
      <c r="O83" s="111" t="s">
        <v>38</v>
      </c>
      <c r="P83" s="111" t="s">
        <v>23</v>
      </c>
      <c r="Q83" s="111" t="s">
        <v>21</v>
      </c>
      <c r="R83" s="94" t="s">
        <v>25</v>
      </c>
      <c r="S83" s="111" t="s">
        <v>35</v>
      </c>
      <c r="T83" s="111" t="s">
        <v>24</v>
      </c>
      <c r="U83" s="111" t="s">
        <v>22</v>
      </c>
      <c r="V83" s="94" t="s">
        <v>30</v>
      </c>
    </row>
    <row r="84" spans="1:22" s="1" customFormat="1" ht="15" x14ac:dyDescent="0.25">
      <c r="A84" s="106"/>
      <c r="B84" s="104" t="s">
        <v>116</v>
      </c>
      <c r="C84" s="111" t="s">
        <v>24</v>
      </c>
      <c r="D84" s="111" t="s">
        <v>23</v>
      </c>
      <c r="E84" s="111" t="s">
        <v>24</v>
      </c>
      <c r="F84" s="94" t="s">
        <v>30</v>
      </c>
      <c r="G84" s="111" t="s">
        <v>21</v>
      </c>
      <c r="H84" s="111" t="s">
        <v>24</v>
      </c>
      <c r="I84" s="111" t="s">
        <v>35</v>
      </c>
      <c r="J84" s="94" t="s">
        <v>22</v>
      </c>
      <c r="K84" s="111" t="s">
        <v>21</v>
      </c>
      <c r="L84" s="111" t="s">
        <v>33</v>
      </c>
      <c r="M84" s="111" t="s">
        <v>24</v>
      </c>
      <c r="N84" s="94" t="s">
        <v>37</v>
      </c>
      <c r="O84" s="111" t="s">
        <v>38</v>
      </c>
      <c r="P84" s="111" t="s">
        <v>23</v>
      </c>
      <c r="Q84" s="111" t="s">
        <v>21</v>
      </c>
      <c r="R84" s="94" t="s">
        <v>25</v>
      </c>
      <c r="S84" s="111" t="s">
        <v>23</v>
      </c>
      <c r="T84" s="111" t="s">
        <v>24</v>
      </c>
      <c r="U84" s="111" t="s">
        <v>22</v>
      </c>
      <c r="V84" s="94" t="s">
        <v>21</v>
      </c>
    </row>
    <row r="85" spans="1:22" s="1" customFormat="1" ht="15.75" thickBot="1" x14ac:dyDescent="0.3">
      <c r="A85" s="107"/>
      <c r="B85" s="96" t="s">
        <v>117</v>
      </c>
      <c r="C85" s="112" t="s">
        <v>24</v>
      </c>
      <c r="D85" s="112" t="s">
        <v>23</v>
      </c>
      <c r="E85" s="112" t="s">
        <v>33</v>
      </c>
      <c r="F85" s="113" t="s">
        <v>22</v>
      </c>
      <c r="G85" s="112" t="s">
        <v>22</v>
      </c>
      <c r="H85" s="112" t="s">
        <v>24</v>
      </c>
      <c r="I85" s="112" t="s">
        <v>21</v>
      </c>
      <c r="J85" s="113" t="s">
        <v>22</v>
      </c>
      <c r="K85" s="112" t="s">
        <v>21</v>
      </c>
      <c r="L85" s="112" t="s">
        <v>23</v>
      </c>
      <c r="M85" s="112" t="s">
        <v>34</v>
      </c>
      <c r="N85" s="113" t="s">
        <v>23</v>
      </c>
      <c r="O85" s="112" t="s">
        <v>24</v>
      </c>
      <c r="P85" s="112" t="s">
        <v>23</v>
      </c>
      <c r="Q85" s="112" t="s">
        <v>21</v>
      </c>
      <c r="R85" s="113" t="s">
        <v>25</v>
      </c>
      <c r="S85" s="112" t="s">
        <v>21</v>
      </c>
      <c r="T85" s="112" t="s">
        <v>24</v>
      </c>
      <c r="U85" s="112" t="s">
        <v>24</v>
      </c>
      <c r="V85" s="113" t="s">
        <v>30</v>
      </c>
    </row>
    <row r="86" spans="1:22" s="1" customFormat="1" ht="15" x14ac:dyDescent="0.25">
      <c r="A86" s="105" t="s">
        <v>154</v>
      </c>
      <c r="B86" s="95" t="s">
        <v>118</v>
      </c>
      <c r="C86" s="92" t="s">
        <v>24</v>
      </c>
      <c r="D86" s="92" t="s">
        <v>31</v>
      </c>
      <c r="E86" s="92" t="s">
        <v>24</v>
      </c>
      <c r="F86" s="93" t="s">
        <v>22</v>
      </c>
      <c r="G86" s="92" t="s">
        <v>22</v>
      </c>
      <c r="H86" s="92" t="s">
        <v>24</v>
      </c>
      <c r="I86" s="92" t="s">
        <v>21</v>
      </c>
      <c r="J86" s="93" t="s">
        <v>22</v>
      </c>
      <c r="K86" s="92" t="s">
        <v>21</v>
      </c>
      <c r="L86" s="92" t="s">
        <v>33</v>
      </c>
      <c r="M86" s="92" t="s">
        <v>21</v>
      </c>
      <c r="N86" s="93" t="s">
        <v>23</v>
      </c>
      <c r="O86" s="92" t="s">
        <v>22</v>
      </c>
      <c r="P86" s="92" t="s">
        <v>23</v>
      </c>
      <c r="Q86" s="92" t="s">
        <v>21</v>
      </c>
      <c r="R86" s="93" t="s">
        <v>25</v>
      </c>
      <c r="S86" s="92" t="s">
        <v>21</v>
      </c>
      <c r="T86" s="92" t="s">
        <v>24</v>
      </c>
      <c r="U86" s="92" t="s">
        <v>24</v>
      </c>
      <c r="V86" s="93" t="s">
        <v>30</v>
      </c>
    </row>
    <row r="87" spans="1:22" s="1" customFormat="1" ht="15" x14ac:dyDescent="0.25">
      <c r="A87" s="106"/>
      <c r="B87" s="104" t="s">
        <v>119</v>
      </c>
      <c r="C87" s="111" t="s">
        <v>24</v>
      </c>
      <c r="D87" s="111" t="s">
        <v>24</v>
      </c>
      <c r="E87" s="111" t="s">
        <v>24</v>
      </c>
      <c r="F87" s="94" t="s">
        <v>30</v>
      </c>
      <c r="G87" s="111" t="s">
        <v>22</v>
      </c>
      <c r="H87" s="111" t="s">
        <v>24</v>
      </c>
      <c r="I87" s="111" t="s">
        <v>21</v>
      </c>
      <c r="J87" s="94" t="s">
        <v>22</v>
      </c>
      <c r="K87" s="111" t="s">
        <v>21</v>
      </c>
      <c r="L87" s="111" t="s">
        <v>33</v>
      </c>
      <c r="M87" s="111" t="s">
        <v>21</v>
      </c>
      <c r="N87" s="94" t="s">
        <v>23</v>
      </c>
      <c r="O87" s="111" t="s">
        <v>38</v>
      </c>
      <c r="P87" s="111" t="s">
        <v>23</v>
      </c>
      <c r="Q87" s="111" t="s">
        <v>21</v>
      </c>
      <c r="R87" s="94" t="s">
        <v>25</v>
      </c>
      <c r="S87" s="111" t="s">
        <v>35</v>
      </c>
      <c r="T87" s="111" t="s">
        <v>24</v>
      </c>
      <c r="U87" s="111" t="s">
        <v>24</v>
      </c>
      <c r="V87" s="94" t="s">
        <v>30</v>
      </c>
    </row>
    <row r="88" spans="1:22" s="1" customFormat="1" ht="15" x14ac:dyDescent="0.25">
      <c r="A88" s="106"/>
      <c r="B88" s="104" t="s">
        <v>120</v>
      </c>
      <c r="C88" s="111" t="s">
        <v>32</v>
      </c>
      <c r="D88" s="111" t="s">
        <v>31</v>
      </c>
      <c r="E88" s="111" t="s">
        <v>33</v>
      </c>
      <c r="F88" s="94" t="s">
        <v>30</v>
      </c>
      <c r="G88" s="111" t="s">
        <v>22</v>
      </c>
      <c r="H88" s="111" t="s">
        <v>24</v>
      </c>
      <c r="I88" s="111" t="s">
        <v>21</v>
      </c>
      <c r="J88" s="94" t="s">
        <v>22</v>
      </c>
      <c r="K88" s="111" t="s">
        <v>21</v>
      </c>
      <c r="L88" s="111" t="s">
        <v>23</v>
      </c>
      <c r="M88" s="111" t="s">
        <v>24</v>
      </c>
      <c r="N88" s="94" t="s">
        <v>23</v>
      </c>
      <c r="O88" s="111" t="s">
        <v>24</v>
      </c>
      <c r="P88" s="111" t="s">
        <v>31</v>
      </c>
      <c r="Q88" s="111" t="s">
        <v>21</v>
      </c>
      <c r="R88" s="94" t="s">
        <v>25</v>
      </c>
      <c r="S88" s="111" t="s">
        <v>35</v>
      </c>
      <c r="T88" s="111" t="s">
        <v>24</v>
      </c>
      <c r="U88" s="111" t="s">
        <v>32</v>
      </c>
      <c r="V88" s="94" t="s">
        <v>21</v>
      </c>
    </row>
    <row r="89" spans="1:22" s="1" customFormat="1" ht="15" x14ac:dyDescent="0.25">
      <c r="A89" s="106"/>
      <c r="B89" s="104" t="s">
        <v>121</v>
      </c>
      <c r="C89" s="111" t="s">
        <v>22</v>
      </c>
      <c r="D89" s="111" t="s">
        <v>31</v>
      </c>
      <c r="E89" s="111" t="s">
        <v>33</v>
      </c>
      <c r="F89" s="94" t="s">
        <v>30</v>
      </c>
      <c r="G89" s="111" t="s">
        <v>22</v>
      </c>
      <c r="H89" s="111" t="s">
        <v>24</v>
      </c>
      <c r="I89" s="111" t="s">
        <v>35</v>
      </c>
      <c r="J89" s="94" t="s">
        <v>22</v>
      </c>
      <c r="K89" s="111" t="s">
        <v>36</v>
      </c>
      <c r="L89" s="111" t="s">
        <v>33</v>
      </c>
      <c r="M89" s="111" t="s">
        <v>24</v>
      </c>
      <c r="N89" s="94" t="s">
        <v>37</v>
      </c>
      <c r="O89" s="111" t="s">
        <v>38</v>
      </c>
      <c r="P89" s="111" t="s">
        <v>23</v>
      </c>
      <c r="Q89" s="111" t="s">
        <v>29</v>
      </c>
      <c r="R89" s="94" t="s">
        <v>25</v>
      </c>
      <c r="S89" s="111" t="s">
        <v>35</v>
      </c>
      <c r="T89" s="111" t="s">
        <v>24</v>
      </c>
      <c r="U89" s="111" t="s">
        <v>24</v>
      </c>
      <c r="V89" s="94" t="s">
        <v>21</v>
      </c>
    </row>
    <row r="90" spans="1:22" s="1" customFormat="1" ht="15" x14ac:dyDescent="0.25">
      <c r="A90" s="106"/>
      <c r="B90" s="104" t="s">
        <v>122</v>
      </c>
      <c r="C90" s="111" t="s">
        <v>22</v>
      </c>
      <c r="D90" s="111" t="s">
        <v>31</v>
      </c>
      <c r="E90" s="111" t="s">
        <v>24</v>
      </c>
      <c r="F90" s="94" t="s">
        <v>22</v>
      </c>
      <c r="G90" s="111" t="s">
        <v>21</v>
      </c>
      <c r="H90" s="111" t="s">
        <v>24</v>
      </c>
      <c r="I90" s="111" t="s">
        <v>21</v>
      </c>
      <c r="J90" s="94" t="s">
        <v>22</v>
      </c>
      <c r="K90" s="111" t="s">
        <v>21</v>
      </c>
      <c r="L90" s="111" t="s">
        <v>33</v>
      </c>
      <c r="M90" s="111" t="s">
        <v>24</v>
      </c>
      <c r="N90" s="94" t="s">
        <v>23</v>
      </c>
      <c r="O90" s="111" t="s">
        <v>22</v>
      </c>
      <c r="P90" s="111" t="s">
        <v>23</v>
      </c>
      <c r="Q90" s="111" t="s">
        <v>21</v>
      </c>
      <c r="R90" s="94" t="s">
        <v>25</v>
      </c>
      <c r="S90" s="111" t="s">
        <v>21</v>
      </c>
      <c r="T90" s="111" t="s">
        <v>24</v>
      </c>
      <c r="U90" s="111" t="s">
        <v>32</v>
      </c>
      <c r="V90" s="94" t="s">
        <v>30</v>
      </c>
    </row>
    <row r="91" spans="1:22" s="1" customFormat="1" ht="15" x14ac:dyDescent="0.25">
      <c r="A91" s="106"/>
      <c r="B91" s="104" t="s">
        <v>123</v>
      </c>
      <c r="C91" s="111" t="s">
        <v>24</v>
      </c>
      <c r="D91" s="111" t="s">
        <v>23</v>
      </c>
      <c r="E91" s="111" t="s">
        <v>24</v>
      </c>
      <c r="F91" s="94" t="s">
        <v>30</v>
      </c>
      <c r="G91" s="111" t="s">
        <v>30</v>
      </c>
      <c r="H91" s="111" t="s">
        <v>34</v>
      </c>
      <c r="I91" s="111" t="s">
        <v>21</v>
      </c>
      <c r="J91" s="94" t="s">
        <v>22</v>
      </c>
      <c r="K91" s="111" t="s">
        <v>21</v>
      </c>
      <c r="L91" s="111" t="s">
        <v>23</v>
      </c>
      <c r="M91" s="111" t="s">
        <v>34</v>
      </c>
      <c r="N91" s="94" t="s">
        <v>37</v>
      </c>
      <c r="O91" s="111" t="s">
        <v>24</v>
      </c>
      <c r="P91" s="111" t="s">
        <v>31</v>
      </c>
      <c r="Q91" s="111" t="s">
        <v>21</v>
      </c>
      <c r="R91" s="94" t="s">
        <v>25</v>
      </c>
      <c r="S91" s="111" t="s">
        <v>35</v>
      </c>
      <c r="T91" s="111" t="s">
        <v>24</v>
      </c>
      <c r="U91" s="111" t="s">
        <v>24</v>
      </c>
      <c r="V91" s="94" t="s">
        <v>21</v>
      </c>
    </row>
    <row r="92" spans="1:22" s="1" customFormat="1" ht="15" x14ac:dyDescent="0.25">
      <c r="A92" s="106"/>
      <c r="B92" s="104" t="s">
        <v>124</v>
      </c>
      <c r="C92" s="111" t="s">
        <v>32</v>
      </c>
      <c r="D92" s="111" t="s">
        <v>31</v>
      </c>
      <c r="E92" s="111" t="s">
        <v>33</v>
      </c>
      <c r="F92" s="94" t="s">
        <v>30</v>
      </c>
      <c r="G92" s="111" t="s">
        <v>22</v>
      </c>
      <c r="H92" s="111" t="s">
        <v>24</v>
      </c>
      <c r="I92" s="111" t="s">
        <v>21</v>
      </c>
      <c r="J92" s="94" t="s">
        <v>22</v>
      </c>
      <c r="K92" s="111" t="s">
        <v>21</v>
      </c>
      <c r="L92" s="111" t="s">
        <v>33</v>
      </c>
      <c r="M92" s="111" t="s">
        <v>34</v>
      </c>
      <c r="N92" s="94" t="s">
        <v>23</v>
      </c>
      <c r="O92" s="111" t="s">
        <v>38</v>
      </c>
      <c r="P92" s="111" t="s">
        <v>23</v>
      </c>
      <c r="Q92" s="111" t="s">
        <v>21</v>
      </c>
      <c r="R92" s="94" t="s">
        <v>25</v>
      </c>
      <c r="S92" s="111" t="s">
        <v>35</v>
      </c>
      <c r="T92" s="111" t="s">
        <v>24</v>
      </c>
      <c r="U92" s="111" t="s">
        <v>24</v>
      </c>
      <c r="V92" s="94" t="s">
        <v>30</v>
      </c>
    </row>
    <row r="93" spans="1:22" s="1" customFormat="1" ht="15.75" thickBot="1" x14ac:dyDescent="0.3">
      <c r="A93" s="107"/>
      <c r="B93" s="96" t="s">
        <v>125</v>
      </c>
      <c r="C93" s="112" t="s">
        <v>32</v>
      </c>
      <c r="D93" s="112" t="s">
        <v>31</v>
      </c>
      <c r="E93" s="112" t="s">
        <v>33</v>
      </c>
      <c r="F93" s="113" t="s">
        <v>22</v>
      </c>
      <c r="G93" s="112" t="s">
        <v>22</v>
      </c>
      <c r="H93" s="112" t="s">
        <v>24</v>
      </c>
      <c r="I93" s="112" t="s">
        <v>21</v>
      </c>
      <c r="J93" s="113" t="s">
        <v>22</v>
      </c>
      <c r="K93" s="112" t="s">
        <v>21</v>
      </c>
      <c r="L93" s="112" t="s">
        <v>23</v>
      </c>
      <c r="M93" s="112" t="s">
        <v>24</v>
      </c>
      <c r="N93" s="113" t="s">
        <v>23</v>
      </c>
      <c r="O93" s="112" t="s">
        <v>22</v>
      </c>
      <c r="P93" s="112" t="s">
        <v>23</v>
      </c>
      <c r="Q93" s="112" t="s">
        <v>21</v>
      </c>
      <c r="R93" s="113" t="s">
        <v>25</v>
      </c>
      <c r="S93" s="112" t="s">
        <v>35</v>
      </c>
      <c r="T93" s="112" t="s">
        <v>24</v>
      </c>
      <c r="U93" s="112" t="s">
        <v>24</v>
      </c>
      <c r="V93" s="113" t="s">
        <v>30</v>
      </c>
    </row>
    <row r="94" spans="1:22" s="1" customFormat="1" ht="15" x14ac:dyDescent="0.25">
      <c r="A94" s="105" t="s">
        <v>155</v>
      </c>
      <c r="B94" s="95" t="s">
        <v>126</v>
      </c>
      <c r="C94" s="92" t="s">
        <v>24</v>
      </c>
      <c r="D94" s="92" t="s">
        <v>24</v>
      </c>
      <c r="E94" s="92" t="s">
        <v>24</v>
      </c>
      <c r="F94" s="93" t="s">
        <v>22</v>
      </c>
      <c r="G94" s="92" t="s">
        <v>22</v>
      </c>
      <c r="H94" s="92" t="s">
        <v>34</v>
      </c>
      <c r="I94" s="92" t="s">
        <v>35</v>
      </c>
      <c r="J94" s="93" t="s">
        <v>22</v>
      </c>
      <c r="K94" s="92" t="s">
        <v>36</v>
      </c>
      <c r="L94" s="92" t="s">
        <v>23</v>
      </c>
      <c r="M94" s="92" t="s">
        <v>21</v>
      </c>
      <c r="N94" s="93" t="s">
        <v>22</v>
      </c>
      <c r="O94" s="92" t="s">
        <v>24</v>
      </c>
      <c r="P94" s="92" t="s">
        <v>23</v>
      </c>
      <c r="Q94" s="92" t="s">
        <v>21</v>
      </c>
      <c r="R94" s="93" t="s">
        <v>25</v>
      </c>
      <c r="S94" s="92" t="s">
        <v>35</v>
      </c>
      <c r="T94" s="92" t="s">
        <v>24</v>
      </c>
      <c r="U94" s="92" t="s">
        <v>24</v>
      </c>
      <c r="V94" s="93" t="s">
        <v>22</v>
      </c>
    </row>
    <row r="95" spans="1:22" s="1" customFormat="1" ht="15" x14ac:dyDescent="0.25">
      <c r="A95" s="106"/>
      <c r="B95" s="104" t="s">
        <v>127</v>
      </c>
      <c r="C95" s="111" t="s">
        <v>22</v>
      </c>
      <c r="D95" s="111" t="s">
        <v>31</v>
      </c>
      <c r="E95" s="111" t="s">
        <v>24</v>
      </c>
      <c r="F95" s="94" t="s">
        <v>22</v>
      </c>
      <c r="G95" s="111" t="s">
        <v>22</v>
      </c>
      <c r="H95" s="111" t="s">
        <v>34</v>
      </c>
      <c r="I95" s="111" t="s">
        <v>35</v>
      </c>
      <c r="J95" s="94" t="s">
        <v>22</v>
      </c>
      <c r="K95" s="111" t="s">
        <v>21</v>
      </c>
      <c r="L95" s="111" t="s">
        <v>23</v>
      </c>
      <c r="M95" s="111" t="s">
        <v>34</v>
      </c>
      <c r="N95" s="94" t="s">
        <v>37</v>
      </c>
      <c r="O95" s="111" t="s">
        <v>24</v>
      </c>
      <c r="P95" s="111" t="s">
        <v>23</v>
      </c>
      <c r="Q95" s="111" t="s">
        <v>21</v>
      </c>
      <c r="R95" s="94" t="s">
        <v>25</v>
      </c>
      <c r="S95" s="111" t="s">
        <v>21</v>
      </c>
      <c r="T95" s="111" t="s">
        <v>24</v>
      </c>
      <c r="U95" s="111" t="s">
        <v>32</v>
      </c>
      <c r="V95" s="94" t="s">
        <v>30</v>
      </c>
    </row>
    <row r="96" spans="1:22" s="1" customFormat="1" ht="15" x14ac:dyDescent="0.25">
      <c r="A96" s="106"/>
      <c r="B96" s="104" t="s">
        <v>128</v>
      </c>
      <c r="C96" s="111" t="s">
        <v>32</v>
      </c>
      <c r="D96" s="111" t="s">
        <v>31</v>
      </c>
      <c r="E96" s="111" t="s">
        <v>24</v>
      </c>
      <c r="F96" s="94" t="s">
        <v>22</v>
      </c>
      <c r="G96" s="111" t="s">
        <v>30</v>
      </c>
      <c r="H96" s="111" t="s">
        <v>24</v>
      </c>
      <c r="I96" s="111" t="s">
        <v>21</v>
      </c>
      <c r="J96" s="94" t="s">
        <v>22</v>
      </c>
      <c r="K96" s="111" t="s">
        <v>21</v>
      </c>
      <c r="L96" s="111" t="s">
        <v>23</v>
      </c>
      <c r="M96" s="111" t="s">
        <v>24</v>
      </c>
      <c r="N96" s="94" t="s">
        <v>37</v>
      </c>
      <c r="O96" s="111" t="s">
        <v>22</v>
      </c>
      <c r="P96" s="111" t="s">
        <v>23</v>
      </c>
      <c r="Q96" s="111" t="s">
        <v>21</v>
      </c>
      <c r="R96" s="94" t="s">
        <v>27</v>
      </c>
      <c r="S96" s="111" t="s">
        <v>23</v>
      </c>
      <c r="T96" s="111" t="s">
        <v>24</v>
      </c>
      <c r="U96" s="111" t="s">
        <v>32</v>
      </c>
      <c r="V96" s="94" t="s">
        <v>21</v>
      </c>
    </row>
    <row r="97" spans="1:22" s="1" customFormat="1" ht="15" x14ac:dyDescent="0.25">
      <c r="A97" s="106"/>
      <c r="B97" s="104" t="s">
        <v>129</v>
      </c>
      <c r="C97" s="111" t="s">
        <v>32</v>
      </c>
      <c r="D97" s="116"/>
      <c r="E97" s="111" t="s">
        <v>24</v>
      </c>
      <c r="F97" s="94" t="s">
        <v>22</v>
      </c>
      <c r="G97" s="111" t="s">
        <v>30</v>
      </c>
      <c r="H97" s="111" t="s">
        <v>24</v>
      </c>
      <c r="I97" s="111" t="s">
        <v>21</v>
      </c>
      <c r="J97" s="94" t="s">
        <v>22</v>
      </c>
      <c r="K97" s="111" t="s">
        <v>21</v>
      </c>
      <c r="L97" s="111" t="s">
        <v>23</v>
      </c>
      <c r="M97" s="111" t="s">
        <v>24</v>
      </c>
      <c r="N97" s="94" t="s">
        <v>22</v>
      </c>
      <c r="O97" s="111" t="s">
        <v>38</v>
      </c>
      <c r="P97" s="111" t="s">
        <v>23</v>
      </c>
      <c r="Q97" s="111" t="s">
        <v>21</v>
      </c>
      <c r="R97" s="94" t="s">
        <v>25</v>
      </c>
      <c r="S97" s="111" t="s">
        <v>23</v>
      </c>
      <c r="T97" s="111" t="s">
        <v>24</v>
      </c>
      <c r="U97" s="111" t="s">
        <v>24</v>
      </c>
      <c r="V97" s="94" t="s">
        <v>30</v>
      </c>
    </row>
    <row r="98" spans="1:22" s="1" customFormat="1" ht="15" x14ac:dyDescent="0.25">
      <c r="A98" s="106"/>
      <c r="B98" s="104" t="s">
        <v>130</v>
      </c>
      <c r="C98" s="111" t="s">
        <v>32</v>
      </c>
      <c r="D98" s="111" t="s">
        <v>31</v>
      </c>
      <c r="E98" s="111" t="s">
        <v>24</v>
      </c>
      <c r="F98" s="94" t="s">
        <v>22</v>
      </c>
      <c r="G98" s="111" t="s">
        <v>30</v>
      </c>
      <c r="H98" s="111" t="s">
        <v>24</v>
      </c>
      <c r="I98" s="111" t="s">
        <v>21</v>
      </c>
      <c r="J98" s="94" t="s">
        <v>22</v>
      </c>
      <c r="K98" s="111" t="s">
        <v>21</v>
      </c>
      <c r="L98" s="111" t="s">
        <v>23</v>
      </c>
      <c r="M98" s="111" t="s">
        <v>34</v>
      </c>
      <c r="N98" s="94" t="s">
        <v>22</v>
      </c>
      <c r="O98" s="111" t="s">
        <v>38</v>
      </c>
      <c r="P98" s="111" t="s">
        <v>23</v>
      </c>
      <c r="Q98" s="111" t="s">
        <v>21</v>
      </c>
      <c r="R98" s="94" t="s">
        <v>27</v>
      </c>
      <c r="S98" s="111" t="s">
        <v>35</v>
      </c>
      <c r="T98" s="111" t="s">
        <v>24</v>
      </c>
      <c r="U98" s="111" t="s">
        <v>24</v>
      </c>
      <c r="V98" s="94" t="s">
        <v>21</v>
      </c>
    </row>
    <row r="99" spans="1:22" s="1" customFormat="1" ht="15" x14ac:dyDescent="0.25">
      <c r="A99" s="106"/>
      <c r="B99" s="104" t="s">
        <v>131</v>
      </c>
      <c r="C99" s="111" t="s">
        <v>24</v>
      </c>
      <c r="D99" s="111" t="s">
        <v>31</v>
      </c>
      <c r="E99" s="111" t="s">
        <v>33</v>
      </c>
      <c r="F99" s="94" t="s">
        <v>22</v>
      </c>
      <c r="G99" s="111" t="s">
        <v>30</v>
      </c>
      <c r="H99" s="111" t="s">
        <v>24</v>
      </c>
      <c r="I99" s="111" t="s">
        <v>35</v>
      </c>
      <c r="J99" s="94" t="s">
        <v>22</v>
      </c>
      <c r="K99" s="111" t="s">
        <v>21</v>
      </c>
      <c r="L99" s="111" t="s">
        <v>23</v>
      </c>
      <c r="M99" s="111" t="s">
        <v>24</v>
      </c>
      <c r="N99" s="94" t="s">
        <v>37</v>
      </c>
      <c r="O99" s="111" t="s">
        <v>38</v>
      </c>
      <c r="P99" s="111" t="s">
        <v>23</v>
      </c>
      <c r="Q99" s="111" t="s">
        <v>21</v>
      </c>
      <c r="R99" s="94" t="s">
        <v>25</v>
      </c>
      <c r="S99" s="111" t="s">
        <v>21</v>
      </c>
      <c r="T99" s="111" t="s">
        <v>24</v>
      </c>
      <c r="U99" s="111" t="s">
        <v>32</v>
      </c>
      <c r="V99" s="94" t="s">
        <v>21</v>
      </c>
    </row>
    <row r="100" spans="1:22" s="1" customFormat="1" ht="15" x14ac:dyDescent="0.25">
      <c r="A100" s="106"/>
      <c r="B100" s="104" t="s">
        <v>132</v>
      </c>
      <c r="C100" s="111" t="s">
        <v>32</v>
      </c>
      <c r="D100" s="111" t="s">
        <v>31</v>
      </c>
      <c r="E100" s="111" t="s">
        <v>24</v>
      </c>
      <c r="F100" s="94" t="s">
        <v>22</v>
      </c>
      <c r="G100" s="111" t="s">
        <v>22</v>
      </c>
      <c r="H100" s="111" t="s">
        <v>24</v>
      </c>
      <c r="I100" s="111" t="s">
        <v>21</v>
      </c>
      <c r="J100" s="94" t="s">
        <v>22</v>
      </c>
      <c r="K100" s="111" t="s">
        <v>21</v>
      </c>
      <c r="L100" s="111" t="s">
        <v>23</v>
      </c>
      <c r="M100" s="111" t="s">
        <v>34</v>
      </c>
      <c r="N100" s="94" t="s">
        <v>22</v>
      </c>
      <c r="O100" s="111" t="s">
        <v>38</v>
      </c>
      <c r="P100" s="111" t="s">
        <v>23</v>
      </c>
      <c r="Q100" s="111" t="s">
        <v>21</v>
      </c>
      <c r="R100" s="94" t="s">
        <v>25</v>
      </c>
      <c r="S100" s="111" t="s">
        <v>21</v>
      </c>
      <c r="T100" s="111" t="s">
        <v>31</v>
      </c>
      <c r="U100" s="111" t="s">
        <v>24</v>
      </c>
      <c r="V100" s="94" t="s">
        <v>30</v>
      </c>
    </row>
    <row r="101" spans="1:22" s="1" customFormat="1" ht="15.75" thickBot="1" x14ac:dyDescent="0.3">
      <c r="A101" s="107"/>
      <c r="B101" s="96" t="s">
        <v>133</v>
      </c>
      <c r="C101" s="112" t="s">
        <v>24</v>
      </c>
      <c r="D101" s="112" t="s">
        <v>24</v>
      </c>
      <c r="E101" s="112" t="s">
        <v>23</v>
      </c>
      <c r="F101" s="113" t="s">
        <v>30</v>
      </c>
      <c r="G101" s="112" t="s">
        <v>30</v>
      </c>
      <c r="H101" s="112" t="s">
        <v>34</v>
      </c>
      <c r="I101" s="112" t="s">
        <v>35</v>
      </c>
      <c r="J101" s="113" t="s">
        <v>22</v>
      </c>
      <c r="K101" s="112" t="s">
        <v>36</v>
      </c>
      <c r="L101" s="112" t="s">
        <v>23</v>
      </c>
      <c r="M101" s="112" t="s">
        <v>24</v>
      </c>
      <c r="N101" s="113" t="s">
        <v>23</v>
      </c>
      <c r="O101" s="112" t="s">
        <v>38</v>
      </c>
      <c r="P101" s="112" t="s">
        <v>23</v>
      </c>
      <c r="Q101" s="112" t="s">
        <v>21</v>
      </c>
      <c r="R101" s="113" t="s">
        <v>25</v>
      </c>
      <c r="S101" s="112" t="s">
        <v>21</v>
      </c>
      <c r="T101" s="112" t="s">
        <v>24</v>
      </c>
      <c r="U101" s="112" t="s">
        <v>24</v>
      </c>
      <c r="V101" s="113" t="s">
        <v>30</v>
      </c>
    </row>
    <row r="102" spans="1:22" s="1" customFormat="1" ht="15" x14ac:dyDescent="0.25">
      <c r="A102" s="105" t="s">
        <v>156</v>
      </c>
      <c r="B102" s="95" t="s">
        <v>134</v>
      </c>
      <c r="C102" s="92" t="s">
        <v>24</v>
      </c>
      <c r="D102" s="92" t="s">
        <v>31</v>
      </c>
      <c r="E102" s="92" t="s">
        <v>23</v>
      </c>
      <c r="F102" s="93" t="s">
        <v>30</v>
      </c>
      <c r="G102" s="92" t="s">
        <v>22</v>
      </c>
      <c r="H102" s="92" t="s">
        <v>24</v>
      </c>
      <c r="I102" s="92" t="s">
        <v>35</v>
      </c>
      <c r="J102" s="93" t="s">
        <v>22</v>
      </c>
      <c r="K102" s="92" t="s">
        <v>36</v>
      </c>
      <c r="L102" s="92" t="s">
        <v>23</v>
      </c>
      <c r="M102" s="92" t="s">
        <v>34</v>
      </c>
      <c r="N102" s="93" t="s">
        <v>22</v>
      </c>
      <c r="O102" s="92" t="s">
        <v>22</v>
      </c>
      <c r="P102" s="92" t="s">
        <v>23</v>
      </c>
      <c r="Q102" s="92" t="s">
        <v>29</v>
      </c>
      <c r="R102" s="93" t="s">
        <v>25</v>
      </c>
      <c r="S102" s="92" t="s">
        <v>23</v>
      </c>
      <c r="T102" s="92" t="s">
        <v>24</v>
      </c>
      <c r="U102" s="92" t="s">
        <v>24</v>
      </c>
      <c r="V102" s="93" t="s">
        <v>21</v>
      </c>
    </row>
    <row r="103" spans="1:22" s="1" customFormat="1" ht="15" x14ac:dyDescent="0.25">
      <c r="A103" s="106"/>
      <c r="B103" s="104" t="s">
        <v>135</v>
      </c>
      <c r="C103" s="111" t="s">
        <v>32</v>
      </c>
      <c r="D103" s="111" t="s">
        <v>24</v>
      </c>
      <c r="E103" s="111" t="s">
        <v>24</v>
      </c>
      <c r="F103" s="94" t="s">
        <v>22</v>
      </c>
      <c r="G103" s="111" t="s">
        <v>22</v>
      </c>
      <c r="H103" s="111" t="s">
        <v>24</v>
      </c>
      <c r="I103" s="111" t="s">
        <v>21</v>
      </c>
      <c r="J103" s="94" t="s">
        <v>22</v>
      </c>
      <c r="K103" s="111" t="s">
        <v>36</v>
      </c>
      <c r="L103" s="111" t="s">
        <v>23</v>
      </c>
      <c r="M103" s="111" t="s">
        <v>34</v>
      </c>
      <c r="N103" s="94" t="s">
        <v>23</v>
      </c>
      <c r="O103" s="111" t="s">
        <v>38</v>
      </c>
      <c r="P103" s="111" t="s">
        <v>23</v>
      </c>
      <c r="Q103" s="111" t="s">
        <v>21</v>
      </c>
      <c r="R103" s="94" t="s">
        <v>27</v>
      </c>
      <c r="S103" s="111" t="s">
        <v>21</v>
      </c>
      <c r="T103" s="111" t="s">
        <v>24</v>
      </c>
      <c r="U103" s="111" t="s">
        <v>24</v>
      </c>
      <c r="V103" s="94" t="s">
        <v>30</v>
      </c>
    </row>
    <row r="104" spans="1:22" s="1" customFormat="1" ht="15" x14ac:dyDescent="0.25">
      <c r="A104" s="106"/>
      <c r="B104" s="104" t="s">
        <v>136</v>
      </c>
      <c r="C104" s="111" t="s">
        <v>24</v>
      </c>
      <c r="D104" s="111" t="s">
        <v>23</v>
      </c>
      <c r="E104" s="111" t="s">
        <v>33</v>
      </c>
      <c r="F104" s="94" t="s">
        <v>30</v>
      </c>
      <c r="G104" s="111" t="s">
        <v>30</v>
      </c>
      <c r="H104" s="111" t="s">
        <v>24</v>
      </c>
      <c r="I104" s="111" t="s">
        <v>23</v>
      </c>
      <c r="J104" s="94" t="s">
        <v>22</v>
      </c>
      <c r="K104" s="111" t="s">
        <v>21</v>
      </c>
      <c r="L104" s="111" t="s">
        <v>33</v>
      </c>
      <c r="M104" s="111" t="s">
        <v>24</v>
      </c>
      <c r="N104" s="94" t="s">
        <v>37</v>
      </c>
      <c r="O104" s="111" t="s">
        <v>22</v>
      </c>
      <c r="P104" s="111" t="s">
        <v>23</v>
      </c>
      <c r="Q104" s="111" t="s">
        <v>29</v>
      </c>
      <c r="R104" s="94" t="s">
        <v>25</v>
      </c>
      <c r="S104" s="111" t="s">
        <v>21</v>
      </c>
      <c r="T104" s="111" t="s">
        <v>24</v>
      </c>
      <c r="U104" s="111" t="s">
        <v>32</v>
      </c>
      <c r="V104" s="94" t="s">
        <v>21</v>
      </c>
    </row>
    <row r="105" spans="1:22" s="1" customFormat="1" ht="15" x14ac:dyDescent="0.25">
      <c r="A105" s="106"/>
      <c r="B105" s="104" t="s">
        <v>137</v>
      </c>
      <c r="C105" s="111" t="s">
        <v>32</v>
      </c>
      <c r="D105" s="111" t="s">
        <v>23</v>
      </c>
      <c r="E105" s="111" t="s">
        <v>33</v>
      </c>
      <c r="F105" s="94" t="s">
        <v>30</v>
      </c>
      <c r="G105" s="111" t="s">
        <v>22</v>
      </c>
      <c r="H105" s="111" t="s">
        <v>24</v>
      </c>
      <c r="I105" s="111" t="s">
        <v>21</v>
      </c>
      <c r="J105" s="94" t="s">
        <v>22</v>
      </c>
      <c r="K105" s="111" t="s">
        <v>36</v>
      </c>
      <c r="L105" s="111" t="s">
        <v>23</v>
      </c>
      <c r="M105" s="111" t="s">
        <v>24</v>
      </c>
      <c r="N105" s="94" t="s">
        <v>22</v>
      </c>
      <c r="O105" s="111" t="s">
        <v>22</v>
      </c>
      <c r="P105" s="111" t="s">
        <v>23</v>
      </c>
      <c r="Q105" s="111" t="s">
        <v>29</v>
      </c>
      <c r="R105" s="94" t="s">
        <v>25</v>
      </c>
      <c r="S105" s="111" t="s">
        <v>35</v>
      </c>
      <c r="T105" s="111" t="s">
        <v>31</v>
      </c>
      <c r="U105" s="111" t="s">
        <v>24</v>
      </c>
      <c r="V105" s="94" t="s">
        <v>21</v>
      </c>
    </row>
    <row r="106" spans="1:22" s="1" customFormat="1" ht="15" x14ac:dyDescent="0.25">
      <c r="A106" s="106"/>
      <c r="B106" s="104" t="s">
        <v>138</v>
      </c>
      <c r="C106" s="111" t="s">
        <v>24</v>
      </c>
      <c r="D106" s="111" t="s">
        <v>31</v>
      </c>
      <c r="E106" s="111" t="s">
        <v>24</v>
      </c>
      <c r="F106" s="94" t="s">
        <v>30</v>
      </c>
      <c r="G106" s="111" t="s">
        <v>22</v>
      </c>
      <c r="H106" s="111" t="s">
        <v>24</v>
      </c>
      <c r="I106" s="111" t="s">
        <v>21</v>
      </c>
      <c r="J106" s="94" t="s">
        <v>22</v>
      </c>
      <c r="K106" s="111" t="s">
        <v>21</v>
      </c>
      <c r="L106" s="111" t="s">
        <v>33</v>
      </c>
      <c r="M106" s="111" t="s">
        <v>24</v>
      </c>
      <c r="N106" s="94" t="s">
        <v>37</v>
      </c>
      <c r="O106" s="111" t="s">
        <v>24</v>
      </c>
      <c r="P106" s="111" t="s">
        <v>23</v>
      </c>
      <c r="Q106" s="111" t="s">
        <v>21</v>
      </c>
      <c r="R106" s="94" t="s">
        <v>25</v>
      </c>
      <c r="S106" s="111" t="s">
        <v>21</v>
      </c>
      <c r="T106" s="111" t="s">
        <v>24</v>
      </c>
      <c r="U106" s="111" t="s">
        <v>24</v>
      </c>
      <c r="V106" s="94" t="s">
        <v>30</v>
      </c>
    </row>
    <row r="107" spans="1:22" s="1" customFormat="1" ht="15" x14ac:dyDescent="0.25">
      <c r="A107" s="106"/>
      <c r="B107" s="104" t="s">
        <v>139</v>
      </c>
      <c r="C107" s="111" t="s">
        <v>24</v>
      </c>
      <c r="D107" s="111" t="s">
        <v>31</v>
      </c>
      <c r="E107" s="111" t="s">
        <v>24</v>
      </c>
      <c r="F107" s="94" t="s">
        <v>22</v>
      </c>
      <c r="G107" s="111" t="s">
        <v>22</v>
      </c>
      <c r="H107" s="111" t="s">
        <v>24</v>
      </c>
      <c r="I107" s="111" t="s">
        <v>21</v>
      </c>
      <c r="J107" s="94" t="s">
        <v>22</v>
      </c>
      <c r="K107" s="111" t="s">
        <v>36</v>
      </c>
      <c r="L107" s="111" t="s">
        <v>23</v>
      </c>
      <c r="M107" s="111" t="s">
        <v>34</v>
      </c>
      <c r="N107" s="94" t="s">
        <v>23</v>
      </c>
      <c r="O107" s="111" t="s">
        <v>24</v>
      </c>
      <c r="P107" s="111" t="s">
        <v>23</v>
      </c>
      <c r="Q107" s="111" t="s">
        <v>21</v>
      </c>
      <c r="R107" s="94" t="s">
        <v>25</v>
      </c>
      <c r="S107" s="111" t="s">
        <v>35</v>
      </c>
      <c r="T107" s="111" t="s">
        <v>24</v>
      </c>
      <c r="U107" s="111" t="s">
        <v>22</v>
      </c>
      <c r="V107" s="94" t="s">
        <v>22</v>
      </c>
    </row>
    <row r="108" spans="1:22" s="1" customFormat="1" ht="15" x14ac:dyDescent="0.25">
      <c r="A108" s="106"/>
      <c r="B108" s="104" t="s">
        <v>140</v>
      </c>
      <c r="C108" s="116"/>
      <c r="D108" s="116"/>
      <c r="E108" s="111" t="s">
        <v>24</v>
      </c>
      <c r="F108" s="94" t="s">
        <v>30</v>
      </c>
      <c r="G108" s="111" t="s">
        <v>30</v>
      </c>
      <c r="H108" s="111" t="s">
        <v>24</v>
      </c>
      <c r="I108" s="111" t="s">
        <v>21</v>
      </c>
      <c r="J108" s="94" t="s">
        <v>22</v>
      </c>
      <c r="K108" s="111" t="s">
        <v>21</v>
      </c>
      <c r="L108" s="111" t="s">
        <v>33</v>
      </c>
      <c r="M108" s="111" t="s">
        <v>34</v>
      </c>
      <c r="N108" s="94" t="s">
        <v>22</v>
      </c>
      <c r="O108" s="111" t="s">
        <v>38</v>
      </c>
      <c r="P108" s="111" t="s">
        <v>23</v>
      </c>
      <c r="Q108" s="111" t="s">
        <v>21</v>
      </c>
      <c r="R108" s="94" t="s">
        <v>25</v>
      </c>
      <c r="S108" s="111" t="s">
        <v>35</v>
      </c>
      <c r="T108" s="111" t="s">
        <v>24</v>
      </c>
      <c r="U108" s="111" t="s">
        <v>24</v>
      </c>
      <c r="V108" s="94" t="s">
        <v>21</v>
      </c>
    </row>
    <row r="109" spans="1:22" s="1" customFormat="1" ht="15.75" thickBot="1" x14ac:dyDescent="0.3">
      <c r="A109" s="107"/>
      <c r="B109" s="96" t="s">
        <v>141</v>
      </c>
      <c r="C109" s="112" t="s">
        <v>32</v>
      </c>
      <c r="D109" s="112" t="s">
        <v>24</v>
      </c>
      <c r="E109" s="112" t="s">
        <v>24</v>
      </c>
      <c r="F109" s="113" t="s">
        <v>22</v>
      </c>
      <c r="G109" s="112" t="s">
        <v>22</v>
      </c>
      <c r="H109" s="112" t="s">
        <v>24</v>
      </c>
      <c r="I109" s="112" t="s">
        <v>21</v>
      </c>
      <c r="J109" s="113" t="s">
        <v>22</v>
      </c>
      <c r="K109" s="112" t="s">
        <v>21</v>
      </c>
      <c r="L109" s="112" t="s">
        <v>23</v>
      </c>
      <c r="M109" s="112" t="s">
        <v>34</v>
      </c>
      <c r="N109" s="113" t="s">
        <v>37</v>
      </c>
      <c r="O109" s="119"/>
      <c r="P109" s="119"/>
      <c r="Q109" s="119"/>
      <c r="R109" s="113" t="s">
        <v>25</v>
      </c>
      <c r="S109" s="112" t="s">
        <v>21</v>
      </c>
      <c r="T109" s="112" t="s">
        <v>24</v>
      </c>
      <c r="U109" s="112" t="s">
        <v>32</v>
      </c>
      <c r="V109" s="113" t="s">
        <v>21</v>
      </c>
    </row>
  </sheetData>
  <mergeCells count="12">
    <mergeCell ref="A70:A77"/>
    <mergeCell ref="A78:A85"/>
    <mergeCell ref="A86:A93"/>
    <mergeCell ref="A94:A101"/>
    <mergeCell ref="A102:A109"/>
    <mergeCell ref="A30:A37"/>
    <mergeCell ref="A38:A45"/>
    <mergeCell ref="A46:A53"/>
    <mergeCell ref="A54:A61"/>
    <mergeCell ref="A62:A69"/>
    <mergeCell ref="A14:A21"/>
    <mergeCell ref="A22:A29"/>
  </mergeCells>
  <dataValidations count="25">
    <dataValidation type="list" allowBlank="1" showInputMessage="1" showErrorMessage="1" sqref="X14:X17 X89" xr:uid="{85C83855-1BA9-4940-82EF-83A29A6DC599}">
      <formula1>$X$2:$X$4</formula1>
      <formula2>0</formula2>
    </dataValidation>
    <dataValidation type="list" allowBlank="1" showInputMessage="1" showErrorMessage="1" sqref="Y89:Z89 Y14:Y17" xr:uid="{B34C3402-379C-4B9E-93BA-3EB2CC0AC388}">
      <formula1>$Y$2:$Y$4</formula1>
      <formula2>0</formula2>
    </dataValidation>
    <dataValidation type="list" allowBlank="1" showInputMessage="1" showErrorMessage="1" sqref="W89 W14:W17" xr:uid="{63B1914B-AC79-44D7-9A52-A084DC149638}">
      <formula1>$W$2:$W$4</formula1>
      <formula2>0</formula2>
    </dataValidation>
    <dataValidation type="list" allowBlank="1" showInputMessage="1" showErrorMessage="1" sqref="M18:M109" xr:uid="{B198C40C-E8C3-4D70-8747-218E0B45E124}">
      <formula1>$M$2:$M$4</formula1>
      <formula2>0</formula2>
    </dataValidation>
    <dataValidation type="list" allowBlank="1" showInputMessage="1" showErrorMessage="1" sqref="P18:P109" xr:uid="{68186A8A-5FFE-4A47-83AB-6D11DAA09922}">
      <formula1>$P$2:$P$4</formula1>
      <formula2>0</formula2>
    </dataValidation>
    <dataValidation type="list" allowBlank="1" showInputMessage="1" showErrorMessage="1" sqref="J1 J14:J109" xr:uid="{1395B0E4-0B6E-4F05-8D53-0EC60A48754D}">
      <formula1>$J$2:$J$4</formula1>
      <formula2>0</formula2>
    </dataValidation>
    <dataValidation type="list" allowBlank="1" showInputMessage="1" showErrorMessage="1" sqref="I1 I14:I109" xr:uid="{EC612CD8-BC6B-44C5-9632-5CED83AFF03A}">
      <formula1>$I$2:$I$4</formula1>
      <formula2>0</formula2>
    </dataValidation>
    <dataValidation type="list" allowBlank="1" showInputMessage="1" showErrorMessage="1" sqref="H1 H14:H109" xr:uid="{2A42A268-DC1D-4A27-8E41-AEADCED78DFB}">
      <formula1>$H$2:$H$4</formula1>
      <formula2>0</formula2>
    </dataValidation>
    <dataValidation type="list" allowBlank="1" showInputMessage="1" showErrorMessage="1" sqref="S1:S4 S14:S109" xr:uid="{F54ADAC9-5D53-491D-812F-C08997953786}">
      <formula1>$S$2:$S$4</formula1>
      <formula2>0</formula2>
    </dataValidation>
    <dataValidation type="list" allowBlank="1" showInputMessage="1" showErrorMessage="1" sqref="C14:C109" xr:uid="{9456AFB7-EA6B-41BE-A111-275CC0EB520A}">
      <formula1>$C$2:$C$4</formula1>
      <formula2>0</formula2>
    </dataValidation>
    <dataValidation type="list" allowBlank="1" showInputMessage="1" showErrorMessage="1" sqref="M14:M17" xr:uid="{50FC5E2B-614E-43D6-818C-378F3981D40E}">
      <formula1>$M$2:$M$4</formula1>
    </dataValidation>
    <dataValidation type="list" allowBlank="1" showInputMessage="1" showErrorMessage="1" sqref="P14:P17" xr:uid="{B28E19E9-9416-47EE-BC7D-6481D1BFE248}">
      <formula1>$P$2:$P$4</formula1>
    </dataValidation>
    <dataValidation type="list" allowBlank="1" showInputMessage="1" showErrorMessage="1" sqref="L14:L109" xr:uid="{A026FF87-76C6-4B4D-A166-DBC46649D757}">
      <formula1>$L$2:$L$4</formula1>
      <formula2>0</formula2>
    </dataValidation>
    <dataValidation type="list" allowBlank="1" showInputMessage="1" showErrorMessage="1" sqref="G14:G109" xr:uid="{D908FF26-B527-4C90-9FB4-27B7D26FD041}">
      <formula1>$G$2:$G$4</formula1>
      <formula2>0</formula2>
    </dataValidation>
    <dataValidation type="list" allowBlank="1" showInputMessage="1" showErrorMessage="1" sqref="O14:O109" xr:uid="{A7A9744F-D653-49B5-9C7B-FAE992FD957C}">
      <formula1>$O$2:$O$4</formula1>
      <formula2>0</formula2>
    </dataValidation>
    <dataValidation type="list" allowBlank="1" showInputMessage="1" showErrorMessage="1" sqref="K14:K109" xr:uid="{73161393-8004-4351-8EE1-D6B0C42E820A}">
      <formula1>$K$2:$K$4</formula1>
      <formula2>0</formula2>
    </dataValidation>
    <dataValidation type="list" allowBlank="1" showInputMessage="1" showErrorMessage="1" sqref="N14:N109" xr:uid="{03048025-916A-4BA7-8E93-1CB4DF2B2811}">
      <formula1>$N$2:$N$4</formula1>
      <formula2>0</formula2>
    </dataValidation>
    <dataValidation type="list" allowBlank="1" showInputMessage="1" showErrorMessage="1" sqref="Q14:Q109" xr:uid="{2025F303-4CCD-4643-8476-DD0311F44CD5}">
      <formula1>$Q$2:$Q$4</formula1>
      <formula2>0</formula2>
    </dataValidation>
    <dataValidation type="list" allowBlank="1" showInputMessage="1" showErrorMessage="1" sqref="V14:V109" xr:uid="{E9CFE102-48B8-46A8-910C-8B8F1CE72D3E}">
      <formula1>$V$2:$V$4</formula1>
      <formula2>0</formula2>
    </dataValidation>
    <dataValidation type="list" allowBlank="1" showInputMessage="1" showErrorMessage="1" sqref="T14:T109" xr:uid="{27C23CFB-4152-407A-87A6-193B65C5DCD7}">
      <formula1>$T$2:$T$4</formula1>
      <formula2>0</formula2>
    </dataValidation>
    <dataValidation type="list" allowBlank="1" showInputMessage="1" showErrorMessage="1" sqref="U14:U109" xr:uid="{2FE49012-2EA4-4147-A33C-E9EE92DA090D}">
      <formula1>$U$2:$U$4</formula1>
      <formula2>0</formula2>
    </dataValidation>
    <dataValidation type="list" allowBlank="1" showInputMessage="1" showErrorMessage="1" sqref="R14:R109" xr:uid="{654C2C98-367F-4767-A0CC-16B084CB0701}">
      <formula1>$R$2:$R$4</formula1>
      <formula2>0</formula2>
    </dataValidation>
    <dataValidation type="list" allowBlank="1" showInputMessage="1" showErrorMessage="1" sqref="F14:F109" xr:uid="{2D1EC7DD-1402-486E-A952-94D01AD1EC0D}">
      <formula1>$F$2:$F$4</formula1>
      <formula2>0</formula2>
    </dataValidation>
    <dataValidation type="list" allowBlank="1" showInputMessage="1" showErrorMessage="1" sqref="D14:D109" xr:uid="{7E435224-257B-4029-9D4B-8BE39CDDFB91}">
      <formula1>$D$2:$D$4</formula1>
      <formula2>0</formula2>
    </dataValidation>
    <dataValidation type="list" allowBlank="1" showInputMessage="1" showErrorMessage="1" sqref="E14:E109" xr:uid="{DD754230-D2E9-4794-BA25-54944FAD9782}">
      <formula1>$E$2:$E$4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genetics A02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Romaniuk</dc:creator>
  <cp:lastModifiedBy>Dmitrii Romaniuk</cp:lastModifiedBy>
  <dcterms:created xsi:type="dcterms:W3CDTF">2019-04-09T12:19:41Z</dcterms:created>
  <dcterms:modified xsi:type="dcterms:W3CDTF">2019-04-09T15:07:53Z</dcterms:modified>
</cp:coreProperties>
</file>