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xpeditoolimi/Documents/Southampton/Tosin/African-seed-microbiome/"/>
    </mc:Choice>
  </mc:AlternateContent>
  <xr:revisionPtr revIDLastSave="0" documentId="8_{DC1DC094-41C4-1542-B3D2-7E71B77E935F}" xr6:coauthVersionLast="47" xr6:coauthVersionMax="47" xr10:uidLastSave="{00000000-0000-0000-0000-000000000000}"/>
  <bookViews>
    <workbookView xWindow="11180" yWindow="1900" windowWidth="27640" windowHeight="16440"/>
  </bookViews>
  <sheets>
    <sheet name="Bacterial_richness_tabl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<sst xmlns="http://schemas.openxmlformats.org/spreadsheetml/2006/main" count="33" uniqueCount="33">
  <si>
    <t>Observed</t>
  </si>
  <si>
    <t>Shannon</t>
  </si>
  <si>
    <t>A1_b</t>
  </si>
  <si>
    <t>A2_b</t>
  </si>
  <si>
    <t>A3_b</t>
  </si>
  <si>
    <t>A4_b</t>
  </si>
  <si>
    <t>A5_b</t>
  </si>
  <si>
    <t>A6_b</t>
  </si>
  <si>
    <t>B2_b</t>
  </si>
  <si>
    <t>B3_b</t>
  </si>
  <si>
    <t>B4_b</t>
  </si>
  <si>
    <t>B5_b</t>
  </si>
  <si>
    <t>B6_b</t>
  </si>
  <si>
    <t>C1_b</t>
  </si>
  <si>
    <t>C2_b</t>
  </si>
  <si>
    <t>C3_b</t>
  </si>
  <si>
    <t>C4_b</t>
  </si>
  <si>
    <t>C5_b</t>
  </si>
  <si>
    <t>C6_b</t>
  </si>
  <si>
    <t>D1_b</t>
  </si>
  <si>
    <t>D2_b</t>
  </si>
  <si>
    <t>D3_b</t>
  </si>
  <si>
    <t>D4_b</t>
  </si>
  <si>
    <t>D5_b</t>
  </si>
  <si>
    <t>D6_b</t>
  </si>
  <si>
    <t>E1_b</t>
  </si>
  <si>
    <t>E2_b</t>
  </si>
  <si>
    <t>E3_b</t>
  </si>
  <si>
    <t>E4_b</t>
  </si>
  <si>
    <t>E5_b</t>
  </si>
  <si>
    <t>E6_b</t>
  </si>
  <si>
    <t>Sample_type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</si>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</sst>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xpeditoolimi/Documents/Southampton/Tosin/African-seed-microbiome/Bacteria_metadata.csv" TargetMode="External"/><Relationship Id="rId1" Type="http://schemas.openxmlformats.org/officeDocument/2006/relationships/externalLinkPath" Target="Bacteria_meta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cteria_metadata"/>
    </sheetNames>
    <sheetDataSet>
      <sheetData sheetId="0">
        <row r="1">
          <cell r="A1" t="str">
            <v>SampleID</v>
          </cell>
          <cell r="B1" t="str">
            <v>Sample_type</v>
          </cell>
          <cell r="C1" t="str">
            <v>Genotype</v>
          </cell>
          <cell r="D1" t="str">
            <v>target</v>
          </cell>
          <cell r="E1" t="str">
            <v>Barcode_system</v>
          </cell>
        </row>
        <row r="2">
          <cell r="A2" t="str">
            <v>A1_b</v>
          </cell>
          <cell r="B2" t="str">
            <v>seed</v>
          </cell>
          <cell r="C2" t="str">
            <v>Telfairia_occidentalis</v>
          </cell>
          <cell r="D2" t="str">
            <v>16S</v>
          </cell>
          <cell r="E2" t="str">
            <v>CaporasoStyle</v>
          </cell>
        </row>
        <row r="3">
          <cell r="A3" t="str">
            <v>A2_b</v>
          </cell>
          <cell r="B3" t="str">
            <v>seed</v>
          </cell>
          <cell r="C3" t="str">
            <v>Telfairia_occidentalis</v>
          </cell>
          <cell r="D3" t="str">
            <v>16S</v>
          </cell>
          <cell r="E3" t="str">
            <v>CaporasoStyle</v>
          </cell>
        </row>
        <row r="4">
          <cell r="A4" t="str">
            <v>A3_b</v>
          </cell>
          <cell r="B4" t="str">
            <v>seed</v>
          </cell>
          <cell r="C4" t="str">
            <v>Telfairia_occidentalis</v>
          </cell>
          <cell r="D4" t="str">
            <v>16S</v>
          </cell>
          <cell r="E4" t="str">
            <v>CaporasoStyle</v>
          </cell>
        </row>
        <row r="5">
          <cell r="A5" t="str">
            <v>A4_b</v>
          </cell>
          <cell r="B5" t="str">
            <v>seed</v>
          </cell>
          <cell r="C5" t="str">
            <v>Telfairia_occidentalis</v>
          </cell>
          <cell r="D5" t="str">
            <v>16S</v>
          </cell>
          <cell r="E5" t="str">
            <v>CaporasoStyle</v>
          </cell>
        </row>
        <row r="6">
          <cell r="A6" t="str">
            <v>A5_b</v>
          </cell>
          <cell r="B6" t="str">
            <v>seed</v>
          </cell>
          <cell r="C6" t="str">
            <v>Telfairia_occidentalis</v>
          </cell>
          <cell r="D6" t="str">
            <v>16S</v>
          </cell>
          <cell r="E6" t="str">
            <v>CaporasoStyle</v>
          </cell>
        </row>
        <row r="7">
          <cell r="A7" t="str">
            <v>A6_b</v>
          </cell>
          <cell r="B7" t="str">
            <v>seed</v>
          </cell>
          <cell r="C7" t="str">
            <v>Telfairia_occidentalis</v>
          </cell>
          <cell r="D7" t="str">
            <v>16S</v>
          </cell>
          <cell r="E7" t="str">
            <v>CaporasoStyle</v>
          </cell>
        </row>
        <row r="8">
          <cell r="A8" t="str">
            <v>B1_b</v>
          </cell>
          <cell r="B8" t="str">
            <v>seed</v>
          </cell>
          <cell r="C8" t="str">
            <v>Amaranthus_hybridus</v>
          </cell>
          <cell r="D8" t="str">
            <v>16S</v>
          </cell>
          <cell r="E8" t="str">
            <v>CaporasoStyle</v>
          </cell>
        </row>
        <row r="9">
          <cell r="A9" t="str">
            <v>B2_b</v>
          </cell>
          <cell r="B9" t="str">
            <v>seed</v>
          </cell>
          <cell r="C9" t="str">
            <v>Amaranthus_hybridus</v>
          </cell>
          <cell r="D9" t="str">
            <v>16S</v>
          </cell>
          <cell r="E9" t="str">
            <v>CaporasoStyle</v>
          </cell>
        </row>
        <row r="10">
          <cell r="A10" t="str">
            <v>B3_b</v>
          </cell>
          <cell r="B10" t="str">
            <v>seed</v>
          </cell>
          <cell r="C10" t="str">
            <v>Amaranthus_hybridus</v>
          </cell>
          <cell r="D10" t="str">
            <v>16S</v>
          </cell>
          <cell r="E10" t="str">
            <v>CaporasoStyle</v>
          </cell>
        </row>
        <row r="11">
          <cell r="A11" t="str">
            <v>B4_b</v>
          </cell>
          <cell r="B11" t="str">
            <v>seed</v>
          </cell>
          <cell r="C11" t="str">
            <v>Amaranthus_hybridus</v>
          </cell>
          <cell r="D11" t="str">
            <v>16S</v>
          </cell>
          <cell r="E11" t="str">
            <v>CaporasoStyle</v>
          </cell>
        </row>
        <row r="12">
          <cell r="A12" t="str">
            <v>B5_b</v>
          </cell>
          <cell r="B12" t="str">
            <v>seed</v>
          </cell>
          <cell r="C12" t="str">
            <v>Amaranthus_hybridus</v>
          </cell>
          <cell r="D12" t="str">
            <v>16S</v>
          </cell>
          <cell r="E12" t="str">
            <v>CaporasoStyle</v>
          </cell>
        </row>
        <row r="13">
          <cell r="A13" t="str">
            <v>B6_b</v>
          </cell>
          <cell r="B13" t="str">
            <v>seed</v>
          </cell>
          <cell r="C13" t="str">
            <v>Amaranthus_hybridus</v>
          </cell>
          <cell r="D13" t="str">
            <v>16S</v>
          </cell>
          <cell r="E13" t="str">
            <v>CaporasoStyle</v>
          </cell>
        </row>
        <row r="14">
          <cell r="A14" t="str">
            <v>C1_b</v>
          </cell>
          <cell r="B14" t="str">
            <v>seed</v>
          </cell>
          <cell r="C14" t="str">
            <v>Solanum_macrocarpon</v>
          </cell>
          <cell r="D14" t="str">
            <v>16S</v>
          </cell>
          <cell r="E14" t="str">
            <v>CaporasoStyle</v>
          </cell>
        </row>
        <row r="15">
          <cell r="A15" t="str">
            <v>C2_b</v>
          </cell>
          <cell r="B15" t="str">
            <v>seed</v>
          </cell>
          <cell r="C15" t="str">
            <v>Solanum_macrocarpon</v>
          </cell>
          <cell r="D15" t="str">
            <v>16S</v>
          </cell>
          <cell r="E15" t="str">
            <v>CaporasoStyle</v>
          </cell>
        </row>
        <row r="16">
          <cell r="A16" t="str">
            <v>C3_b</v>
          </cell>
          <cell r="B16" t="str">
            <v>seed</v>
          </cell>
          <cell r="C16" t="str">
            <v>Solanum_macrocarpon</v>
          </cell>
          <cell r="D16" t="str">
            <v>16S</v>
          </cell>
          <cell r="E16" t="str">
            <v>CaporasoStyle</v>
          </cell>
        </row>
        <row r="17">
          <cell r="A17" t="str">
            <v>C4_b</v>
          </cell>
          <cell r="B17" t="str">
            <v>seed</v>
          </cell>
          <cell r="C17" t="str">
            <v>Solanum_macrocarpon</v>
          </cell>
          <cell r="D17" t="str">
            <v>16S</v>
          </cell>
          <cell r="E17" t="str">
            <v>CaporasoStyle</v>
          </cell>
        </row>
        <row r="18">
          <cell r="A18" t="str">
            <v>C5_b</v>
          </cell>
          <cell r="B18" t="str">
            <v>seed</v>
          </cell>
          <cell r="C18" t="str">
            <v>Solanum_macrocarpon</v>
          </cell>
          <cell r="D18" t="str">
            <v>16S</v>
          </cell>
          <cell r="E18" t="str">
            <v>CaporasoStyle</v>
          </cell>
        </row>
        <row r="19">
          <cell r="A19" t="str">
            <v>C6_b</v>
          </cell>
          <cell r="B19" t="str">
            <v>seed</v>
          </cell>
          <cell r="C19" t="str">
            <v>Solanum_macrocarpon</v>
          </cell>
          <cell r="D19" t="str">
            <v>16S</v>
          </cell>
          <cell r="E19" t="str">
            <v>CaporasoStyle</v>
          </cell>
        </row>
        <row r="20">
          <cell r="A20" t="str">
            <v>D1_b</v>
          </cell>
          <cell r="B20" t="str">
            <v>seed</v>
          </cell>
          <cell r="C20" t="str">
            <v>Corchorus_olitorius</v>
          </cell>
          <cell r="D20" t="str">
            <v>16S</v>
          </cell>
          <cell r="E20" t="str">
            <v>CaporasoStyle</v>
          </cell>
        </row>
        <row r="21">
          <cell r="A21" t="str">
            <v>D2_b</v>
          </cell>
          <cell r="B21" t="str">
            <v>seed</v>
          </cell>
          <cell r="C21" t="str">
            <v>Corchorus_olitorius</v>
          </cell>
          <cell r="D21" t="str">
            <v>16S</v>
          </cell>
          <cell r="E21" t="str">
            <v>CaporasoStyle</v>
          </cell>
        </row>
        <row r="22">
          <cell r="A22" t="str">
            <v>D3_b</v>
          </cell>
          <cell r="B22" t="str">
            <v>seed</v>
          </cell>
          <cell r="C22" t="str">
            <v>Corchorus_olitorius</v>
          </cell>
          <cell r="D22" t="str">
            <v>16S</v>
          </cell>
          <cell r="E22" t="str">
            <v>CaporasoStyle</v>
          </cell>
        </row>
        <row r="23">
          <cell r="A23" t="str">
            <v>D4_b</v>
          </cell>
          <cell r="B23" t="str">
            <v>seed</v>
          </cell>
          <cell r="C23" t="str">
            <v>Corchorus_olitorius</v>
          </cell>
          <cell r="D23" t="str">
            <v>16S</v>
          </cell>
          <cell r="E23" t="str">
            <v>CaporasoStyle</v>
          </cell>
        </row>
        <row r="24">
          <cell r="A24" t="str">
            <v>D5_b</v>
          </cell>
          <cell r="B24" t="str">
            <v>seed</v>
          </cell>
          <cell r="C24" t="str">
            <v>Corchorus_olitorius</v>
          </cell>
          <cell r="D24" t="str">
            <v>16S</v>
          </cell>
          <cell r="E24" t="str">
            <v>CaporasoStyle</v>
          </cell>
        </row>
        <row r="25">
          <cell r="A25" t="str">
            <v>D6_b</v>
          </cell>
          <cell r="B25" t="str">
            <v>seed</v>
          </cell>
          <cell r="C25" t="str">
            <v>Corchorus_olitorius</v>
          </cell>
          <cell r="D25" t="str">
            <v>16S</v>
          </cell>
          <cell r="E25" t="str">
            <v>CaporasoStyle</v>
          </cell>
        </row>
        <row r="26">
          <cell r="A26" t="str">
            <v>E1_b</v>
          </cell>
          <cell r="B26" t="str">
            <v>seed</v>
          </cell>
          <cell r="C26" t="str">
            <v>Celosiea_argentea</v>
          </cell>
          <cell r="D26" t="str">
            <v>16S</v>
          </cell>
          <cell r="E26" t="str">
            <v>CaporasoStyle</v>
          </cell>
        </row>
        <row r="27">
          <cell r="A27" t="str">
            <v>E2_b</v>
          </cell>
          <cell r="B27" t="str">
            <v>seed</v>
          </cell>
          <cell r="C27" t="str">
            <v>Celosiea_argentea</v>
          </cell>
          <cell r="D27" t="str">
            <v>16S</v>
          </cell>
          <cell r="E27" t="str">
            <v>CaporasoStyle</v>
          </cell>
        </row>
        <row r="28">
          <cell r="A28" t="str">
            <v>E3_b</v>
          </cell>
          <cell r="B28" t="str">
            <v>seed</v>
          </cell>
          <cell r="C28" t="str">
            <v>Celosiea_argentea</v>
          </cell>
          <cell r="D28" t="str">
            <v>16S</v>
          </cell>
          <cell r="E28" t="str">
            <v>CaporasoStyle</v>
          </cell>
        </row>
        <row r="29">
          <cell r="A29" t="str">
            <v>E4_b</v>
          </cell>
          <cell r="B29" t="str">
            <v>seed</v>
          </cell>
          <cell r="C29" t="str">
            <v>Celosiea_argentea</v>
          </cell>
          <cell r="D29" t="str">
            <v>16S</v>
          </cell>
          <cell r="E29" t="str">
            <v>CaporasoStyle</v>
          </cell>
        </row>
        <row r="30">
          <cell r="A30" t="str">
            <v>E5_b</v>
          </cell>
          <cell r="B30" t="str">
            <v>seed</v>
          </cell>
          <cell r="C30" t="str">
            <v>Celosiea_argentea</v>
          </cell>
          <cell r="D30" t="str">
            <v>16S</v>
          </cell>
          <cell r="E30" t="str">
            <v>CaporasoStyle</v>
          </cell>
        </row>
        <row r="31">
          <cell r="A31" t="str">
            <v>E6_b</v>
          </cell>
          <cell r="B31" t="str">
            <v>seed</v>
          </cell>
          <cell r="C31" t="str">
            <v>Celosiea_argentea</v>
          </cell>
          <cell r="D31" t="str">
            <v>16S</v>
          </cell>
          <cell r="E31" t="str">
            <v>CaporasoStyle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7" sqref="E7"/>
    </sheetView>
  </sheetViews>
  <sheetFormatPr baseColWidth="10" defaultRowHeight="16" x14ac:dyDescent="0.2"/>
  <cols>
    <col min="5" max="5" width="20.1640625" bestFit="1" customWidth="1"/>
  </cols>
  <sheetData>
    <row r="1" spans="1:5" x14ac:dyDescent="0.2">
      <c r="B1" t="s">
        <v>0</v>
      </c>
      <c r="C1" t="s">
        <v>1</v>
      </c>
      <c r="D1" t="s">
        <v>31</v>
      </c>
      <c r="E1" t="s">
        <v>32</v>
      </c>
    </row>
    <row r="2" spans="1:5" x14ac:dyDescent="0.2">
      <c r="A2" t="s">
        <v>2</v>
      </c>
      <c r="B2">
        <v>47</v>
      </c>
      <c r="C2">
        <v>1.49103596902485</v>
      </c>
      <c r="D2" t="str">
        <f>VLOOKUP(A2,[1]Bacteria_metadata!$A$1:$E$31,2,FALSE)</f>
        <v>seed</v>
      </c>
      <c r="E2" t="str">
        <f>VLOOKUP(A2,[1]Bacteria_metadata!$A$1:$E$31,3,FALSE)</f>
        <v>Telfairia_occidentalis</v>
      </c>
    </row>
    <row r="3" spans="1:5" x14ac:dyDescent="0.2">
      <c r="A3" t="s">
        <v>3</v>
      </c>
      <c r="B3">
        <v>41</v>
      </c>
      <c r="C3">
        <v>1.51070741001808</v>
      </c>
      <c r="D3" t="str">
        <f>VLOOKUP(A3,[1]Bacteria_metadata!$A$1:$E$31,2,FALSE)</f>
        <v>seed</v>
      </c>
      <c r="E3" t="str">
        <f>VLOOKUP(A3,[1]Bacteria_metadata!$A$1:$E$31,3,FALSE)</f>
        <v>Telfairia_occidentalis</v>
      </c>
    </row>
    <row r="4" spans="1:5" x14ac:dyDescent="0.2">
      <c r="A4" t="s">
        <v>4</v>
      </c>
      <c r="B4">
        <v>54</v>
      </c>
      <c r="C4">
        <v>1.5300112383726301</v>
      </c>
      <c r="D4" t="str">
        <f>VLOOKUP(A4,[1]Bacteria_metadata!$A$1:$E$31,2,FALSE)</f>
        <v>seed</v>
      </c>
      <c r="E4" t="str">
        <f>VLOOKUP(A4,[1]Bacteria_metadata!$A$1:$E$31,3,FALSE)</f>
        <v>Telfairia_occidentalis</v>
      </c>
    </row>
    <row r="5" spans="1:5" x14ac:dyDescent="0.2">
      <c r="A5" t="s">
        <v>5</v>
      </c>
      <c r="B5">
        <v>42</v>
      </c>
      <c r="C5">
        <v>1.4411098437943599</v>
      </c>
      <c r="D5" t="str">
        <f>VLOOKUP(A5,[1]Bacteria_metadata!$A$1:$E$31,2,FALSE)</f>
        <v>seed</v>
      </c>
      <c r="E5" t="str">
        <f>VLOOKUP(A5,[1]Bacteria_metadata!$A$1:$E$31,3,FALSE)</f>
        <v>Telfairia_occidentalis</v>
      </c>
    </row>
    <row r="6" spans="1:5" x14ac:dyDescent="0.2">
      <c r="A6" t="s">
        <v>6</v>
      </c>
      <c r="B6">
        <v>43</v>
      </c>
      <c r="C6">
        <v>1.5936882469139799</v>
      </c>
      <c r="D6" t="str">
        <f>VLOOKUP(A6,[1]Bacteria_metadata!$A$1:$E$31,2,FALSE)</f>
        <v>seed</v>
      </c>
      <c r="E6" t="str">
        <f>VLOOKUP(A6,[1]Bacteria_metadata!$A$1:$E$31,3,FALSE)</f>
        <v>Telfairia_occidentalis</v>
      </c>
    </row>
    <row r="7" spans="1:5" x14ac:dyDescent="0.2">
      <c r="A7" t="s">
        <v>7</v>
      </c>
      <c r="B7">
        <v>49</v>
      </c>
      <c r="C7">
        <v>1.6598415222379099</v>
      </c>
      <c r="D7" t="str">
        <f>VLOOKUP(A7,[1]Bacteria_metadata!$A$1:$E$31,2,FALSE)</f>
        <v>seed</v>
      </c>
      <c r="E7" t="str">
        <f>VLOOKUP(A7,[1]Bacteria_metadata!$A$1:$E$31,3,FALSE)</f>
        <v>Telfairia_occidentalis</v>
      </c>
    </row>
    <row r="8" spans="1:5" x14ac:dyDescent="0.2">
      <c r="A8" t="s">
        <v>8</v>
      </c>
      <c r="B8">
        <v>58</v>
      </c>
      <c r="C8">
        <v>2.07688874338836</v>
      </c>
      <c r="D8" t="str">
        <f>VLOOKUP(A8,[1]Bacteria_metadata!$A$1:$E$31,2,FALSE)</f>
        <v>seed</v>
      </c>
      <c r="E8" t="str">
        <f>VLOOKUP(A8,[1]Bacteria_metadata!$A$1:$E$31,3,FALSE)</f>
        <v>Amaranthus_hybridus</v>
      </c>
    </row>
    <row r="9" spans="1:5" x14ac:dyDescent="0.2">
      <c r="A9" t="s">
        <v>9</v>
      </c>
      <c r="B9">
        <v>50</v>
      </c>
      <c r="C9">
        <v>2.06686834565653</v>
      </c>
      <c r="D9" t="str">
        <f>VLOOKUP(A9,[1]Bacteria_metadata!$A$1:$E$31,2,FALSE)</f>
        <v>seed</v>
      </c>
      <c r="E9" t="str">
        <f>VLOOKUP(A9,[1]Bacteria_metadata!$A$1:$E$31,3,FALSE)</f>
        <v>Amaranthus_hybridus</v>
      </c>
    </row>
    <row r="10" spans="1:5" x14ac:dyDescent="0.2">
      <c r="A10" t="s">
        <v>10</v>
      </c>
      <c r="B10">
        <v>73</v>
      </c>
      <c r="C10">
        <v>2.3945047191973901</v>
      </c>
      <c r="D10" t="str">
        <f>VLOOKUP(A10,[1]Bacteria_metadata!$A$1:$E$31,2,FALSE)</f>
        <v>seed</v>
      </c>
      <c r="E10" t="str">
        <f>VLOOKUP(A10,[1]Bacteria_metadata!$A$1:$E$31,3,FALSE)</f>
        <v>Amaranthus_hybridus</v>
      </c>
    </row>
    <row r="11" spans="1:5" x14ac:dyDescent="0.2">
      <c r="A11" t="s">
        <v>11</v>
      </c>
      <c r="B11">
        <v>72</v>
      </c>
      <c r="C11">
        <v>2.3789331670582601</v>
      </c>
      <c r="D11" t="str">
        <f>VLOOKUP(A11,[1]Bacteria_metadata!$A$1:$E$31,2,FALSE)</f>
        <v>seed</v>
      </c>
      <c r="E11" t="str">
        <f>VLOOKUP(A11,[1]Bacteria_metadata!$A$1:$E$31,3,FALSE)</f>
        <v>Amaranthus_hybridus</v>
      </c>
    </row>
    <row r="12" spans="1:5" x14ac:dyDescent="0.2">
      <c r="A12" t="s">
        <v>12</v>
      </c>
      <c r="B12">
        <v>60</v>
      </c>
      <c r="C12">
        <v>2.2530507517359299</v>
      </c>
      <c r="D12" t="str">
        <f>VLOOKUP(A12,[1]Bacteria_metadata!$A$1:$E$31,2,FALSE)</f>
        <v>seed</v>
      </c>
      <c r="E12" t="str">
        <f>VLOOKUP(A12,[1]Bacteria_metadata!$A$1:$E$31,3,FALSE)</f>
        <v>Amaranthus_hybridus</v>
      </c>
    </row>
    <row r="13" spans="1:5" x14ac:dyDescent="0.2">
      <c r="A13" t="s">
        <v>13</v>
      </c>
      <c r="B13">
        <v>219</v>
      </c>
      <c r="C13">
        <v>3.7154821774534099</v>
      </c>
      <c r="D13" t="str">
        <f>VLOOKUP(A13,[1]Bacteria_metadata!$A$1:$E$31,2,FALSE)</f>
        <v>seed</v>
      </c>
      <c r="E13" t="str">
        <f>VLOOKUP(A13,[1]Bacteria_metadata!$A$1:$E$31,3,FALSE)</f>
        <v>Solanum_macrocarpon</v>
      </c>
    </row>
    <row r="14" spans="1:5" x14ac:dyDescent="0.2">
      <c r="A14" t="s">
        <v>14</v>
      </c>
      <c r="B14">
        <v>197</v>
      </c>
      <c r="C14">
        <v>3.5994714268977002</v>
      </c>
      <c r="D14" t="str">
        <f>VLOOKUP(A14,[1]Bacteria_metadata!$A$1:$E$31,2,FALSE)</f>
        <v>seed</v>
      </c>
      <c r="E14" t="str">
        <f>VLOOKUP(A14,[1]Bacteria_metadata!$A$1:$E$31,3,FALSE)</f>
        <v>Solanum_macrocarpon</v>
      </c>
    </row>
    <row r="15" spans="1:5" x14ac:dyDescent="0.2">
      <c r="A15" t="s">
        <v>15</v>
      </c>
      <c r="B15">
        <v>183</v>
      </c>
      <c r="C15">
        <v>3.5885264392883598</v>
      </c>
      <c r="D15" t="str">
        <f>VLOOKUP(A15,[1]Bacteria_metadata!$A$1:$E$31,2,FALSE)</f>
        <v>seed</v>
      </c>
      <c r="E15" t="str">
        <f>VLOOKUP(A15,[1]Bacteria_metadata!$A$1:$E$31,3,FALSE)</f>
        <v>Solanum_macrocarpon</v>
      </c>
    </row>
    <row r="16" spans="1:5" x14ac:dyDescent="0.2">
      <c r="A16" t="s">
        <v>16</v>
      </c>
      <c r="B16">
        <v>221</v>
      </c>
      <c r="C16">
        <v>3.9199969040576699</v>
      </c>
      <c r="D16" t="str">
        <f>VLOOKUP(A16,[1]Bacteria_metadata!$A$1:$E$31,2,FALSE)</f>
        <v>seed</v>
      </c>
      <c r="E16" t="str">
        <f>VLOOKUP(A16,[1]Bacteria_metadata!$A$1:$E$31,3,FALSE)</f>
        <v>Solanum_macrocarpon</v>
      </c>
    </row>
    <row r="17" spans="1:5" x14ac:dyDescent="0.2">
      <c r="A17" t="s">
        <v>17</v>
      </c>
      <c r="B17">
        <v>260</v>
      </c>
      <c r="C17">
        <v>4.0391716876856298</v>
      </c>
      <c r="D17" t="str">
        <f>VLOOKUP(A17,[1]Bacteria_metadata!$A$1:$E$31,2,FALSE)</f>
        <v>seed</v>
      </c>
      <c r="E17" t="str">
        <f>VLOOKUP(A17,[1]Bacteria_metadata!$A$1:$E$31,3,FALSE)</f>
        <v>Solanum_macrocarpon</v>
      </c>
    </row>
    <row r="18" spans="1:5" x14ac:dyDescent="0.2">
      <c r="A18" t="s">
        <v>18</v>
      </c>
      <c r="B18">
        <v>226</v>
      </c>
      <c r="C18">
        <v>3.9799816684114799</v>
      </c>
      <c r="D18" t="str">
        <f>VLOOKUP(A18,[1]Bacteria_metadata!$A$1:$E$31,2,FALSE)</f>
        <v>seed</v>
      </c>
      <c r="E18" t="str">
        <f>VLOOKUP(A18,[1]Bacteria_metadata!$A$1:$E$31,3,FALSE)</f>
        <v>Solanum_macrocarpon</v>
      </c>
    </row>
    <row r="19" spans="1:5" x14ac:dyDescent="0.2">
      <c r="A19" t="s">
        <v>19</v>
      </c>
      <c r="B19">
        <v>60</v>
      </c>
      <c r="C19">
        <v>1.1115299206447999</v>
      </c>
      <c r="D19" t="str">
        <f>VLOOKUP(A19,[1]Bacteria_metadata!$A$1:$E$31,2,FALSE)</f>
        <v>seed</v>
      </c>
      <c r="E19" t="str">
        <f>VLOOKUP(A19,[1]Bacteria_metadata!$A$1:$E$31,3,FALSE)</f>
        <v>Corchorus_olitorius</v>
      </c>
    </row>
    <row r="20" spans="1:5" x14ac:dyDescent="0.2">
      <c r="A20" t="s">
        <v>20</v>
      </c>
      <c r="B20">
        <v>69</v>
      </c>
      <c r="C20">
        <v>1.2826124769153899</v>
      </c>
      <c r="D20" t="str">
        <f>VLOOKUP(A20,[1]Bacteria_metadata!$A$1:$E$31,2,FALSE)</f>
        <v>seed</v>
      </c>
      <c r="E20" t="str">
        <f>VLOOKUP(A20,[1]Bacteria_metadata!$A$1:$E$31,3,FALSE)</f>
        <v>Corchorus_olitorius</v>
      </c>
    </row>
    <row r="21" spans="1:5" x14ac:dyDescent="0.2">
      <c r="A21" t="s">
        <v>21</v>
      </c>
      <c r="B21">
        <v>103</v>
      </c>
      <c r="C21">
        <v>1.28800525102194</v>
      </c>
      <c r="D21" t="str">
        <f>VLOOKUP(A21,[1]Bacteria_metadata!$A$1:$E$31,2,FALSE)</f>
        <v>seed</v>
      </c>
      <c r="E21" t="str">
        <f>VLOOKUP(A21,[1]Bacteria_metadata!$A$1:$E$31,3,FALSE)</f>
        <v>Corchorus_olitorius</v>
      </c>
    </row>
    <row r="22" spans="1:5" x14ac:dyDescent="0.2">
      <c r="A22" t="s">
        <v>22</v>
      </c>
      <c r="B22">
        <v>98</v>
      </c>
      <c r="C22">
        <v>1.0755031155193</v>
      </c>
      <c r="D22" t="str">
        <f>VLOOKUP(A22,[1]Bacteria_metadata!$A$1:$E$31,2,FALSE)</f>
        <v>seed</v>
      </c>
      <c r="E22" t="str">
        <f>VLOOKUP(A22,[1]Bacteria_metadata!$A$1:$E$31,3,FALSE)</f>
        <v>Corchorus_olitorius</v>
      </c>
    </row>
    <row r="23" spans="1:5" x14ac:dyDescent="0.2">
      <c r="A23" t="s">
        <v>23</v>
      </c>
      <c r="B23">
        <v>104</v>
      </c>
      <c r="C23">
        <v>1.1506612791912001</v>
      </c>
      <c r="D23" t="str">
        <f>VLOOKUP(A23,[1]Bacteria_metadata!$A$1:$E$31,2,FALSE)</f>
        <v>seed</v>
      </c>
      <c r="E23" t="str">
        <f>VLOOKUP(A23,[1]Bacteria_metadata!$A$1:$E$31,3,FALSE)</f>
        <v>Corchorus_olitorius</v>
      </c>
    </row>
    <row r="24" spans="1:5" x14ac:dyDescent="0.2">
      <c r="A24" t="s">
        <v>24</v>
      </c>
      <c r="B24">
        <v>147</v>
      </c>
      <c r="C24">
        <v>1.6007125990656199</v>
      </c>
      <c r="D24" t="str">
        <f>VLOOKUP(A24,[1]Bacteria_metadata!$A$1:$E$31,2,FALSE)</f>
        <v>seed</v>
      </c>
      <c r="E24" t="str">
        <f>VLOOKUP(A24,[1]Bacteria_metadata!$A$1:$E$31,3,FALSE)</f>
        <v>Corchorus_olitorius</v>
      </c>
    </row>
    <row r="25" spans="1:5" x14ac:dyDescent="0.2">
      <c r="A25" t="s">
        <v>25</v>
      </c>
      <c r="B25">
        <v>540</v>
      </c>
      <c r="C25">
        <v>4.6775574623152698</v>
      </c>
      <c r="D25" t="str">
        <f>VLOOKUP(A25,[1]Bacteria_metadata!$A$1:$E$31,2,FALSE)</f>
        <v>seed</v>
      </c>
      <c r="E25" t="str">
        <f>VLOOKUP(A25,[1]Bacteria_metadata!$A$1:$E$31,3,FALSE)</f>
        <v>Celosiea_argentea</v>
      </c>
    </row>
    <row r="26" spans="1:5" x14ac:dyDescent="0.2">
      <c r="A26" t="s">
        <v>26</v>
      </c>
      <c r="B26">
        <v>462</v>
      </c>
      <c r="C26">
        <v>4.6733784124525899</v>
      </c>
      <c r="D26" t="str">
        <f>VLOOKUP(A26,[1]Bacteria_metadata!$A$1:$E$31,2,FALSE)</f>
        <v>seed</v>
      </c>
      <c r="E26" t="str">
        <f>VLOOKUP(A26,[1]Bacteria_metadata!$A$1:$E$31,3,FALSE)</f>
        <v>Celosiea_argentea</v>
      </c>
    </row>
    <row r="27" spans="1:5" x14ac:dyDescent="0.2">
      <c r="A27" t="s">
        <v>27</v>
      </c>
      <c r="B27">
        <v>319</v>
      </c>
      <c r="C27">
        <v>4.2030179455759402</v>
      </c>
      <c r="D27" t="str">
        <f>VLOOKUP(A27,[1]Bacteria_metadata!$A$1:$E$31,2,FALSE)</f>
        <v>seed</v>
      </c>
      <c r="E27" t="str">
        <f>VLOOKUP(A27,[1]Bacteria_metadata!$A$1:$E$31,3,FALSE)</f>
        <v>Celosiea_argentea</v>
      </c>
    </row>
    <row r="28" spans="1:5" x14ac:dyDescent="0.2">
      <c r="A28" t="s">
        <v>28</v>
      </c>
      <c r="B28">
        <v>516</v>
      </c>
      <c r="C28">
        <v>4.5576498673666297</v>
      </c>
      <c r="D28" t="str">
        <f>VLOOKUP(A28,[1]Bacteria_metadata!$A$1:$E$31,2,FALSE)</f>
        <v>seed</v>
      </c>
      <c r="E28" t="str">
        <f>VLOOKUP(A28,[1]Bacteria_metadata!$A$1:$E$31,3,FALSE)</f>
        <v>Celosiea_argentea</v>
      </c>
    </row>
    <row r="29" spans="1:5" x14ac:dyDescent="0.2">
      <c r="A29" t="s">
        <v>29</v>
      </c>
      <c r="B29">
        <v>550</v>
      </c>
      <c r="C29">
        <v>4.7681744098166101</v>
      </c>
      <c r="D29" t="str">
        <f>VLOOKUP(A29,[1]Bacteria_metadata!$A$1:$E$31,2,FALSE)</f>
        <v>seed</v>
      </c>
      <c r="E29" t="str">
        <f>VLOOKUP(A29,[1]Bacteria_metadata!$A$1:$E$31,3,FALSE)</f>
        <v>Celosiea_argentea</v>
      </c>
    </row>
    <row r="30" spans="1:5" x14ac:dyDescent="0.2">
      <c r="A30" t="s">
        <v>30</v>
      </c>
      <c r="B30">
        <v>491</v>
      </c>
      <c r="C30">
        <v>4.6791805741978498</v>
      </c>
      <c r="D30" t="str">
        <f>VLOOKUP(A30,[1]Bacteria_metadata!$A$1:$E$31,2,FALSE)</f>
        <v>seed</v>
      </c>
      <c r="E30" t="str">
        <f>VLOOKUP(A30,[1]Bacteria_metadata!$A$1:$E$31,3,FALSE)</f>
        <v>Celosiea_argentea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Bacterial_richness_table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2025-05-27T14:07:36Z</dcterms:created>
  <dcterms:modified xsi:type="dcterms:W3CDTF">2025-05-27T14:10:15Z</dcterms:modified>
</cp:coreProperties>
</file>