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270" windowWidth="19155" windowHeight="7620"/>
  </bookViews>
  <sheets>
    <sheet name="UserStudy2Eventsdcgsbb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BT81" i="1" l="1"/>
  <c r="BU81" i="1"/>
  <c r="BU82" i="1" s="1"/>
  <c r="BU83" i="1" s="1"/>
  <c r="BU84" i="1" s="1"/>
  <c r="BU85" i="1" s="1"/>
  <c r="BU86" i="1" s="1"/>
  <c r="BU87" i="1" s="1"/>
  <c r="BU88" i="1" s="1"/>
  <c r="BV81" i="1"/>
  <c r="BW81" i="1"/>
  <c r="BT82" i="1"/>
  <c r="BV82" i="1"/>
  <c r="BW82" i="1"/>
  <c r="BT83" i="1"/>
  <c r="BV83" i="1"/>
  <c r="BW83" i="1"/>
  <c r="BT84" i="1"/>
  <c r="BT85" i="1" s="1"/>
  <c r="BT86" i="1" s="1"/>
  <c r="BT87" i="1" s="1"/>
  <c r="BT88" i="1" s="1"/>
  <c r="BV84" i="1"/>
  <c r="BW84" i="1"/>
  <c r="BV85" i="1"/>
  <c r="BW85" i="1"/>
  <c r="BV86" i="1"/>
  <c r="BW86" i="1"/>
  <c r="BV87" i="1"/>
  <c r="BW87" i="1"/>
  <c r="BV88" i="1"/>
  <c r="BW88" i="1"/>
  <c r="BU80" i="1"/>
  <c r="BV80" i="1"/>
  <c r="BW80" i="1"/>
  <c r="BU79" i="1"/>
  <c r="BV79" i="1"/>
  <c r="BW79" i="1"/>
  <c r="BT80" i="1"/>
  <c r="BT79" i="1"/>
  <c r="HN43" i="1" l="1"/>
  <c r="HO43" i="1" s="1"/>
  <c r="HN40" i="1"/>
  <c r="HO39" i="1"/>
  <c r="HN39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N42" i="1" s="1"/>
  <c r="HO42" i="1" s="1"/>
  <c r="HP42" i="1" s="1"/>
  <c r="HQ42" i="1" s="1"/>
  <c r="HR42" i="1" s="1"/>
  <c r="HS42" i="1" s="1"/>
  <c r="HT42" i="1" s="1"/>
  <c r="HU42" i="1" s="1"/>
  <c r="HV42" i="1" s="1"/>
  <c r="HW42" i="1" s="1"/>
  <c r="HX42" i="1" s="1"/>
  <c r="HY42" i="1" s="1"/>
  <c r="HZ42" i="1" s="1"/>
  <c r="IA42" i="1" s="1"/>
  <c r="IB42" i="1" s="1"/>
  <c r="IC42" i="1" s="1"/>
  <c r="ID42" i="1" s="1"/>
  <c r="IE42" i="1" s="1"/>
  <c r="IF42" i="1" s="1"/>
  <c r="IG42" i="1" s="1"/>
  <c r="IH42" i="1" s="1"/>
  <c r="II42" i="1" s="1"/>
  <c r="IJ42" i="1" s="1"/>
  <c r="IK42" i="1" s="1"/>
  <c r="IL42" i="1" s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N41" i="1" s="1"/>
  <c r="HO41" i="1" s="1"/>
  <c r="HP41" i="1" s="1"/>
  <c r="HQ41" i="1" s="1"/>
  <c r="HR41" i="1" s="1"/>
  <c r="HS41" i="1" s="1"/>
  <c r="HT41" i="1" s="1"/>
  <c r="HU41" i="1" s="1"/>
  <c r="HV41" i="1" s="1"/>
  <c r="HW41" i="1" s="1"/>
  <c r="HX41" i="1" s="1"/>
  <c r="HY41" i="1" s="1"/>
  <c r="HZ41" i="1" s="1"/>
  <c r="IA41" i="1" s="1"/>
  <c r="IB41" i="1" s="1"/>
  <c r="IC41" i="1" s="1"/>
  <c r="ID41" i="1" s="1"/>
  <c r="IE41" i="1" s="1"/>
  <c r="IF41" i="1" s="1"/>
  <c r="IG41" i="1" s="1"/>
  <c r="IH41" i="1" s="1"/>
  <c r="II41" i="1" s="1"/>
  <c r="IJ41" i="1" s="1"/>
  <c r="IK41" i="1" s="1"/>
  <c r="IL41" i="1" s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N38" i="1" s="1"/>
  <c r="HO38" i="1" s="1"/>
  <c r="HP38" i="1" s="1"/>
  <c r="HQ38" i="1" s="1"/>
  <c r="HR38" i="1" s="1"/>
  <c r="HS38" i="1" s="1"/>
  <c r="HT38" i="1" s="1"/>
  <c r="HU38" i="1" s="1"/>
  <c r="HV38" i="1" s="1"/>
  <c r="HW38" i="1" s="1"/>
  <c r="HX38" i="1" s="1"/>
  <c r="HY38" i="1" s="1"/>
  <c r="HZ38" i="1" s="1"/>
  <c r="IA38" i="1" s="1"/>
  <c r="IB38" i="1" s="1"/>
  <c r="IC38" i="1" s="1"/>
  <c r="ID38" i="1" s="1"/>
  <c r="IE38" i="1" s="1"/>
  <c r="IF38" i="1" s="1"/>
  <c r="IG38" i="1" s="1"/>
  <c r="IH38" i="1" s="1"/>
  <c r="II38" i="1" s="1"/>
  <c r="IJ38" i="1" s="1"/>
  <c r="IK38" i="1" s="1"/>
  <c r="IL38" i="1" s="1"/>
  <c r="HP39" i="1" l="1"/>
  <c r="HQ39" i="1" s="1"/>
  <c r="HR39" i="1" s="1"/>
  <c r="HS39" i="1" s="1"/>
  <c r="HT39" i="1" s="1"/>
  <c r="HU39" i="1" s="1"/>
  <c r="HV39" i="1" s="1"/>
  <c r="HW39" i="1" s="1"/>
  <c r="HX39" i="1" s="1"/>
  <c r="HY39" i="1" s="1"/>
  <c r="HZ39" i="1" s="1"/>
  <c r="IA39" i="1" s="1"/>
  <c r="IB39" i="1" s="1"/>
  <c r="IC39" i="1" s="1"/>
  <c r="ID39" i="1" s="1"/>
  <c r="IE39" i="1" s="1"/>
  <c r="IF39" i="1" s="1"/>
  <c r="IG39" i="1" s="1"/>
  <c r="IH39" i="1" s="1"/>
  <c r="II39" i="1" s="1"/>
  <c r="IJ39" i="1" s="1"/>
  <c r="IK39" i="1" s="1"/>
  <c r="IL39" i="1" s="1"/>
  <c r="HP43" i="1"/>
  <c r="HQ43" i="1" s="1"/>
  <c r="HR43" i="1" s="1"/>
  <c r="HS43" i="1" s="1"/>
  <c r="HT43" i="1" s="1"/>
  <c r="HU43" i="1" s="1"/>
  <c r="HV43" i="1" s="1"/>
  <c r="HW43" i="1" s="1"/>
  <c r="HX43" i="1" s="1"/>
  <c r="HY43" i="1" s="1"/>
  <c r="HZ43" i="1" s="1"/>
  <c r="IA43" i="1" s="1"/>
  <c r="IB43" i="1" s="1"/>
  <c r="IC43" i="1" s="1"/>
  <c r="ID43" i="1" s="1"/>
  <c r="IE43" i="1" s="1"/>
  <c r="IF43" i="1" s="1"/>
  <c r="IG43" i="1" s="1"/>
  <c r="IH43" i="1" s="1"/>
  <c r="II43" i="1" s="1"/>
  <c r="IJ43" i="1" s="1"/>
  <c r="IK43" i="1" s="1"/>
  <c r="IL43" i="1" s="1"/>
  <c r="HO40" i="1"/>
  <c r="HP40" i="1" s="1"/>
  <c r="HQ40" i="1" s="1"/>
  <c r="HR40" i="1" s="1"/>
  <c r="HS40" i="1" s="1"/>
  <c r="HT40" i="1" s="1"/>
  <c r="HU40" i="1" s="1"/>
  <c r="HV40" i="1" s="1"/>
  <c r="HW40" i="1" s="1"/>
  <c r="HX40" i="1" s="1"/>
  <c r="HY40" i="1" s="1"/>
  <c r="HZ40" i="1" s="1"/>
  <c r="IA40" i="1" s="1"/>
  <c r="IB40" i="1" s="1"/>
  <c r="IC40" i="1" s="1"/>
  <c r="ID40" i="1" s="1"/>
  <c r="IE40" i="1" s="1"/>
  <c r="IF40" i="1" s="1"/>
  <c r="IG40" i="1" s="1"/>
  <c r="IH40" i="1" s="1"/>
  <c r="II40" i="1" s="1"/>
  <c r="IJ40" i="1" s="1"/>
  <c r="IK40" i="1" s="1"/>
  <c r="IL40" i="1" s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M43" i="1" s="1"/>
  <c r="FN43" i="1" s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M42" i="1" s="1"/>
  <c r="FN42" i="1" s="1"/>
  <c r="FO42" i="1" s="1"/>
  <c r="FP42" i="1" s="1"/>
  <c r="FQ42" i="1" s="1"/>
  <c r="FR42" i="1" s="1"/>
  <c r="FS42" i="1" s="1"/>
  <c r="FT42" i="1" s="1"/>
  <c r="FU42" i="1" s="1"/>
  <c r="FV42" i="1" s="1"/>
  <c r="FW42" i="1" s="1"/>
  <c r="FX42" i="1" s="1"/>
  <c r="FY42" i="1" s="1"/>
  <c r="FZ42" i="1" s="1"/>
  <c r="GA42" i="1" s="1"/>
  <c r="GB42" i="1" s="1"/>
  <c r="GC42" i="1" s="1"/>
  <c r="GD42" i="1" s="1"/>
  <c r="GE42" i="1" s="1"/>
  <c r="GF42" i="1" s="1"/>
  <c r="GG42" i="1" s="1"/>
  <c r="GH42" i="1" s="1"/>
  <c r="GI42" i="1" s="1"/>
  <c r="GJ42" i="1" s="1"/>
  <c r="GK42" i="1" s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M41" i="1" s="1"/>
  <c r="FN41" i="1" s="1"/>
  <c r="FO41" i="1" s="1"/>
  <c r="FP41" i="1" s="1"/>
  <c r="FQ41" i="1" s="1"/>
  <c r="FR41" i="1" s="1"/>
  <c r="FS41" i="1" s="1"/>
  <c r="FT41" i="1" s="1"/>
  <c r="FU41" i="1" s="1"/>
  <c r="FV41" i="1" s="1"/>
  <c r="FW41" i="1" s="1"/>
  <c r="FX41" i="1" s="1"/>
  <c r="FY41" i="1" s="1"/>
  <c r="FZ41" i="1" s="1"/>
  <c r="GA41" i="1" s="1"/>
  <c r="GB41" i="1" s="1"/>
  <c r="GC41" i="1" s="1"/>
  <c r="GD41" i="1" s="1"/>
  <c r="GE41" i="1" s="1"/>
  <c r="GF41" i="1" s="1"/>
  <c r="GG41" i="1" s="1"/>
  <c r="GH41" i="1" s="1"/>
  <c r="GI41" i="1" s="1"/>
  <c r="GJ41" i="1" s="1"/>
  <c r="GK41" i="1" s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M40" i="1" s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M39" i="1" s="1"/>
  <c r="FN39" i="1" s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M38" i="1" s="1"/>
  <c r="FN38" i="1" s="1"/>
  <c r="FO38" i="1" s="1"/>
  <c r="FP38" i="1" s="1"/>
  <c r="FQ38" i="1" s="1"/>
  <c r="FR38" i="1" s="1"/>
  <c r="FS38" i="1" s="1"/>
  <c r="FT38" i="1" s="1"/>
  <c r="FU38" i="1" s="1"/>
  <c r="FV38" i="1" s="1"/>
  <c r="FW38" i="1" s="1"/>
  <c r="FX38" i="1" s="1"/>
  <c r="FY38" i="1" s="1"/>
  <c r="FZ38" i="1" s="1"/>
  <c r="GA38" i="1" s="1"/>
  <c r="GB38" i="1" s="1"/>
  <c r="GC38" i="1" s="1"/>
  <c r="GD38" i="1" s="1"/>
  <c r="GE38" i="1" s="1"/>
  <c r="GF38" i="1" s="1"/>
  <c r="GG38" i="1" s="1"/>
  <c r="GH38" i="1" s="1"/>
  <c r="GI38" i="1" s="1"/>
  <c r="GJ38" i="1" s="1"/>
  <c r="GK38" i="1" s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M43" i="1" s="1"/>
  <c r="EN43" i="1" s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M42" i="1" s="1"/>
  <c r="EN42" i="1" s="1"/>
  <c r="EO42" i="1" s="1"/>
  <c r="EP42" i="1" s="1"/>
  <c r="EQ42" i="1" s="1"/>
  <c r="ER42" i="1" s="1"/>
  <c r="ES42" i="1" s="1"/>
  <c r="ET42" i="1" s="1"/>
  <c r="EU42" i="1" s="1"/>
  <c r="EV42" i="1" s="1"/>
  <c r="EW42" i="1" s="1"/>
  <c r="EX42" i="1" s="1"/>
  <c r="EY42" i="1" s="1"/>
  <c r="EZ42" i="1" s="1"/>
  <c r="FA42" i="1" s="1"/>
  <c r="FB42" i="1" s="1"/>
  <c r="FC42" i="1" s="1"/>
  <c r="FD42" i="1" s="1"/>
  <c r="FE42" i="1" s="1"/>
  <c r="FF42" i="1" s="1"/>
  <c r="FG42" i="1" s="1"/>
  <c r="FH42" i="1" s="1"/>
  <c r="FI42" i="1" s="1"/>
  <c r="FJ42" i="1" s="1"/>
  <c r="FK42" i="1" s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M41" i="1" s="1"/>
  <c r="EN41" i="1" s="1"/>
  <c r="EO41" i="1" s="1"/>
  <c r="EP41" i="1" s="1"/>
  <c r="EQ41" i="1" s="1"/>
  <c r="ER41" i="1" s="1"/>
  <c r="ES41" i="1" s="1"/>
  <c r="ET41" i="1" s="1"/>
  <c r="EU41" i="1" s="1"/>
  <c r="EV41" i="1" s="1"/>
  <c r="EW41" i="1" s="1"/>
  <c r="EX41" i="1" s="1"/>
  <c r="EY41" i="1" s="1"/>
  <c r="EZ41" i="1" s="1"/>
  <c r="FA41" i="1" s="1"/>
  <c r="FB41" i="1" s="1"/>
  <c r="FC41" i="1" s="1"/>
  <c r="FD41" i="1" s="1"/>
  <c r="FE41" i="1" s="1"/>
  <c r="FF41" i="1" s="1"/>
  <c r="FG41" i="1" s="1"/>
  <c r="FH41" i="1" s="1"/>
  <c r="FI41" i="1" s="1"/>
  <c r="FJ41" i="1" s="1"/>
  <c r="FK41" i="1" s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M40" i="1" s="1"/>
  <c r="EN40" i="1" s="1"/>
  <c r="EO40" i="1" s="1"/>
  <c r="EP40" i="1" s="1"/>
  <c r="EQ40" i="1" s="1"/>
  <c r="ER40" i="1" s="1"/>
  <c r="ES40" i="1" s="1"/>
  <c r="ET40" i="1" s="1"/>
  <c r="EU40" i="1" s="1"/>
  <c r="EV40" i="1" s="1"/>
  <c r="EW40" i="1" s="1"/>
  <c r="EX40" i="1" s="1"/>
  <c r="EY40" i="1" s="1"/>
  <c r="EZ40" i="1" s="1"/>
  <c r="FA40" i="1" s="1"/>
  <c r="FB40" i="1" s="1"/>
  <c r="FC40" i="1" s="1"/>
  <c r="FD40" i="1" s="1"/>
  <c r="FE40" i="1" s="1"/>
  <c r="FF40" i="1" s="1"/>
  <c r="FG40" i="1" s="1"/>
  <c r="FH40" i="1" s="1"/>
  <c r="FI40" i="1" s="1"/>
  <c r="FJ40" i="1" s="1"/>
  <c r="FK40" i="1" s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M39" i="1" s="1"/>
  <c r="EN39" i="1" s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M38" i="1" s="1"/>
  <c r="EN38" i="1" s="1"/>
  <c r="EO38" i="1" s="1"/>
  <c r="EP38" i="1" s="1"/>
  <c r="EQ38" i="1" s="1"/>
  <c r="ER38" i="1" s="1"/>
  <c r="ES38" i="1" s="1"/>
  <c r="ET38" i="1" s="1"/>
  <c r="EU38" i="1" s="1"/>
  <c r="EV38" i="1" s="1"/>
  <c r="EW38" i="1" s="1"/>
  <c r="EX38" i="1" s="1"/>
  <c r="EY38" i="1" s="1"/>
  <c r="EZ38" i="1" s="1"/>
  <c r="FA38" i="1" s="1"/>
  <c r="FB38" i="1" s="1"/>
  <c r="FC38" i="1" s="1"/>
  <c r="FD38" i="1" s="1"/>
  <c r="FE38" i="1" s="1"/>
  <c r="FF38" i="1" s="1"/>
  <c r="FG38" i="1" s="1"/>
  <c r="FH38" i="1" s="1"/>
  <c r="FI38" i="1" s="1"/>
  <c r="FJ38" i="1" s="1"/>
  <c r="FK38" i="1" s="1"/>
  <c r="EO39" i="1" l="1"/>
  <c r="EP39" i="1" s="1"/>
  <c r="EQ39" i="1" s="1"/>
  <c r="ER39" i="1" s="1"/>
  <c r="ES39" i="1" s="1"/>
  <c r="ET39" i="1" s="1"/>
  <c r="EU39" i="1" s="1"/>
  <c r="EV39" i="1" s="1"/>
  <c r="EW39" i="1" s="1"/>
  <c r="EX39" i="1" s="1"/>
  <c r="EY39" i="1" s="1"/>
  <c r="EZ39" i="1" s="1"/>
  <c r="FA39" i="1" s="1"/>
  <c r="FB39" i="1" s="1"/>
  <c r="FC39" i="1" s="1"/>
  <c r="FD39" i="1" s="1"/>
  <c r="FE39" i="1" s="1"/>
  <c r="FF39" i="1" s="1"/>
  <c r="FG39" i="1" s="1"/>
  <c r="FH39" i="1" s="1"/>
  <c r="FI39" i="1" s="1"/>
  <c r="FJ39" i="1" s="1"/>
  <c r="FK39" i="1" s="1"/>
  <c r="EO43" i="1"/>
  <c r="EP43" i="1" s="1"/>
  <c r="EQ43" i="1" s="1"/>
  <c r="ER43" i="1" s="1"/>
  <c r="ES43" i="1" s="1"/>
  <c r="ET43" i="1" s="1"/>
  <c r="EU43" i="1" s="1"/>
  <c r="EV43" i="1" s="1"/>
  <c r="EW43" i="1" s="1"/>
  <c r="EX43" i="1" s="1"/>
  <c r="EY43" i="1" s="1"/>
  <c r="EZ43" i="1" s="1"/>
  <c r="FA43" i="1" s="1"/>
  <c r="FB43" i="1" s="1"/>
  <c r="FC43" i="1" s="1"/>
  <c r="FD43" i="1" s="1"/>
  <c r="FE43" i="1" s="1"/>
  <c r="FF43" i="1" s="1"/>
  <c r="FG43" i="1" s="1"/>
  <c r="FH43" i="1" s="1"/>
  <c r="FI43" i="1" s="1"/>
  <c r="FJ43" i="1" s="1"/>
  <c r="FK43" i="1" s="1"/>
  <c r="FO39" i="1"/>
  <c r="FP39" i="1" s="1"/>
  <c r="FQ39" i="1" s="1"/>
  <c r="FR39" i="1" s="1"/>
  <c r="FS39" i="1" s="1"/>
  <c r="FT39" i="1" s="1"/>
  <c r="FU39" i="1" s="1"/>
  <c r="FV39" i="1" s="1"/>
  <c r="FW39" i="1" s="1"/>
  <c r="FX39" i="1" s="1"/>
  <c r="FY39" i="1" s="1"/>
  <c r="FZ39" i="1" s="1"/>
  <c r="GA39" i="1" s="1"/>
  <c r="GB39" i="1" s="1"/>
  <c r="GC39" i="1" s="1"/>
  <c r="GD39" i="1" s="1"/>
  <c r="GE39" i="1" s="1"/>
  <c r="GF39" i="1" s="1"/>
  <c r="GG39" i="1" s="1"/>
  <c r="GH39" i="1" s="1"/>
  <c r="GI39" i="1" s="1"/>
  <c r="GJ39" i="1" s="1"/>
  <c r="GK39" i="1" s="1"/>
  <c r="FO43" i="1"/>
  <c r="FP43" i="1" s="1"/>
  <c r="FQ43" i="1" s="1"/>
  <c r="FR43" i="1" s="1"/>
  <c r="FS43" i="1" s="1"/>
  <c r="FT43" i="1" s="1"/>
  <c r="FU43" i="1" s="1"/>
  <c r="FV43" i="1" s="1"/>
  <c r="FW43" i="1" s="1"/>
  <c r="FX43" i="1" s="1"/>
  <c r="FY43" i="1" s="1"/>
  <c r="FZ43" i="1" s="1"/>
  <c r="GA43" i="1" s="1"/>
  <c r="GB43" i="1" s="1"/>
  <c r="GC43" i="1" s="1"/>
  <c r="GD43" i="1" s="1"/>
  <c r="GE43" i="1" s="1"/>
  <c r="GF43" i="1" s="1"/>
  <c r="GG43" i="1" s="1"/>
  <c r="GH43" i="1" s="1"/>
  <c r="GI43" i="1" s="1"/>
  <c r="GJ43" i="1" s="1"/>
  <c r="GK43" i="1" s="1"/>
  <c r="FN40" i="1"/>
  <c r="FO40" i="1" s="1"/>
  <c r="FP40" i="1" s="1"/>
  <c r="FQ40" i="1" s="1"/>
  <c r="FR40" i="1" s="1"/>
  <c r="FS40" i="1" s="1"/>
  <c r="FT40" i="1" s="1"/>
  <c r="FU40" i="1" s="1"/>
  <c r="FV40" i="1" s="1"/>
  <c r="FW40" i="1" s="1"/>
  <c r="FX40" i="1" s="1"/>
  <c r="FY40" i="1" s="1"/>
  <c r="FZ40" i="1" s="1"/>
  <c r="GA40" i="1" s="1"/>
  <c r="GB40" i="1" s="1"/>
  <c r="GC40" i="1" s="1"/>
  <c r="GD40" i="1" s="1"/>
  <c r="GE40" i="1" s="1"/>
  <c r="GF40" i="1" s="1"/>
  <c r="GG40" i="1" s="1"/>
  <c r="GH40" i="1" s="1"/>
  <c r="GI40" i="1" s="1"/>
  <c r="GJ40" i="1" s="1"/>
  <c r="GK40" i="1" s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M43" i="1" s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M42" i="1" s="1"/>
  <c r="DN42" i="1" s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M43" i="1" s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X42" i="1" s="1"/>
  <c r="CY42" i="1" s="1"/>
  <c r="CZ42" i="1" s="1"/>
  <c r="DA42" i="1" s="1"/>
  <c r="DB42" i="1" s="1"/>
  <c r="DC42" i="1" s="1"/>
  <c r="DD42" i="1" s="1"/>
  <c r="DE42" i="1" s="1"/>
  <c r="DF42" i="1" s="1"/>
  <c r="DG42" i="1" s="1"/>
  <c r="DH42" i="1" s="1"/>
  <c r="DI42" i="1" s="1"/>
  <c r="DJ42" i="1" s="1"/>
  <c r="DK42" i="1" s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M43" i="1" s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M42" i="1" s="1"/>
  <c r="BN42" i="1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M43" i="1" s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M37" i="1"/>
  <c r="M43" i="1" s="1"/>
  <c r="N43" i="1" s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M36" i="1"/>
  <c r="M42" i="1" s="1"/>
  <c r="N42" i="1" s="1"/>
  <c r="O42" i="1" s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M41" i="1" s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M40" i="1" s="1"/>
  <c r="DN40" i="1" s="1"/>
  <c r="DO40" i="1" s="1"/>
  <c r="DP40" i="1" s="1"/>
  <c r="DQ40" i="1" s="1"/>
  <c r="DR40" i="1" s="1"/>
  <c r="DS40" i="1" s="1"/>
  <c r="DT40" i="1" s="1"/>
  <c r="DU40" i="1" s="1"/>
  <c r="DV40" i="1" s="1"/>
  <c r="DW40" i="1" s="1"/>
  <c r="DX40" i="1" s="1"/>
  <c r="DY40" i="1" s="1"/>
  <c r="DZ40" i="1" s="1"/>
  <c r="EA40" i="1" s="1"/>
  <c r="EB40" i="1" s="1"/>
  <c r="EC40" i="1" s="1"/>
  <c r="ED40" i="1" s="1"/>
  <c r="EE40" i="1" s="1"/>
  <c r="EF40" i="1" s="1"/>
  <c r="EG40" i="1" s="1"/>
  <c r="EH40" i="1" s="1"/>
  <c r="EI40" i="1" s="1"/>
  <c r="EJ40" i="1" s="1"/>
  <c r="EK40" i="1" s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M39" i="1" s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M38" i="1" s="1"/>
  <c r="DN38" i="1" s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M41" i="1" s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M40" i="1" s="1"/>
  <c r="CN40" i="1" s="1"/>
  <c r="CO40" i="1" s="1"/>
  <c r="CP40" i="1" s="1"/>
  <c r="CQ40" i="1" s="1"/>
  <c r="CR40" i="1" s="1"/>
  <c r="CS40" i="1" s="1"/>
  <c r="CT40" i="1" s="1"/>
  <c r="CU40" i="1" s="1"/>
  <c r="CV40" i="1" s="1"/>
  <c r="CW40" i="1" s="1"/>
  <c r="CX40" i="1" s="1"/>
  <c r="CY40" i="1" s="1"/>
  <c r="CZ40" i="1" s="1"/>
  <c r="DA40" i="1" s="1"/>
  <c r="DB40" i="1" s="1"/>
  <c r="DC40" i="1" s="1"/>
  <c r="DD40" i="1" s="1"/>
  <c r="DE40" i="1" s="1"/>
  <c r="DF40" i="1" s="1"/>
  <c r="DG40" i="1" s="1"/>
  <c r="DH40" i="1" s="1"/>
  <c r="DI40" i="1" s="1"/>
  <c r="DJ40" i="1" s="1"/>
  <c r="DK40" i="1" s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M39" i="1" s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M38" i="1" s="1"/>
  <c r="CN38" i="1" s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M41" i="1" s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M39" i="1" s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M38" i="1" s="1"/>
  <c r="BN38" i="1" s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M41" i="1" s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M40" i="1" s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M39" i="1" s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M38" i="1" s="1"/>
  <c r="AN38" i="1" s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M35" i="1"/>
  <c r="M41" i="1" s="1"/>
  <c r="M34" i="1"/>
  <c r="M40" i="1" s="1"/>
  <c r="M33" i="1"/>
  <c r="M39" i="1" s="1"/>
  <c r="M32" i="1"/>
  <c r="M38" i="1" s="1"/>
  <c r="P42" i="1" l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DO42" i="1"/>
  <c r="DP42" i="1" s="1"/>
  <c r="DQ42" i="1" s="1"/>
  <c r="DR42" i="1" s="1"/>
  <c r="DS42" i="1" s="1"/>
  <c r="DT42" i="1" s="1"/>
  <c r="DU42" i="1" s="1"/>
  <c r="DV42" i="1" s="1"/>
  <c r="DW42" i="1" s="1"/>
  <c r="DX42" i="1" s="1"/>
  <c r="DY42" i="1" s="1"/>
  <c r="DZ42" i="1" s="1"/>
  <c r="EA42" i="1" s="1"/>
  <c r="EB42" i="1" s="1"/>
  <c r="EC42" i="1" s="1"/>
  <c r="ED42" i="1" s="1"/>
  <c r="EE42" i="1" s="1"/>
  <c r="EF42" i="1" s="1"/>
  <c r="EG42" i="1" s="1"/>
  <c r="EH42" i="1" s="1"/>
  <c r="EI42" i="1" s="1"/>
  <c r="EJ42" i="1" s="1"/>
  <c r="EK42" i="1" s="1"/>
  <c r="O43" i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BN43" i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DN43" i="1"/>
  <c r="DO43" i="1" s="1"/>
  <c r="DP43" i="1" s="1"/>
  <c r="DQ43" i="1" s="1"/>
  <c r="DR43" i="1" s="1"/>
  <c r="DS43" i="1" s="1"/>
  <c r="DT43" i="1" s="1"/>
  <c r="DU43" i="1" s="1"/>
  <c r="DV43" i="1" s="1"/>
  <c r="DW43" i="1" s="1"/>
  <c r="DX43" i="1" s="1"/>
  <c r="DY43" i="1" s="1"/>
  <c r="DZ43" i="1" s="1"/>
  <c r="EA43" i="1" s="1"/>
  <c r="EB43" i="1" s="1"/>
  <c r="EC43" i="1" s="1"/>
  <c r="ED43" i="1" s="1"/>
  <c r="EE43" i="1" s="1"/>
  <c r="EF43" i="1" s="1"/>
  <c r="EG43" i="1" s="1"/>
  <c r="EH43" i="1" s="1"/>
  <c r="EI43" i="1" s="1"/>
  <c r="EJ43" i="1" s="1"/>
  <c r="EK43" i="1" s="1"/>
  <c r="BN41" i="1"/>
  <c r="BO41" i="1" s="1"/>
  <c r="CN41" i="1"/>
  <c r="CO41" i="1" s="1"/>
  <c r="CP41" i="1" s="1"/>
  <c r="CQ41" i="1" s="1"/>
  <c r="CR41" i="1" s="1"/>
  <c r="CS41" i="1" s="1"/>
  <c r="CT41" i="1" s="1"/>
  <c r="CU41" i="1" s="1"/>
  <c r="CV41" i="1" s="1"/>
  <c r="CW41" i="1" s="1"/>
  <c r="CX41" i="1" s="1"/>
  <c r="CY41" i="1" s="1"/>
  <c r="CZ41" i="1" s="1"/>
  <c r="DA41" i="1" s="1"/>
  <c r="DB41" i="1" s="1"/>
  <c r="DC41" i="1" s="1"/>
  <c r="DD41" i="1" s="1"/>
  <c r="DE41" i="1" s="1"/>
  <c r="DF41" i="1" s="1"/>
  <c r="DG41" i="1" s="1"/>
  <c r="DH41" i="1" s="1"/>
  <c r="DI41" i="1" s="1"/>
  <c r="DJ41" i="1" s="1"/>
  <c r="DK41" i="1" s="1"/>
  <c r="DN41" i="1"/>
  <c r="DO41" i="1" s="1"/>
  <c r="DP41" i="1" s="1"/>
  <c r="DQ41" i="1" s="1"/>
  <c r="DR41" i="1" s="1"/>
  <c r="DS41" i="1" s="1"/>
  <c r="DT41" i="1" s="1"/>
  <c r="DU41" i="1" s="1"/>
  <c r="DV41" i="1" s="1"/>
  <c r="DW41" i="1" s="1"/>
  <c r="DX41" i="1" s="1"/>
  <c r="DY41" i="1" s="1"/>
  <c r="DZ41" i="1" s="1"/>
  <c r="EA41" i="1" s="1"/>
  <c r="EB41" i="1" s="1"/>
  <c r="EC41" i="1" s="1"/>
  <c r="ED41" i="1" s="1"/>
  <c r="EE41" i="1" s="1"/>
  <c r="EF41" i="1" s="1"/>
  <c r="EG41" i="1" s="1"/>
  <c r="EH41" i="1" s="1"/>
  <c r="EI41" i="1" s="1"/>
  <c r="EJ41" i="1" s="1"/>
  <c r="EK41" i="1" s="1"/>
  <c r="O44" i="1"/>
  <c r="AN43" i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CN43" i="1"/>
  <c r="CO43" i="1" s="1"/>
  <c r="CP43" i="1" s="1"/>
  <c r="CQ43" i="1" s="1"/>
  <c r="CR43" i="1" s="1"/>
  <c r="CS43" i="1" s="1"/>
  <c r="CT43" i="1" s="1"/>
  <c r="CU43" i="1" s="1"/>
  <c r="CV43" i="1" s="1"/>
  <c r="CW43" i="1" s="1"/>
  <c r="CX43" i="1" s="1"/>
  <c r="CY43" i="1" s="1"/>
  <c r="CZ43" i="1" s="1"/>
  <c r="DA43" i="1" s="1"/>
  <c r="DB43" i="1" s="1"/>
  <c r="DC43" i="1" s="1"/>
  <c r="DD43" i="1" s="1"/>
  <c r="DE43" i="1" s="1"/>
  <c r="DF43" i="1" s="1"/>
  <c r="DG43" i="1" s="1"/>
  <c r="DH43" i="1" s="1"/>
  <c r="DI43" i="1" s="1"/>
  <c r="DJ43" i="1" s="1"/>
  <c r="DK43" i="1" s="1"/>
  <c r="BP41" i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BO42" i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BO38" i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O38" i="1"/>
  <c r="CP38" i="1" s="1"/>
  <c r="CQ38" i="1" s="1"/>
  <c r="CR38" i="1" s="1"/>
  <c r="CS38" i="1" s="1"/>
  <c r="CT38" i="1" s="1"/>
  <c r="CU38" i="1" s="1"/>
  <c r="CV38" i="1" s="1"/>
  <c r="CW38" i="1" s="1"/>
  <c r="CX38" i="1" s="1"/>
  <c r="CY38" i="1" s="1"/>
  <c r="CZ38" i="1" s="1"/>
  <c r="DA38" i="1" s="1"/>
  <c r="DB38" i="1" s="1"/>
  <c r="DC38" i="1" s="1"/>
  <c r="DD38" i="1" s="1"/>
  <c r="DE38" i="1" s="1"/>
  <c r="DF38" i="1" s="1"/>
  <c r="DG38" i="1" s="1"/>
  <c r="DH38" i="1" s="1"/>
  <c r="DI38" i="1" s="1"/>
  <c r="DJ38" i="1" s="1"/>
  <c r="DK38" i="1" s="1"/>
  <c r="DO38" i="1"/>
  <c r="DP38" i="1" s="1"/>
  <c r="DQ38" i="1" s="1"/>
  <c r="DR38" i="1" s="1"/>
  <c r="DS38" i="1" s="1"/>
  <c r="DT38" i="1" s="1"/>
  <c r="DU38" i="1" s="1"/>
  <c r="DV38" i="1" s="1"/>
  <c r="DW38" i="1" s="1"/>
  <c r="DX38" i="1" s="1"/>
  <c r="DY38" i="1" s="1"/>
  <c r="DZ38" i="1" s="1"/>
  <c r="EA38" i="1" s="1"/>
  <c r="EB38" i="1" s="1"/>
  <c r="EC38" i="1" s="1"/>
  <c r="ED38" i="1" s="1"/>
  <c r="EE38" i="1" s="1"/>
  <c r="EF38" i="1" s="1"/>
  <c r="EG38" i="1" s="1"/>
  <c r="EH38" i="1" s="1"/>
  <c r="EI38" i="1" s="1"/>
  <c r="EJ38" i="1" s="1"/>
  <c r="EK38" i="1" s="1"/>
  <c r="P44" i="1"/>
  <c r="Q44" i="1" s="1"/>
  <c r="R44" i="1" s="1"/>
  <c r="S44" i="1" s="1"/>
  <c r="T44" i="1" s="1"/>
  <c r="U44" i="1" s="1"/>
  <c r="V44" i="1" s="1"/>
  <c r="W44" i="1" s="1"/>
  <c r="X44" i="1" s="1"/>
  <c r="Y44" i="1" s="1"/>
  <c r="BN39" i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N39" i="1"/>
  <c r="CO39" i="1" s="1"/>
  <c r="CP39" i="1" s="1"/>
  <c r="CQ39" i="1" s="1"/>
  <c r="CR39" i="1" s="1"/>
  <c r="CS39" i="1" s="1"/>
  <c r="CT39" i="1" s="1"/>
  <c r="CU39" i="1" s="1"/>
  <c r="CV39" i="1" s="1"/>
  <c r="CW39" i="1" s="1"/>
  <c r="CX39" i="1" s="1"/>
  <c r="CY39" i="1" s="1"/>
  <c r="CZ39" i="1" s="1"/>
  <c r="DA39" i="1" s="1"/>
  <c r="DB39" i="1" s="1"/>
  <c r="DC39" i="1" s="1"/>
  <c r="DD39" i="1" s="1"/>
  <c r="DE39" i="1" s="1"/>
  <c r="DF39" i="1" s="1"/>
  <c r="DG39" i="1" s="1"/>
  <c r="DH39" i="1" s="1"/>
  <c r="DI39" i="1" s="1"/>
  <c r="DJ39" i="1" s="1"/>
  <c r="DK39" i="1" s="1"/>
  <c r="DN39" i="1"/>
  <c r="DO39" i="1" s="1"/>
  <c r="DP39" i="1" s="1"/>
  <c r="DQ39" i="1" s="1"/>
  <c r="DR39" i="1" s="1"/>
  <c r="DS39" i="1" s="1"/>
  <c r="DT39" i="1" s="1"/>
  <c r="DU39" i="1" s="1"/>
  <c r="DV39" i="1" s="1"/>
  <c r="DW39" i="1" s="1"/>
  <c r="DX39" i="1" s="1"/>
  <c r="DY39" i="1" s="1"/>
  <c r="DZ39" i="1" s="1"/>
  <c r="EA39" i="1" s="1"/>
  <c r="EB39" i="1" s="1"/>
  <c r="EC39" i="1" s="1"/>
  <c r="ED39" i="1" s="1"/>
  <c r="EE39" i="1" s="1"/>
  <c r="EF39" i="1" s="1"/>
  <c r="EG39" i="1" s="1"/>
  <c r="EH39" i="1" s="1"/>
  <c r="EI39" i="1" s="1"/>
  <c r="EJ39" i="1" s="1"/>
  <c r="EK39" i="1" s="1"/>
  <c r="AN40" i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AN41" i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AO38" i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AN39" i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</calcChain>
</file>

<file path=xl/sharedStrings.xml><?xml version="1.0" encoding="utf-8"?>
<sst xmlns="http://schemas.openxmlformats.org/spreadsheetml/2006/main" count="311" uniqueCount="129">
  <si>
    <t>testid</t>
  </si>
  <si>
    <t>idcg</t>
  </si>
  <si>
    <t>dcg</t>
  </si>
  <si>
    <t>ndcg</t>
  </si>
  <si>
    <t>xdcg</t>
  </si>
  <si>
    <t>n2dcg</t>
  </si>
  <si>
    <t>iscores</t>
  </si>
  <si>
    <t>scores</t>
  </si>
  <si>
    <t>nscores</t>
  </si>
  <si>
    <t>xscores</t>
  </si>
  <si>
    <t>n2scores</t>
  </si>
  <si>
    <t>qd</t>
  </si>
  <si>
    <t>3,3,3,3,3,3,3,3,3,3,3,1,2,1,3,1,1,3,3,1,3,1,2,2,</t>
  </si>
  <si>
    <t>3,3,3,3,3,3,3,3,3,3,3,3,1,3,2,2,2,1,1,1,3,1,3,1,</t>
  </si>
  <si>
    <t>3,3,3,3,3,3,3,3,3,3,3,1,2,1,1,1,3,1,3,1,3,2,2,3,</t>
  </si>
  <si>
    <t>3,3,3,3,3,3,3,3,3,3,3,1,2,2,1,3,1,1,3,3,1,3,1,2,</t>
  </si>
  <si>
    <t>varq</t>
  </si>
  <si>
    <t>3,3,3,3,3,3,3,3,3,3,3,3,3,3,3,3,3,3,3,3,3,3,3,3,2,</t>
  </si>
  <si>
    <t>varlimq</t>
  </si>
  <si>
    <t>3,3,2,3,3,3,3,3,3,3,3,3,3,3,2,3,1,0,0,3,0,3,0,0,0,</t>
  </si>
  <si>
    <t>3,3,3,3,3,3,3,3,3,3,3,3,2,3,3,3,2,1,0,3,0,0,0,0,0,</t>
  </si>
  <si>
    <t>3,2,3,3,3,3,3,3,2,3,0,0,1,0,3,3,0,0,0,3,3,3,3,3,3,</t>
  </si>
  <si>
    <t>3,3,2,3,3,3,3,3,3,3,3,3,3,3,3,2,3,3,1,0,0,0,0,0,0,</t>
  </si>
  <si>
    <t>q</t>
  </si>
  <si>
    <t>1,1,2,2,2,2,3,3,3,3,3,3,3,3,3,3,0,3,3,0,</t>
  </si>
  <si>
    <t>1,1,0,2,2,2,2,3,3,3,3,3,3,3,0,3,3,3,3,3,</t>
  </si>
  <si>
    <t>1,1,2,2,2,2,3,3,3,3,3,3,3,3,3,0,3,3,3,0,</t>
  </si>
  <si>
    <t>1,1,2,2,2,2,3,3,3,3,3,3,3,3,3,0,3,0,3,3,</t>
  </si>
  <si>
    <t>0,0,0,0,0,0,0,0,0,0,0,0,0,0,0,0,0,0,0,0,0,0,0,0,0,</t>
  </si>
  <si>
    <t>1,1,2,2,2,2,3,3,3,3,3,3,3,3,1,3,3,3,3,0,3,0,0,0,0,</t>
  </si>
  <si>
    <t>0,0,3,3,0,0,3,3,3,0,3,1,1,1,2,2,2,2,3,3,3,3,3,3,3,</t>
  </si>
  <si>
    <t>1,1,2,2,2,2,3,3,3,3,3,3,3,1,3,3,3,3,3,3,0,0,0,0,0,</t>
  </si>
  <si>
    <t>1,1,2,2,2,2,3,3,3,3,3,3,3,1,3,0,0,0,0,0,3,3,3,3,3,</t>
  </si>
  <si>
    <t>0,1,2,2,2,2,3,3,3,3,3,3,3,3,0,0,3,3,3,3,0,3,0,0,0,</t>
  </si>
  <si>
    <t>3,0,3,3,0,0,3,3,3,3,3,1,0,2,2,2,2,3,0,0,3,3,3,3,0,</t>
  </si>
  <si>
    <t>1,0,2,2,2,2,3,3,0,0,3,3,3,3,3,3,0,3,3,3,3,3,0,0,0,</t>
  </si>
  <si>
    <t>0,1,2,2,2,2,3,3,3,3,3,3,3,3,3,0,0,0,0,0,3,3,3,3,0,</t>
  </si>
  <si>
    <t>3,3,3,3,3,3,3,3,3,3,3,3,3,3,3,3,2,2,1,3,2,2,1,0,</t>
  </si>
  <si>
    <t>3,3,2,3,3,3,3,2,1,3,3,3,3,3,3,3,3,2,3,3,2,3,1,0,</t>
  </si>
  <si>
    <t>2,2,2,2,2,2,2,1,2,2,2,2,2,1,1,1,1,2,1,1,1,1,2,2,</t>
  </si>
  <si>
    <t>2,2,2,2,2,2,1,2,2,2,2,2,2,1,1,1,1,1,1,2,1,1,2,2,</t>
  </si>
  <si>
    <t>2,2,2,2,2,2,2,1,2,1,1,2,2,2,2,1,1,1,2,2,1,2,1,1,</t>
  </si>
  <si>
    <t>2,2,2,2,2,2,2,2,1,2,2,2,2,1,1,1,1,1,1,2,1,1,2,2,</t>
  </si>
  <si>
    <t>1,1,1,1,1,1,1,1,1,1,1,1,1,2,2,2,2,2,1,1,1,2,2,2,2,</t>
  </si>
  <si>
    <t>1,1,1,1,1,1,2,1,1,1,1,1,1,1,2,2,2,2,1,1,1,2,2,2,2,</t>
  </si>
  <si>
    <t>2,2,2,2,2,2,2,2,2,2,2,1,2,2,1,1,1,2,1,1,2,1,1,1,</t>
  </si>
  <si>
    <t>2,2,2,2,1,2,2,1,1,2,2,2,2,2,2,2,1,1,1,1,1,2,2,1,</t>
  </si>
  <si>
    <t>2,2,2,2,2,2,2,2,2,2,2,1,1,2,1,1,2,1,1,2,1,1,1,2,</t>
  </si>
  <si>
    <t>2,2,2,2,2,2,2,2,2,2,2,1,2,2,1,1,1,1,1,1,1,2,2,1,</t>
  </si>
  <si>
    <t>3,3,3,3,2,2,2,2,1,2,1,1,1,3,3,3,3,3,0,0,0,0,0,0,0,</t>
  </si>
  <si>
    <t>3,3,2,2,2,1,2,3,1,1,1,1,0,0,0,0,0,0,0,0,0,0,0,0,0,</t>
  </si>
  <si>
    <t>2,3,3,2,2,1,2,3,1,1,1,1,0,0,0,0,0,0,0,0,0,0,0,0,0,</t>
  </si>
  <si>
    <t>3,3,2,2,1,2,2,3,1,1,1,1,0,0,0,0,0,0,0,0,0,0,0,0,0,</t>
  </si>
  <si>
    <t>3,3,3,3,3,3,3,3,3,3,3,3,3,3,3,3,3,3,3,3,3,3,3,3,3,</t>
  </si>
  <si>
    <t>3,3,3,3,3,3,3,1,1,1,1,1,1,1,1,1,1,1,2,1,1,1,0,0,0,</t>
  </si>
  <si>
    <t>3,1,3,3,3,1,1,3,3,3,1,1,1,1,1,1,1,1,2,1,1,1,0,0,0,</t>
  </si>
  <si>
    <t>3,1,3,3,3,3,1,3,3,1,1,1,1,1,1,1,1,1,1,1,1,2,0,0,0,</t>
  </si>
  <si>
    <t>3,3,3,3,3,3,3,1,1,1,1,1,1,1,1,1,1,1,1,2,1,1,0,0,0,</t>
  </si>
  <si>
    <t>2,3,2,2,3,2,2,2,3,3,2,2,2,3,3,3,2,2,3,2,2,3,</t>
  </si>
  <si>
    <t>2,2,3,2,2,3,3,3,3,3,3,2,2,3,2,2,3,2,2,2,2,2,</t>
  </si>
  <si>
    <t>2,2,3,3,3,2,2,3,2,3,2,2,3,3,2,3,2,2,2,3,2,2,</t>
  </si>
  <si>
    <t>3,2,2,2,3,3,2,3,2,3,2,3,2,2,3,3,2,2,3,2,2,2,</t>
  </si>
  <si>
    <t>3,3,3,3,3,3,3,3,3,3,3,3,3,3,3,3,3,3,3,3,3,3,3,3,</t>
  </si>
  <si>
    <t>3,3,3,3,3,3,3,3,3,3,3,3,3,3,3,3,3,3,3,3,3,3,3,</t>
  </si>
  <si>
    <t>3,3,3,3,3,3,3,3,3,3,2,2,2,1,1,1,1,1,1,3,3,1,1,1,1,</t>
  </si>
  <si>
    <t>3,3,3,3,3,3,3,3,3,3,3,2,2,3,2,1,1,1,1,1,1,1,1,1,1,</t>
  </si>
  <si>
    <t>3,3,3,3,3,3,3,3,3,3,2,2,2,1,1,1,1,1,1,1,1,1,1,3,3,</t>
  </si>
  <si>
    <t>3,3,3,3,3,3,3,3,3,2,2,3,2,3,3,1,1,1,1,1,1,1,1,1,1,</t>
  </si>
  <si>
    <t>2,2,2,2,3,2,2,2,2,2,2,3,2,2,2,2,2,2,2,2,2,2,2,2,2,</t>
  </si>
  <si>
    <t>2,3,2,2,2,2,2,2,2,2,2,3,2,2,2,2,2,2,2,2,2,2,2,2,2,</t>
  </si>
  <si>
    <t>2,2,2,2,2,2,2,2,3,3,2,2,2,2,2,2,2,2,2,2,2,2,2,2,2,</t>
  </si>
  <si>
    <t>2,3,2,2,2,2,2,2,3,2,2,2,2,2,2,2,2,2,2,2,2,2,2,2,2,</t>
  </si>
  <si>
    <t>2,2,2,2,2,2,2,2,2,2,3,2,3,3,3,2,3,2,2,2,2,2,3,2,3,</t>
  </si>
  <si>
    <t>2,2,2,2,2,2,2,2,2,2,3,3,2,2,3,2,3,3,3,2,3,2,2,2,2,</t>
  </si>
  <si>
    <t>2,2,2,2,2,2,2,2,2,2,3,2,3,3,3,2,2,2,2,2,3,3,3,2,2,</t>
  </si>
  <si>
    <t>2,2,2,2,2,2,2,2,2,2,3,2,3,2,2,3,2,2,2,2,3,3,3,3,3,</t>
  </si>
  <si>
    <t>2,2,2,2,2,2,2,2,2,2,2,3,2,3,2,2,3,3,3,3,3,3,2,2,2,</t>
  </si>
  <si>
    <t>2,2,2,2,2,2,2,2,2,2,3,2,3,3,2,2,2,2,2,3,3,3,3,2,3,</t>
  </si>
  <si>
    <t>2,2,2,2,2,2,2,2,2,2,3,2,3,2,2,2,3,3,3,3,3,2,2,2,3,</t>
  </si>
  <si>
    <t>1,1,1,1,1,1,1,3,3,1,1,1,1,2,1,2,1,1,1,1,1,1,1,1,1,</t>
  </si>
  <si>
    <t>1,1,1,1,1,1,1,3,3,1,1,1,1,1,2,2,1,1,1,1,1,1,1,1,1,</t>
  </si>
  <si>
    <t>3,1,3,1,1,1,1,3,1,1,3,3,1,1,1,1,3,3,3,3,1,1,1,3,3,</t>
  </si>
  <si>
    <t>3,1,3,3,3,3,1,1,1,1,1,3,1,1,1,1,1,1,3,3,3,1,3,1,3,</t>
  </si>
  <si>
    <t>3,3,1,1,1,1,1,1,3,1,1,3,3,1,3,3,1,3,3,3,1,1,3,1,1,</t>
  </si>
  <si>
    <t>3,3,1,1,1,1,3,1,1,3,3,1,3,1,3,1,3,1,1,1,1,1,3,3,3,</t>
  </si>
  <si>
    <t>3,3,3,3,3,3,3,3,3,3,3,1,3,3,3,3,3,3,3,3,3,3,3,3,</t>
  </si>
  <si>
    <t>3,3,3,3,3,3,3,3,3,3,3,3,3,3,3,3,1,3,3,3,3,3,3,3,</t>
  </si>
  <si>
    <t>3,3,3,3,3,3,3,3,3,3,3,3,3,3,3,3,3,3,3,3,3,3,</t>
  </si>
  <si>
    <t xml:space="preserve">Avg </t>
  </si>
  <si>
    <t>Overall</t>
  </si>
  <si>
    <t>CumGain</t>
  </si>
  <si>
    <t>overall</t>
  </si>
  <si>
    <t>CHECK for DCG calc, q 20492</t>
  </si>
  <si>
    <t>TEST CG</t>
  </si>
  <si>
    <t>TEST DCG</t>
  </si>
  <si>
    <t>3,3,3,3,3,3,3,3,3,3,3,3,2,2,2,1,1,1,1,1,1,1,1,1,1,</t>
  </si>
  <si>
    <t>3,3,3,3,3,3,3,3,3,3,3,3,3,3,3,3,3,2,2,2,2,1,1,0,</t>
  </si>
  <si>
    <t>3,3,3,3,3,3,3,3,3,3,3,3,2,2,2,2,1,1,0,0,</t>
  </si>
  <si>
    <t>2,2,2,2,2,2,2,2,2,2,2,2,2,2,2,1,1,1,1,1,1,1,1,1,</t>
  </si>
  <si>
    <t>3,3,2,2,2,2,2,2,2,2,2,2,2,2,2,2,2,2,2,2,2,2,2,2,2,</t>
  </si>
  <si>
    <t>3,3,3,3,3,3,3,3,3,3,3,3,3,3,3,2,2,2,1,1,1,1,1,1,</t>
  </si>
  <si>
    <t>3,3,3,2,2,2,2,1,1,1,1,1,0,0,0,0,0,0,0,0,0,0,0,0,0,</t>
  </si>
  <si>
    <t>3,3,3,3,3,3,3,3,2,2,2,2,2,2,2,2,2,2,2,2,2,2,2,2,2,</t>
  </si>
  <si>
    <t>3,3,3,3,3,3,3,3,3,3,3,3,3,3,3,3,2,2,1,0,0,0,0,0,0,</t>
  </si>
  <si>
    <t>3,3,3,3,3,3,3,3,3,2,2,2,2,2,2,2,2,2,2,2,2,2,</t>
  </si>
  <si>
    <t>3,3,3,3,3,3,3,3,3,3,3,3,3,2,2,2,2,1,1,1,0,0,0,0,0,</t>
  </si>
  <si>
    <t>3,3,3,3,3,3,3,3,3,3,3,1,1,1,1,1,1,1,1,1,1,1,1,1,1,</t>
  </si>
  <si>
    <t>3,3,3,3,3,3,3,2,1,1,1,1,1,1,1,1,1,1,1,1,1,1,0,0,0,</t>
  </si>
  <si>
    <t>3,3,3,3,3,3,3,3,3,2,2,2,2,2,1,1,1,1,0,0,0,0,0,0,0,</t>
  </si>
  <si>
    <t>3,3,3,3,3,3,3,2,2,2,2,2,2,2,2,2,2,2,2,2,2,2,2,2,2,</t>
  </si>
  <si>
    <t>3,3,3,3,3,3,3,3,3,3,3,3,3,3,3,3,3,3,3,3,3,3,3,1,</t>
  </si>
  <si>
    <t>3,3,3,3,3,3,3,3,3,3,3,3,3,2,2,2,2,1,0,0,0,0,0,0,0,</t>
  </si>
  <si>
    <t>2,2,2,2,2,2,2,2,2,1,1,1,1,1,1,1,1,1,1,1,1,1,1,1,1,</t>
  </si>
  <si>
    <t>3,3,2,2,1,1,1,1,1,1,1,1,1,1,1,1,1,1,1,1,1,1,1,1,1,</t>
  </si>
  <si>
    <t>RatingsRang</t>
  </si>
  <si>
    <t>Ratings Rng</t>
  </si>
  <si>
    <t>ScoresRng</t>
  </si>
  <si>
    <t>revscores</t>
  </si>
  <si>
    <t>random</t>
  </si>
  <si>
    <t>ASCORES-&gt;</t>
  </si>
  <si>
    <t>AP</t>
  </si>
  <si>
    <t>varlimqd</t>
  </si>
  <si>
    <t>varqd</t>
  </si>
  <si>
    <t>DO NOT SORT</t>
  </si>
  <si>
    <t>Pessimal</t>
  </si>
  <si>
    <t>Ideal</t>
  </si>
  <si>
    <t>Ok</t>
  </si>
  <si>
    <t>Better</t>
  </si>
  <si>
    <t>Order of Rankings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</si>
</sst>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All Queries</a:t>
            </a:r>
          </a:p>
        </c:rich>
      </c:tx>
      <c:layout>
        <c:manualLayout>
          <c:xMode val="edge"/>
          <c:yMode val="edge"/>
          <c:x val="0.30252757784751844"/>
          <c:y val="0.893518518518518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271011639849361E-2"/>
          <c:y val="5.9039442986293371E-2"/>
          <c:w val="0.70417563429571306"/>
          <c:h val="0.72312882764654418"/>
        </c:manualLayout>
      </c:layout>
      <c:lineChart>
        <c:grouping val="standard"/>
        <c:varyColors val="0"/>
        <c:ser>
          <c:idx val="0"/>
          <c:order val="0"/>
          <c:tx>
            <c:v>Ideal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UserStudy2Eventsdcgsbb!$M$41:$AK$41</c:f>
              <c:numCache>
                <c:formatCode>General</c:formatCode>
                <c:ptCount val="25"/>
                <c:pt idx="0">
                  <c:v>2.7857142857142856</c:v>
                </c:pt>
                <c:pt idx="1">
                  <c:v>5.5714285714285712</c:v>
                </c:pt>
                <c:pt idx="2">
                  <c:v>7.2839521882653839</c:v>
                </c:pt>
                <c:pt idx="3">
                  <c:v>8.6232379025510983</c:v>
                </c:pt>
                <c:pt idx="4">
                  <c:v>9.7614545203164944</c:v>
                </c:pt>
                <c:pt idx="5">
                  <c:v>10.78385122515064</c:v>
                </c:pt>
                <c:pt idx="6">
                  <c:v>11.725255933936127</c:v>
                </c:pt>
                <c:pt idx="7">
                  <c:v>12.570494029174222</c:v>
                </c:pt>
                <c:pt idx="8">
                  <c:v>13.347889618396197</c:v>
                </c:pt>
                <c:pt idx="9">
                  <c:v>14.057460322461296</c:v>
                </c:pt>
                <c:pt idx="10">
                  <c:v>14.738827413067746</c:v>
                </c:pt>
                <c:pt idx="11">
                  <c:v>15.376411288841757</c:v>
                </c:pt>
                <c:pt idx="12">
                  <c:v>15.965144410986989</c:v>
                </c:pt>
                <c:pt idx="13">
                  <c:v>16.518584502672503</c:v>
                </c:pt>
                <c:pt idx="14">
                  <c:v>17.048783268349979</c:v>
                </c:pt>
                <c:pt idx="15">
                  <c:v>17.530926125492837</c:v>
                </c:pt>
                <c:pt idx="16">
                  <c:v>17.985277132283827</c:v>
                </c:pt>
                <c:pt idx="17">
                  <c:v>18.404948948778056</c:v>
                </c:pt>
                <c:pt idx="18">
                  <c:v>18.774877241211346</c:v>
                </c:pt>
                <c:pt idx="19">
                  <c:v>19.130208068563832</c:v>
                </c:pt>
                <c:pt idx="20">
                  <c:v>19.484361788759092</c:v>
                </c:pt>
                <c:pt idx="21">
                  <c:v>19.824880188496891</c:v>
                </c:pt>
                <c:pt idx="22">
                  <c:v>20.134370809737398</c:v>
                </c:pt>
                <c:pt idx="23">
                  <c:v>20.397913495886581</c:v>
                </c:pt>
                <c:pt idx="24">
                  <c:v>20.64914148809606</c:v>
                </c:pt>
              </c:numCache>
            </c:numRef>
          </c:val>
          <c:smooth val="0"/>
        </c:ser>
        <c:ser>
          <c:idx val="1"/>
          <c:order val="1"/>
          <c:tx>
            <c:v>Current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val>
            <c:numRef>
              <c:f>UserStudy2Eventsdcgsbb!$AM$41:$BK$41</c:f>
              <c:numCache>
                <c:formatCode>General</c:formatCode>
                <c:ptCount val="25"/>
                <c:pt idx="0">
                  <c:v>2.2857142857142856</c:v>
                </c:pt>
                <c:pt idx="1">
                  <c:v>4.5714285714285712</c:v>
                </c:pt>
                <c:pt idx="2">
                  <c:v>6.0586201334184349</c:v>
                </c:pt>
                <c:pt idx="3">
                  <c:v>7.2193344191327204</c:v>
                </c:pt>
                <c:pt idx="4">
                  <c:v>8.2345005917342906</c:v>
                </c:pt>
                <c:pt idx="5">
                  <c:v>9.1049194080120088</c:v>
                </c:pt>
                <c:pt idx="6">
                  <c:v>9.9572723200204898</c:v>
                </c:pt>
                <c:pt idx="7">
                  <c:v>10.778700891449061</c:v>
                </c:pt>
                <c:pt idx="8">
                  <c:v>11.522296672443993</c:v>
                </c:pt>
                <c:pt idx="9">
                  <c:v>12.221116305235377</c:v>
                </c:pt>
                <c:pt idx="10">
                  <c:v>12.902483395841827</c:v>
                </c:pt>
                <c:pt idx="11">
                  <c:v>13.500218279379963</c:v>
                </c:pt>
                <c:pt idx="12">
                  <c:v>14.098602764183314</c:v>
                </c:pt>
                <c:pt idx="13">
                  <c:v>14.689564218016999</c:v>
                </c:pt>
                <c:pt idx="14">
                  <c:v>15.210621625665551</c:v>
                </c:pt>
                <c:pt idx="15">
                  <c:v>15.737407339951265</c:v>
                </c:pt>
                <c:pt idx="16">
                  <c:v>16.226708424187716</c:v>
                </c:pt>
                <c:pt idx="17">
                  <c:v>16.749157012068288</c:v>
                </c:pt>
                <c:pt idx="18">
                  <c:v>17.219974838801566</c:v>
                </c:pt>
                <c:pt idx="19">
                  <c:v>17.657940742282538</c:v>
                </c:pt>
                <c:pt idx="20">
                  <c:v>18.087984545376781</c:v>
                </c:pt>
                <c:pt idx="21">
                  <c:v>18.511556213343312</c:v>
                </c:pt>
                <c:pt idx="22">
                  <c:v>18.865259780475316</c:v>
                </c:pt>
                <c:pt idx="23">
                  <c:v>19.201503897286344</c:v>
                </c:pt>
                <c:pt idx="24">
                  <c:v>19.512548078117128</c:v>
                </c:pt>
              </c:numCache>
            </c:numRef>
          </c:val>
          <c:smooth val="0"/>
        </c:ser>
        <c:ser>
          <c:idx val="2"/>
          <c:order val="2"/>
          <c:tx>
            <c:v>SN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UserStudy2Eventsdcgsbb!$BM$41:$CK$41</c:f>
              <c:numCache>
                <c:formatCode>General</c:formatCode>
                <c:ptCount val="25"/>
                <c:pt idx="0">
                  <c:v>2.3214285714285716</c:v>
                </c:pt>
                <c:pt idx="1">
                  <c:v>4.4642857142857144</c:v>
                </c:pt>
                <c:pt idx="2">
                  <c:v>5.9965436872449676</c:v>
                </c:pt>
                <c:pt idx="3">
                  <c:v>7.2286865443878252</c:v>
                </c:pt>
                <c:pt idx="4">
                  <c:v>8.1669461887620027</c:v>
                </c:pt>
                <c:pt idx="5">
                  <c:v>8.9959164899788782</c:v>
                </c:pt>
                <c:pt idx="6">
                  <c:v>9.8101043462257866</c:v>
                </c:pt>
                <c:pt idx="7">
                  <c:v>10.631532917654358</c:v>
                </c:pt>
                <c:pt idx="8">
                  <c:v>11.363862095906942</c:v>
                </c:pt>
                <c:pt idx="9">
                  <c:v>12.051930657424613</c:v>
                </c:pt>
                <c:pt idx="10">
                  <c:v>12.722974004233995</c:v>
                </c:pt>
                <c:pt idx="11">
                  <c:v>13.350595631949037</c:v>
                </c:pt>
                <c:pt idx="12">
                  <c:v>13.862117852829321</c:v>
                </c:pt>
                <c:pt idx="13">
                  <c:v>14.453079306663007</c:v>
                </c:pt>
                <c:pt idx="14">
                  <c:v>14.992419430369404</c:v>
                </c:pt>
                <c:pt idx="15">
                  <c:v>15.528133716083691</c:v>
                </c:pt>
                <c:pt idx="16">
                  <c:v>16.034909839042871</c:v>
                </c:pt>
                <c:pt idx="17">
                  <c:v>16.523099503127995</c:v>
                </c:pt>
                <c:pt idx="18">
                  <c:v>16.97710240747794</c:v>
                </c:pt>
                <c:pt idx="19">
                  <c:v>17.439858833797459</c:v>
                </c:pt>
                <c:pt idx="20">
                  <c:v>17.895199331191364</c:v>
                </c:pt>
                <c:pt idx="21">
                  <c:v>18.327076325980769</c:v>
                </c:pt>
                <c:pt idx="22">
                  <c:v>18.751520606539177</c:v>
                </c:pt>
                <c:pt idx="23">
                  <c:v>19.105940081015667</c:v>
                </c:pt>
                <c:pt idx="24">
                  <c:v>19.428947499570711</c:v>
                </c:pt>
              </c:numCache>
            </c:numRef>
          </c:val>
          <c:smooth val="0"/>
        </c:ser>
        <c:ser>
          <c:idx val="3"/>
          <c:order val="3"/>
          <c:tx>
            <c:v>SX</c:v>
          </c:tx>
          <c:spPr>
            <a:ln w="12700">
              <a:solidFill>
                <a:schemeClr val="tx1"/>
              </a:solidFill>
            </a:ln>
          </c:spPr>
          <c:marker>
            <c:symbol val="x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UserStudy2Eventsdcgsbb!$CM$41:$DK$41</c:f>
              <c:numCache>
                <c:formatCode>General</c:formatCode>
                <c:ptCount val="25"/>
                <c:pt idx="0">
                  <c:v>2.3214285714285716</c:v>
                </c:pt>
                <c:pt idx="1">
                  <c:v>4.5</c:v>
                </c:pt>
                <c:pt idx="2">
                  <c:v>5.9871915619898637</c:v>
                </c:pt>
                <c:pt idx="3">
                  <c:v>7.1657629905612925</c:v>
                </c:pt>
                <c:pt idx="4">
                  <c:v>8.1501665518719051</c:v>
                </c:pt>
                <c:pt idx="5">
                  <c:v>9.0344015398365709</c:v>
                </c:pt>
                <c:pt idx="6">
                  <c:v>9.8740327665911938</c:v>
                </c:pt>
                <c:pt idx="7">
                  <c:v>10.707366099924528</c:v>
                </c:pt>
                <c:pt idx="8">
                  <c:v>11.45096188091946</c:v>
                </c:pt>
                <c:pt idx="9">
                  <c:v>12.117528299889704</c:v>
                </c:pt>
                <c:pt idx="10">
                  <c:v>12.73695292771375</c:v>
                </c:pt>
                <c:pt idx="11">
                  <c:v>13.294838819016009</c:v>
                </c:pt>
                <c:pt idx="12">
                  <c:v>13.89322330381936</c:v>
                </c:pt>
                <c:pt idx="13">
                  <c:v>14.437283054967832</c:v>
                </c:pt>
                <c:pt idx="14">
                  <c:v>15.022329968818839</c:v>
                </c:pt>
                <c:pt idx="15">
                  <c:v>15.558044254533126</c:v>
                </c:pt>
                <c:pt idx="16">
                  <c:v>16.038607819408213</c:v>
                </c:pt>
                <c:pt idx="17">
                  <c:v>16.526797483493336</c:v>
                </c:pt>
                <c:pt idx="18">
                  <c:v>16.989207849034948</c:v>
                </c:pt>
                <c:pt idx="19">
                  <c:v>17.468491290580165</c:v>
                </c:pt>
                <c:pt idx="20">
                  <c:v>17.90696732510763</c:v>
                </c:pt>
                <c:pt idx="21">
                  <c:v>18.355454973542781</c:v>
                </c:pt>
                <c:pt idx="22">
                  <c:v>18.744528897387987</c:v>
                </c:pt>
                <c:pt idx="23">
                  <c:v>19.108036050697205</c:v>
                </c:pt>
                <c:pt idx="24">
                  <c:v>19.443006706976512</c:v>
                </c:pt>
              </c:numCache>
            </c:numRef>
          </c:val>
          <c:smooth val="0"/>
        </c:ser>
        <c:ser>
          <c:idx val="4"/>
          <c:order val="4"/>
          <c:tx>
            <c:v>S3</c:v>
          </c:tx>
          <c:spPr>
            <a:ln w="12700">
              <a:solidFill>
                <a:schemeClr val="tx1"/>
              </a:solidFill>
            </a:ln>
          </c:spPr>
          <c:marker>
            <c:symbol val="star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UserStudy2Eventsdcgsbb!$DM$41:$EK$41</c:f>
              <c:numCache>
                <c:formatCode>General</c:formatCode>
                <c:ptCount val="25"/>
                <c:pt idx="0">
                  <c:v>2.3214285714285716</c:v>
                </c:pt>
                <c:pt idx="1">
                  <c:v>4.6785714285714288</c:v>
                </c:pt>
                <c:pt idx="2">
                  <c:v>6.1206965795919031</c:v>
                </c:pt>
                <c:pt idx="3">
                  <c:v>7.2814108653061886</c:v>
                </c:pt>
                <c:pt idx="4">
                  <c:v>8.2811957322622796</c:v>
                </c:pt>
                <c:pt idx="5">
                  <c:v>9.1654307202269454</c:v>
                </c:pt>
                <c:pt idx="6">
                  <c:v>10.043227002743143</c:v>
                </c:pt>
                <c:pt idx="7">
                  <c:v>10.864655574171714</c:v>
                </c:pt>
                <c:pt idx="8">
                  <c:v>11.596984752424298</c:v>
                </c:pt>
                <c:pt idx="9">
                  <c:v>12.306555456489397</c:v>
                </c:pt>
                <c:pt idx="10">
                  <c:v>12.987922547095847</c:v>
                </c:pt>
                <c:pt idx="11">
                  <c:v>13.585657430633983</c:v>
                </c:pt>
                <c:pt idx="12">
                  <c:v>14.193693278095452</c:v>
                </c:pt>
                <c:pt idx="13">
                  <c:v>14.765894050855053</c:v>
                </c:pt>
                <c:pt idx="14">
                  <c:v>15.369223680763904</c:v>
                </c:pt>
                <c:pt idx="15">
                  <c:v>15.84243796647819</c:v>
                </c:pt>
                <c:pt idx="16">
                  <c:v>16.331739050714642</c:v>
                </c:pt>
                <c:pt idx="17">
                  <c:v>16.768540329106596</c:v>
                </c:pt>
                <c:pt idx="18">
                  <c:v>17.18891338868988</c:v>
                </c:pt>
                <c:pt idx="19">
                  <c:v>17.610352276945154</c:v>
                </c:pt>
                <c:pt idx="20">
                  <c:v>18.031963848606178</c:v>
                </c:pt>
                <c:pt idx="21">
                  <c:v>18.463840843395584</c:v>
                </c:pt>
                <c:pt idx="22">
                  <c:v>18.870599945597391</c:v>
                </c:pt>
                <c:pt idx="23">
                  <c:v>19.252282456572072</c:v>
                </c:pt>
                <c:pt idx="24">
                  <c:v>19.587253112851378</c:v>
                </c:pt>
              </c:numCache>
            </c:numRef>
          </c:val>
          <c:smooth val="0"/>
        </c:ser>
        <c:ser>
          <c:idx val="5"/>
          <c:order val="5"/>
          <c:tx>
            <c:v>Reverse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UserStudy2Eventsdcgsbb!$EM$41:$FK$41</c:f>
              <c:numCache>
                <c:formatCode>General</c:formatCode>
                <c:ptCount val="25"/>
                <c:pt idx="0">
                  <c:v>1.6428571428571428</c:v>
                </c:pt>
                <c:pt idx="1">
                  <c:v>3.3928571428571428</c:v>
                </c:pt>
                <c:pt idx="2">
                  <c:v>4.4519178006378031</c:v>
                </c:pt>
                <c:pt idx="3">
                  <c:v>5.4162035149235175</c:v>
                </c:pt>
                <c:pt idx="4">
                  <c:v>6.2160314084883908</c:v>
                </c:pt>
                <c:pt idx="5">
                  <c:v>6.989737022957474</c:v>
                </c:pt>
                <c:pt idx="6">
                  <c:v>7.7403164529350921</c:v>
                </c:pt>
                <c:pt idx="7">
                  <c:v>8.4307926434112819</c:v>
                </c:pt>
                <c:pt idx="8">
                  <c:v>9.1180554106944758</c:v>
                </c:pt>
                <c:pt idx="9">
                  <c:v>9.7631196871172925</c:v>
                </c:pt>
                <c:pt idx="10">
                  <c:v>10.330925595956</c:v>
                </c:pt>
                <c:pt idx="11">
                  <c:v>10.968509471730011</c:v>
                </c:pt>
                <c:pt idx="12">
                  <c:v>11.537939868559006</c:v>
                </c:pt>
                <c:pt idx="13">
                  <c:v>12.15704234400382</c:v>
                </c:pt>
                <c:pt idx="14">
                  <c:v>12.751230615883749</c:v>
                </c:pt>
                <c:pt idx="15">
                  <c:v>13.313730615883749</c:v>
                </c:pt>
                <c:pt idx="16">
                  <c:v>13.864194335649758</c:v>
                </c:pt>
                <c:pt idx="17">
                  <c:v>14.463725502070087</c:v>
                </c:pt>
                <c:pt idx="18">
                  <c:v>15.010210479528354</c:v>
                </c:pt>
                <c:pt idx="19">
                  <c:v>15.522547951524963</c:v>
                </c:pt>
                <c:pt idx="20">
                  <c:v>16.062210763251073</c:v>
                </c:pt>
                <c:pt idx="21">
                  <c:v>16.585446353092081</c:v>
                </c:pt>
                <c:pt idx="22">
                  <c:v>17.10715911461179</c:v>
                </c:pt>
                <c:pt idx="23">
                  <c:v>17.597893771579237</c:v>
                </c:pt>
                <c:pt idx="24">
                  <c:v>18.064460042825413</c:v>
                </c:pt>
              </c:numCache>
            </c:numRef>
          </c:val>
          <c:smooth val="0"/>
        </c:ser>
        <c:ser>
          <c:idx val="6"/>
          <c:order val="6"/>
          <c:tx>
            <c:v>Random</c:v>
          </c:tx>
          <c:spPr>
            <a:ln w="12700">
              <a:solidFill>
                <a:schemeClr val="tx1"/>
              </a:solidFill>
            </a:ln>
          </c:spPr>
          <c:marker>
            <c:symbol val="plus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UserStudy2Eventsdcgsbb!$FM$41:$GK$41</c:f>
              <c:numCache>
                <c:formatCode>General</c:formatCode>
                <c:ptCount val="25"/>
                <c:pt idx="0">
                  <c:v>2.25</c:v>
                </c:pt>
                <c:pt idx="1">
                  <c:v>4.3571428571428577</c:v>
                </c:pt>
                <c:pt idx="2">
                  <c:v>5.7542015971939424</c:v>
                </c:pt>
                <c:pt idx="3">
                  <c:v>6.7720587400510848</c:v>
                </c:pt>
                <c:pt idx="4">
                  <c:v>7.6795557731343056</c:v>
                </c:pt>
                <c:pt idx="5">
                  <c:v>8.4808937309772841</c:v>
                </c:pt>
                <c:pt idx="6">
                  <c:v>9.1551430494317554</c:v>
                </c:pt>
                <c:pt idx="7">
                  <c:v>9.9408573351460419</c:v>
                </c:pt>
                <c:pt idx="8">
                  <c:v>10.594320294202195</c:v>
                </c:pt>
                <c:pt idx="9">
                  <c:v>11.271637784446153</c:v>
                </c:pt>
                <c:pt idx="10">
                  <c:v>11.901386156067264</c:v>
                </c:pt>
                <c:pt idx="11">
                  <c:v>12.479196543487461</c:v>
                </c:pt>
                <c:pt idx="12">
                  <c:v>13.048626940316456</c:v>
                </c:pt>
                <c:pt idx="13">
                  <c:v>13.695870437372397</c:v>
                </c:pt>
                <c:pt idx="14">
                  <c:v>14.280917351223405</c:v>
                </c:pt>
                <c:pt idx="15">
                  <c:v>14.780917351223405</c:v>
                </c:pt>
                <c:pt idx="16">
                  <c:v>15.331381070989414</c:v>
                </c:pt>
                <c:pt idx="17">
                  <c:v>15.828135466023401</c:v>
                </c:pt>
                <c:pt idx="18">
                  <c:v>16.349398059906672</c:v>
                </c:pt>
                <c:pt idx="19">
                  <c:v>16.828681501451889</c:v>
                </c:pt>
                <c:pt idx="20">
                  <c:v>17.267157535979354</c:v>
                </c:pt>
                <c:pt idx="21">
                  <c:v>17.732255838060251</c:v>
                </c:pt>
                <c:pt idx="22">
                  <c:v>18.227440832045058</c:v>
                </c:pt>
                <c:pt idx="23">
                  <c:v>18.654561737183389</c:v>
                </c:pt>
                <c:pt idx="24">
                  <c:v>19.085238295256783</c:v>
                </c:pt>
              </c:numCache>
            </c:numRef>
          </c:val>
          <c:smooth val="0"/>
        </c:ser>
        <c:ser>
          <c:idx val="7"/>
          <c:order val="7"/>
          <c:tx>
            <c:v>Pessimal</c:v>
          </c:tx>
          <c:spPr>
            <a:ln w="12700">
              <a:solidFill>
                <a:srgbClr val="000000"/>
              </a:solidFill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UserStudy2Eventsdcgsbb!$HN$41:$IL$41</c:f>
              <c:numCache>
                <c:formatCode>General</c:formatCode>
                <c:ptCount val="25"/>
                <c:pt idx="0">
                  <c:v>1.2857142857142858</c:v>
                </c:pt>
                <c:pt idx="1">
                  <c:v>2.7142857142857144</c:v>
                </c:pt>
                <c:pt idx="2">
                  <c:v>3.6381471391582054</c:v>
                </c:pt>
                <c:pt idx="3">
                  <c:v>4.4060042820153482</c:v>
                </c:pt>
                <c:pt idx="4">
                  <c:v>5.0827817304163947</c:v>
                </c:pt>
                <c:pt idx="5">
                  <c:v>5.7045094563290508</c:v>
                </c:pt>
                <c:pt idx="6">
                  <c:v>6.3024286632603737</c:v>
                </c:pt>
                <c:pt idx="7">
                  <c:v>6.9095715204032304</c:v>
                </c:pt>
                <c:pt idx="8">
                  <c:v>7.517968068489993</c:v>
                </c:pt>
                <c:pt idx="9">
                  <c:v>8.1415302023653826</c:v>
                </c:pt>
                <c:pt idx="10">
                  <c:v>8.7506310863923602</c:v>
                </c:pt>
                <c:pt idx="11">
                  <c:v>9.3483659699304962</c:v>
                </c:pt>
                <c:pt idx="12">
                  <c:v>9.9467504547338468</c:v>
                </c:pt>
                <c:pt idx="13">
                  <c:v>10.556472589641618</c:v>
                </c:pt>
                <c:pt idx="14">
                  <c:v>11.168943577579391</c:v>
                </c:pt>
                <c:pt idx="15">
                  <c:v>11.767157863293678</c:v>
                </c:pt>
                <c:pt idx="16">
                  <c:v>12.370046699227878</c:v>
                </c:pt>
                <c:pt idx="17">
                  <c:v>12.978142596597069</c:v>
                </c:pt>
                <c:pt idx="18">
                  <c:v>13.600294724780326</c:v>
                </c:pt>
                <c:pt idx="19">
                  <c:v>14.211794288131118</c:v>
                </c:pt>
                <c:pt idx="20">
                  <c:v>14.810482719889773</c:v>
                </c:pt>
                <c:pt idx="21">
                  <c:v>15.408466251136641</c:v>
                </c:pt>
                <c:pt idx="22">
                  <c:v>16.000919726082753</c:v>
                </c:pt>
                <c:pt idx="23">
                  <c:v>16.600706529042963</c:v>
                </c:pt>
                <c:pt idx="24">
                  <c:v>17.198868415256008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15776"/>
        <c:axId val="153917696"/>
      </c:lineChart>
      <c:catAx>
        <c:axId val="1539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917696"/>
        <c:crosses val="autoZero"/>
        <c:auto val="1"/>
        <c:lblAlgn val="ctr"/>
        <c:lblOffset val="100"/>
        <c:tickLblSkip val="2"/>
        <c:noMultiLvlLbl val="0"/>
      </c:catAx>
      <c:valAx>
        <c:axId val="153917696"/>
        <c:scaling>
          <c:orientation val="minMax"/>
        </c:scaling>
        <c:delete val="0"/>
        <c:axPos val="l"/>
        <c:majorGridlines>
          <c:spPr>
            <a:ln>
              <a:solidFill>
                <a:srgbClr val="000000">
                  <a:alpha val="50000"/>
                </a:srgbClr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153915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611110067088874"/>
          <c:y val="4.3801035287255756E-2"/>
          <c:w val="0.1958902012248469"/>
          <c:h val="0.89080818022747155"/>
        </c:manualLayout>
      </c:layout>
      <c:overlay val="0"/>
    </c:legend>
    <c:plotVisOnly val="1"/>
    <c:dispBlanksAs val="gap"/>
    <c:showDLblsOverMax val="0"/>
  </c:chart>
  <c:spPr>
    <a:effectLst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Discounted</a:t>
            </a:r>
            <a:r>
              <a:rPr lang="en-US" sz="1400" baseline="0"/>
              <a:t> Cumulative Gain</a:t>
            </a:r>
            <a:endParaRPr lang="en-US" sz="1400"/>
          </a:p>
        </c:rich>
      </c:tx>
      <c:layout>
        <c:manualLayout>
          <c:xMode val="edge"/>
          <c:yMode val="edge"/>
          <c:x val="0.18150299835787875"/>
          <c:y val="0.8736875909782064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271011639849361E-2"/>
          <c:y val="5.9039442986293371E-2"/>
          <c:w val="0.73290761199865329"/>
          <c:h val="0.72312882764654418"/>
        </c:manualLayout>
      </c:layout>
      <c:lineChart>
        <c:grouping val="standard"/>
        <c:varyColors val="0"/>
        <c:ser>
          <c:idx val="0"/>
          <c:order val="0"/>
          <c:tx>
            <c:v>Ideal</c:v>
          </c:tx>
          <c:spPr>
            <a:ln w="12700">
              <a:solidFill>
                <a:srgbClr val="00B050"/>
              </a:solidFill>
            </a:ln>
          </c:spPr>
          <c:marker>
            <c:symbol val="diamond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val>
            <c:numRef>
              <c:f>UserStudy2Eventsdcgsbb!$BT$79:$BT$88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</c:numCache>
            </c:numRef>
          </c:val>
          <c:smooth val="0"/>
        </c:ser>
        <c:ser>
          <c:idx val="2"/>
          <c:order val="1"/>
          <c:tx>
            <c:v>Ok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UserStudy2Eventsdcgsbb!$BV$79:$BV$88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</c:ser>
        <c:ser>
          <c:idx val="3"/>
          <c:order val="2"/>
          <c:tx>
            <c:v>Better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UserStudy2Eventsdcgsbb!$BU$79:$BU$88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</c:numCache>
            </c:numRef>
          </c:val>
          <c:smooth val="0"/>
        </c:ser>
        <c:ser>
          <c:idx val="5"/>
          <c:order val="3"/>
          <c:tx>
            <c:v>Pessimal</c:v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6"/>
            <c:spPr>
              <a:noFill/>
              <a:ln>
                <a:solidFill>
                  <a:srgbClr val="FF0000"/>
                </a:solidFill>
              </a:ln>
            </c:spPr>
          </c:marker>
          <c:val>
            <c:numRef>
              <c:f>UserStudy2Eventsdcgsbb!$BW$79:$BW$88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0704"/>
        <c:axId val="154202880"/>
      </c:lineChart>
      <c:catAx>
        <c:axId val="15420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4202880"/>
        <c:crosses val="autoZero"/>
        <c:auto val="1"/>
        <c:lblAlgn val="ctr"/>
        <c:lblOffset val="100"/>
        <c:tickLblSkip val="2"/>
        <c:noMultiLvlLbl val="0"/>
      </c:catAx>
      <c:valAx>
        <c:axId val="154202880"/>
        <c:scaling>
          <c:orientation val="minMax"/>
        </c:scaling>
        <c:delete val="0"/>
        <c:axPos val="l"/>
        <c:majorGridlines>
          <c:spPr>
            <a:ln>
              <a:solidFill>
                <a:srgbClr val="000000">
                  <a:alpha val="50000"/>
                </a:srgbClr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4200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67909100014625"/>
          <c:y val="4.3801167175726761E-2"/>
          <c:w val="0.17290570399458188"/>
          <c:h val="0.89080818022747155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DCG: Time/Space/Depth Queries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6089129483814524"/>
          <c:w val="0.70417563429571306"/>
          <c:h val="0.72312882764654418"/>
        </c:manualLayout>
      </c:layout>
      <c:lineChart>
        <c:grouping val="standard"/>
        <c:varyColors val="0"/>
        <c:ser>
          <c:idx val="0"/>
          <c:order val="0"/>
          <c:tx>
            <c:v>Ideal</c:v>
          </c:tx>
          <c:spPr>
            <a:ln w="12700"/>
          </c:spPr>
          <c:marker>
            <c:symbol val="diamond"/>
            <c:size val="2"/>
          </c:marker>
          <c:val>
            <c:numRef>
              <c:f>UserStudy2Eventsdcgsbb!$M$38:$AK$38</c:f>
              <c:numCache>
                <c:formatCode>General</c:formatCode>
                <c:ptCount val="25"/>
                <c:pt idx="0">
                  <c:v>2.875</c:v>
                </c:pt>
                <c:pt idx="1">
                  <c:v>5.75</c:v>
                </c:pt>
                <c:pt idx="2">
                  <c:v>7.4850568223215079</c:v>
                </c:pt>
                <c:pt idx="3">
                  <c:v>8.860056822321507</c:v>
                </c:pt>
                <c:pt idx="4">
                  <c:v>10.044417357023338</c:v>
                </c:pt>
                <c:pt idx="5">
                  <c:v>11.108262576918328</c:v>
                </c:pt>
                <c:pt idx="6">
                  <c:v>12.08783234146539</c:v>
                </c:pt>
                <c:pt idx="7">
                  <c:v>13.004499008132056</c:v>
                </c:pt>
                <c:pt idx="8">
                  <c:v>13.872027419292809</c:v>
                </c:pt>
                <c:pt idx="9">
                  <c:v>14.699859907368758</c:v>
                </c:pt>
                <c:pt idx="10">
                  <c:v>15.494788179742949</c:v>
                </c:pt>
                <c:pt idx="11">
                  <c:v>16.261881280283557</c:v>
                </c:pt>
                <c:pt idx="12">
                  <c:v>16.937476666351856</c:v>
                </c:pt>
                <c:pt idx="13">
                  <c:v>17.594100503944841</c:v>
                </c:pt>
                <c:pt idx="14">
                  <c:v>18.23399556596938</c:v>
                </c:pt>
                <c:pt idx="15">
                  <c:v>18.76524556596938</c:v>
                </c:pt>
                <c:pt idx="16">
                  <c:v>19.254546650205832</c:v>
                </c:pt>
                <c:pt idx="17">
                  <c:v>19.704195025021079</c:v>
                </c:pt>
                <c:pt idx="18">
                  <c:v>20.086734509241865</c:v>
                </c:pt>
                <c:pt idx="19">
                  <c:v>20.462724105626474</c:v>
                </c:pt>
                <c:pt idx="20">
                  <c:v>20.88554028177796</c:v>
                </c:pt>
                <c:pt idx="21">
                  <c:v>21.269958266150947</c:v>
                </c:pt>
                <c:pt idx="22">
                  <c:v>21.648926373792381</c:v>
                </c:pt>
                <c:pt idx="23">
                  <c:v>21.991661689769646</c:v>
                </c:pt>
                <c:pt idx="24">
                  <c:v>22.42233824784304</c:v>
                </c:pt>
              </c:numCache>
            </c:numRef>
          </c:val>
          <c:smooth val="0"/>
        </c:ser>
        <c:ser>
          <c:idx val="1"/>
          <c:order val="1"/>
          <c:tx>
            <c:v>Current, overall</c:v>
          </c:tx>
          <c:spPr>
            <a:ln w="12700"/>
          </c:spPr>
          <c:marker>
            <c:symbol val="square"/>
            <c:size val="3"/>
            <c:spPr>
              <a:ln w="12700"/>
            </c:spPr>
          </c:marker>
          <c:val>
            <c:numRef>
              <c:f>UserStudy2Eventsdcgsbb!$AM$38:$BK$38</c:f>
              <c:numCache>
                <c:formatCode>General</c:formatCode>
                <c:ptCount val="25"/>
                <c:pt idx="0">
                  <c:v>2.5</c:v>
                </c:pt>
                <c:pt idx="1">
                  <c:v>5</c:v>
                </c:pt>
                <c:pt idx="2">
                  <c:v>6.6561906031250757</c:v>
                </c:pt>
                <c:pt idx="3">
                  <c:v>7.9686906031250757</c:v>
                </c:pt>
                <c:pt idx="4">
                  <c:v>9.1530511378269068</c:v>
                </c:pt>
                <c:pt idx="5">
                  <c:v>10.168539756817578</c:v>
                </c:pt>
                <c:pt idx="6">
                  <c:v>11.14810952136464</c:v>
                </c:pt>
                <c:pt idx="7">
                  <c:v>12.02310952136464</c:v>
                </c:pt>
                <c:pt idx="8">
                  <c:v>12.890637932525394</c:v>
                </c:pt>
                <c:pt idx="9">
                  <c:v>13.718470420601342</c:v>
                </c:pt>
                <c:pt idx="10">
                  <c:v>14.477265589685798</c:v>
                </c:pt>
                <c:pt idx="11">
                  <c:v>15.174622953813623</c:v>
                </c:pt>
                <c:pt idx="12">
                  <c:v>15.850218339881922</c:v>
                </c:pt>
                <c:pt idx="13">
                  <c:v>16.408348601835957</c:v>
                </c:pt>
                <c:pt idx="14">
                  <c:v>17.01624891075927</c:v>
                </c:pt>
                <c:pt idx="15">
                  <c:v>17.54749891075927</c:v>
                </c:pt>
                <c:pt idx="16">
                  <c:v>17.945056041701388</c:v>
                </c:pt>
                <c:pt idx="17">
                  <c:v>18.514610649800701</c:v>
                </c:pt>
                <c:pt idx="18">
                  <c:v>19.014854590704807</c:v>
                </c:pt>
                <c:pt idx="19">
                  <c:v>19.477611017024326</c:v>
                </c:pt>
                <c:pt idx="20">
                  <c:v>20.030524478145498</c:v>
                </c:pt>
                <c:pt idx="21">
                  <c:v>20.446977294549566</c:v>
                </c:pt>
                <c:pt idx="22">
                  <c:v>20.889106753464574</c:v>
                </c:pt>
                <c:pt idx="23">
                  <c:v>21.294157581437705</c:v>
                </c:pt>
                <c:pt idx="24">
                  <c:v>21.724834139511099</c:v>
                </c:pt>
              </c:numCache>
            </c:numRef>
          </c:val>
          <c:smooth val="0"/>
        </c:ser>
        <c:ser>
          <c:idx val="2"/>
          <c:order val="2"/>
          <c:tx>
            <c:v>Min.Score</c:v>
          </c:tx>
          <c:spPr>
            <a:ln w="12700"/>
          </c:spPr>
          <c:marker>
            <c:symbol val="triangle"/>
            <c:size val="3"/>
          </c:marker>
          <c:val>
            <c:numRef>
              <c:f>UserStudy2Eventsdcgsbb!$BM$38:$CK$38</c:f>
              <c:numCache>
                <c:formatCode>General</c:formatCode>
                <c:ptCount val="25"/>
                <c:pt idx="0">
                  <c:v>2.5</c:v>
                </c:pt>
                <c:pt idx="1">
                  <c:v>5.125</c:v>
                </c:pt>
                <c:pt idx="2">
                  <c:v>6.5445919455357791</c:v>
                </c:pt>
                <c:pt idx="3">
                  <c:v>7.8570919455357791</c:v>
                </c:pt>
                <c:pt idx="4">
                  <c:v>8.9876179104784359</c:v>
                </c:pt>
                <c:pt idx="5">
                  <c:v>10.003106529469107</c:v>
                </c:pt>
                <c:pt idx="6">
                  <c:v>10.893624497239163</c:v>
                </c:pt>
                <c:pt idx="7">
                  <c:v>11.768624497239163</c:v>
                </c:pt>
                <c:pt idx="8">
                  <c:v>12.557286689203485</c:v>
                </c:pt>
                <c:pt idx="9">
                  <c:v>13.385119177279433</c:v>
                </c:pt>
                <c:pt idx="10">
                  <c:v>14.180047449653625</c:v>
                </c:pt>
                <c:pt idx="11">
                  <c:v>14.947140550194231</c:v>
                </c:pt>
                <c:pt idx="12">
                  <c:v>15.588956166959115</c:v>
                </c:pt>
                <c:pt idx="13">
                  <c:v>16.278411196431747</c:v>
                </c:pt>
                <c:pt idx="14">
                  <c:v>16.79032724605138</c:v>
                </c:pt>
                <c:pt idx="15">
                  <c:v>17.35282724605138</c:v>
                </c:pt>
                <c:pt idx="16">
                  <c:v>17.903290965817387</c:v>
                </c:pt>
                <c:pt idx="17">
                  <c:v>18.382915898953652</c:v>
                </c:pt>
                <c:pt idx="18">
                  <c:v>18.883159839857758</c:v>
                </c:pt>
                <c:pt idx="19">
                  <c:v>19.403760819467216</c:v>
                </c:pt>
                <c:pt idx="20">
                  <c:v>19.891625638103545</c:v>
                </c:pt>
                <c:pt idx="21">
                  <c:v>20.340113286538696</c:v>
                </c:pt>
                <c:pt idx="22">
                  <c:v>20.81382342109049</c:v>
                </c:pt>
                <c:pt idx="23">
                  <c:v>21.187716493065686</c:v>
                </c:pt>
                <c:pt idx="24">
                  <c:v>21.61839305113908</c:v>
                </c:pt>
              </c:numCache>
            </c:numRef>
          </c:val>
          <c:smooth val="0"/>
        </c:ser>
        <c:ser>
          <c:idx val="3"/>
          <c:order val="3"/>
          <c:tx>
            <c:v>Max.Score</c:v>
          </c:tx>
          <c:spPr>
            <a:ln w="12700"/>
          </c:spPr>
          <c:marker>
            <c:symbol val="x"/>
            <c:size val="3"/>
          </c:marker>
          <c:val>
            <c:numRef>
              <c:f>UserStudy2Eventsdcgsbb!$CM$38:$DK$38</c:f>
              <c:numCache>
                <c:formatCode>General</c:formatCode>
                <c:ptCount val="25"/>
                <c:pt idx="0">
                  <c:v>2.5</c:v>
                </c:pt>
                <c:pt idx="1">
                  <c:v>5</c:v>
                </c:pt>
                <c:pt idx="2">
                  <c:v>6.6561906031250757</c:v>
                </c:pt>
                <c:pt idx="3">
                  <c:v>7.9686906031250757</c:v>
                </c:pt>
                <c:pt idx="4">
                  <c:v>9.0992165680677317</c:v>
                </c:pt>
                <c:pt idx="5">
                  <c:v>10.114705187058403</c:v>
                </c:pt>
                <c:pt idx="6">
                  <c:v>11.094274951605465</c:v>
                </c:pt>
                <c:pt idx="7">
                  <c:v>11.969274951605465</c:v>
                </c:pt>
                <c:pt idx="8">
                  <c:v>12.876236472364434</c:v>
                </c:pt>
                <c:pt idx="9">
                  <c:v>13.704068960440383</c:v>
                </c:pt>
                <c:pt idx="10">
                  <c:v>14.426731026235103</c:v>
                </c:pt>
                <c:pt idx="11">
                  <c:v>15.089220522156536</c:v>
                </c:pt>
                <c:pt idx="12">
                  <c:v>15.764815908224834</c:v>
                </c:pt>
                <c:pt idx="13">
                  <c:v>16.355777362058522</c:v>
                </c:pt>
                <c:pt idx="14">
                  <c:v>16.931682917880607</c:v>
                </c:pt>
                <c:pt idx="15">
                  <c:v>17.369182917880607</c:v>
                </c:pt>
                <c:pt idx="16">
                  <c:v>17.919646637646615</c:v>
                </c:pt>
                <c:pt idx="17">
                  <c:v>18.399271570782879</c:v>
                </c:pt>
                <c:pt idx="18">
                  <c:v>18.928941625857817</c:v>
                </c:pt>
                <c:pt idx="19">
                  <c:v>19.362775775532366</c:v>
                </c:pt>
                <c:pt idx="20">
                  <c:v>19.850640594168695</c:v>
                </c:pt>
                <c:pt idx="21">
                  <c:v>20.331163074634929</c:v>
                </c:pt>
                <c:pt idx="22">
                  <c:v>20.741711857913149</c:v>
                </c:pt>
                <c:pt idx="23">
                  <c:v>21.209078197882146</c:v>
                </c:pt>
                <c:pt idx="24">
                  <c:v>21.783313608646669</c:v>
                </c:pt>
              </c:numCache>
            </c:numRef>
          </c:val>
          <c:smooth val="0"/>
        </c:ser>
        <c:ser>
          <c:idx val="4"/>
          <c:order val="4"/>
          <c:tx>
            <c:v>1/4Score</c:v>
          </c:tx>
          <c:spPr>
            <a:ln w="12700"/>
          </c:spPr>
          <c:marker>
            <c:symbol val="star"/>
            <c:size val="3"/>
          </c:marker>
          <c:val>
            <c:numRef>
              <c:f>UserStudy2Eventsdcgsbb!$DM$38:$EK$38</c:f>
              <c:numCache>
                <c:formatCode>General</c:formatCode>
                <c:ptCount val="25"/>
                <c:pt idx="0">
                  <c:v>2.5</c:v>
                </c:pt>
                <c:pt idx="1">
                  <c:v>5.125</c:v>
                </c:pt>
                <c:pt idx="2">
                  <c:v>6.7811906031250757</c:v>
                </c:pt>
                <c:pt idx="3">
                  <c:v>8.0936906031250757</c:v>
                </c:pt>
                <c:pt idx="4">
                  <c:v>9.2242165680677317</c:v>
                </c:pt>
                <c:pt idx="5">
                  <c:v>10.239705187058403</c:v>
                </c:pt>
                <c:pt idx="6">
                  <c:v>11.219274951605465</c:v>
                </c:pt>
                <c:pt idx="7">
                  <c:v>12.135941618272131</c:v>
                </c:pt>
                <c:pt idx="8">
                  <c:v>13.003470029432885</c:v>
                </c:pt>
                <c:pt idx="9">
                  <c:v>13.793673768050835</c:v>
                </c:pt>
                <c:pt idx="10">
                  <c:v>14.552468937135291</c:v>
                </c:pt>
                <c:pt idx="11">
                  <c:v>15.249826301263116</c:v>
                </c:pt>
                <c:pt idx="12">
                  <c:v>15.925421687331415</c:v>
                </c:pt>
                <c:pt idx="13">
                  <c:v>16.5820455249244</c:v>
                </c:pt>
                <c:pt idx="14">
                  <c:v>17.189945833847712</c:v>
                </c:pt>
                <c:pt idx="15">
                  <c:v>17.689945833847712</c:v>
                </c:pt>
                <c:pt idx="16">
                  <c:v>18.179246918084164</c:v>
                </c:pt>
                <c:pt idx="17">
                  <c:v>18.568942176257377</c:v>
                </c:pt>
                <c:pt idx="18">
                  <c:v>19.069186117161482</c:v>
                </c:pt>
                <c:pt idx="19">
                  <c:v>19.64763165006088</c:v>
                </c:pt>
                <c:pt idx="20">
                  <c:v>20.070447826212366</c:v>
                </c:pt>
                <c:pt idx="21">
                  <c:v>20.5509703066786</c:v>
                </c:pt>
                <c:pt idx="22">
                  <c:v>20.96151908995682</c:v>
                </c:pt>
                <c:pt idx="23">
                  <c:v>21.366569917929951</c:v>
                </c:pt>
                <c:pt idx="24">
                  <c:v>21.797246476003345</c:v>
                </c:pt>
              </c:numCache>
            </c:numRef>
          </c:val>
          <c:smooth val="0"/>
        </c:ser>
        <c:ser>
          <c:idx val="5"/>
          <c:order val="5"/>
          <c:tx>
            <c:v>Reverse</c:v>
          </c:tx>
          <c:spPr>
            <a:ln w="12700">
              <a:solidFill>
                <a:schemeClr val="dk1">
                  <a:tint val="88000"/>
                  <a:shade val="95000"/>
                  <a:satMod val="105000"/>
                </a:schemeClr>
              </a:solidFill>
            </a:ln>
          </c:spPr>
          <c:marker>
            <c:symbol val="circle"/>
            <c:size val="3"/>
            <c:spPr>
              <a:ln>
                <a:solidFill>
                  <a:schemeClr val="dk1">
                    <a:tint val="88000"/>
                    <a:shade val="95000"/>
                    <a:satMod val="105000"/>
                  </a:schemeClr>
                </a:solidFill>
              </a:ln>
            </c:spPr>
          </c:marker>
          <c:val>
            <c:numRef>
              <c:f>UserStudy2Eventsdcgsbb!$EM$38:$FK$38</c:f>
              <c:numCache>
                <c:formatCode>General</c:formatCode>
                <c:ptCount val="25"/>
                <c:pt idx="0">
                  <c:v>1.625</c:v>
                </c:pt>
                <c:pt idx="1">
                  <c:v>3.75</c:v>
                </c:pt>
                <c:pt idx="2">
                  <c:v>5.0118595071429146</c:v>
                </c:pt>
                <c:pt idx="3">
                  <c:v>5.9493595071429146</c:v>
                </c:pt>
                <c:pt idx="4">
                  <c:v>6.9722163325672231</c:v>
                </c:pt>
                <c:pt idx="5">
                  <c:v>7.8909917497492597</c:v>
                </c:pt>
                <c:pt idx="6">
                  <c:v>8.7369838191308116</c:v>
                </c:pt>
                <c:pt idx="7">
                  <c:v>9.4036504857974776</c:v>
                </c:pt>
                <c:pt idx="8">
                  <c:v>10.074013348967151</c:v>
                </c:pt>
                <c:pt idx="9">
                  <c:v>10.788959588669107</c:v>
                </c:pt>
                <c:pt idx="10">
                  <c:v>11.403222344594617</c:v>
                </c:pt>
                <c:pt idx="11">
                  <c:v>12.06571184051605</c:v>
                </c:pt>
                <c:pt idx="12">
                  <c:v>12.707527457280934</c:v>
                </c:pt>
                <c:pt idx="13">
                  <c:v>13.429813678633217</c:v>
                </c:pt>
                <c:pt idx="14">
                  <c:v>14.069708740657756</c:v>
                </c:pt>
                <c:pt idx="15">
                  <c:v>14.725958740657756</c:v>
                </c:pt>
                <c:pt idx="16">
                  <c:v>15.337585095953321</c:v>
                </c:pt>
                <c:pt idx="17">
                  <c:v>15.967092820694665</c:v>
                </c:pt>
                <c:pt idx="18">
                  <c:v>16.555615104111261</c:v>
                </c:pt>
                <c:pt idx="19">
                  <c:v>17.134060637010659</c:v>
                </c:pt>
                <c:pt idx="20">
                  <c:v>17.784547061859097</c:v>
                </c:pt>
                <c:pt idx="21">
                  <c:v>18.393208870449659</c:v>
                </c:pt>
                <c:pt idx="22">
                  <c:v>18.993241707548599</c:v>
                </c:pt>
                <c:pt idx="23">
                  <c:v>19.585239071509328</c:v>
                </c:pt>
                <c:pt idx="24">
                  <c:v>20.159474482273851</c:v>
                </c:pt>
              </c:numCache>
            </c:numRef>
          </c:val>
          <c:smooth val="0"/>
        </c:ser>
        <c:ser>
          <c:idx val="6"/>
          <c:order val="6"/>
          <c:tx>
            <c:v>Random</c:v>
          </c:tx>
          <c:spPr>
            <a:ln w="12700">
              <a:solidFill>
                <a:schemeClr val="dk1">
                  <a:tint val="88000"/>
                  <a:shade val="95000"/>
                  <a:satMod val="105000"/>
                </a:schemeClr>
              </a:solidFill>
            </a:ln>
          </c:spPr>
          <c:marker>
            <c:symbol val="plus"/>
            <c:size val="3"/>
          </c:marker>
          <c:val>
            <c:numRef>
              <c:f>UserStudy2Eventsdcgsbb!$FM$38:$GK$38</c:f>
              <c:numCache>
                <c:formatCode>General</c:formatCode>
                <c:ptCount val="25"/>
                <c:pt idx="0">
                  <c:v>2.625</c:v>
                </c:pt>
                <c:pt idx="1">
                  <c:v>4.75</c:v>
                </c:pt>
                <c:pt idx="2">
                  <c:v>6.2484581647322113</c:v>
                </c:pt>
                <c:pt idx="3">
                  <c:v>7.1234581647322113</c:v>
                </c:pt>
                <c:pt idx="4">
                  <c:v>8.0386458506381722</c:v>
                </c:pt>
                <c:pt idx="5">
                  <c:v>8.8607080660115738</c:v>
                </c:pt>
                <c:pt idx="6">
                  <c:v>9.7067001353931257</c:v>
                </c:pt>
                <c:pt idx="7">
                  <c:v>10.498366802059792</c:v>
                </c:pt>
                <c:pt idx="8">
                  <c:v>11.208162774827681</c:v>
                </c:pt>
                <c:pt idx="9">
                  <c:v>12.073624012361627</c:v>
                </c:pt>
                <c:pt idx="10">
                  <c:v>12.76015297486661</c:v>
                </c:pt>
                <c:pt idx="11">
                  <c:v>13.422642470788043</c:v>
                </c:pt>
                <c:pt idx="12">
                  <c:v>14.132017626159758</c:v>
                </c:pt>
                <c:pt idx="13">
                  <c:v>14.821472655632391</c:v>
                </c:pt>
                <c:pt idx="14">
                  <c:v>15.46136771765693</c:v>
                </c:pt>
                <c:pt idx="15">
                  <c:v>16.02386771765693</c:v>
                </c:pt>
                <c:pt idx="16">
                  <c:v>16.635494072952497</c:v>
                </c:pt>
                <c:pt idx="17">
                  <c:v>17.20504868105181</c:v>
                </c:pt>
                <c:pt idx="18">
                  <c:v>17.793570964468405</c:v>
                </c:pt>
                <c:pt idx="19">
                  <c:v>18.343094220722833</c:v>
                </c:pt>
                <c:pt idx="20">
                  <c:v>18.928532003086428</c:v>
                </c:pt>
                <c:pt idx="21">
                  <c:v>19.441089315583742</c:v>
                </c:pt>
                <c:pt idx="22">
                  <c:v>20.009541477045893</c:v>
                </c:pt>
                <c:pt idx="23">
                  <c:v>20.508065573012821</c:v>
                </c:pt>
                <c:pt idx="24">
                  <c:v>20.938742131086215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64512"/>
        <c:axId val="153666304"/>
      </c:lineChart>
      <c:catAx>
        <c:axId val="1536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666304"/>
        <c:crosses val="autoZero"/>
        <c:auto val="1"/>
        <c:lblAlgn val="ctr"/>
        <c:lblOffset val="100"/>
        <c:noMultiLvlLbl val="0"/>
      </c:catAx>
      <c:valAx>
        <c:axId val="15366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64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611111111111109"/>
          <c:y val="0.16880103528725576"/>
          <c:w val="0.1958902012248469"/>
          <c:h val="0.7796970691163605"/>
        </c:manualLayout>
      </c:layout>
      <c:overlay val="0"/>
    </c:legend>
    <c:plotVisOnly val="1"/>
    <c:dispBlanksAs val="gap"/>
    <c:showDLblsOverMax val="0"/>
  </c:chart>
  <c:spPr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DCG: Variable Existence Queries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6089129483814524"/>
          <c:w val="0.70417563429571306"/>
          <c:h val="0.72312882764654418"/>
        </c:manualLayout>
      </c:layout>
      <c:lineChart>
        <c:grouping val="standard"/>
        <c:varyColors val="0"/>
        <c:ser>
          <c:idx val="0"/>
          <c:order val="0"/>
          <c:tx>
            <c:v>Ideal</c:v>
          </c:tx>
          <c:spPr>
            <a:ln w="12700"/>
          </c:spPr>
          <c:marker>
            <c:symbol val="diamond"/>
            <c:size val="2"/>
          </c:marker>
          <c:val>
            <c:numRef>
              <c:f>UserStudy2Eventsdcgsbb!$M$40:$AK$40</c:f>
              <c:numCache>
                <c:formatCode>General</c:formatCode>
                <c:ptCount val="25"/>
                <c:pt idx="0">
                  <c:v>2.6666666666666665</c:v>
                </c:pt>
                <c:pt idx="1">
                  <c:v>5.333333333333333</c:v>
                </c:pt>
                <c:pt idx="2">
                  <c:v>6.9632351967262647</c:v>
                </c:pt>
                <c:pt idx="3">
                  <c:v>8.2549018633929307</c:v>
                </c:pt>
                <c:pt idx="4">
                  <c:v>9.3315932585764134</c:v>
                </c:pt>
                <c:pt idx="5">
                  <c:v>10.298725276662767</c:v>
                </c:pt>
                <c:pt idx="6">
                  <c:v>11.189243244432822</c:v>
                </c:pt>
                <c:pt idx="7">
                  <c:v>11.994798799988377</c:v>
                </c:pt>
                <c:pt idx="8">
                  <c:v>12.757172252220554</c:v>
                </c:pt>
                <c:pt idx="9">
                  <c:v>13.434489742464512</c:v>
                </c:pt>
                <c:pt idx="10">
                  <c:v>14.08488560167976</c:v>
                </c:pt>
                <c:pt idx="11">
                  <c:v>14.712507229394802</c:v>
                </c:pt>
                <c:pt idx="12">
                  <c:v>15.320543076856271</c:v>
                </c:pt>
                <c:pt idx="13">
                  <c:v>15.889617069436857</c:v>
                </c:pt>
                <c:pt idx="14">
                  <c:v>16.422862954457308</c:v>
                </c:pt>
                <c:pt idx="15">
                  <c:v>16.94369628779064</c:v>
                </c:pt>
                <c:pt idx="16">
                  <c:v>17.453384917203611</c:v>
                </c:pt>
                <c:pt idx="17">
                  <c:v>17.933009850339875</c:v>
                </c:pt>
                <c:pt idx="18">
                  <c:v>18.36459285817871</c:v>
                </c:pt>
                <c:pt idx="19">
                  <c:v>18.788786248971601</c:v>
                </c:pt>
                <c:pt idx="20">
                  <c:v>19.206181704916016</c:v>
                </c:pt>
                <c:pt idx="21">
                  <c:v>19.617295382648237</c:v>
                </c:pt>
                <c:pt idx="22">
                  <c:v>19.999134460802107</c:v>
                </c:pt>
                <c:pt idx="23">
                  <c:v>20.304480469581851</c:v>
                </c:pt>
                <c:pt idx="24">
                  <c:v>20.591598174964112</c:v>
                </c:pt>
              </c:numCache>
            </c:numRef>
          </c:val>
          <c:smooth val="0"/>
        </c:ser>
        <c:ser>
          <c:idx val="1"/>
          <c:order val="1"/>
          <c:tx>
            <c:v>Current, overall</c:v>
          </c:tx>
          <c:spPr>
            <a:ln w="12700"/>
          </c:spPr>
          <c:marker>
            <c:symbol val="square"/>
            <c:size val="3"/>
            <c:spPr>
              <a:ln w="12700"/>
            </c:spPr>
          </c:marker>
          <c:val>
            <c:numRef>
              <c:f>UserStudy2Eventsdcgsbb!$AM$40:$BK$40</c:f>
              <c:numCache>
                <c:formatCode>General</c:formatCode>
                <c:ptCount val="25"/>
                <c:pt idx="0">
                  <c:v>2.0833333333333335</c:v>
                </c:pt>
                <c:pt idx="1">
                  <c:v>4.25</c:v>
                </c:pt>
                <c:pt idx="2">
                  <c:v>5.6695919455357791</c:v>
                </c:pt>
                <c:pt idx="3">
                  <c:v>6.7945919455357791</c:v>
                </c:pt>
                <c:pt idx="4">
                  <c:v>7.7277244880281302</c:v>
                </c:pt>
                <c:pt idx="5">
                  <c:v>8.5659055703696367</c:v>
                </c:pt>
                <c:pt idx="6">
                  <c:v>9.3673717413626871</c:v>
                </c:pt>
                <c:pt idx="7">
                  <c:v>10.172927296918242</c:v>
                </c:pt>
                <c:pt idx="8">
                  <c:v>10.909012009418277</c:v>
                </c:pt>
                <c:pt idx="9">
                  <c:v>11.586329499662234</c:v>
                </c:pt>
                <c:pt idx="10">
                  <c:v>12.236725358877482</c:v>
                </c:pt>
                <c:pt idx="11">
                  <c:v>12.794611250179742</c:v>
                </c:pt>
                <c:pt idx="12">
                  <c:v>13.402647097641211</c:v>
                </c:pt>
                <c:pt idx="13">
                  <c:v>14.081158396487295</c:v>
                </c:pt>
                <c:pt idx="14">
                  <c:v>14.657063952309379</c:v>
                </c:pt>
                <c:pt idx="15">
                  <c:v>15.219563952309379</c:v>
                </c:pt>
                <c:pt idx="16">
                  <c:v>15.831190307604944</c:v>
                </c:pt>
                <c:pt idx="17">
                  <c:v>16.410737101811261</c:v>
                </c:pt>
                <c:pt idx="18">
                  <c:v>16.901172337991756</c:v>
                </c:pt>
                <c:pt idx="19">
                  <c:v>17.38321028207459</c:v>
                </c:pt>
                <c:pt idx="20">
                  <c:v>17.800605738019005</c:v>
                </c:pt>
                <c:pt idx="21">
                  <c:v>18.286467357157086</c:v>
                </c:pt>
                <c:pt idx="22">
                  <c:v>18.708500022485048</c:v>
                </c:pt>
                <c:pt idx="23">
                  <c:v>19.079277318860452</c:v>
                </c:pt>
                <c:pt idx="24">
                  <c:v>19.414247975139759</c:v>
                </c:pt>
              </c:numCache>
            </c:numRef>
          </c:val>
          <c:smooth val="0"/>
        </c:ser>
        <c:ser>
          <c:idx val="2"/>
          <c:order val="2"/>
          <c:tx>
            <c:v>Min.Score</c:v>
          </c:tx>
          <c:spPr>
            <a:ln w="12700"/>
          </c:spPr>
          <c:marker>
            <c:symbol val="triangle"/>
            <c:size val="3"/>
          </c:marker>
          <c:val>
            <c:numRef>
              <c:f>UserStudy2Eventsdcgsbb!$BM$40:$CK$40</c:f>
              <c:numCache>
                <c:formatCode>General</c:formatCode>
                <c:ptCount val="25"/>
                <c:pt idx="0">
                  <c:v>2.3333333333333335</c:v>
                </c:pt>
                <c:pt idx="1">
                  <c:v>4.416666666666667</c:v>
                </c:pt>
                <c:pt idx="2">
                  <c:v>5.8888360916667342</c:v>
                </c:pt>
                <c:pt idx="3">
                  <c:v>7.0555027583334011</c:v>
                </c:pt>
                <c:pt idx="4">
                  <c:v>7.9168558744801869</c:v>
                </c:pt>
                <c:pt idx="5">
                  <c:v>8.6905614889492711</c:v>
                </c:pt>
                <c:pt idx="6">
                  <c:v>9.4920276599423214</c:v>
                </c:pt>
                <c:pt idx="7">
                  <c:v>10.297583215497877</c:v>
                </c:pt>
                <c:pt idx="8">
                  <c:v>11.033667927997911</c:v>
                </c:pt>
                <c:pt idx="9">
                  <c:v>11.710985418241869</c:v>
                </c:pt>
                <c:pt idx="10">
                  <c:v>12.361381277457117</c:v>
                </c:pt>
                <c:pt idx="11">
                  <c:v>12.942512414230304</c:v>
                </c:pt>
                <c:pt idx="12">
                  <c:v>13.460468876882667</c:v>
                </c:pt>
                <c:pt idx="13">
                  <c:v>14.073317791969451</c:v>
                </c:pt>
                <c:pt idx="14">
                  <c:v>14.713212853993991</c:v>
                </c:pt>
                <c:pt idx="15">
                  <c:v>15.317379520660657</c:v>
                </c:pt>
                <c:pt idx="16">
                  <c:v>15.867843240426666</c:v>
                </c:pt>
                <c:pt idx="17">
                  <c:v>16.467374406846993</c:v>
                </c:pt>
                <c:pt idx="18">
                  <c:v>16.918574824133049</c:v>
                </c:pt>
                <c:pt idx="19">
                  <c:v>17.34276821492594</c:v>
                </c:pt>
                <c:pt idx="20">
                  <c:v>17.836053753769338</c:v>
                </c:pt>
                <c:pt idx="21">
                  <c:v>18.321915372907419</c:v>
                </c:pt>
                <c:pt idx="22">
                  <c:v>18.784141625409472</c:v>
                </c:pt>
                <c:pt idx="23">
                  <c:v>19.220350209380534</c:v>
                </c:pt>
                <c:pt idx="24">
                  <c:v>19.531394390211318</c:v>
                </c:pt>
              </c:numCache>
            </c:numRef>
          </c:val>
          <c:smooth val="0"/>
        </c:ser>
        <c:ser>
          <c:idx val="3"/>
          <c:order val="3"/>
          <c:tx>
            <c:v>Max.Score</c:v>
          </c:tx>
          <c:spPr>
            <a:ln w="12700"/>
          </c:spPr>
          <c:marker>
            <c:symbol val="x"/>
            <c:size val="3"/>
          </c:marker>
          <c:val>
            <c:numRef>
              <c:f>UserStudy2Eventsdcgsbb!$CM$40:$DK$40</c:f>
              <c:numCache>
                <c:formatCode>General</c:formatCode>
                <c:ptCount val="25"/>
                <c:pt idx="0">
                  <c:v>2.1666666666666665</c:v>
                </c:pt>
                <c:pt idx="1">
                  <c:v>4.25</c:v>
                </c:pt>
                <c:pt idx="2">
                  <c:v>5.6695919455357791</c:v>
                </c:pt>
                <c:pt idx="3">
                  <c:v>6.7945919455357791</c:v>
                </c:pt>
                <c:pt idx="4">
                  <c:v>7.7277244880281302</c:v>
                </c:pt>
                <c:pt idx="5">
                  <c:v>8.5659055703696367</c:v>
                </c:pt>
                <c:pt idx="6">
                  <c:v>9.3970556736216881</c:v>
                </c:pt>
                <c:pt idx="7">
                  <c:v>10.202611229177244</c:v>
                </c:pt>
                <c:pt idx="8">
                  <c:v>10.859829722480844</c:v>
                </c:pt>
                <c:pt idx="9">
                  <c:v>11.461889713808807</c:v>
                </c:pt>
                <c:pt idx="10">
                  <c:v>12.112285573024055</c:v>
                </c:pt>
                <c:pt idx="11">
                  <c:v>12.670171464326314</c:v>
                </c:pt>
                <c:pt idx="12">
                  <c:v>13.278207311787783</c:v>
                </c:pt>
                <c:pt idx="13">
                  <c:v>13.912943688127667</c:v>
                </c:pt>
                <c:pt idx="14">
                  <c:v>14.574168585553023</c:v>
                </c:pt>
                <c:pt idx="15">
                  <c:v>15.199168585553023</c:v>
                </c:pt>
                <c:pt idx="16">
                  <c:v>15.729244760142512</c:v>
                </c:pt>
                <c:pt idx="17">
                  <c:v>16.308791554348829</c:v>
                </c:pt>
                <c:pt idx="18">
                  <c:v>16.799226790529325</c:v>
                </c:pt>
                <c:pt idx="19">
                  <c:v>17.281264734612158</c:v>
                </c:pt>
                <c:pt idx="20">
                  <c:v>17.774550273455556</c:v>
                </c:pt>
                <c:pt idx="21">
                  <c:v>18.279098877945103</c:v>
                </c:pt>
                <c:pt idx="22">
                  <c:v>18.701131543273064</c:v>
                </c:pt>
                <c:pt idx="23">
                  <c:v>19.071908839648469</c:v>
                </c:pt>
                <c:pt idx="24">
                  <c:v>19.382953020479253</c:v>
                </c:pt>
              </c:numCache>
            </c:numRef>
          </c:val>
          <c:smooth val="0"/>
        </c:ser>
        <c:ser>
          <c:idx val="4"/>
          <c:order val="4"/>
          <c:tx>
            <c:v>1/4Score</c:v>
          </c:tx>
          <c:spPr>
            <a:ln w="12700"/>
          </c:spPr>
          <c:marker>
            <c:symbol val="star"/>
            <c:size val="3"/>
          </c:marker>
          <c:val>
            <c:numRef>
              <c:f>UserStudy2Eventsdcgsbb!$DM$40:$EK$40</c:f>
              <c:numCache>
                <c:formatCode>General</c:formatCode>
                <c:ptCount val="25"/>
                <c:pt idx="0">
                  <c:v>2.0833333333333335</c:v>
                </c:pt>
                <c:pt idx="1">
                  <c:v>4.25</c:v>
                </c:pt>
                <c:pt idx="2">
                  <c:v>5.6695919455357791</c:v>
                </c:pt>
                <c:pt idx="3">
                  <c:v>6.7945919455357791</c:v>
                </c:pt>
                <c:pt idx="4">
                  <c:v>7.7277244880281302</c:v>
                </c:pt>
                <c:pt idx="5">
                  <c:v>8.5659055703696367</c:v>
                </c:pt>
                <c:pt idx="6">
                  <c:v>9.3673717413626871</c:v>
                </c:pt>
                <c:pt idx="7">
                  <c:v>10.172927296918242</c:v>
                </c:pt>
                <c:pt idx="8">
                  <c:v>10.909012009418277</c:v>
                </c:pt>
                <c:pt idx="9">
                  <c:v>11.586329499662234</c:v>
                </c:pt>
                <c:pt idx="10">
                  <c:v>12.236725358877482</c:v>
                </c:pt>
                <c:pt idx="11">
                  <c:v>12.81785649565067</c:v>
                </c:pt>
                <c:pt idx="12">
                  <c:v>13.403372496909862</c:v>
                </c:pt>
                <c:pt idx="13">
                  <c:v>14.038108873249746</c:v>
                </c:pt>
                <c:pt idx="14">
                  <c:v>14.699333770675102</c:v>
                </c:pt>
                <c:pt idx="15">
                  <c:v>15.261833770675102</c:v>
                </c:pt>
                <c:pt idx="16">
                  <c:v>15.812297490441111</c:v>
                </c:pt>
                <c:pt idx="17">
                  <c:v>16.351875540219407</c:v>
                </c:pt>
                <c:pt idx="18">
                  <c:v>16.803075957505463</c:v>
                </c:pt>
                <c:pt idx="19">
                  <c:v>17.227269348298353</c:v>
                </c:pt>
                <c:pt idx="20">
                  <c:v>17.720554887141752</c:v>
                </c:pt>
                <c:pt idx="21">
                  <c:v>18.206416506279833</c:v>
                </c:pt>
                <c:pt idx="22">
                  <c:v>18.668642758781886</c:v>
                </c:pt>
                <c:pt idx="23">
                  <c:v>19.104851342752948</c:v>
                </c:pt>
                <c:pt idx="24">
                  <c:v>19.415895523583732</c:v>
                </c:pt>
              </c:numCache>
            </c:numRef>
          </c:val>
          <c:smooth val="0"/>
        </c:ser>
        <c:ser>
          <c:idx val="5"/>
          <c:order val="5"/>
          <c:tx>
            <c:v>Reverse</c:v>
          </c:tx>
          <c:marker>
            <c:symbol val="circle"/>
            <c:size val="3"/>
            <c:spPr>
              <a:ln>
                <a:solidFill>
                  <a:schemeClr val="dk1">
                    <a:tint val="88000"/>
                    <a:tint val="77000"/>
                    <a:shade val="95000"/>
                    <a:satMod val="105000"/>
                  </a:schemeClr>
                </a:solidFill>
              </a:ln>
            </c:spPr>
          </c:marker>
          <c:val>
            <c:numRef>
              <c:f>UserStudy2Eventsdcgsbb!$EM$40:$FK$40</c:f>
              <c:numCache>
                <c:formatCode>General</c:formatCode>
                <c:ptCount val="25"/>
                <c:pt idx="0">
                  <c:v>1.9166666666666667</c:v>
                </c:pt>
                <c:pt idx="1">
                  <c:v>3.8333333333333335</c:v>
                </c:pt>
                <c:pt idx="2">
                  <c:v>5.0951928404762485</c:v>
                </c:pt>
                <c:pt idx="3">
                  <c:v>6.1785261738095816</c:v>
                </c:pt>
                <c:pt idx="4">
                  <c:v>6.968099863610802</c:v>
                </c:pt>
                <c:pt idx="5">
                  <c:v>7.7740432120160969</c:v>
                </c:pt>
                <c:pt idx="6">
                  <c:v>8.5161415184911426</c:v>
                </c:pt>
                <c:pt idx="7">
                  <c:v>9.321697074046698</c:v>
                </c:pt>
                <c:pt idx="8">
                  <c:v>10.11035926601102</c:v>
                </c:pt>
                <c:pt idx="9">
                  <c:v>10.787676756254978</c:v>
                </c:pt>
                <c:pt idx="10">
                  <c:v>11.438072615470226</c:v>
                </c:pt>
                <c:pt idx="11">
                  <c:v>12.158675225068977</c:v>
                </c:pt>
                <c:pt idx="12">
                  <c:v>12.721671380125894</c:v>
                </c:pt>
                <c:pt idx="13">
                  <c:v>13.29074537270648</c:v>
                </c:pt>
                <c:pt idx="14">
                  <c:v>13.866650928528564</c:v>
                </c:pt>
                <c:pt idx="15">
                  <c:v>14.429150928528564</c:v>
                </c:pt>
                <c:pt idx="16">
                  <c:v>15.000002193471092</c:v>
                </c:pt>
                <c:pt idx="17">
                  <c:v>15.579548987677409</c:v>
                </c:pt>
                <c:pt idx="18">
                  <c:v>16.109219042752343</c:v>
                </c:pt>
                <c:pt idx="19">
                  <c:v>16.610538504598487</c:v>
                </c:pt>
                <c:pt idx="20">
                  <c:v>17.103824043441886</c:v>
                </c:pt>
                <c:pt idx="21">
                  <c:v>17.608372647931432</c:v>
                </c:pt>
                <c:pt idx="22">
                  <c:v>18.090695694020532</c:v>
                </c:pt>
                <c:pt idx="23">
                  <c:v>18.526904277991594</c:v>
                </c:pt>
                <c:pt idx="24">
                  <c:v>18.909727885167943</c:v>
                </c:pt>
              </c:numCache>
            </c:numRef>
          </c:val>
          <c:smooth val="0"/>
        </c:ser>
        <c:ser>
          <c:idx val="6"/>
          <c:order val="6"/>
          <c:tx>
            <c:v>Random</c:v>
          </c:tx>
          <c:spPr>
            <a:ln w="12700"/>
          </c:spPr>
          <c:marker>
            <c:symbol val="plus"/>
            <c:size val="3"/>
          </c:marker>
          <c:val>
            <c:numRef>
              <c:f>UserStudy2Eventsdcgsbb!$FM$40:$GK$40</c:f>
              <c:numCache>
                <c:formatCode>General</c:formatCode>
                <c:ptCount val="25"/>
                <c:pt idx="0">
                  <c:v>1.9166666666666667</c:v>
                </c:pt>
                <c:pt idx="1">
                  <c:v>4.416666666666667</c:v>
                </c:pt>
                <c:pt idx="2">
                  <c:v>5.8888360916667342</c:v>
                </c:pt>
                <c:pt idx="3">
                  <c:v>6.9721694250000672</c:v>
                </c:pt>
                <c:pt idx="4">
                  <c:v>7.8694122543196361</c:v>
                </c:pt>
                <c:pt idx="5">
                  <c:v>8.8043065384697776</c:v>
                </c:pt>
                <c:pt idx="6">
                  <c:v>9.5464048449448242</c:v>
                </c:pt>
                <c:pt idx="7">
                  <c:v>10.324182622722603</c:v>
                </c:pt>
                <c:pt idx="8">
                  <c:v>11.060267335222637</c:v>
                </c:pt>
                <c:pt idx="9">
                  <c:v>11.737584825466595</c:v>
                </c:pt>
                <c:pt idx="10">
                  <c:v>12.460246891261313</c:v>
                </c:pt>
                <c:pt idx="11">
                  <c:v>13.018132782563573</c:v>
                </c:pt>
                <c:pt idx="12">
                  <c:v>13.536089245215935</c:v>
                </c:pt>
                <c:pt idx="13">
                  <c:v>14.170825621555819</c:v>
                </c:pt>
                <c:pt idx="14">
                  <c:v>14.704071506576268</c:v>
                </c:pt>
                <c:pt idx="15">
                  <c:v>15.183238173242934</c:v>
                </c:pt>
                <c:pt idx="16">
                  <c:v>15.733701893008943</c:v>
                </c:pt>
                <c:pt idx="17">
                  <c:v>16.273279942787241</c:v>
                </c:pt>
                <c:pt idx="18">
                  <c:v>16.763715178967736</c:v>
                </c:pt>
                <c:pt idx="19">
                  <c:v>17.245753123050569</c:v>
                </c:pt>
                <c:pt idx="20">
                  <c:v>17.644176058270236</c:v>
                </c:pt>
                <c:pt idx="21">
                  <c:v>18.130037677408318</c:v>
                </c:pt>
                <c:pt idx="22">
                  <c:v>18.652554310671508</c:v>
                </c:pt>
                <c:pt idx="23">
                  <c:v>19.066952465444018</c:v>
                </c:pt>
                <c:pt idx="24">
                  <c:v>19.569408449862976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03936"/>
        <c:axId val="153705472"/>
      </c:lineChart>
      <c:catAx>
        <c:axId val="15370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705472"/>
        <c:crosses val="autoZero"/>
        <c:auto val="1"/>
        <c:lblAlgn val="ctr"/>
        <c:lblOffset val="100"/>
        <c:tickLblSkip val="2"/>
        <c:noMultiLvlLbl val="0"/>
      </c:catAx>
      <c:valAx>
        <c:axId val="153705472"/>
        <c:scaling>
          <c:orientation val="minMax"/>
        </c:scaling>
        <c:delete val="0"/>
        <c:axPos val="l"/>
        <c:majorGridlines>
          <c:spPr>
            <a:ln>
              <a:solidFill>
                <a:srgbClr val="000000">
                  <a:alpha val="50000"/>
                </a:srgbClr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153703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4444444444444"/>
          <c:y val="0.19657881306503358"/>
          <c:w val="0.1958902012248469"/>
          <c:h val="0.72414151356080492"/>
        </c:manualLayout>
      </c:layout>
      <c:overlay val="0"/>
    </c:legend>
    <c:plotVisOnly val="1"/>
    <c:dispBlanksAs val="gap"/>
    <c:showDLblsOverMax val="0"/>
  </c:chart>
  <c:spPr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Variable with Limits Queries</a:t>
            </a:r>
          </a:p>
        </c:rich>
      </c:tx>
      <c:layout>
        <c:manualLayout>
          <c:xMode val="edge"/>
          <c:yMode val="edge"/>
          <c:x val="0.18150299835787875"/>
          <c:y val="0.8736875909782064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271011639849361E-2"/>
          <c:y val="5.9039442986293371E-2"/>
          <c:w val="0.73290761199865329"/>
          <c:h val="0.72312882764654418"/>
        </c:manualLayout>
      </c:layout>
      <c:lineChart>
        <c:grouping val="standard"/>
        <c:varyColors val="0"/>
        <c:ser>
          <c:idx val="0"/>
          <c:order val="0"/>
          <c:tx>
            <c:v>Ideal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UserStudy2Eventsdcgsbb!$M$39:$AK$39</c:f>
              <c:numCache>
                <c:formatCode>General</c:formatCode>
                <c:ptCount val="25"/>
                <c:pt idx="0">
                  <c:v>2.875</c:v>
                </c:pt>
                <c:pt idx="1">
                  <c:v>5.75</c:v>
                </c:pt>
                <c:pt idx="2">
                  <c:v>7.5639230415179401</c:v>
                </c:pt>
                <c:pt idx="3">
                  <c:v>8.9389230415179401</c:v>
                </c:pt>
                <c:pt idx="4">
                  <c:v>10.123283576219771</c:v>
                </c:pt>
                <c:pt idx="5">
                  <c:v>11.187128796114761</c:v>
                </c:pt>
                <c:pt idx="6">
                  <c:v>12.166698560661823</c:v>
                </c:pt>
                <c:pt idx="7">
                  <c:v>13.000031893995157</c:v>
                </c:pt>
                <c:pt idx="8">
                  <c:v>13.709827866763046</c:v>
                </c:pt>
                <c:pt idx="9">
                  <c:v>14.349516607549006</c:v>
                </c:pt>
                <c:pt idx="10">
                  <c:v>14.963779363474519</c:v>
                </c:pt>
                <c:pt idx="11">
                  <c:v>15.486797386570387</c:v>
                </c:pt>
                <c:pt idx="12">
                  <c:v>15.959714156818197</c:v>
                </c:pt>
                <c:pt idx="13">
                  <c:v>16.386519651253636</c:v>
                </c:pt>
                <c:pt idx="14">
                  <c:v>16.802451441569588</c:v>
                </c:pt>
                <c:pt idx="15">
                  <c:v>17.177451441569588</c:v>
                </c:pt>
                <c:pt idx="16">
                  <c:v>17.513845936982147</c:v>
                </c:pt>
                <c:pt idx="17">
                  <c:v>17.81361152019231</c:v>
                </c:pt>
                <c:pt idx="18">
                  <c:v>18.078446547729779</c:v>
                </c:pt>
                <c:pt idx="19">
                  <c:v>18.309824760889537</c:v>
                </c:pt>
                <c:pt idx="20">
                  <c:v>18.509036228499372</c:v>
                </c:pt>
                <c:pt idx="21">
                  <c:v>18.705249574689752</c:v>
                </c:pt>
                <c:pt idx="22">
                  <c:v>18.831572277236898</c:v>
                </c:pt>
                <c:pt idx="23">
                  <c:v>18.95620330122863</c:v>
                </c:pt>
                <c:pt idx="24">
                  <c:v>19.063872440746977</c:v>
                </c:pt>
              </c:numCache>
            </c:numRef>
          </c:val>
          <c:smooth val="0"/>
        </c:ser>
        <c:ser>
          <c:idx val="1"/>
          <c:order val="1"/>
          <c:tx>
            <c:v>Current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val>
            <c:numRef>
              <c:f>UserStudy2Eventsdcgsbb!$AM$39:$BK$39</c:f>
              <c:numCache>
                <c:formatCode>General</c:formatCode>
                <c:ptCount val="25"/>
                <c:pt idx="0">
                  <c:v>2.375</c:v>
                </c:pt>
                <c:pt idx="1">
                  <c:v>4.625</c:v>
                </c:pt>
                <c:pt idx="2">
                  <c:v>6.0445919455357791</c:v>
                </c:pt>
                <c:pt idx="3">
                  <c:v>7.1070919455357791</c:v>
                </c:pt>
                <c:pt idx="4">
                  <c:v>8.0761142012009142</c:v>
                </c:pt>
                <c:pt idx="5">
                  <c:v>8.8498198156699974</c:v>
                </c:pt>
                <c:pt idx="6">
                  <c:v>9.6512859866630478</c:v>
                </c:pt>
                <c:pt idx="7">
                  <c:v>10.442952653329714</c:v>
                </c:pt>
                <c:pt idx="8">
                  <c:v>11.073882406901172</c:v>
                </c:pt>
                <c:pt idx="9">
                  <c:v>11.675942398229134</c:v>
                </c:pt>
                <c:pt idx="10">
                  <c:v>12.326338257444382</c:v>
                </c:pt>
                <c:pt idx="11">
                  <c:v>12.884224148746641</c:v>
                </c:pt>
                <c:pt idx="12">
                  <c:v>13.390920688297866</c:v>
                </c:pt>
                <c:pt idx="13">
                  <c:v>13.883388566492604</c:v>
                </c:pt>
                <c:pt idx="14">
                  <c:v>14.2353308506061</c:v>
                </c:pt>
                <c:pt idx="15">
                  <c:v>14.7040808506061</c:v>
                </c:pt>
                <c:pt idx="16">
                  <c:v>15.101637981548217</c:v>
                </c:pt>
                <c:pt idx="17">
                  <c:v>15.491333239721431</c:v>
                </c:pt>
                <c:pt idx="18">
                  <c:v>15.903298838113049</c:v>
                </c:pt>
                <c:pt idx="19">
                  <c:v>16.250366157852689</c:v>
                </c:pt>
                <c:pt idx="20">
                  <c:v>16.591871530898118</c:v>
                </c:pt>
                <c:pt idx="21">
                  <c:v>16.928237267224482</c:v>
                </c:pt>
                <c:pt idx="22">
                  <c:v>17.086140645408413</c:v>
                </c:pt>
                <c:pt idx="23">
                  <c:v>17.304244937393946</c:v>
                </c:pt>
                <c:pt idx="24">
                  <c:v>17.519583216430643</c:v>
                </c:pt>
              </c:numCache>
            </c:numRef>
          </c:val>
          <c:smooth val="0"/>
        </c:ser>
        <c:ser>
          <c:idx val="2"/>
          <c:order val="2"/>
          <c:tx>
            <c:v>SN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UserStudy2Eventsdcgsbb!$BM$39:$CK$39</c:f>
              <c:numCache>
                <c:formatCode>General</c:formatCode>
                <c:ptCount val="25"/>
                <c:pt idx="0">
                  <c:v>2.125</c:v>
                </c:pt>
                <c:pt idx="1">
                  <c:v>3.875</c:v>
                </c:pt>
                <c:pt idx="2">
                  <c:v>5.6100568223215079</c:v>
                </c:pt>
                <c:pt idx="3">
                  <c:v>6.8600568223215079</c:v>
                </c:pt>
                <c:pt idx="4">
                  <c:v>7.7214099384682937</c:v>
                </c:pt>
                <c:pt idx="5">
                  <c:v>8.4467589520330595</c:v>
                </c:pt>
                <c:pt idx="6">
                  <c:v>9.2036992246376066</c:v>
                </c:pt>
                <c:pt idx="7">
                  <c:v>9.9953658913042727</c:v>
                </c:pt>
                <c:pt idx="8">
                  <c:v>10.665728754473946</c:v>
                </c:pt>
                <c:pt idx="9">
                  <c:v>11.230159996343911</c:v>
                </c:pt>
                <c:pt idx="10">
                  <c:v>11.808289648979686</c:v>
                </c:pt>
                <c:pt idx="11">
                  <c:v>12.366175540281946</c:v>
                </c:pt>
                <c:pt idx="12">
                  <c:v>12.73775300261951</c:v>
                </c:pt>
                <c:pt idx="13">
                  <c:v>13.197389688934598</c:v>
                </c:pt>
                <c:pt idx="14">
                  <c:v>13.613321479250548</c:v>
                </c:pt>
                <c:pt idx="15">
                  <c:v>14.019571479250548</c:v>
                </c:pt>
                <c:pt idx="16">
                  <c:v>14.417128610192664</c:v>
                </c:pt>
                <c:pt idx="17">
                  <c:v>14.746870751723845</c:v>
                </c:pt>
                <c:pt idx="18">
                  <c:v>15.158836350115463</c:v>
                </c:pt>
                <c:pt idx="19">
                  <c:v>15.621592776434982</c:v>
                </c:pt>
                <c:pt idx="20">
                  <c:v>15.99155693056753</c:v>
                </c:pt>
                <c:pt idx="21">
                  <c:v>16.327922666893894</c:v>
                </c:pt>
                <c:pt idx="22">
                  <c:v>16.643729423261757</c:v>
                </c:pt>
                <c:pt idx="23">
                  <c:v>16.86183371524729</c:v>
                </c:pt>
                <c:pt idx="24">
                  <c:v>17.148951420629551</c:v>
                </c:pt>
              </c:numCache>
            </c:numRef>
          </c:val>
          <c:smooth val="0"/>
        </c:ser>
        <c:ser>
          <c:idx val="3"/>
          <c:order val="3"/>
          <c:tx>
            <c:v>SX</c:v>
          </c:tx>
          <c:spPr>
            <a:ln w="12700">
              <a:solidFill>
                <a:schemeClr val="tx1"/>
              </a:solidFill>
            </a:ln>
          </c:spPr>
          <c:marker>
            <c:symbol val="x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UserStudy2Eventsdcgsbb!$CM$39:$DK$39</c:f>
              <c:numCache>
                <c:formatCode>General</c:formatCode>
                <c:ptCount val="25"/>
                <c:pt idx="0">
                  <c:v>2.375</c:v>
                </c:pt>
                <c:pt idx="1">
                  <c:v>4.375</c:v>
                </c:pt>
                <c:pt idx="2">
                  <c:v>5.7945919455357791</c:v>
                </c:pt>
                <c:pt idx="3">
                  <c:v>6.9195919455357791</c:v>
                </c:pt>
                <c:pt idx="4">
                  <c:v>7.8347796314417391</c:v>
                </c:pt>
                <c:pt idx="5">
                  <c:v>8.6568418468151407</c:v>
                </c:pt>
                <c:pt idx="6">
                  <c:v>9.3692562210311845</c:v>
                </c:pt>
                <c:pt idx="7">
                  <c:v>10.202589554364518</c:v>
                </c:pt>
                <c:pt idx="8">
                  <c:v>10.912385527132408</c:v>
                </c:pt>
                <c:pt idx="9">
                  <c:v>11.51444551846037</c:v>
                </c:pt>
                <c:pt idx="10">
                  <c:v>11.984175861226937</c:v>
                </c:pt>
                <c:pt idx="11">
                  <c:v>12.437458147910023</c:v>
                </c:pt>
                <c:pt idx="12">
                  <c:v>12.944154687461248</c:v>
                </c:pt>
                <c:pt idx="13">
                  <c:v>13.305297798137389</c:v>
                </c:pt>
                <c:pt idx="14">
                  <c:v>13.785219094655792</c:v>
                </c:pt>
                <c:pt idx="15">
                  <c:v>14.285219094655792</c:v>
                </c:pt>
                <c:pt idx="16">
                  <c:v>14.621613590068353</c:v>
                </c:pt>
                <c:pt idx="17">
                  <c:v>14.98133228992055</c:v>
                </c:pt>
                <c:pt idx="18">
                  <c:v>15.334445659970507</c:v>
                </c:pt>
                <c:pt idx="19">
                  <c:v>15.855046639579966</c:v>
                </c:pt>
                <c:pt idx="20">
                  <c:v>16.168093231538275</c:v>
                </c:pt>
                <c:pt idx="21">
                  <c:v>16.50445896786464</c:v>
                </c:pt>
                <c:pt idx="22">
                  <c:v>16.820265724232502</c:v>
                </c:pt>
                <c:pt idx="23">
                  <c:v>17.069527772215967</c:v>
                </c:pt>
                <c:pt idx="24">
                  <c:v>17.320755764425446</c:v>
                </c:pt>
              </c:numCache>
            </c:numRef>
          </c:val>
          <c:smooth val="0"/>
        </c:ser>
        <c:ser>
          <c:idx val="4"/>
          <c:order val="4"/>
          <c:tx>
            <c:v>S3</c:v>
          </c:tx>
          <c:spPr>
            <a:ln w="12700">
              <a:solidFill>
                <a:schemeClr val="tx1"/>
              </a:solidFill>
            </a:ln>
          </c:spPr>
          <c:marker>
            <c:symbol val="star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UserStudy2Eventsdcgsbb!$DM$39:$EK$39</c:f>
              <c:numCache>
                <c:formatCode>General</c:formatCode>
                <c:ptCount val="25"/>
                <c:pt idx="0">
                  <c:v>2.5</c:v>
                </c:pt>
                <c:pt idx="1">
                  <c:v>4.875</c:v>
                </c:pt>
                <c:pt idx="2">
                  <c:v>6.1368595071429146</c:v>
                </c:pt>
                <c:pt idx="3">
                  <c:v>7.1993595071429146</c:v>
                </c:pt>
                <c:pt idx="4">
                  <c:v>8.1683817628080497</c:v>
                </c:pt>
                <c:pt idx="5">
                  <c:v>8.9904439781814514</c:v>
                </c:pt>
                <c:pt idx="6">
                  <c:v>9.8809619459515066</c:v>
                </c:pt>
                <c:pt idx="7">
                  <c:v>10.630961945951507</c:v>
                </c:pt>
                <c:pt idx="8">
                  <c:v>11.222458589924749</c:v>
                </c:pt>
                <c:pt idx="9">
                  <c:v>11.899776080168706</c:v>
                </c:pt>
                <c:pt idx="10">
                  <c:v>12.550171939383954</c:v>
                </c:pt>
                <c:pt idx="11">
                  <c:v>13.073189962479823</c:v>
                </c:pt>
                <c:pt idx="12">
                  <c:v>13.647446040637877</c:v>
                </c:pt>
                <c:pt idx="13">
                  <c:v>14.041420343193668</c:v>
                </c:pt>
                <c:pt idx="14">
                  <c:v>14.553336392813298</c:v>
                </c:pt>
                <c:pt idx="15">
                  <c:v>14.865836392813298</c:v>
                </c:pt>
                <c:pt idx="16">
                  <c:v>15.263393523755415</c:v>
                </c:pt>
                <c:pt idx="17">
                  <c:v>15.593135665286596</c:v>
                </c:pt>
                <c:pt idx="18">
                  <c:v>15.887396806994893</c:v>
                </c:pt>
                <c:pt idx="19">
                  <c:v>16.14769729679962</c:v>
                </c:pt>
                <c:pt idx="20">
                  <c:v>16.460743888757932</c:v>
                </c:pt>
                <c:pt idx="21">
                  <c:v>16.769079147057099</c:v>
                </c:pt>
                <c:pt idx="22">
                  <c:v>17.084885903424961</c:v>
                </c:pt>
                <c:pt idx="23">
                  <c:v>17.36530570740636</c:v>
                </c:pt>
                <c:pt idx="24">
                  <c:v>17.688313125961404</c:v>
                </c:pt>
              </c:numCache>
            </c:numRef>
          </c:val>
          <c:smooth val="0"/>
        </c:ser>
        <c:ser>
          <c:idx val="5"/>
          <c:order val="5"/>
          <c:tx>
            <c:v>Reverse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UserStudy2Eventsdcgsbb!$EM$39:$FK$39</c:f>
              <c:numCache>
                <c:formatCode>General</c:formatCode>
                <c:ptCount val="25"/>
                <c:pt idx="0">
                  <c:v>1.25</c:v>
                </c:pt>
                <c:pt idx="1">
                  <c:v>2.375</c:v>
                </c:pt>
                <c:pt idx="2">
                  <c:v>2.9270635343750251</c:v>
                </c:pt>
                <c:pt idx="3">
                  <c:v>3.7395635343750251</c:v>
                </c:pt>
                <c:pt idx="4">
                  <c:v>4.3317438017259402</c:v>
                </c:pt>
                <c:pt idx="5">
                  <c:v>4.9120230125777526</c:v>
                </c:pt>
                <c:pt idx="6">
                  <c:v>5.5799114884052941</c:v>
                </c:pt>
                <c:pt idx="7">
                  <c:v>6.121578155071961</c:v>
                </c:pt>
                <c:pt idx="8">
                  <c:v>6.6736416894469865</c:v>
                </c:pt>
                <c:pt idx="9">
                  <c:v>7.2004441818589537</c:v>
                </c:pt>
                <c:pt idx="10">
                  <c:v>7.5979083180460494</c:v>
                </c:pt>
                <c:pt idx="11">
                  <c:v>8.0860584729355267</c:v>
                </c:pt>
                <c:pt idx="12">
                  <c:v>8.5927550124867516</c:v>
                </c:pt>
                <c:pt idx="13">
                  <c:v>9.1837164663204369</c:v>
                </c:pt>
                <c:pt idx="14">
                  <c:v>9.7596220221425209</c:v>
                </c:pt>
                <c:pt idx="15">
                  <c:v>10.228372022142521</c:v>
                </c:pt>
                <c:pt idx="16">
                  <c:v>10.687091788614195</c:v>
                </c:pt>
                <c:pt idx="17">
                  <c:v>11.286622955034524</c:v>
                </c:pt>
                <c:pt idx="18">
                  <c:v>11.81629301010946</c:v>
                </c:pt>
                <c:pt idx="19">
                  <c:v>12.279049436428979</c:v>
                </c:pt>
                <c:pt idx="20">
                  <c:v>12.791307495997122</c:v>
                </c:pt>
                <c:pt idx="21">
                  <c:v>13.267825622459471</c:v>
                </c:pt>
                <c:pt idx="22">
                  <c:v>13.773116432648051</c:v>
                </c:pt>
                <c:pt idx="23">
                  <c:v>14.240482772617046</c:v>
                </c:pt>
                <c:pt idx="24">
                  <c:v>14.778828470208786</c:v>
                </c:pt>
              </c:numCache>
            </c:numRef>
          </c:val>
          <c:smooth val="0"/>
        </c:ser>
        <c:ser>
          <c:idx val="6"/>
          <c:order val="6"/>
          <c:tx>
            <c:v>Random</c:v>
          </c:tx>
          <c:spPr>
            <a:ln w="12700">
              <a:solidFill>
                <a:schemeClr val="tx1"/>
              </a:solidFill>
            </a:ln>
          </c:spPr>
          <c:marker>
            <c:symbol val="plus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UserStudy2Eventsdcgsbb!$FM$39:$GK$39</c:f>
              <c:numCache>
                <c:formatCode>General</c:formatCode>
                <c:ptCount val="25"/>
                <c:pt idx="0">
                  <c:v>2.375</c:v>
                </c:pt>
                <c:pt idx="1">
                  <c:v>3.875</c:v>
                </c:pt>
                <c:pt idx="2">
                  <c:v>5.0579932879464824</c:v>
                </c:pt>
                <c:pt idx="3">
                  <c:v>6.1204932879464824</c:v>
                </c:pt>
                <c:pt idx="4">
                  <c:v>7.0356809738524424</c:v>
                </c:pt>
                <c:pt idx="5">
                  <c:v>7.6159601847042548</c:v>
                </c:pt>
                <c:pt idx="6">
                  <c:v>8.0166932702007792</c:v>
                </c:pt>
                <c:pt idx="7">
                  <c:v>8.8083599368674452</c:v>
                </c:pt>
                <c:pt idx="8">
                  <c:v>9.2815572520460385</c:v>
                </c:pt>
                <c:pt idx="9">
                  <c:v>9.7707309950000081</c:v>
                </c:pt>
                <c:pt idx="10">
                  <c:v>10.20432823447684</c:v>
                </c:pt>
                <c:pt idx="11">
                  <c:v>10.727346257572709</c:v>
                </c:pt>
                <c:pt idx="12">
                  <c:v>11.234042797123934</c:v>
                </c:pt>
                <c:pt idx="13">
                  <c:v>11.857835442837269</c:v>
                </c:pt>
                <c:pt idx="14">
                  <c:v>12.46573575176058</c:v>
                </c:pt>
                <c:pt idx="15">
                  <c:v>12.93448575176058</c:v>
                </c:pt>
                <c:pt idx="16">
                  <c:v>13.423786835997031</c:v>
                </c:pt>
                <c:pt idx="17">
                  <c:v>13.783505535849228</c:v>
                </c:pt>
                <c:pt idx="18">
                  <c:v>14.283749476753334</c:v>
                </c:pt>
                <c:pt idx="19">
                  <c:v>14.688661349782912</c:v>
                </c:pt>
                <c:pt idx="20">
                  <c:v>15.05862550391546</c:v>
                </c:pt>
                <c:pt idx="21">
                  <c:v>15.451052196296217</c:v>
                </c:pt>
                <c:pt idx="22">
                  <c:v>15.830020303937653</c:v>
                </c:pt>
                <c:pt idx="23">
                  <c:v>16.203913375912851</c:v>
                </c:pt>
                <c:pt idx="24">
                  <c:v>16.526920794467895</c:v>
                </c:pt>
              </c:numCache>
            </c:numRef>
          </c:val>
          <c:smooth val="0"/>
        </c:ser>
        <c:ser>
          <c:idx val="7"/>
          <c:order val="7"/>
          <c:tx>
            <c:v>Pessimal</c:v>
          </c:tx>
          <c:spPr>
            <a:ln w="12700">
              <a:solidFill>
                <a:srgbClr val="000000"/>
              </a:solidFill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UserStudy2Eventsdcgsbb!$HN$39:$IL$39</c:f>
              <c:numCache>
                <c:formatCode>General</c:formatCode>
                <c:ptCount val="25"/>
                <c:pt idx="0">
                  <c:v>0.75</c:v>
                </c:pt>
                <c:pt idx="1">
                  <c:v>1.5</c:v>
                </c:pt>
                <c:pt idx="2">
                  <c:v>1.9731973151785931</c:v>
                </c:pt>
                <c:pt idx="3">
                  <c:v>2.4106973151785933</c:v>
                </c:pt>
                <c:pt idx="4">
                  <c:v>2.7875393034928124</c:v>
                </c:pt>
                <c:pt idx="5">
                  <c:v>3.1743921107273541</c:v>
                </c:pt>
                <c:pt idx="6">
                  <c:v>3.5751251962238788</c:v>
                </c:pt>
                <c:pt idx="7">
                  <c:v>3.9917918628905453</c:v>
                </c:pt>
                <c:pt idx="8">
                  <c:v>4.4255560684709225</c:v>
                </c:pt>
                <c:pt idx="9">
                  <c:v>4.9147298114248921</c:v>
                </c:pt>
                <c:pt idx="10">
                  <c:v>5.3844601541914594</c:v>
                </c:pt>
                <c:pt idx="11">
                  <c:v>5.8377424408745453</c:v>
                </c:pt>
                <c:pt idx="12">
                  <c:v>6.3106592111223545</c:v>
                </c:pt>
                <c:pt idx="13">
                  <c:v>6.8359582811967421</c:v>
                </c:pt>
                <c:pt idx="14">
                  <c:v>7.411863837018827</c:v>
                </c:pt>
                <c:pt idx="15">
                  <c:v>7.974363837018827</c:v>
                </c:pt>
                <c:pt idx="16">
                  <c:v>8.5248275567848353</c:v>
                </c:pt>
                <c:pt idx="17">
                  <c:v>9.1243587232051642</c:v>
                </c:pt>
                <c:pt idx="18">
                  <c:v>9.7717332349634187</c:v>
                </c:pt>
                <c:pt idx="19">
                  <c:v>10.408023321152756</c:v>
                </c:pt>
                <c:pt idx="20">
                  <c:v>11.034116505069377</c:v>
                </c:pt>
                <c:pt idx="21">
                  <c:v>11.650787021667711</c:v>
                </c:pt>
                <c:pt idx="22">
                  <c:v>12.282400534403436</c:v>
                </c:pt>
                <c:pt idx="23">
                  <c:v>12.905555654362098</c:v>
                </c:pt>
                <c:pt idx="24">
                  <c:v>13.551570491472187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33856"/>
        <c:axId val="153835776"/>
      </c:lineChart>
      <c:catAx>
        <c:axId val="15383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3835776"/>
        <c:crosses val="autoZero"/>
        <c:auto val="1"/>
        <c:lblAlgn val="ctr"/>
        <c:lblOffset val="100"/>
        <c:tickLblSkip val="2"/>
        <c:noMultiLvlLbl val="0"/>
      </c:catAx>
      <c:valAx>
        <c:axId val="153835776"/>
        <c:scaling>
          <c:orientation val="minMax"/>
        </c:scaling>
        <c:delete val="0"/>
        <c:axPos val="l"/>
        <c:majorGridlines>
          <c:spPr>
            <a:ln>
              <a:solidFill>
                <a:srgbClr val="000000">
                  <a:alpha val="50000"/>
                </a:srgbClr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3833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67909100014625"/>
          <c:y val="4.3801167175726761E-2"/>
          <c:w val="0.17290570399458188"/>
          <c:h val="0.89080818022747155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DCG: Queries with Largest</a:t>
            </a:r>
            <a:r>
              <a:rPr lang="en-US" sz="1200" baseline="0"/>
              <a:t> Ratings Ranges</a:t>
            </a:r>
            <a:endParaRPr lang="en-US" sz="12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6089129483814524"/>
          <c:w val="0.70417563429571306"/>
          <c:h val="0.72312882764654418"/>
        </c:manualLayout>
      </c:layout>
      <c:lineChart>
        <c:grouping val="standard"/>
        <c:varyColors val="0"/>
        <c:ser>
          <c:idx val="0"/>
          <c:order val="0"/>
          <c:tx>
            <c:v>Ideal</c:v>
          </c:tx>
          <c:spPr>
            <a:ln w="12700"/>
          </c:spPr>
          <c:marker>
            <c:symbol val="diamond"/>
            <c:size val="2"/>
          </c:marker>
          <c:val>
            <c:numRef>
              <c:f>UserStudy2Eventsdcgsbb!$M$42:$AK$42</c:f>
              <c:numCache>
                <c:formatCode>General</c:formatCode>
                <c:ptCount val="25"/>
                <c:pt idx="0">
                  <c:v>3</c:v>
                </c:pt>
                <c:pt idx="1">
                  <c:v>6</c:v>
                </c:pt>
                <c:pt idx="2">
                  <c:v>7.8927892607143724</c:v>
                </c:pt>
                <c:pt idx="3">
                  <c:v>9.2927892607143718</c:v>
                </c:pt>
                <c:pt idx="4">
                  <c:v>10.498683623319872</c:v>
                </c:pt>
                <c:pt idx="5">
                  <c:v>11.581871483576588</c:v>
                </c:pt>
                <c:pt idx="6">
                  <c:v>12.579251607479049</c:v>
                </c:pt>
                <c:pt idx="7">
                  <c:v>13.445918274145717</c:v>
                </c:pt>
                <c:pt idx="8">
                  <c:v>14.266126953788611</c:v>
                </c:pt>
                <c:pt idx="9">
                  <c:v>14.988598943382165</c:v>
                </c:pt>
                <c:pt idx="10">
                  <c:v>15.682354526545096</c:v>
                </c:pt>
                <c:pt idx="11">
                  <c:v>16.351817596107807</c:v>
                </c:pt>
                <c:pt idx="12">
                  <c:v>16.94634153584791</c:v>
                </c:pt>
                <c:pt idx="13">
                  <c:v>17.41911069891486</c:v>
                </c:pt>
                <c:pt idx="14">
                  <c:v>17.828643538610564</c:v>
                </c:pt>
                <c:pt idx="15">
                  <c:v>18.228643538610562</c:v>
                </c:pt>
                <c:pt idx="16">
                  <c:v>18.620084405999723</c:v>
                </c:pt>
                <c:pt idx="17">
                  <c:v>18.859896872567855</c:v>
                </c:pt>
                <c:pt idx="18">
                  <c:v>19.001142220587838</c:v>
                </c:pt>
                <c:pt idx="19">
                  <c:v>19.139969148483694</c:v>
                </c:pt>
                <c:pt idx="20">
                  <c:v>19.231037247962476</c:v>
                </c:pt>
                <c:pt idx="21">
                  <c:v>19.275886012805991</c:v>
                </c:pt>
                <c:pt idx="22">
                  <c:v>19.320098958697493</c:v>
                </c:pt>
                <c:pt idx="23">
                  <c:v>19.320098958697493</c:v>
                </c:pt>
                <c:pt idx="24">
                  <c:v>19.320098958697493</c:v>
                </c:pt>
              </c:numCache>
            </c:numRef>
          </c:val>
          <c:smooth val="0"/>
        </c:ser>
        <c:ser>
          <c:idx val="1"/>
          <c:order val="1"/>
          <c:tx>
            <c:v>Current, overall</c:v>
          </c:tx>
          <c:spPr>
            <a:ln w="12700"/>
          </c:spPr>
          <c:marker>
            <c:symbol val="square"/>
            <c:size val="3"/>
            <c:spPr>
              <a:ln w="12700"/>
            </c:spPr>
          </c:marker>
          <c:val>
            <c:numRef>
              <c:f>UserStudy2Eventsdcgsbb!$AM$42:$BK$42</c:f>
              <c:numCache>
                <c:formatCode>General</c:formatCode>
                <c:ptCount val="25"/>
                <c:pt idx="0">
                  <c:v>2</c:v>
                </c:pt>
                <c:pt idx="1">
                  <c:v>4.2</c:v>
                </c:pt>
                <c:pt idx="2">
                  <c:v>5.7142314085714982</c:v>
                </c:pt>
                <c:pt idx="3">
                  <c:v>6.9142314085714984</c:v>
                </c:pt>
                <c:pt idx="4">
                  <c:v>7.8617198363329628</c:v>
                </c:pt>
                <c:pt idx="5">
                  <c:v>8.635425450802046</c:v>
                </c:pt>
                <c:pt idx="6">
                  <c:v>9.5615641372829039</c:v>
                </c:pt>
                <c:pt idx="7">
                  <c:v>10.494897470616237</c:v>
                </c:pt>
                <c:pt idx="8">
                  <c:v>11.188920199544841</c:v>
                </c:pt>
                <c:pt idx="9">
                  <c:v>11.911392189138395</c:v>
                </c:pt>
                <c:pt idx="10">
                  <c:v>12.547334807037748</c:v>
                </c:pt>
                <c:pt idx="11">
                  <c:v>13.161009287470234</c:v>
                </c:pt>
                <c:pt idx="12">
                  <c:v>13.701485596324874</c:v>
                </c:pt>
                <c:pt idx="13">
                  <c:v>14.331844480414139</c:v>
                </c:pt>
                <c:pt idx="14">
                  <c:v>14.69018571514788</c:v>
                </c:pt>
                <c:pt idx="15">
                  <c:v>15.140185715147879</c:v>
                </c:pt>
                <c:pt idx="16">
                  <c:v>15.678416907807977</c:v>
                </c:pt>
                <c:pt idx="17">
                  <c:v>16.206004334257866</c:v>
                </c:pt>
                <c:pt idx="18">
                  <c:v>16.535576812971158</c:v>
                </c:pt>
                <c:pt idx="19">
                  <c:v>16.81323066876287</c:v>
                </c:pt>
                <c:pt idx="20">
                  <c:v>17.040900917459822</c:v>
                </c:pt>
                <c:pt idx="21">
                  <c:v>17.265144741677396</c:v>
                </c:pt>
                <c:pt idx="22">
                  <c:v>17.309357687568898</c:v>
                </c:pt>
                <c:pt idx="23">
                  <c:v>17.309357687568898</c:v>
                </c:pt>
                <c:pt idx="24">
                  <c:v>17.309357687568898</c:v>
                </c:pt>
              </c:numCache>
            </c:numRef>
          </c:val>
          <c:smooth val="0"/>
        </c:ser>
        <c:ser>
          <c:idx val="2"/>
          <c:order val="2"/>
          <c:tx>
            <c:v>Min.Score</c:v>
          </c:tx>
          <c:spPr>
            <a:ln w="12700"/>
          </c:spPr>
          <c:marker>
            <c:symbol val="triangle"/>
            <c:size val="3"/>
          </c:marker>
          <c:val>
            <c:numRef>
              <c:f>UserStudy2Eventsdcgsbb!$BM$42:$CK$42</c:f>
              <c:numCache>
                <c:formatCode>General</c:formatCode>
                <c:ptCount val="25"/>
                <c:pt idx="0">
                  <c:v>2.2000000000000002</c:v>
                </c:pt>
                <c:pt idx="1">
                  <c:v>4</c:v>
                </c:pt>
                <c:pt idx="2">
                  <c:v>5.7666033100000806</c:v>
                </c:pt>
                <c:pt idx="3">
                  <c:v>7.166603310000081</c:v>
                </c:pt>
                <c:pt idx="4">
                  <c:v>7.769550491302831</c:v>
                </c:pt>
                <c:pt idx="5">
                  <c:v>8.2337738599842805</c:v>
                </c:pt>
                <c:pt idx="6">
                  <c:v>9.1599125464651383</c:v>
                </c:pt>
                <c:pt idx="7">
                  <c:v>10.026579213131805</c:v>
                </c:pt>
                <c:pt idx="8">
                  <c:v>10.594415991346118</c:v>
                </c:pt>
                <c:pt idx="9">
                  <c:v>11.136269983541284</c:v>
                </c:pt>
                <c:pt idx="10">
                  <c:v>11.772212601440637</c:v>
                </c:pt>
                <c:pt idx="11">
                  <c:v>12.162732725352219</c:v>
                </c:pt>
                <c:pt idx="12">
                  <c:v>12.432970879779539</c:v>
                </c:pt>
                <c:pt idx="13">
                  <c:v>12.905740042846487</c:v>
                </c:pt>
                <c:pt idx="14">
                  <c:v>13.417656092466117</c:v>
                </c:pt>
                <c:pt idx="15">
                  <c:v>13.917656092466117</c:v>
                </c:pt>
                <c:pt idx="16">
                  <c:v>14.406957176702569</c:v>
                </c:pt>
                <c:pt idx="17">
                  <c:v>14.886582109838832</c:v>
                </c:pt>
                <c:pt idx="18">
                  <c:v>15.169072805878798</c:v>
                </c:pt>
                <c:pt idx="19">
                  <c:v>15.446726661670509</c:v>
                </c:pt>
                <c:pt idx="20">
                  <c:v>15.810999059585633</c:v>
                </c:pt>
                <c:pt idx="21">
                  <c:v>16.214637943177269</c:v>
                </c:pt>
                <c:pt idx="22">
                  <c:v>16.524128564417776</c:v>
                </c:pt>
                <c:pt idx="23">
                  <c:v>16.785853714800414</c:v>
                </c:pt>
                <c:pt idx="24">
                  <c:v>16.947357424077936</c:v>
                </c:pt>
              </c:numCache>
            </c:numRef>
          </c:val>
          <c:smooth val="0"/>
        </c:ser>
        <c:ser>
          <c:idx val="3"/>
          <c:order val="3"/>
          <c:tx>
            <c:v>Max.Score</c:v>
          </c:tx>
          <c:spPr>
            <a:ln w="12700"/>
          </c:spPr>
          <c:marker>
            <c:symbol val="x"/>
            <c:size val="3"/>
          </c:marker>
          <c:val>
            <c:numRef>
              <c:f>UserStudy2Eventsdcgsbb!$CM$42:$DK$42</c:f>
              <c:numCache>
                <c:formatCode>General</c:formatCode>
                <c:ptCount val="25"/>
                <c:pt idx="0">
                  <c:v>2.2000000000000002</c:v>
                </c:pt>
                <c:pt idx="1">
                  <c:v>4.2</c:v>
                </c:pt>
                <c:pt idx="2">
                  <c:v>5.7142314085714982</c:v>
                </c:pt>
                <c:pt idx="3">
                  <c:v>6.9142314085714984</c:v>
                </c:pt>
                <c:pt idx="4">
                  <c:v>7.7755845247182842</c:v>
                </c:pt>
                <c:pt idx="5">
                  <c:v>8.6266607006342753</c:v>
                </c:pt>
                <c:pt idx="6">
                  <c:v>9.5527993871151331</c:v>
                </c:pt>
                <c:pt idx="7">
                  <c:v>10.486132720448467</c:v>
                </c:pt>
                <c:pt idx="8">
                  <c:v>10.990876523305632</c:v>
                </c:pt>
                <c:pt idx="9">
                  <c:v>11.532730515500798</c:v>
                </c:pt>
                <c:pt idx="10">
                  <c:v>12.168673133400151</c:v>
                </c:pt>
                <c:pt idx="11">
                  <c:v>12.782347613832638</c:v>
                </c:pt>
                <c:pt idx="12">
                  <c:v>13.322823922687277</c:v>
                </c:pt>
                <c:pt idx="13">
                  <c:v>13.848122992761665</c:v>
                </c:pt>
                <c:pt idx="14">
                  <c:v>14.462422252305222</c:v>
                </c:pt>
                <c:pt idx="15">
                  <c:v>15.062422252305222</c:v>
                </c:pt>
                <c:pt idx="16">
                  <c:v>15.453863119694383</c:v>
                </c:pt>
                <c:pt idx="17">
                  <c:v>15.981450546144272</c:v>
                </c:pt>
                <c:pt idx="18">
                  <c:v>16.311023024857565</c:v>
                </c:pt>
                <c:pt idx="19">
                  <c:v>16.727503808545134</c:v>
                </c:pt>
                <c:pt idx="20">
                  <c:v>16.955174057242086</c:v>
                </c:pt>
                <c:pt idx="21">
                  <c:v>17.17941788145966</c:v>
                </c:pt>
                <c:pt idx="22">
                  <c:v>17.223630827351162</c:v>
                </c:pt>
                <c:pt idx="23">
                  <c:v>17.223630827351162</c:v>
                </c:pt>
                <c:pt idx="24">
                  <c:v>17.223630827351162</c:v>
                </c:pt>
              </c:numCache>
            </c:numRef>
          </c:val>
          <c:smooth val="0"/>
        </c:ser>
        <c:ser>
          <c:idx val="4"/>
          <c:order val="4"/>
          <c:tx>
            <c:v>1/4Score</c:v>
          </c:tx>
          <c:spPr>
            <a:ln w="12700"/>
          </c:spPr>
          <c:marker>
            <c:symbol val="star"/>
            <c:size val="3"/>
          </c:marker>
          <c:val>
            <c:numRef>
              <c:f>UserStudy2Eventsdcgsbb!$DM$42:$EK$42</c:f>
              <c:numCache>
                <c:formatCode>General</c:formatCode>
                <c:ptCount val="25"/>
                <c:pt idx="0">
                  <c:v>2</c:v>
                </c:pt>
                <c:pt idx="1">
                  <c:v>4.2</c:v>
                </c:pt>
                <c:pt idx="2">
                  <c:v>5.7142314085714982</c:v>
                </c:pt>
                <c:pt idx="3">
                  <c:v>6.9142314085714984</c:v>
                </c:pt>
                <c:pt idx="4">
                  <c:v>7.8617198363329628</c:v>
                </c:pt>
                <c:pt idx="5">
                  <c:v>8.635425450802046</c:v>
                </c:pt>
                <c:pt idx="6">
                  <c:v>9.5615641372829039</c:v>
                </c:pt>
                <c:pt idx="7">
                  <c:v>10.494897470616237</c:v>
                </c:pt>
                <c:pt idx="8">
                  <c:v>11.188920199544841</c:v>
                </c:pt>
                <c:pt idx="9">
                  <c:v>11.911392189138395</c:v>
                </c:pt>
                <c:pt idx="10">
                  <c:v>12.547334807037748</c:v>
                </c:pt>
                <c:pt idx="11">
                  <c:v>13.161009287470234</c:v>
                </c:pt>
                <c:pt idx="12">
                  <c:v>13.701485596324874</c:v>
                </c:pt>
                <c:pt idx="13">
                  <c:v>14.226784666399261</c:v>
                </c:pt>
                <c:pt idx="14">
                  <c:v>14.841083925942819</c:v>
                </c:pt>
                <c:pt idx="15">
                  <c:v>15.141083925942819</c:v>
                </c:pt>
                <c:pt idx="16">
                  <c:v>15.385734468061045</c:v>
                </c:pt>
                <c:pt idx="17">
                  <c:v>15.625546934629178</c:v>
                </c:pt>
                <c:pt idx="18">
                  <c:v>15.672628717302505</c:v>
                </c:pt>
                <c:pt idx="19">
                  <c:v>15.811455645198361</c:v>
                </c:pt>
                <c:pt idx="20">
                  <c:v>16.175728043113487</c:v>
                </c:pt>
                <c:pt idx="21">
                  <c:v>16.534518161861609</c:v>
                </c:pt>
                <c:pt idx="22">
                  <c:v>16.844008783102115</c:v>
                </c:pt>
                <c:pt idx="23">
                  <c:v>17.105733933484753</c:v>
                </c:pt>
                <c:pt idx="24">
                  <c:v>17.267237642762275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63680"/>
        <c:axId val="153865216"/>
      </c:lineChart>
      <c:catAx>
        <c:axId val="15386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865216"/>
        <c:crosses val="autoZero"/>
        <c:auto val="1"/>
        <c:lblAlgn val="ctr"/>
        <c:lblOffset val="100"/>
        <c:noMultiLvlLbl val="0"/>
      </c:catAx>
      <c:valAx>
        <c:axId val="1538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863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888888888888886"/>
          <c:y val="0.39565288713910762"/>
          <c:w val="0.1958902012248469"/>
          <c:h val="0.5204378098571012"/>
        </c:manualLayout>
      </c:layout>
      <c:overlay val="0"/>
    </c:legend>
    <c:plotVisOnly val="1"/>
    <c:dispBlanksAs val="gap"/>
    <c:showDLblsOverMax val="0"/>
  </c:chart>
  <c:spPr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DCG: Queries with Largest Score Ranges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6089129483814524"/>
          <c:w val="0.70417563429571306"/>
          <c:h val="0.72312882764654418"/>
        </c:manualLayout>
      </c:layout>
      <c:lineChart>
        <c:grouping val="standard"/>
        <c:varyColors val="0"/>
        <c:ser>
          <c:idx val="0"/>
          <c:order val="0"/>
          <c:tx>
            <c:v>Ideal</c:v>
          </c:tx>
          <c:spPr>
            <a:ln w="12700"/>
          </c:spPr>
          <c:marker>
            <c:symbol val="diamond"/>
            <c:size val="2"/>
          </c:marker>
          <c:val>
            <c:numRef>
              <c:f>UserStudy2Eventsdcgsbb!$M$43:$AK$43</c:f>
              <c:numCache>
                <c:formatCode>General</c:formatCode>
                <c:ptCount val="25"/>
                <c:pt idx="0">
                  <c:v>3</c:v>
                </c:pt>
                <c:pt idx="1">
                  <c:v>6</c:v>
                </c:pt>
                <c:pt idx="2">
                  <c:v>7.7666033100000806</c:v>
                </c:pt>
                <c:pt idx="3">
                  <c:v>9.0666033100000814</c:v>
                </c:pt>
                <c:pt idx="4">
                  <c:v>10.100227049376224</c:v>
                </c:pt>
                <c:pt idx="5">
                  <c:v>11.028673786739125</c:v>
                </c:pt>
                <c:pt idx="6">
                  <c:v>11.883571035798377</c:v>
                </c:pt>
                <c:pt idx="7">
                  <c:v>12.550237702465044</c:v>
                </c:pt>
                <c:pt idx="8">
                  <c:v>13.118074480679356</c:v>
                </c:pt>
                <c:pt idx="9">
                  <c:v>13.599722473741727</c:v>
                </c:pt>
                <c:pt idx="10">
                  <c:v>14.062226195850346</c:v>
                </c:pt>
                <c:pt idx="11">
                  <c:v>14.508534908892154</c:v>
                </c:pt>
                <c:pt idx="12">
                  <c:v>14.886868325090401</c:v>
                </c:pt>
                <c:pt idx="13">
                  <c:v>15.254577674142471</c:v>
                </c:pt>
                <c:pt idx="14">
                  <c:v>15.56172730391425</c:v>
                </c:pt>
                <c:pt idx="15">
                  <c:v>15.86172730391425</c:v>
                </c:pt>
                <c:pt idx="16">
                  <c:v>16.15530795445612</c:v>
                </c:pt>
                <c:pt idx="17">
                  <c:v>16.443082914337879</c:v>
                </c:pt>
                <c:pt idx="18">
                  <c:v>16.678491827704516</c:v>
                </c:pt>
                <c:pt idx="19">
                  <c:v>16.909870040864273</c:v>
                </c:pt>
                <c:pt idx="20">
                  <c:v>17.137540289561226</c:v>
                </c:pt>
                <c:pt idx="21">
                  <c:v>17.3617841137788</c:v>
                </c:pt>
                <c:pt idx="22">
                  <c:v>17.538635897344804</c:v>
                </c:pt>
                <c:pt idx="23">
                  <c:v>17.713119330933228</c:v>
                </c:pt>
                <c:pt idx="24">
                  <c:v>17.885389954162587</c:v>
                </c:pt>
              </c:numCache>
            </c:numRef>
          </c:val>
          <c:smooth val="0"/>
        </c:ser>
        <c:ser>
          <c:idx val="1"/>
          <c:order val="1"/>
          <c:tx>
            <c:v>Current, overall</c:v>
          </c:tx>
          <c:spPr>
            <a:ln w="12700"/>
          </c:spPr>
          <c:marker>
            <c:symbol val="square"/>
            <c:size val="3"/>
            <c:spPr>
              <a:ln w="12700"/>
            </c:spPr>
          </c:marker>
          <c:val>
            <c:numRef>
              <c:f>UserStudy2Eventsdcgsbb!$AM$43:$BK$43</c:f>
              <c:numCache>
                <c:formatCode>General</c:formatCode>
                <c:ptCount val="25"/>
                <c:pt idx="0">
                  <c:v>2.6</c:v>
                </c:pt>
                <c:pt idx="1">
                  <c:v>5.2</c:v>
                </c:pt>
                <c:pt idx="2">
                  <c:v>6.7142314085714982</c:v>
                </c:pt>
                <c:pt idx="3">
                  <c:v>7.9142314085714984</c:v>
                </c:pt>
                <c:pt idx="4">
                  <c:v>8.8617198363329628</c:v>
                </c:pt>
                <c:pt idx="5">
                  <c:v>9.635425450802046</c:v>
                </c:pt>
                <c:pt idx="6">
                  <c:v>10.419081262439695</c:v>
                </c:pt>
                <c:pt idx="7">
                  <c:v>11.219081262439696</c:v>
                </c:pt>
                <c:pt idx="8">
                  <c:v>11.786918040654008</c:v>
                </c:pt>
                <c:pt idx="9">
                  <c:v>12.268566033716379</c:v>
                </c:pt>
                <c:pt idx="10">
                  <c:v>12.673256790561421</c:v>
                </c:pt>
                <c:pt idx="11">
                  <c:v>13.063776914473003</c:v>
                </c:pt>
                <c:pt idx="12">
                  <c:v>13.388062699785786</c:v>
                </c:pt>
                <c:pt idx="13">
                  <c:v>13.860831862852734</c:v>
                </c:pt>
                <c:pt idx="14">
                  <c:v>14.27036470254844</c:v>
                </c:pt>
                <c:pt idx="15">
                  <c:v>14.720364702548439</c:v>
                </c:pt>
                <c:pt idx="16">
                  <c:v>15.111805569937601</c:v>
                </c:pt>
                <c:pt idx="17">
                  <c:v>15.495505516446611</c:v>
                </c:pt>
                <c:pt idx="18">
                  <c:v>15.777996212486578</c:v>
                </c:pt>
                <c:pt idx="19">
                  <c:v>16.009374425646335</c:v>
                </c:pt>
                <c:pt idx="20">
                  <c:v>16.237044674343288</c:v>
                </c:pt>
                <c:pt idx="21">
                  <c:v>16.461288498560862</c:v>
                </c:pt>
                <c:pt idx="22">
                  <c:v>16.638140282126866</c:v>
                </c:pt>
                <c:pt idx="23">
                  <c:v>16.81262371571529</c:v>
                </c:pt>
                <c:pt idx="24">
                  <c:v>16.984894338944649</c:v>
                </c:pt>
              </c:numCache>
            </c:numRef>
          </c:val>
          <c:smooth val="0"/>
        </c:ser>
        <c:ser>
          <c:idx val="2"/>
          <c:order val="2"/>
          <c:tx>
            <c:v>Min.Score</c:v>
          </c:tx>
          <c:spPr>
            <a:ln w="12700"/>
          </c:spPr>
          <c:marker>
            <c:symbol val="triangle"/>
            <c:size val="3"/>
          </c:marker>
          <c:val>
            <c:numRef>
              <c:f>UserStudy2Eventsdcgsbb!$BM$43:$CK$43</c:f>
              <c:numCache>
                <c:formatCode>General</c:formatCode>
                <c:ptCount val="25"/>
                <c:pt idx="0">
                  <c:v>2.4</c:v>
                </c:pt>
                <c:pt idx="1">
                  <c:v>4.5999999999999996</c:v>
                </c:pt>
                <c:pt idx="2">
                  <c:v>6.2404173592857894</c:v>
                </c:pt>
                <c:pt idx="3">
                  <c:v>7.4404173592857896</c:v>
                </c:pt>
                <c:pt idx="4">
                  <c:v>8.387905787047254</c:v>
                </c:pt>
                <c:pt idx="5">
                  <c:v>9.0068702786225199</c:v>
                </c:pt>
                <c:pt idx="6">
                  <c:v>9.6480432154169602</c:v>
                </c:pt>
                <c:pt idx="7">
                  <c:v>10.581376548750294</c:v>
                </c:pt>
                <c:pt idx="8">
                  <c:v>11.275399277678897</c:v>
                </c:pt>
                <c:pt idx="9">
                  <c:v>11.877459269006859</c:v>
                </c:pt>
                <c:pt idx="10">
                  <c:v>12.282150025851902</c:v>
                </c:pt>
                <c:pt idx="11">
                  <c:v>12.672670149763483</c:v>
                </c:pt>
                <c:pt idx="12">
                  <c:v>12.996955935076267</c:v>
                </c:pt>
                <c:pt idx="13">
                  <c:v>13.417195191135777</c:v>
                </c:pt>
                <c:pt idx="14">
                  <c:v>13.877919635793445</c:v>
                </c:pt>
                <c:pt idx="15">
                  <c:v>14.327919635793444</c:v>
                </c:pt>
                <c:pt idx="16">
                  <c:v>14.719360503182607</c:v>
                </c:pt>
                <c:pt idx="17">
                  <c:v>15.103060449691617</c:v>
                </c:pt>
                <c:pt idx="18">
                  <c:v>15.385551145731583</c:v>
                </c:pt>
                <c:pt idx="19">
                  <c:v>15.616929358891342</c:v>
                </c:pt>
                <c:pt idx="20">
                  <c:v>15.844599607588295</c:v>
                </c:pt>
                <c:pt idx="21">
                  <c:v>16.06884343180587</c:v>
                </c:pt>
                <c:pt idx="22">
                  <c:v>16.245695215371875</c:v>
                </c:pt>
                <c:pt idx="23">
                  <c:v>16.420178648960299</c:v>
                </c:pt>
                <c:pt idx="24">
                  <c:v>16.592449272189658</c:v>
                </c:pt>
              </c:numCache>
            </c:numRef>
          </c:val>
          <c:smooth val="0"/>
        </c:ser>
        <c:ser>
          <c:idx val="3"/>
          <c:order val="3"/>
          <c:tx>
            <c:v>Max.Score</c:v>
          </c:tx>
          <c:spPr>
            <a:ln w="12700"/>
          </c:spPr>
          <c:marker>
            <c:symbol val="x"/>
            <c:size val="3"/>
          </c:marker>
          <c:val>
            <c:numRef>
              <c:f>UserStudy2Eventsdcgsbb!$CM$43:$DK$43</c:f>
              <c:numCache>
                <c:formatCode>General</c:formatCode>
                <c:ptCount val="25"/>
                <c:pt idx="0">
                  <c:v>2.6</c:v>
                </c:pt>
                <c:pt idx="1">
                  <c:v>4.8000000000000007</c:v>
                </c:pt>
                <c:pt idx="2">
                  <c:v>6.3142314085714979</c:v>
                </c:pt>
                <c:pt idx="3">
                  <c:v>7.5142314085714981</c:v>
                </c:pt>
                <c:pt idx="4">
                  <c:v>8.3755845247182847</c:v>
                </c:pt>
                <c:pt idx="5">
                  <c:v>9.2266607006342767</c:v>
                </c:pt>
                <c:pt idx="6">
                  <c:v>9.867833637428717</c:v>
                </c:pt>
                <c:pt idx="7">
                  <c:v>10.801166970762051</c:v>
                </c:pt>
                <c:pt idx="8">
                  <c:v>11.495189699690654</c:v>
                </c:pt>
                <c:pt idx="9">
                  <c:v>11.976837692753024</c:v>
                </c:pt>
                <c:pt idx="10">
                  <c:v>12.381528449598067</c:v>
                </c:pt>
                <c:pt idx="11">
                  <c:v>12.772048573509649</c:v>
                </c:pt>
                <c:pt idx="12">
                  <c:v>13.096334358822432</c:v>
                </c:pt>
                <c:pt idx="13">
                  <c:v>13.516573614881942</c:v>
                </c:pt>
                <c:pt idx="14">
                  <c:v>13.97729805953961</c:v>
                </c:pt>
                <c:pt idx="15">
                  <c:v>14.427298059539609</c:v>
                </c:pt>
                <c:pt idx="16">
                  <c:v>14.81873892692877</c:v>
                </c:pt>
                <c:pt idx="17">
                  <c:v>15.20243887343778</c:v>
                </c:pt>
                <c:pt idx="18">
                  <c:v>15.437847786804419</c:v>
                </c:pt>
                <c:pt idx="19">
                  <c:v>15.669225999964178</c:v>
                </c:pt>
                <c:pt idx="20">
                  <c:v>15.896896248661131</c:v>
                </c:pt>
                <c:pt idx="21">
                  <c:v>16.165988837722221</c:v>
                </c:pt>
                <c:pt idx="22">
                  <c:v>16.342840621288225</c:v>
                </c:pt>
                <c:pt idx="23">
                  <c:v>16.517324054876649</c:v>
                </c:pt>
                <c:pt idx="24">
                  <c:v>16.689594678106008</c:v>
                </c:pt>
              </c:numCache>
            </c:numRef>
          </c:val>
          <c:smooth val="0"/>
        </c:ser>
        <c:ser>
          <c:idx val="4"/>
          <c:order val="4"/>
          <c:tx>
            <c:v>1/4Score</c:v>
          </c:tx>
          <c:spPr>
            <a:ln w="12700"/>
          </c:spPr>
          <c:marker>
            <c:symbol val="star"/>
            <c:size val="3"/>
          </c:marker>
          <c:val>
            <c:numRef>
              <c:f>UserStudy2Eventsdcgsbb!$DM$43:$EK$43</c:f>
              <c:numCache>
                <c:formatCode>General</c:formatCode>
                <c:ptCount val="25"/>
                <c:pt idx="0">
                  <c:v>2.6</c:v>
                </c:pt>
                <c:pt idx="1">
                  <c:v>5.2</c:v>
                </c:pt>
                <c:pt idx="2">
                  <c:v>6.7142314085714982</c:v>
                </c:pt>
                <c:pt idx="3">
                  <c:v>7.9142314085714984</c:v>
                </c:pt>
                <c:pt idx="4">
                  <c:v>8.8617198363329628</c:v>
                </c:pt>
                <c:pt idx="5">
                  <c:v>9.635425450802046</c:v>
                </c:pt>
                <c:pt idx="6">
                  <c:v>10.419081262439695</c:v>
                </c:pt>
                <c:pt idx="7">
                  <c:v>11.219081262439696</c:v>
                </c:pt>
                <c:pt idx="8">
                  <c:v>11.786918040654008</c:v>
                </c:pt>
                <c:pt idx="9">
                  <c:v>12.268566033716379</c:v>
                </c:pt>
                <c:pt idx="10">
                  <c:v>12.673256790561421</c:v>
                </c:pt>
                <c:pt idx="11">
                  <c:v>13.063776914473003</c:v>
                </c:pt>
                <c:pt idx="12">
                  <c:v>13.388062699785786</c:v>
                </c:pt>
                <c:pt idx="13">
                  <c:v>13.808301955845296</c:v>
                </c:pt>
                <c:pt idx="14">
                  <c:v>14.269026400502964</c:v>
                </c:pt>
                <c:pt idx="15">
                  <c:v>14.719026400502964</c:v>
                </c:pt>
                <c:pt idx="16">
                  <c:v>15.110467267892126</c:v>
                </c:pt>
                <c:pt idx="17">
                  <c:v>15.494167214401136</c:v>
                </c:pt>
                <c:pt idx="18">
                  <c:v>15.729576127767775</c:v>
                </c:pt>
                <c:pt idx="19">
                  <c:v>16.007229983559487</c:v>
                </c:pt>
                <c:pt idx="20">
                  <c:v>16.23490023225644</c:v>
                </c:pt>
                <c:pt idx="21">
                  <c:v>16.459144056474013</c:v>
                </c:pt>
                <c:pt idx="22">
                  <c:v>16.635995840040017</c:v>
                </c:pt>
                <c:pt idx="23">
                  <c:v>16.810479273628442</c:v>
                </c:pt>
                <c:pt idx="24">
                  <c:v>16.982749896857801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75424"/>
        <c:axId val="153985408"/>
      </c:lineChart>
      <c:catAx>
        <c:axId val="15397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985408"/>
        <c:crosses val="autoZero"/>
        <c:auto val="1"/>
        <c:lblAlgn val="ctr"/>
        <c:lblOffset val="100"/>
        <c:noMultiLvlLbl val="0"/>
      </c:catAx>
      <c:valAx>
        <c:axId val="15398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75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611111111111109"/>
          <c:y val="0.41417140565762611"/>
          <c:w val="0.1958902012248469"/>
          <c:h val="0.5296970691163605"/>
        </c:manualLayout>
      </c:layout>
      <c:overlay val="0"/>
    </c:legend>
    <c:plotVisOnly val="1"/>
    <c:dispBlanksAs val="gap"/>
    <c:showDLblsOverMax val="0"/>
  </c:chart>
  <c:spPr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All Queries</a:t>
            </a:r>
          </a:p>
        </c:rich>
      </c:tx>
      <c:layout>
        <c:manualLayout>
          <c:xMode val="edge"/>
          <c:yMode val="edge"/>
          <c:x val="0.30252757784751844"/>
          <c:y val="0.893518518518518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271011639849361E-2"/>
          <c:y val="5.9039442986293371E-2"/>
          <c:w val="0.91166162223676139"/>
          <c:h val="0.72312882764654418"/>
        </c:manualLayout>
      </c:layout>
      <c:lineChart>
        <c:grouping val="standard"/>
        <c:varyColors val="0"/>
        <c:ser>
          <c:idx val="0"/>
          <c:order val="0"/>
          <c:tx>
            <c:v>Ideal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UserStudy2Eventsdcgsbb!$M$41:$AK$41</c:f>
              <c:numCache>
                <c:formatCode>General</c:formatCode>
                <c:ptCount val="25"/>
                <c:pt idx="0">
                  <c:v>2.7857142857142856</c:v>
                </c:pt>
                <c:pt idx="1">
                  <c:v>5.5714285714285712</c:v>
                </c:pt>
                <c:pt idx="2">
                  <c:v>7.2839521882653839</c:v>
                </c:pt>
                <c:pt idx="3">
                  <c:v>8.6232379025510983</c:v>
                </c:pt>
                <c:pt idx="4">
                  <c:v>9.7614545203164944</c:v>
                </c:pt>
                <c:pt idx="5">
                  <c:v>10.78385122515064</c:v>
                </c:pt>
                <c:pt idx="6">
                  <c:v>11.725255933936127</c:v>
                </c:pt>
                <c:pt idx="7">
                  <c:v>12.570494029174222</c:v>
                </c:pt>
                <c:pt idx="8">
                  <c:v>13.347889618396197</c:v>
                </c:pt>
                <c:pt idx="9">
                  <c:v>14.057460322461296</c:v>
                </c:pt>
                <c:pt idx="10">
                  <c:v>14.738827413067746</c:v>
                </c:pt>
                <c:pt idx="11">
                  <c:v>15.376411288841757</c:v>
                </c:pt>
                <c:pt idx="12">
                  <c:v>15.965144410986989</c:v>
                </c:pt>
                <c:pt idx="13">
                  <c:v>16.518584502672503</c:v>
                </c:pt>
                <c:pt idx="14">
                  <c:v>17.048783268349979</c:v>
                </c:pt>
                <c:pt idx="15">
                  <c:v>17.530926125492837</c:v>
                </c:pt>
                <c:pt idx="16">
                  <c:v>17.985277132283827</c:v>
                </c:pt>
                <c:pt idx="17">
                  <c:v>18.404948948778056</c:v>
                </c:pt>
                <c:pt idx="18">
                  <c:v>18.774877241211346</c:v>
                </c:pt>
                <c:pt idx="19">
                  <c:v>19.130208068563832</c:v>
                </c:pt>
                <c:pt idx="20">
                  <c:v>19.484361788759092</c:v>
                </c:pt>
                <c:pt idx="21">
                  <c:v>19.824880188496891</c:v>
                </c:pt>
                <c:pt idx="22">
                  <c:v>20.134370809737398</c:v>
                </c:pt>
                <c:pt idx="23">
                  <c:v>20.397913495886581</c:v>
                </c:pt>
                <c:pt idx="24">
                  <c:v>20.64914148809606</c:v>
                </c:pt>
              </c:numCache>
            </c:numRef>
          </c:val>
          <c:smooth val="0"/>
        </c:ser>
        <c:ser>
          <c:idx val="1"/>
          <c:order val="1"/>
          <c:tx>
            <c:v>Current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val>
            <c:numRef>
              <c:f>UserStudy2Eventsdcgsbb!$AM$41:$BK$41</c:f>
              <c:numCache>
                <c:formatCode>General</c:formatCode>
                <c:ptCount val="25"/>
                <c:pt idx="0">
                  <c:v>2.2857142857142856</c:v>
                </c:pt>
                <c:pt idx="1">
                  <c:v>4.5714285714285712</c:v>
                </c:pt>
                <c:pt idx="2">
                  <c:v>6.0586201334184349</c:v>
                </c:pt>
                <c:pt idx="3">
                  <c:v>7.2193344191327204</c:v>
                </c:pt>
                <c:pt idx="4">
                  <c:v>8.2345005917342906</c:v>
                </c:pt>
                <c:pt idx="5">
                  <c:v>9.1049194080120088</c:v>
                </c:pt>
                <c:pt idx="6">
                  <c:v>9.9572723200204898</c:v>
                </c:pt>
                <c:pt idx="7">
                  <c:v>10.778700891449061</c:v>
                </c:pt>
                <c:pt idx="8">
                  <c:v>11.522296672443993</c:v>
                </c:pt>
                <c:pt idx="9">
                  <c:v>12.221116305235377</c:v>
                </c:pt>
                <c:pt idx="10">
                  <c:v>12.902483395841827</c:v>
                </c:pt>
                <c:pt idx="11">
                  <c:v>13.500218279379963</c:v>
                </c:pt>
                <c:pt idx="12">
                  <c:v>14.098602764183314</c:v>
                </c:pt>
                <c:pt idx="13">
                  <c:v>14.689564218016999</c:v>
                </c:pt>
                <c:pt idx="14">
                  <c:v>15.210621625665551</c:v>
                </c:pt>
                <c:pt idx="15">
                  <c:v>15.737407339951265</c:v>
                </c:pt>
                <c:pt idx="16">
                  <c:v>16.226708424187716</c:v>
                </c:pt>
                <c:pt idx="17">
                  <c:v>16.749157012068288</c:v>
                </c:pt>
                <c:pt idx="18">
                  <c:v>17.219974838801566</c:v>
                </c:pt>
                <c:pt idx="19">
                  <c:v>17.657940742282538</c:v>
                </c:pt>
                <c:pt idx="20">
                  <c:v>18.087984545376781</c:v>
                </c:pt>
                <c:pt idx="21">
                  <c:v>18.511556213343312</c:v>
                </c:pt>
                <c:pt idx="22">
                  <c:v>18.865259780475316</c:v>
                </c:pt>
                <c:pt idx="23">
                  <c:v>19.201503897286344</c:v>
                </c:pt>
                <c:pt idx="24">
                  <c:v>19.512548078117128</c:v>
                </c:pt>
              </c:numCache>
            </c:numRef>
          </c:val>
          <c:smooth val="0"/>
        </c:ser>
        <c:ser>
          <c:idx val="2"/>
          <c:order val="2"/>
          <c:tx>
            <c:v>SN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UserStudy2Eventsdcgsbb!$BM$41:$CK$41</c:f>
              <c:numCache>
                <c:formatCode>General</c:formatCode>
                <c:ptCount val="25"/>
                <c:pt idx="0">
                  <c:v>2.3214285714285716</c:v>
                </c:pt>
                <c:pt idx="1">
                  <c:v>4.4642857142857144</c:v>
                </c:pt>
                <c:pt idx="2">
                  <c:v>5.9965436872449676</c:v>
                </c:pt>
                <c:pt idx="3">
                  <c:v>7.2286865443878252</c:v>
                </c:pt>
                <c:pt idx="4">
                  <c:v>8.1669461887620027</c:v>
                </c:pt>
                <c:pt idx="5">
                  <c:v>8.9959164899788782</c:v>
                </c:pt>
                <c:pt idx="6">
                  <c:v>9.8101043462257866</c:v>
                </c:pt>
                <c:pt idx="7">
                  <c:v>10.631532917654358</c:v>
                </c:pt>
                <c:pt idx="8">
                  <c:v>11.363862095906942</c:v>
                </c:pt>
                <c:pt idx="9">
                  <c:v>12.051930657424613</c:v>
                </c:pt>
                <c:pt idx="10">
                  <c:v>12.722974004233995</c:v>
                </c:pt>
                <c:pt idx="11">
                  <c:v>13.350595631949037</c:v>
                </c:pt>
                <c:pt idx="12">
                  <c:v>13.862117852829321</c:v>
                </c:pt>
                <c:pt idx="13">
                  <c:v>14.453079306663007</c:v>
                </c:pt>
                <c:pt idx="14">
                  <c:v>14.992419430369404</c:v>
                </c:pt>
                <c:pt idx="15">
                  <c:v>15.528133716083691</c:v>
                </c:pt>
                <c:pt idx="16">
                  <c:v>16.034909839042871</c:v>
                </c:pt>
                <c:pt idx="17">
                  <c:v>16.523099503127995</c:v>
                </c:pt>
                <c:pt idx="18">
                  <c:v>16.97710240747794</c:v>
                </c:pt>
                <c:pt idx="19">
                  <c:v>17.439858833797459</c:v>
                </c:pt>
                <c:pt idx="20">
                  <c:v>17.895199331191364</c:v>
                </c:pt>
                <c:pt idx="21">
                  <c:v>18.327076325980769</c:v>
                </c:pt>
                <c:pt idx="22">
                  <c:v>18.751520606539177</c:v>
                </c:pt>
                <c:pt idx="23">
                  <c:v>19.105940081015667</c:v>
                </c:pt>
                <c:pt idx="24">
                  <c:v>19.428947499570711</c:v>
                </c:pt>
              </c:numCache>
            </c:numRef>
          </c:val>
          <c:smooth val="0"/>
        </c:ser>
        <c:ser>
          <c:idx val="3"/>
          <c:order val="3"/>
          <c:tx>
            <c:v>SX</c:v>
          </c:tx>
          <c:spPr>
            <a:ln w="12700">
              <a:solidFill>
                <a:schemeClr val="tx1"/>
              </a:solidFill>
            </a:ln>
          </c:spPr>
          <c:marker>
            <c:symbol val="x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UserStudy2Eventsdcgsbb!$CM$41:$DK$41</c:f>
              <c:numCache>
                <c:formatCode>General</c:formatCode>
                <c:ptCount val="25"/>
                <c:pt idx="0">
                  <c:v>2.3214285714285716</c:v>
                </c:pt>
                <c:pt idx="1">
                  <c:v>4.5</c:v>
                </c:pt>
                <c:pt idx="2">
                  <c:v>5.9871915619898637</c:v>
                </c:pt>
                <c:pt idx="3">
                  <c:v>7.1657629905612925</c:v>
                </c:pt>
                <c:pt idx="4">
                  <c:v>8.1501665518719051</c:v>
                </c:pt>
                <c:pt idx="5">
                  <c:v>9.0344015398365709</c:v>
                </c:pt>
                <c:pt idx="6">
                  <c:v>9.8740327665911938</c:v>
                </c:pt>
                <c:pt idx="7">
                  <c:v>10.707366099924528</c:v>
                </c:pt>
                <c:pt idx="8">
                  <c:v>11.45096188091946</c:v>
                </c:pt>
                <c:pt idx="9">
                  <c:v>12.117528299889704</c:v>
                </c:pt>
                <c:pt idx="10">
                  <c:v>12.73695292771375</c:v>
                </c:pt>
                <c:pt idx="11">
                  <c:v>13.294838819016009</c:v>
                </c:pt>
                <c:pt idx="12">
                  <c:v>13.89322330381936</c:v>
                </c:pt>
                <c:pt idx="13">
                  <c:v>14.437283054967832</c:v>
                </c:pt>
                <c:pt idx="14">
                  <c:v>15.022329968818839</c:v>
                </c:pt>
                <c:pt idx="15">
                  <c:v>15.558044254533126</c:v>
                </c:pt>
                <c:pt idx="16">
                  <c:v>16.038607819408213</c:v>
                </c:pt>
                <c:pt idx="17">
                  <c:v>16.526797483493336</c:v>
                </c:pt>
                <c:pt idx="18">
                  <c:v>16.989207849034948</c:v>
                </c:pt>
                <c:pt idx="19">
                  <c:v>17.468491290580165</c:v>
                </c:pt>
                <c:pt idx="20">
                  <c:v>17.90696732510763</c:v>
                </c:pt>
                <c:pt idx="21">
                  <c:v>18.355454973542781</c:v>
                </c:pt>
                <c:pt idx="22">
                  <c:v>18.744528897387987</c:v>
                </c:pt>
                <c:pt idx="23">
                  <c:v>19.108036050697205</c:v>
                </c:pt>
                <c:pt idx="24">
                  <c:v>19.443006706976512</c:v>
                </c:pt>
              </c:numCache>
            </c:numRef>
          </c:val>
          <c:smooth val="0"/>
        </c:ser>
        <c:ser>
          <c:idx val="4"/>
          <c:order val="4"/>
          <c:tx>
            <c:v>S3</c:v>
          </c:tx>
          <c:spPr>
            <a:ln w="12700">
              <a:solidFill>
                <a:schemeClr val="tx1"/>
              </a:solidFill>
            </a:ln>
          </c:spPr>
          <c:marker>
            <c:symbol val="star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UserStudy2Eventsdcgsbb!$DM$41:$EK$41</c:f>
              <c:numCache>
                <c:formatCode>General</c:formatCode>
                <c:ptCount val="25"/>
                <c:pt idx="0">
                  <c:v>2.3214285714285716</c:v>
                </c:pt>
                <c:pt idx="1">
                  <c:v>4.6785714285714288</c:v>
                </c:pt>
                <c:pt idx="2">
                  <c:v>6.1206965795919031</c:v>
                </c:pt>
                <c:pt idx="3">
                  <c:v>7.2814108653061886</c:v>
                </c:pt>
                <c:pt idx="4">
                  <c:v>8.2811957322622796</c:v>
                </c:pt>
                <c:pt idx="5">
                  <c:v>9.1654307202269454</c:v>
                </c:pt>
                <c:pt idx="6">
                  <c:v>10.043227002743143</c:v>
                </c:pt>
                <c:pt idx="7">
                  <c:v>10.864655574171714</c:v>
                </c:pt>
                <c:pt idx="8">
                  <c:v>11.596984752424298</c:v>
                </c:pt>
                <c:pt idx="9">
                  <c:v>12.306555456489397</c:v>
                </c:pt>
                <c:pt idx="10">
                  <c:v>12.987922547095847</c:v>
                </c:pt>
                <c:pt idx="11">
                  <c:v>13.585657430633983</c:v>
                </c:pt>
                <c:pt idx="12">
                  <c:v>14.193693278095452</c:v>
                </c:pt>
                <c:pt idx="13">
                  <c:v>14.765894050855053</c:v>
                </c:pt>
                <c:pt idx="14">
                  <c:v>15.369223680763904</c:v>
                </c:pt>
                <c:pt idx="15">
                  <c:v>15.84243796647819</c:v>
                </c:pt>
                <c:pt idx="16">
                  <c:v>16.331739050714642</c:v>
                </c:pt>
                <c:pt idx="17">
                  <c:v>16.768540329106596</c:v>
                </c:pt>
                <c:pt idx="18">
                  <c:v>17.18891338868988</c:v>
                </c:pt>
                <c:pt idx="19">
                  <c:v>17.610352276945154</c:v>
                </c:pt>
                <c:pt idx="20">
                  <c:v>18.031963848606178</c:v>
                </c:pt>
                <c:pt idx="21">
                  <c:v>18.463840843395584</c:v>
                </c:pt>
                <c:pt idx="22">
                  <c:v>18.870599945597391</c:v>
                </c:pt>
                <c:pt idx="23">
                  <c:v>19.252282456572072</c:v>
                </c:pt>
                <c:pt idx="24">
                  <c:v>19.587253112851378</c:v>
                </c:pt>
              </c:numCache>
            </c:numRef>
          </c:val>
          <c:smooth val="0"/>
        </c:ser>
        <c:ser>
          <c:idx val="5"/>
          <c:order val="5"/>
          <c:tx>
            <c:v>Reverse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UserStudy2Eventsdcgsbb!$EM$41:$FK$41</c:f>
              <c:numCache>
                <c:formatCode>General</c:formatCode>
                <c:ptCount val="25"/>
                <c:pt idx="0">
                  <c:v>1.6428571428571428</c:v>
                </c:pt>
                <c:pt idx="1">
                  <c:v>3.3928571428571428</c:v>
                </c:pt>
                <c:pt idx="2">
                  <c:v>4.4519178006378031</c:v>
                </c:pt>
                <c:pt idx="3">
                  <c:v>5.4162035149235175</c:v>
                </c:pt>
                <c:pt idx="4">
                  <c:v>6.2160314084883908</c:v>
                </c:pt>
                <c:pt idx="5">
                  <c:v>6.989737022957474</c:v>
                </c:pt>
                <c:pt idx="6">
                  <c:v>7.7403164529350921</c:v>
                </c:pt>
                <c:pt idx="7">
                  <c:v>8.4307926434112819</c:v>
                </c:pt>
                <c:pt idx="8">
                  <c:v>9.1180554106944758</c:v>
                </c:pt>
                <c:pt idx="9">
                  <c:v>9.7631196871172925</c:v>
                </c:pt>
                <c:pt idx="10">
                  <c:v>10.330925595956</c:v>
                </c:pt>
                <c:pt idx="11">
                  <c:v>10.968509471730011</c:v>
                </c:pt>
                <c:pt idx="12">
                  <c:v>11.537939868559006</c:v>
                </c:pt>
                <c:pt idx="13">
                  <c:v>12.15704234400382</c:v>
                </c:pt>
                <c:pt idx="14">
                  <c:v>12.751230615883749</c:v>
                </c:pt>
                <c:pt idx="15">
                  <c:v>13.313730615883749</c:v>
                </c:pt>
                <c:pt idx="16">
                  <c:v>13.864194335649758</c:v>
                </c:pt>
                <c:pt idx="17">
                  <c:v>14.463725502070087</c:v>
                </c:pt>
                <c:pt idx="18">
                  <c:v>15.010210479528354</c:v>
                </c:pt>
                <c:pt idx="19">
                  <c:v>15.522547951524963</c:v>
                </c:pt>
                <c:pt idx="20">
                  <c:v>16.062210763251073</c:v>
                </c:pt>
                <c:pt idx="21">
                  <c:v>16.585446353092081</c:v>
                </c:pt>
                <c:pt idx="22">
                  <c:v>17.10715911461179</c:v>
                </c:pt>
                <c:pt idx="23">
                  <c:v>17.597893771579237</c:v>
                </c:pt>
                <c:pt idx="24">
                  <c:v>18.064460042825413</c:v>
                </c:pt>
              </c:numCache>
            </c:numRef>
          </c:val>
          <c:smooth val="0"/>
        </c:ser>
        <c:ser>
          <c:idx val="6"/>
          <c:order val="6"/>
          <c:tx>
            <c:v>Random</c:v>
          </c:tx>
          <c:spPr>
            <a:ln w="12700">
              <a:solidFill>
                <a:schemeClr val="tx1"/>
              </a:solidFill>
            </a:ln>
          </c:spPr>
          <c:marker>
            <c:symbol val="plus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UserStudy2Eventsdcgsbb!$FM$41:$GK$41</c:f>
              <c:numCache>
                <c:formatCode>General</c:formatCode>
                <c:ptCount val="25"/>
                <c:pt idx="0">
                  <c:v>2.25</c:v>
                </c:pt>
                <c:pt idx="1">
                  <c:v>4.3571428571428577</c:v>
                </c:pt>
                <c:pt idx="2">
                  <c:v>5.7542015971939424</c:v>
                </c:pt>
                <c:pt idx="3">
                  <c:v>6.7720587400510848</c:v>
                </c:pt>
                <c:pt idx="4">
                  <c:v>7.6795557731343056</c:v>
                </c:pt>
                <c:pt idx="5">
                  <c:v>8.4808937309772841</c:v>
                </c:pt>
                <c:pt idx="6">
                  <c:v>9.1551430494317554</c:v>
                </c:pt>
                <c:pt idx="7">
                  <c:v>9.9408573351460419</c:v>
                </c:pt>
                <c:pt idx="8">
                  <c:v>10.594320294202195</c:v>
                </c:pt>
                <c:pt idx="9">
                  <c:v>11.271637784446153</c:v>
                </c:pt>
                <c:pt idx="10">
                  <c:v>11.901386156067264</c:v>
                </c:pt>
                <c:pt idx="11">
                  <c:v>12.479196543487461</c:v>
                </c:pt>
                <c:pt idx="12">
                  <c:v>13.048626940316456</c:v>
                </c:pt>
                <c:pt idx="13">
                  <c:v>13.695870437372397</c:v>
                </c:pt>
                <c:pt idx="14">
                  <c:v>14.280917351223405</c:v>
                </c:pt>
                <c:pt idx="15">
                  <c:v>14.780917351223405</c:v>
                </c:pt>
                <c:pt idx="16">
                  <c:v>15.331381070989414</c:v>
                </c:pt>
                <c:pt idx="17">
                  <c:v>15.828135466023401</c:v>
                </c:pt>
                <c:pt idx="18">
                  <c:v>16.349398059906672</c:v>
                </c:pt>
                <c:pt idx="19">
                  <c:v>16.828681501451889</c:v>
                </c:pt>
                <c:pt idx="20">
                  <c:v>17.267157535979354</c:v>
                </c:pt>
                <c:pt idx="21">
                  <c:v>17.732255838060251</c:v>
                </c:pt>
                <c:pt idx="22">
                  <c:v>18.227440832045058</c:v>
                </c:pt>
                <c:pt idx="23">
                  <c:v>18.654561737183389</c:v>
                </c:pt>
                <c:pt idx="24">
                  <c:v>19.085238295256783</c:v>
                </c:pt>
              </c:numCache>
            </c:numRef>
          </c:val>
          <c:smooth val="0"/>
        </c:ser>
        <c:ser>
          <c:idx val="7"/>
          <c:order val="7"/>
          <c:tx>
            <c:v>Pessimal</c:v>
          </c:tx>
          <c:spPr>
            <a:ln w="12700">
              <a:solidFill>
                <a:srgbClr val="000000"/>
              </a:solidFill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UserStudy2Eventsdcgsbb!$HN$41:$IL$41</c:f>
              <c:numCache>
                <c:formatCode>General</c:formatCode>
                <c:ptCount val="25"/>
                <c:pt idx="0">
                  <c:v>1.2857142857142858</c:v>
                </c:pt>
                <c:pt idx="1">
                  <c:v>2.7142857142857144</c:v>
                </c:pt>
                <c:pt idx="2">
                  <c:v>3.6381471391582054</c:v>
                </c:pt>
                <c:pt idx="3">
                  <c:v>4.4060042820153482</c:v>
                </c:pt>
                <c:pt idx="4">
                  <c:v>5.0827817304163947</c:v>
                </c:pt>
                <c:pt idx="5">
                  <c:v>5.7045094563290508</c:v>
                </c:pt>
                <c:pt idx="6">
                  <c:v>6.3024286632603737</c:v>
                </c:pt>
                <c:pt idx="7">
                  <c:v>6.9095715204032304</c:v>
                </c:pt>
                <c:pt idx="8">
                  <c:v>7.517968068489993</c:v>
                </c:pt>
                <c:pt idx="9">
                  <c:v>8.1415302023653826</c:v>
                </c:pt>
                <c:pt idx="10">
                  <c:v>8.7506310863923602</c:v>
                </c:pt>
                <c:pt idx="11">
                  <c:v>9.3483659699304962</c:v>
                </c:pt>
                <c:pt idx="12">
                  <c:v>9.9467504547338468</c:v>
                </c:pt>
                <c:pt idx="13">
                  <c:v>10.556472589641618</c:v>
                </c:pt>
                <c:pt idx="14">
                  <c:v>11.168943577579391</c:v>
                </c:pt>
                <c:pt idx="15">
                  <c:v>11.767157863293678</c:v>
                </c:pt>
                <c:pt idx="16">
                  <c:v>12.370046699227878</c:v>
                </c:pt>
                <c:pt idx="17">
                  <c:v>12.978142596597069</c:v>
                </c:pt>
                <c:pt idx="18">
                  <c:v>13.600294724780326</c:v>
                </c:pt>
                <c:pt idx="19">
                  <c:v>14.211794288131118</c:v>
                </c:pt>
                <c:pt idx="20">
                  <c:v>14.810482719889773</c:v>
                </c:pt>
                <c:pt idx="21">
                  <c:v>15.408466251136641</c:v>
                </c:pt>
                <c:pt idx="22">
                  <c:v>16.000919726082753</c:v>
                </c:pt>
                <c:pt idx="23">
                  <c:v>16.600706529042963</c:v>
                </c:pt>
                <c:pt idx="24">
                  <c:v>17.198868415256008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18336"/>
        <c:axId val="154320256"/>
      </c:lineChart>
      <c:catAx>
        <c:axId val="15431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4320256"/>
        <c:crosses val="autoZero"/>
        <c:auto val="1"/>
        <c:lblAlgn val="ctr"/>
        <c:lblOffset val="100"/>
        <c:tickLblSkip val="2"/>
        <c:noMultiLvlLbl val="0"/>
      </c:catAx>
      <c:valAx>
        <c:axId val="154320256"/>
        <c:scaling>
          <c:orientation val="minMax"/>
        </c:scaling>
        <c:delete val="0"/>
        <c:axPos val="l"/>
        <c:majorGridlines>
          <c:spPr>
            <a:ln>
              <a:solidFill>
                <a:srgbClr val="000000">
                  <a:alpha val="50000"/>
                </a:srgbClr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4318336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All Queries</a:t>
            </a:r>
          </a:p>
        </c:rich>
      </c:tx>
      <c:layout>
        <c:manualLayout>
          <c:xMode val="edge"/>
          <c:yMode val="edge"/>
          <c:x val="0.30252757784751844"/>
          <c:y val="0.893518518518518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6048381482"/>
          <c:y val="5.9039442986293371E-2"/>
          <c:w val="0.86432775355453506"/>
          <c:h val="0.72312882764654418"/>
        </c:manualLayout>
      </c:layout>
      <c:lineChart>
        <c:grouping val="standard"/>
        <c:varyColors val="0"/>
        <c:ser>
          <c:idx val="0"/>
          <c:order val="0"/>
          <c:tx>
            <c:v>Ideal</c:v>
          </c:tx>
          <c:spPr>
            <a:ln w="12700">
              <a:solidFill>
                <a:srgbClr val="00B050"/>
              </a:solidFill>
            </a:ln>
          </c:spPr>
          <c:marker>
            <c:symbol val="diamond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val>
            <c:numRef>
              <c:f>UserStudy2Eventsdcgsbb!$M$41:$AK$41</c:f>
              <c:numCache>
                <c:formatCode>General</c:formatCode>
                <c:ptCount val="25"/>
                <c:pt idx="0">
                  <c:v>2.7857142857142856</c:v>
                </c:pt>
                <c:pt idx="1">
                  <c:v>5.5714285714285712</c:v>
                </c:pt>
                <c:pt idx="2">
                  <c:v>7.2839521882653839</c:v>
                </c:pt>
                <c:pt idx="3">
                  <c:v>8.6232379025510983</c:v>
                </c:pt>
                <c:pt idx="4">
                  <c:v>9.7614545203164944</c:v>
                </c:pt>
                <c:pt idx="5">
                  <c:v>10.78385122515064</c:v>
                </c:pt>
                <c:pt idx="6">
                  <c:v>11.725255933936127</c:v>
                </c:pt>
                <c:pt idx="7">
                  <c:v>12.570494029174222</c:v>
                </c:pt>
                <c:pt idx="8">
                  <c:v>13.347889618396197</c:v>
                </c:pt>
                <c:pt idx="9">
                  <c:v>14.057460322461296</c:v>
                </c:pt>
                <c:pt idx="10">
                  <c:v>14.738827413067746</c:v>
                </c:pt>
                <c:pt idx="11">
                  <c:v>15.376411288841757</c:v>
                </c:pt>
                <c:pt idx="12">
                  <c:v>15.965144410986989</c:v>
                </c:pt>
                <c:pt idx="13">
                  <c:v>16.518584502672503</c:v>
                </c:pt>
                <c:pt idx="14">
                  <c:v>17.048783268349979</c:v>
                </c:pt>
                <c:pt idx="15">
                  <c:v>17.530926125492837</c:v>
                </c:pt>
                <c:pt idx="16">
                  <c:v>17.985277132283827</c:v>
                </c:pt>
                <c:pt idx="17">
                  <c:v>18.404948948778056</c:v>
                </c:pt>
                <c:pt idx="18">
                  <c:v>18.774877241211346</c:v>
                </c:pt>
                <c:pt idx="19">
                  <c:v>19.130208068563832</c:v>
                </c:pt>
                <c:pt idx="20">
                  <c:v>19.484361788759092</c:v>
                </c:pt>
                <c:pt idx="21">
                  <c:v>19.824880188496891</c:v>
                </c:pt>
                <c:pt idx="22">
                  <c:v>20.134370809737398</c:v>
                </c:pt>
                <c:pt idx="23">
                  <c:v>20.397913495886581</c:v>
                </c:pt>
                <c:pt idx="24">
                  <c:v>20.64914148809606</c:v>
                </c:pt>
              </c:numCache>
            </c:numRef>
          </c:val>
          <c:smooth val="0"/>
        </c:ser>
        <c:ser>
          <c:idx val="1"/>
          <c:order val="1"/>
          <c:tx>
            <c:v>Current</c:v>
          </c:tx>
          <c:spPr>
            <a:ln w="12700"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square"/>
            <c:size val="4"/>
            <c:spPr>
              <a:solidFill>
                <a:srgbClr val="1F497D">
                  <a:lumMod val="60000"/>
                  <a:lumOff val="40000"/>
                </a:srgbClr>
              </a:solidFill>
              <a:ln w="12700"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val>
            <c:numRef>
              <c:f>UserStudy2Eventsdcgsbb!$AM$41:$BK$41</c:f>
              <c:numCache>
                <c:formatCode>General</c:formatCode>
                <c:ptCount val="25"/>
                <c:pt idx="0">
                  <c:v>2.2857142857142856</c:v>
                </c:pt>
                <c:pt idx="1">
                  <c:v>4.5714285714285712</c:v>
                </c:pt>
                <c:pt idx="2">
                  <c:v>6.0586201334184349</c:v>
                </c:pt>
                <c:pt idx="3">
                  <c:v>7.2193344191327204</c:v>
                </c:pt>
                <c:pt idx="4">
                  <c:v>8.2345005917342906</c:v>
                </c:pt>
                <c:pt idx="5">
                  <c:v>9.1049194080120088</c:v>
                </c:pt>
                <c:pt idx="6">
                  <c:v>9.9572723200204898</c:v>
                </c:pt>
                <c:pt idx="7">
                  <c:v>10.778700891449061</c:v>
                </c:pt>
                <c:pt idx="8">
                  <c:v>11.522296672443993</c:v>
                </c:pt>
                <c:pt idx="9">
                  <c:v>12.221116305235377</c:v>
                </c:pt>
                <c:pt idx="10">
                  <c:v>12.902483395841827</c:v>
                </c:pt>
                <c:pt idx="11">
                  <c:v>13.500218279379963</c:v>
                </c:pt>
                <c:pt idx="12">
                  <c:v>14.098602764183314</c:v>
                </c:pt>
                <c:pt idx="13">
                  <c:v>14.689564218016999</c:v>
                </c:pt>
                <c:pt idx="14">
                  <c:v>15.210621625665551</c:v>
                </c:pt>
                <c:pt idx="15">
                  <c:v>15.737407339951265</c:v>
                </c:pt>
                <c:pt idx="16">
                  <c:v>16.226708424187716</c:v>
                </c:pt>
                <c:pt idx="17">
                  <c:v>16.749157012068288</c:v>
                </c:pt>
                <c:pt idx="18">
                  <c:v>17.219974838801566</c:v>
                </c:pt>
                <c:pt idx="19">
                  <c:v>17.657940742282538</c:v>
                </c:pt>
                <c:pt idx="20">
                  <c:v>18.087984545376781</c:v>
                </c:pt>
                <c:pt idx="21">
                  <c:v>18.511556213343312</c:v>
                </c:pt>
                <c:pt idx="22">
                  <c:v>18.865259780475316</c:v>
                </c:pt>
                <c:pt idx="23">
                  <c:v>19.201503897286344</c:v>
                </c:pt>
                <c:pt idx="24">
                  <c:v>19.512548078117128</c:v>
                </c:pt>
              </c:numCache>
            </c:numRef>
          </c:val>
          <c:smooth val="0"/>
        </c:ser>
        <c:ser>
          <c:idx val="2"/>
          <c:order val="2"/>
          <c:tx>
            <c:v>SN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UserStudy2Eventsdcgsbb!$BM$41:$CK$41</c:f>
              <c:numCache>
                <c:formatCode>General</c:formatCode>
                <c:ptCount val="25"/>
                <c:pt idx="0">
                  <c:v>2.3214285714285716</c:v>
                </c:pt>
                <c:pt idx="1">
                  <c:v>4.4642857142857144</c:v>
                </c:pt>
                <c:pt idx="2">
                  <c:v>5.9965436872449676</c:v>
                </c:pt>
                <c:pt idx="3">
                  <c:v>7.2286865443878252</c:v>
                </c:pt>
                <c:pt idx="4">
                  <c:v>8.1669461887620027</c:v>
                </c:pt>
                <c:pt idx="5">
                  <c:v>8.9959164899788782</c:v>
                </c:pt>
                <c:pt idx="6">
                  <c:v>9.8101043462257866</c:v>
                </c:pt>
                <c:pt idx="7">
                  <c:v>10.631532917654358</c:v>
                </c:pt>
                <c:pt idx="8">
                  <c:v>11.363862095906942</c:v>
                </c:pt>
                <c:pt idx="9">
                  <c:v>12.051930657424613</c:v>
                </c:pt>
                <c:pt idx="10">
                  <c:v>12.722974004233995</c:v>
                </c:pt>
                <c:pt idx="11">
                  <c:v>13.350595631949037</c:v>
                </c:pt>
                <c:pt idx="12">
                  <c:v>13.862117852829321</c:v>
                </c:pt>
                <c:pt idx="13">
                  <c:v>14.453079306663007</c:v>
                </c:pt>
                <c:pt idx="14">
                  <c:v>14.992419430369404</c:v>
                </c:pt>
                <c:pt idx="15">
                  <c:v>15.528133716083691</c:v>
                </c:pt>
                <c:pt idx="16">
                  <c:v>16.034909839042871</c:v>
                </c:pt>
                <c:pt idx="17">
                  <c:v>16.523099503127995</c:v>
                </c:pt>
                <c:pt idx="18">
                  <c:v>16.97710240747794</c:v>
                </c:pt>
                <c:pt idx="19">
                  <c:v>17.439858833797459</c:v>
                </c:pt>
                <c:pt idx="20">
                  <c:v>17.895199331191364</c:v>
                </c:pt>
                <c:pt idx="21">
                  <c:v>18.327076325980769</c:v>
                </c:pt>
                <c:pt idx="22">
                  <c:v>18.751520606539177</c:v>
                </c:pt>
                <c:pt idx="23">
                  <c:v>19.105940081015667</c:v>
                </c:pt>
                <c:pt idx="24">
                  <c:v>19.428947499570711</c:v>
                </c:pt>
              </c:numCache>
            </c:numRef>
          </c:val>
          <c:smooth val="0"/>
        </c:ser>
        <c:ser>
          <c:idx val="3"/>
          <c:order val="3"/>
          <c:tx>
            <c:v>SX</c:v>
          </c:tx>
          <c:spPr>
            <a:ln w="12700">
              <a:solidFill>
                <a:schemeClr val="tx1"/>
              </a:solidFill>
            </a:ln>
          </c:spPr>
          <c:marker>
            <c:symbol val="x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UserStudy2Eventsdcgsbb!$CM$41:$DK$41</c:f>
              <c:numCache>
                <c:formatCode>General</c:formatCode>
                <c:ptCount val="25"/>
                <c:pt idx="0">
                  <c:v>2.3214285714285716</c:v>
                </c:pt>
                <c:pt idx="1">
                  <c:v>4.5</c:v>
                </c:pt>
                <c:pt idx="2">
                  <c:v>5.9871915619898637</c:v>
                </c:pt>
                <c:pt idx="3">
                  <c:v>7.1657629905612925</c:v>
                </c:pt>
                <c:pt idx="4">
                  <c:v>8.1501665518719051</c:v>
                </c:pt>
                <c:pt idx="5">
                  <c:v>9.0344015398365709</c:v>
                </c:pt>
                <c:pt idx="6">
                  <c:v>9.8740327665911938</c:v>
                </c:pt>
                <c:pt idx="7">
                  <c:v>10.707366099924528</c:v>
                </c:pt>
                <c:pt idx="8">
                  <c:v>11.45096188091946</c:v>
                </c:pt>
                <c:pt idx="9">
                  <c:v>12.117528299889704</c:v>
                </c:pt>
                <c:pt idx="10">
                  <c:v>12.73695292771375</c:v>
                </c:pt>
                <c:pt idx="11">
                  <c:v>13.294838819016009</c:v>
                </c:pt>
                <c:pt idx="12">
                  <c:v>13.89322330381936</c:v>
                </c:pt>
                <c:pt idx="13">
                  <c:v>14.437283054967832</c:v>
                </c:pt>
                <c:pt idx="14">
                  <c:v>15.022329968818839</c:v>
                </c:pt>
                <c:pt idx="15">
                  <c:v>15.558044254533126</c:v>
                </c:pt>
                <c:pt idx="16">
                  <c:v>16.038607819408213</c:v>
                </c:pt>
                <c:pt idx="17">
                  <c:v>16.526797483493336</c:v>
                </c:pt>
                <c:pt idx="18">
                  <c:v>16.989207849034948</c:v>
                </c:pt>
                <c:pt idx="19">
                  <c:v>17.468491290580165</c:v>
                </c:pt>
                <c:pt idx="20">
                  <c:v>17.90696732510763</c:v>
                </c:pt>
                <c:pt idx="21">
                  <c:v>18.355454973542781</c:v>
                </c:pt>
                <c:pt idx="22">
                  <c:v>18.744528897387987</c:v>
                </c:pt>
                <c:pt idx="23">
                  <c:v>19.108036050697205</c:v>
                </c:pt>
                <c:pt idx="24">
                  <c:v>19.443006706976512</c:v>
                </c:pt>
              </c:numCache>
            </c:numRef>
          </c:val>
          <c:smooth val="0"/>
        </c:ser>
        <c:ser>
          <c:idx val="4"/>
          <c:order val="4"/>
          <c:tx>
            <c:v>S3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UserStudy2Eventsdcgsbb!$DM$41:$EK$41</c:f>
              <c:numCache>
                <c:formatCode>General</c:formatCode>
                <c:ptCount val="25"/>
                <c:pt idx="0">
                  <c:v>2.3214285714285716</c:v>
                </c:pt>
                <c:pt idx="1">
                  <c:v>4.6785714285714288</c:v>
                </c:pt>
                <c:pt idx="2">
                  <c:v>6.1206965795919031</c:v>
                </c:pt>
                <c:pt idx="3">
                  <c:v>7.2814108653061886</c:v>
                </c:pt>
                <c:pt idx="4">
                  <c:v>8.2811957322622796</c:v>
                </c:pt>
                <c:pt idx="5">
                  <c:v>9.1654307202269454</c:v>
                </c:pt>
                <c:pt idx="6">
                  <c:v>10.043227002743143</c:v>
                </c:pt>
                <c:pt idx="7">
                  <c:v>10.864655574171714</c:v>
                </c:pt>
                <c:pt idx="8">
                  <c:v>11.596984752424298</c:v>
                </c:pt>
                <c:pt idx="9">
                  <c:v>12.306555456489397</c:v>
                </c:pt>
                <c:pt idx="10">
                  <c:v>12.987922547095847</c:v>
                </c:pt>
                <c:pt idx="11">
                  <c:v>13.585657430633983</c:v>
                </c:pt>
                <c:pt idx="12">
                  <c:v>14.193693278095452</c:v>
                </c:pt>
                <c:pt idx="13">
                  <c:v>14.765894050855053</c:v>
                </c:pt>
                <c:pt idx="14">
                  <c:v>15.369223680763904</c:v>
                </c:pt>
                <c:pt idx="15">
                  <c:v>15.84243796647819</c:v>
                </c:pt>
                <c:pt idx="16">
                  <c:v>16.331739050714642</c:v>
                </c:pt>
                <c:pt idx="17">
                  <c:v>16.768540329106596</c:v>
                </c:pt>
                <c:pt idx="18">
                  <c:v>17.18891338868988</c:v>
                </c:pt>
                <c:pt idx="19">
                  <c:v>17.610352276945154</c:v>
                </c:pt>
                <c:pt idx="20">
                  <c:v>18.031963848606178</c:v>
                </c:pt>
                <c:pt idx="21">
                  <c:v>18.463840843395584</c:v>
                </c:pt>
                <c:pt idx="22">
                  <c:v>18.870599945597391</c:v>
                </c:pt>
                <c:pt idx="23">
                  <c:v>19.252282456572072</c:v>
                </c:pt>
                <c:pt idx="24">
                  <c:v>19.587253112851378</c:v>
                </c:pt>
              </c:numCache>
            </c:numRef>
          </c:val>
          <c:smooth val="0"/>
        </c:ser>
        <c:ser>
          <c:idx val="5"/>
          <c:order val="5"/>
          <c:tx>
            <c:v>Reverse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UserStudy2Eventsdcgsbb!$EM$41:$FK$41</c:f>
              <c:numCache>
                <c:formatCode>General</c:formatCode>
                <c:ptCount val="25"/>
                <c:pt idx="0">
                  <c:v>1.6428571428571428</c:v>
                </c:pt>
                <c:pt idx="1">
                  <c:v>3.3928571428571428</c:v>
                </c:pt>
                <c:pt idx="2">
                  <c:v>4.4519178006378031</c:v>
                </c:pt>
                <c:pt idx="3">
                  <c:v>5.4162035149235175</c:v>
                </c:pt>
                <c:pt idx="4">
                  <c:v>6.2160314084883908</c:v>
                </c:pt>
                <c:pt idx="5">
                  <c:v>6.989737022957474</c:v>
                </c:pt>
                <c:pt idx="6">
                  <c:v>7.7403164529350921</c:v>
                </c:pt>
                <c:pt idx="7">
                  <c:v>8.4307926434112819</c:v>
                </c:pt>
                <c:pt idx="8">
                  <c:v>9.1180554106944758</c:v>
                </c:pt>
                <c:pt idx="9">
                  <c:v>9.7631196871172925</c:v>
                </c:pt>
                <c:pt idx="10">
                  <c:v>10.330925595956</c:v>
                </c:pt>
                <c:pt idx="11">
                  <c:v>10.968509471730011</c:v>
                </c:pt>
                <c:pt idx="12">
                  <c:v>11.537939868559006</c:v>
                </c:pt>
                <c:pt idx="13">
                  <c:v>12.15704234400382</c:v>
                </c:pt>
                <c:pt idx="14">
                  <c:v>12.751230615883749</c:v>
                </c:pt>
                <c:pt idx="15">
                  <c:v>13.313730615883749</c:v>
                </c:pt>
                <c:pt idx="16">
                  <c:v>13.864194335649758</c:v>
                </c:pt>
                <c:pt idx="17">
                  <c:v>14.463725502070087</c:v>
                </c:pt>
                <c:pt idx="18">
                  <c:v>15.010210479528354</c:v>
                </c:pt>
                <c:pt idx="19">
                  <c:v>15.522547951524963</c:v>
                </c:pt>
                <c:pt idx="20">
                  <c:v>16.062210763251073</c:v>
                </c:pt>
                <c:pt idx="21">
                  <c:v>16.585446353092081</c:v>
                </c:pt>
                <c:pt idx="22">
                  <c:v>17.10715911461179</c:v>
                </c:pt>
                <c:pt idx="23">
                  <c:v>17.597893771579237</c:v>
                </c:pt>
                <c:pt idx="24">
                  <c:v>18.064460042825413</c:v>
                </c:pt>
              </c:numCache>
            </c:numRef>
          </c:val>
          <c:smooth val="0"/>
        </c:ser>
        <c:ser>
          <c:idx val="6"/>
          <c:order val="6"/>
          <c:tx>
            <c:v>Random</c:v>
          </c:tx>
          <c:spPr>
            <a:ln w="12700">
              <a:solidFill>
                <a:schemeClr val="tx1"/>
              </a:solidFill>
            </a:ln>
          </c:spPr>
          <c:marker>
            <c:symbol val="x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UserStudy2Eventsdcgsbb!$FM$41:$GK$41</c:f>
              <c:numCache>
                <c:formatCode>General</c:formatCode>
                <c:ptCount val="25"/>
                <c:pt idx="0">
                  <c:v>2.25</c:v>
                </c:pt>
                <c:pt idx="1">
                  <c:v>4.3571428571428577</c:v>
                </c:pt>
                <c:pt idx="2">
                  <c:v>5.7542015971939424</c:v>
                </c:pt>
                <c:pt idx="3">
                  <c:v>6.7720587400510848</c:v>
                </c:pt>
                <c:pt idx="4">
                  <c:v>7.6795557731343056</c:v>
                </c:pt>
                <c:pt idx="5">
                  <c:v>8.4808937309772841</c:v>
                </c:pt>
                <c:pt idx="6">
                  <c:v>9.1551430494317554</c:v>
                </c:pt>
                <c:pt idx="7">
                  <c:v>9.9408573351460419</c:v>
                </c:pt>
                <c:pt idx="8">
                  <c:v>10.594320294202195</c:v>
                </c:pt>
                <c:pt idx="9">
                  <c:v>11.271637784446153</c:v>
                </c:pt>
                <c:pt idx="10">
                  <c:v>11.901386156067264</c:v>
                </c:pt>
                <c:pt idx="11">
                  <c:v>12.479196543487461</c:v>
                </c:pt>
                <c:pt idx="12">
                  <c:v>13.048626940316456</c:v>
                </c:pt>
                <c:pt idx="13">
                  <c:v>13.695870437372397</c:v>
                </c:pt>
                <c:pt idx="14">
                  <c:v>14.280917351223405</c:v>
                </c:pt>
                <c:pt idx="15">
                  <c:v>14.780917351223405</c:v>
                </c:pt>
                <c:pt idx="16">
                  <c:v>15.331381070989414</c:v>
                </c:pt>
                <c:pt idx="17">
                  <c:v>15.828135466023401</c:v>
                </c:pt>
                <c:pt idx="18">
                  <c:v>16.349398059906672</c:v>
                </c:pt>
                <c:pt idx="19">
                  <c:v>16.828681501451889</c:v>
                </c:pt>
                <c:pt idx="20">
                  <c:v>17.267157535979354</c:v>
                </c:pt>
                <c:pt idx="21">
                  <c:v>17.732255838060251</c:v>
                </c:pt>
                <c:pt idx="22">
                  <c:v>18.227440832045058</c:v>
                </c:pt>
                <c:pt idx="23">
                  <c:v>18.654561737183389</c:v>
                </c:pt>
                <c:pt idx="24">
                  <c:v>19.085238295256783</c:v>
                </c:pt>
              </c:numCache>
            </c:numRef>
          </c:val>
          <c:smooth val="0"/>
        </c:ser>
        <c:ser>
          <c:idx val="7"/>
          <c:order val="7"/>
          <c:tx>
            <c:v>Pessimal</c:v>
          </c:tx>
          <c:spPr>
            <a:ln w="12700">
              <a:solidFill>
                <a:srgbClr val="C00000"/>
              </a:solidFill>
            </a:ln>
          </c:spPr>
          <c:marker>
            <c:symbol val="diamond"/>
            <c:size val="6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val>
            <c:numRef>
              <c:f>UserStudy2Eventsdcgsbb!$HN$41:$IL$41</c:f>
              <c:numCache>
                <c:formatCode>General</c:formatCode>
                <c:ptCount val="25"/>
                <c:pt idx="0">
                  <c:v>1.2857142857142858</c:v>
                </c:pt>
                <c:pt idx="1">
                  <c:v>2.7142857142857144</c:v>
                </c:pt>
                <c:pt idx="2">
                  <c:v>3.6381471391582054</c:v>
                </c:pt>
                <c:pt idx="3">
                  <c:v>4.4060042820153482</c:v>
                </c:pt>
                <c:pt idx="4">
                  <c:v>5.0827817304163947</c:v>
                </c:pt>
                <c:pt idx="5">
                  <c:v>5.7045094563290508</c:v>
                </c:pt>
                <c:pt idx="6">
                  <c:v>6.3024286632603737</c:v>
                </c:pt>
                <c:pt idx="7">
                  <c:v>6.9095715204032304</c:v>
                </c:pt>
                <c:pt idx="8">
                  <c:v>7.517968068489993</c:v>
                </c:pt>
                <c:pt idx="9">
                  <c:v>8.1415302023653826</c:v>
                </c:pt>
                <c:pt idx="10">
                  <c:v>8.7506310863923602</c:v>
                </c:pt>
                <c:pt idx="11">
                  <c:v>9.3483659699304962</c:v>
                </c:pt>
                <c:pt idx="12">
                  <c:v>9.9467504547338468</c:v>
                </c:pt>
                <c:pt idx="13">
                  <c:v>10.556472589641618</c:v>
                </c:pt>
                <c:pt idx="14">
                  <c:v>11.168943577579391</c:v>
                </c:pt>
                <c:pt idx="15">
                  <c:v>11.767157863293678</c:v>
                </c:pt>
                <c:pt idx="16">
                  <c:v>12.370046699227878</c:v>
                </c:pt>
                <c:pt idx="17">
                  <c:v>12.978142596597069</c:v>
                </c:pt>
                <c:pt idx="18">
                  <c:v>13.600294724780326</c:v>
                </c:pt>
                <c:pt idx="19">
                  <c:v>14.211794288131118</c:v>
                </c:pt>
                <c:pt idx="20">
                  <c:v>14.810482719889773</c:v>
                </c:pt>
                <c:pt idx="21">
                  <c:v>15.408466251136641</c:v>
                </c:pt>
                <c:pt idx="22">
                  <c:v>16.000919726082753</c:v>
                </c:pt>
                <c:pt idx="23">
                  <c:v>16.600706529042963</c:v>
                </c:pt>
                <c:pt idx="24">
                  <c:v>17.198868415256008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12384"/>
        <c:axId val="154114304"/>
      </c:lineChart>
      <c:catAx>
        <c:axId val="15411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4114304"/>
        <c:crosses val="autoZero"/>
        <c:auto val="1"/>
        <c:lblAlgn val="ctr"/>
        <c:lblOffset val="100"/>
        <c:tickLblSkip val="2"/>
        <c:noMultiLvlLbl val="0"/>
      </c:catAx>
      <c:valAx>
        <c:axId val="154114304"/>
        <c:scaling>
          <c:orientation val="minMax"/>
        </c:scaling>
        <c:delete val="0"/>
        <c:axPos val="l"/>
        <c:majorGridlines>
          <c:spPr>
            <a:ln>
              <a:solidFill>
                <a:srgbClr val="000000">
                  <a:alpha val="50000"/>
                </a:srgb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aDCG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41123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Variable with Limits Queries</a:t>
            </a:r>
          </a:p>
        </c:rich>
      </c:tx>
      <c:layout>
        <c:manualLayout>
          <c:xMode val="edge"/>
          <c:yMode val="edge"/>
          <c:x val="0.18150299835787875"/>
          <c:y val="0.8736875909782064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271011639849361E-2"/>
          <c:y val="5.9039442986293371E-2"/>
          <c:w val="0.73290761199865329"/>
          <c:h val="0.72312882764654418"/>
        </c:manualLayout>
      </c:layout>
      <c:lineChart>
        <c:grouping val="standard"/>
        <c:varyColors val="0"/>
        <c:ser>
          <c:idx val="0"/>
          <c:order val="0"/>
          <c:tx>
            <c:v>Ideal</c:v>
          </c:tx>
          <c:spPr>
            <a:ln w="12700">
              <a:solidFill>
                <a:srgbClr val="00B050"/>
              </a:solidFill>
            </a:ln>
          </c:spPr>
          <c:marker>
            <c:symbol val="diamond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val>
            <c:numRef>
              <c:f>UserStudy2Eventsdcgsbb!$M$39:$AK$39</c:f>
              <c:numCache>
                <c:formatCode>General</c:formatCode>
                <c:ptCount val="25"/>
                <c:pt idx="0">
                  <c:v>2.875</c:v>
                </c:pt>
                <c:pt idx="1">
                  <c:v>5.75</c:v>
                </c:pt>
                <c:pt idx="2">
                  <c:v>7.5639230415179401</c:v>
                </c:pt>
                <c:pt idx="3">
                  <c:v>8.9389230415179401</c:v>
                </c:pt>
                <c:pt idx="4">
                  <c:v>10.123283576219771</c:v>
                </c:pt>
                <c:pt idx="5">
                  <c:v>11.187128796114761</c:v>
                </c:pt>
                <c:pt idx="6">
                  <c:v>12.166698560661823</c:v>
                </c:pt>
                <c:pt idx="7">
                  <c:v>13.000031893995157</c:v>
                </c:pt>
                <c:pt idx="8">
                  <c:v>13.709827866763046</c:v>
                </c:pt>
                <c:pt idx="9">
                  <c:v>14.349516607549006</c:v>
                </c:pt>
                <c:pt idx="10">
                  <c:v>14.963779363474519</c:v>
                </c:pt>
                <c:pt idx="11">
                  <c:v>15.486797386570387</c:v>
                </c:pt>
                <c:pt idx="12">
                  <c:v>15.959714156818197</c:v>
                </c:pt>
                <c:pt idx="13">
                  <c:v>16.386519651253636</c:v>
                </c:pt>
                <c:pt idx="14">
                  <c:v>16.802451441569588</c:v>
                </c:pt>
                <c:pt idx="15">
                  <c:v>17.177451441569588</c:v>
                </c:pt>
                <c:pt idx="16">
                  <c:v>17.513845936982147</c:v>
                </c:pt>
                <c:pt idx="17">
                  <c:v>17.81361152019231</c:v>
                </c:pt>
                <c:pt idx="18">
                  <c:v>18.078446547729779</c:v>
                </c:pt>
                <c:pt idx="19">
                  <c:v>18.309824760889537</c:v>
                </c:pt>
                <c:pt idx="20">
                  <c:v>18.509036228499372</c:v>
                </c:pt>
                <c:pt idx="21">
                  <c:v>18.705249574689752</c:v>
                </c:pt>
                <c:pt idx="22">
                  <c:v>18.831572277236898</c:v>
                </c:pt>
                <c:pt idx="23">
                  <c:v>18.95620330122863</c:v>
                </c:pt>
                <c:pt idx="24">
                  <c:v>19.063872440746977</c:v>
                </c:pt>
              </c:numCache>
            </c:numRef>
          </c:val>
          <c:smooth val="0"/>
        </c:ser>
        <c:ser>
          <c:idx val="1"/>
          <c:order val="1"/>
          <c:tx>
            <c:v>Current</c:v>
          </c:tx>
          <c:spPr>
            <a:ln w="127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UserStudy2Eventsdcgsbb!$AM$39:$BK$39</c:f>
              <c:numCache>
                <c:formatCode>General</c:formatCode>
                <c:ptCount val="25"/>
                <c:pt idx="0">
                  <c:v>2.375</c:v>
                </c:pt>
                <c:pt idx="1">
                  <c:v>4.625</c:v>
                </c:pt>
                <c:pt idx="2">
                  <c:v>6.0445919455357791</c:v>
                </c:pt>
                <c:pt idx="3">
                  <c:v>7.1070919455357791</c:v>
                </c:pt>
                <c:pt idx="4">
                  <c:v>8.0761142012009142</c:v>
                </c:pt>
                <c:pt idx="5">
                  <c:v>8.8498198156699974</c:v>
                </c:pt>
                <c:pt idx="6">
                  <c:v>9.6512859866630478</c:v>
                </c:pt>
                <c:pt idx="7">
                  <c:v>10.442952653329714</c:v>
                </c:pt>
                <c:pt idx="8">
                  <c:v>11.073882406901172</c:v>
                </c:pt>
                <c:pt idx="9">
                  <c:v>11.675942398229134</c:v>
                </c:pt>
                <c:pt idx="10">
                  <c:v>12.326338257444382</c:v>
                </c:pt>
                <c:pt idx="11">
                  <c:v>12.884224148746641</c:v>
                </c:pt>
                <c:pt idx="12">
                  <c:v>13.390920688297866</c:v>
                </c:pt>
                <c:pt idx="13">
                  <c:v>13.883388566492604</c:v>
                </c:pt>
                <c:pt idx="14">
                  <c:v>14.2353308506061</c:v>
                </c:pt>
                <c:pt idx="15">
                  <c:v>14.7040808506061</c:v>
                </c:pt>
                <c:pt idx="16">
                  <c:v>15.101637981548217</c:v>
                </c:pt>
                <c:pt idx="17">
                  <c:v>15.491333239721431</c:v>
                </c:pt>
                <c:pt idx="18">
                  <c:v>15.903298838113049</c:v>
                </c:pt>
                <c:pt idx="19">
                  <c:v>16.250366157852689</c:v>
                </c:pt>
                <c:pt idx="20">
                  <c:v>16.591871530898118</c:v>
                </c:pt>
                <c:pt idx="21">
                  <c:v>16.928237267224482</c:v>
                </c:pt>
                <c:pt idx="22">
                  <c:v>17.086140645408413</c:v>
                </c:pt>
                <c:pt idx="23">
                  <c:v>17.304244937393946</c:v>
                </c:pt>
                <c:pt idx="24">
                  <c:v>17.519583216430643</c:v>
                </c:pt>
              </c:numCache>
            </c:numRef>
          </c:val>
          <c:smooth val="0"/>
        </c:ser>
        <c:ser>
          <c:idx val="2"/>
          <c:order val="2"/>
          <c:tx>
            <c:v>SN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UserStudy2Eventsdcgsbb!$BM$39:$CK$39</c:f>
              <c:numCache>
                <c:formatCode>General</c:formatCode>
                <c:ptCount val="25"/>
                <c:pt idx="0">
                  <c:v>2.125</c:v>
                </c:pt>
                <c:pt idx="1">
                  <c:v>3.875</c:v>
                </c:pt>
                <c:pt idx="2">
                  <c:v>5.6100568223215079</c:v>
                </c:pt>
                <c:pt idx="3">
                  <c:v>6.8600568223215079</c:v>
                </c:pt>
                <c:pt idx="4">
                  <c:v>7.7214099384682937</c:v>
                </c:pt>
                <c:pt idx="5">
                  <c:v>8.4467589520330595</c:v>
                </c:pt>
                <c:pt idx="6">
                  <c:v>9.2036992246376066</c:v>
                </c:pt>
                <c:pt idx="7">
                  <c:v>9.9953658913042727</c:v>
                </c:pt>
                <c:pt idx="8">
                  <c:v>10.665728754473946</c:v>
                </c:pt>
                <c:pt idx="9">
                  <c:v>11.230159996343911</c:v>
                </c:pt>
                <c:pt idx="10">
                  <c:v>11.808289648979686</c:v>
                </c:pt>
                <c:pt idx="11">
                  <c:v>12.366175540281946</c:v>
                </c:pt>
                <c:pt idx="12">
                  <c:v>12.73775300261951</c:v>
                </c:pt>
                <c:pt idx="13">
                  <c:v>13.197389688934598</c:v>
                </c:pt>
                <c:pt idx="14">
                  <c:v>13.613321479250548</c:v>
                </c:pt>
                <c:pt idx="15">
                  <c:v>14.019571479250548</c:v>
                </c:pt>
                <c:pt idx="16">
                  <c:v>14.417128610192664</c:v>
                </c:pt>
                <c:pt idx="17">
                  <c:v>14.746870751723845</c:v>
                </c:pt>
                <c:pt idx="18">
                  <c:v>15.158836350115463</c:v>
                </c:pt>
                <c:pt idx="19">
                  <c:v>15.621592776434982</c:v>
                </c:pt>
                <c:pt idx="20">
                  <c:v>15.99155693056753</c:v>
                </c:pt>
                <c:pt idx="21">
                  <c:v>16.327922666893894</c:v>
                </c:pt>
                <c:pt idx="22">
                  <c:v>16.643729423261757</c:v>
                </c:pt>
                <c:pt idx="23">
                  <c:v>16.86183371524729</c:v>
                </c:pt>
                <c:pt idx="24">
                  <c:v>17.148951420629551</c:v>
                </c:pt>
              </c:numCache>
            </c:numRef>
          </c:val>
          <c:smooth val="0"/>
        </c:ser>
        <c:ser>
          <c:idx val="3"/>
          <c:order val="3"/>
          <c:tx>
            <c:v>SX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UserStudy2Eventsdcgsbb!$CM$39:$DK$39</c:f>
              <c:numCache>
                <c:formatCode>General</c:formatCode>
                <c:ptCount val="25"/>
                <c:pt idx="0">
                  <c:v>2.375</c:v>
                </c:pt>
                <c:pt idx="1">
                  <c:v>4.375</c:v>
                </c:pt>
                <c:pt idx="2">
                  <c:v>5.7945919455357791</c:v>
                </c:pt>
                <c:pt idx="3">
                  <c:v>6.9195919455357791</c:v>
                </c:pt>
                <c:pt idx="4">
                  <c:v>7.8347796314417391</c:v>
                </c:pt>
                <c:pt idx="5">
                  <c:v>8.6568418468151407</c:v>
                </c:pt>
                <c:pt idx="6">
                  <c:v>9.3692562210311845</c:v>
                </c:pt>
                <c:pt idx="7">
                  <c:v>10.202589554364518</c:v>
                </c:pt>
                <c:pt idx="8">
                  <c:v>10.912385527132408</c:v>
                </c:pt>
                <c:pt idx="9">
                  <c:v>11.51444551846037</c:v>
                </c:pt>
                <c:pt idx="10">
                  <c:v>11.984175861226937</c:v>
                </c:pt>
                <c:pt idx="11">
                  <c:v>12.437458147910023</c:v>
                </c:pt>
                <c:pt idx="12">
                  <c:v>12.944154687461248</c:v>
                </c:pt>
                <c:pt idx="13">
                  <c:v>13.305297798137389</c:v>
                </c:pt>
                <c:pt idx="14">
                  <c:v>13.785219094655792</c:v>
                </c:pt>
                <c:pt idx="15">
                  <c:v>14.285219094655792</c:v>
                </c:pt>
                <c:pt idx="16">
                  <c:v>14.621613590068353</c:v>
                </c:pt>
                <c:pt idx="17">
                  <c:v>14.98133228992055</c:v>
                </c:pt>
                <c:pt idx="18">
                  <c:v>15.334445659970507</c:v>
                </c:pt>
                <c:pt idx="19">
                  <c:v>15.855046639579966</c:v>
                </c:pt>
                <c:pt idx="20">
                  <c:v>16.168093231538275</c:v>
                </c:pt>
                <c:pt idx="21">
                  <c:v>16.50445896786464</c:v>
                </c:pt>
                <c:pt idx="22">
                  <c:v>16.820265724232502</c:v>
                </c:pt>
                <c:pt idx="23">
                  <c:v>17.069527772215967</c:v>
                </c:pt>
                <c:pt idx="24">
                  <c:v>17.320755764425446</c:v>
                </c:pt>
              </c:numCache>
            </c:numRef>
          </c:val>
          <c:smooth val="0"/>
        </c:ser>
        <c:ser>
          <c:idx val="4"/>
          <c:order val="4"/>
          <c:tx>
            <c:v>S3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UserStudy2Eventsdcgsbb!$DM$39:$EK$39</c:f>
              <c:numCache>
                <c:formatCode>General</c:formatCode>
                <c:ptCount val="25"/>
                <c:pt idx="0">
                  <c:v>2.5</c:v>
                </c:pt>
                <c:pt idx="1">
                  <c:v>4.875</c:v>
                </c:pt>
                <c:pt idx="2">
                  <c:v>6.1368595071429146</c:v>
                </c:pt>
                <c:pt idx="3">
                  <c:v>7.1993595071429146</c:v>
                </c:pt>
                <c:pt idx="4">
                  <c:v>8.1683817628080497</c:v>
                </c:pt>
                <c:pt idx="5">
                  <c:v>8.9904439781814514</c:v>
                </c:pt>
                <c:pt idx="6">
                  <c:v>9.8809619459515066</c:v>
                </c:pt>
                <c:pt idx="7">
                  <c:v>10.630961945951507</c:v>
                </c:pt>
                <c:pt idx="8">
                  <c:v>11.222458589924749</c:v>
                </c:pt>
                <c:pt idx="9">
                  <c:v>11.899776080168706</c:v>
                </c:pt>
                <c:pt idx="10">
                  <c:v>12.550171939383954</c:v>
                </c:pt>
                <c:pt idx="11">
                  <c:v>13.073189962479823</c:v>
                </c:pt>
                <c:pt idx="12">
                  <c:v>13.647446040637877</c:v>
                </c:pt>
                <c:pt idx="13">
                  <c:v>14.041420343193668</c:v>
                </c:pt>
                <c:pt idx="14">
                  <c:v>14.553336392813298</c:v>
                </c:pt>
                <c:pt idx="15">
                  <c:v>14.865836392813298</c:v>
                </c:pt>
                <c:pt idx="16">
                  <c:v>15.263393523755415</c:v>
                </c:pt>
                <c:pt idx="17">
                  <c:v>15.593135665286596</c:v>
                </c:pt>
                <c:pt idx="18">
                  <c:v>15.887396806994893</c:v>
                </c:pt>
                <c:pt idx="19">
                  <c:v>16.14769729679962</c:v>
                </c:pt>
                <c:pt idx="20">
                  <c:v>16.460743888757932</c:v>
                </c:pt>
                <c:pt idx="21">
                  <c:v>16.769079147057099</c:v>
                </c:pt>
                <c:pt idx="22">
                  <c:v>17.084885903424961</c:v>
                </c:pt>
                <c:pt idx="23">
                  <c:v>17.36530570740636</c:v>
                </c:pt>
                <c:pt idx="24">
                  <c:v>17.688313125961404</c:v>
                </c:pt>
              </c:numCache>
            </c:numRef>
          </c:val>
          <c:smooth val="0"/>
        </c:ser>
        <c:ser>
          <c:idx val="5"/>
          <c:order val="5"/>
          <c:tx>
            <c:v>Reverse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UserStudy2Eventsdcgsbb!$EM$39:$FK$39</c:f>
              <c:numCache>
                <c:formatCode>General</c:formatCode>
                <c:ptCount val="25"/>
                <c:pt idx="0">
                  <c:v>1.25</c:v>
                </c:pt>
                <c:pt idx="1">
                  <c:v>2.375</c:v>
                </c:pt>
                <c:pt idx="2">
                  <c:v>2.9270635343750251</c:v>
                </c:pt>
                <c:pt idx="3">
                  <c:v>3.7395635343750251</c:v>
                </c:pt>
                <c:pt idx="4">
                  <c:v>4.3317438017259402</c:v>
                </c:pt>
                <c:pt idx="5">
                  <c:v>4.9120230125777526</c:v>
                </c:pt>
                <c:pt idx="6">
                  <c:v>5.5799114884052941</c:v>
                </c:pt>
                <c:pt idx="7">
                  <c:v>6.121578155071961</c:v>
                </c:pt>
                <c:pt idx="8">
                  <c:v>6.6736416894469865</c:v>
                </c:pt>
                <c:pt idx="9">
                  <c:v>7.2004441818589537</c:v>
                </c:pt>
                <c:pt idx="10">
                  <c:v>7.5979083180460494</c:v>
                </c:pt>
                <c:pt idx="11">
                  <c:v>8.0860584729355267</c:v>
                </c:pt>
                <c:pt idx="12">
                  <c:v>8.5927550124867516</c:v>
                </c:pt>
                <c:pt idx="13">
                  <c:v>9.1837164663204369</c:v>
                </c:pt>
                <c:pt idx="14">
                  <c:v>9.7596220221425209</c:v>
                </c:pt>
                <c:pt idx="15">
                  <c:v>10.228372022142521</c:v>
                </c:pt>
                <c:pt idx="16">
                  <c:v>10.687091788614195</c:v>
                </c:pt>
                <c:pt idx="17">
                  <c:v>11.286622955034524</c:v>
                </c:pt>
                <c:pt idx="18">
                  <c:v>11.81629301010946</c:v>
                </c:pt>
                <c:pt idx="19">
                  <c:v>12.279049436428979</c:v>
                </c:pt>
                <c:pt idx="20">
                  <c:v>12.791307495997122</c:v>
                </c:pt>
                <c:pt idx="21">
                  <c:v>13.267825622459471</c:v>
                </c:pt>
                <c:pt idx="22">
                  <c:v>13.773116432648051</c:v>
                </c:pt>
                <c:pt idx="23">
                  <c:v>14.240482772617046</c:v>
                </c:pt>
                <c:pt idx="24">
                  <c:v>14.778828470208786</c:v>
                </c:pt>
              </c:numCache>
            </c:numRef>
          </c:val>
          <c:smooth val="0"/>
        </c:ser>
        <c:ser>
          <c:idx val="6"/>
          <c:order val="6"/>
          <c:tx>
            <c:v>Random</c:v>
          </c:tx>
          <c:spPr>
            <a:ln w="12700">
              <a:solidFill>
                <a:schemeClr val="tx1"/>
              </a:solidFill>
            </a:ln>
          </c:spPr>
          <c:marker>
            <c:symbol val="x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val>
            <c:numRef>
              <c:f>UserStudy2Eventsdcgsbb!$FM$39:$GK$39</c:f>
              <c:numCache>
                <c:formatCode>General</c:formatCode>
                <c:ptCount val="25"/>
                <c:pt idx="0">
                  <c:v>2.375</c:v>
                </c:pt>
                <c:pt idx="1">
                  <c:v>3.875</c:v>
                </c:pt>
                <c:pt idx="2">
                  <c:v>5.0579932879464824</c:v>
                </c:pt>
                <c:pt idx="3">
                  <c:v>6.1204932879464824</c:v>
                </c:pt>
                <c:pt idx="4">
                  <c:v>7.0356809738524424</c:v>
                </c:pt>
                <c:pt idx="5">
                  <c:v>7.6159601847042548</c:v>
                </c:pt>
                <c:pt idx="6">
                  <c:v>8.0166932702007792</c:v>
                </c:pt>
                <c:pt idx="7">
                  <c:v>8.8083599368674452</c:v>
                </c:pt>
                <c:pt idx="8">
                  <c:v>9.2815572520460385</c:v>
                </c:pt>
                <c:pt idx="9">
                  <c:v>9.7707309950000081</c:v>
                </c:pt>
                <c:pt idx="10">
                  <c:v>10.20432823447684</c:v>
                </c:pt>
                <c:pt idx="11">
                  <c:v>10.727346257572709</c:v>
                </c:pt>
                <c:pt idx="12">
                  <c:v>11.234042797123934</c:v>
                </c:pt>
                <c:pt idx="13">
                  <c:v>11.857835442837269</c:v>
                </c:pt>
                <c:pt idx="14">
                  <c:v>12.46573575176058</c:v>
                </c:pt>
                <c:pt idx="15">
                  <c:v>12.93448575176058</c:v>
                </c:pt>
                <c:pt idx="16">
                  <c:v>13.423786835997031</c:v>
                </c:pt>
                <c:pt idx="17">
                  <c:v>13.783505535849228</c:v>
                </c:pt>
                <c:pt idx="18">
                  <c:v>14.283749476753334</c:v>
                </c:pt>
                <c:pt idx="19">
                  <c:v>14.688661349782912</c:v>
                </c:pt>
                <c:pt idx="20">
                  <c:v>15.05862550391546</c:v>
                </c:pt>
                <c:pt idx="21">
                  <c:v>15.451052196296217</c:v>
                </c:pt>
                <c:pt idx="22">
                  <c:v>15.830020303937653</c:v>
                </c:pt>
                <c:pt idx="23">
                  <c:v>16.203913375912851</c:v>
                </c:pt>
                <c:pt idx="24">
                  <c:v>16.526920794467895</c:v>
                </c:pt>
              </c:numCache>
            </c:numRef>
          </c:val>
          <c:smooth val="0"/>
        </c:ser>
        <c:ser>
          <c:idx val="7"/>
          <c:order val="7"/>
          <c:tx>
            <c:v>Pessimal</c:v>
          </c:tx>
          <c:spPr>
            <a:ln w="12700">
              <a:solidFill>
                <a:srgbClr val="C00000"/>
              </a:solidFill>
            </a:ln>
          </c:spPr>
          <c:marker>
            <c:symbol val="diamond"/>
            <c:size val="6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val>
            <c:numRef>
              <c:f>UserStudy2Eventsdcgsbb!$HN$39:$IL$39</c:f>
              <c:numCache>
                <c:formatCode>General</c:formatCode>
                <c:ptCount val="25"/>
                <c:pt idx="0">
                  <c:v>0.75</c:v>
                </c:pt>
                <c:pt idx="1">
                  <c:v>1.5</c:v>
                </c:pt>
                <c:pt idx="2">
                  <c:v>1.9731973151785931</c:v>
                </c:pt>
                <c:pt idx="3">
                  <c:v>2.4106973151785933</c:v>
                </c:pt>
                <c:pt idx="4">
                  <c:v>2.7875393034928124</c:v>
                </c:pt>
                <c:pt idx="5">
                  <c:v>3.1743921107273541</c:v>
                </c:pt>
                <c:pt idx="6">
                  <c:v>3.5751251962238788</c:v>
                </c:pt>
                <c:pt idx="7">
                  <c:v>3.9917918628905453</c:v>
                </c:pt>
                <c:pt idx="8">
                  <c:v>4.4255560684709225</c:v>
                </c:pt>
                <c:pt idx="9">
                  <c:v>4.9147298114248921</c:v>
                </c:pt>
                <c:pt idx="10">
                  <c:v>5.3844601541914594</c:v>
                </c:pt>
                <c:pt idx="11">
                  <c:v>5.8377424408745453</c:v>
                </c:pt>
                <c:pt idx="12">
                  <c:v>6.3106592111223545</c:v>
                </c:pt>
                <c:pt idx="13">
                  <c:v>6.8359582811967421</c:v>
                </c:pt>
                <c:pt idx="14">
                  <c:v>7.411863837018827</c:v>
                </c:pt>
                <c:pt idx="15">
                  <c:v>7.974363837018827</c:v>
                </c:pt>
                <c:pt idx="16">
                  <c:v>8.5248275567848353</c:v>
                </c:pt>
                <c:pt idx="17">
                  <c:v>9.1243587232051642</c:v>
                </c:pt>
                <c:pt idx="18">
                  <c:v>9.7717332349634187</c:v>
                </c:pt>
                <c:pt idx="19">
                  <c:v>10.408023321152756</c:v>
                </c:pt>
                <c:pt idx="20">
                  <c:v>11.034116505069377</c:v>
                </c:pt>
                <c:pt idx="21">
                  <c:v>11.650787021667711</c:v>
                </c:pt>
                <c:pt idx="22">
                  <c:v>12.282400534403436</c:v>
                </c:pt>
                <c:pt idx="23">
                  <c:v>12.905555654362098</c:v>
                </c:pt>
                <c:pt idx="24">
                  <c:v>13.551570491472187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9264"/>
        <c:axId val="154161920"/>
      </c:lineChart>
      <c:catAx>
        <c:axId val="15413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4161920"/>
        <c:crosses val="autoZero"/>
        <c:auto val="1"/>
        <c:lblAlgn val="ctr"/>
        <c:lblOffset val="100"/>
        <c:tickLblSkip val="2"/>
        <c:noMultiLvlLbl val="0"/>
      </c:catAx>
      <c:valAx>
        <c:axId val="154161920"/>
        <c:scaling>
          <c:orientation val="minMax"/>
        </c:scaling>
        <c:delete val="0"/>
        <c:axPos val="l"/>
        <c:majorGridlines>
          <c:spPr>
            <a:ln>
              <a:solidFill>
                <a:srgbClr val="000000">
                  <a:alpha val="50000"/>
                </a:srgbClr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4139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67909100014625"/>
          <c:y val="4.3801167175726761E-2"/>
          <c:w val="0.17290570399458188"/>
          <c:h val="0.89080818022747155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46</xdr:row>
      <xdr:rowOff>0</xdr:rowOff>
    </xdr:from>
    <xdr:to>
      <xdr:col>23</xdr:col>
      <xdr:colOff>104775</xdr:colOff>
      <xdr:row>60</xdr:row>
      <xdr:rowOff>76200</xdr:rowOff>
    </xdr:to>
    <xdr:graphicFrame macro="">
      <xdr:nvGraphicFramePr>
        <xdr:cNvPr id="2" name="Chart 1" title="Discounted Cumulative Gain, All Queri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46</xdr:row>
      <xdr:rowOff>0</xdr:rowOff>
    </xdr:from>
    <xdr:to>
      <xdr:col>40</xdr:col>
      <xdr:colOff>104775</xdr:colOff>
      <xdr:row>60</xdr:row>
      <xdr:rowOff>76200</xdr:rowOff>
    </xdr:to>
    <xdr:graphicFrame macro="">
      <xdr:nvGraphicFramePr>
        <xdr:cNvPr id="3" name="Chart 2" title="Discounted Cumulative Gain, All Queri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46</xdr:row>
      <xdr:rowOff>0</xdr:rowOff>
    </xdr:from>
    <xdr:to>
      <xdr:col>57</xdr:col>
      <xdr:colOff>0</xdr:colOff>
      <xdr:row>60</xdr:row>
      <xdr:rowOff>76200</xdr:rowOff>
    </xdr:to>
    <xdr:graphicFrame macro="">
      <xdr:nvGraphicFramePr>
        <xdr:cNvPr id="4" name="Chart 3" title="Discounted Cumulative Gain, All Queri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487327</xdr:colOff>
      <xdr:row>63</xdr:row>
      <xdr:rowOff>44302</xdr:rowOff>
    </xdr:from>
    <xdr:to>
      <xdr:col>9</xdr:col>
      <xdr:colOff>1384448</xdr:colOff>
      <xdr:row>77</xdr:row>
      <xdr:rowOff>120502</xdr:rowOff>
    </xdr:to>
    <xdr:graphicFrame macro="">
      <xdr:nvGraphicFramePr>
        <xdr:cNvPr id="5" name="Chart 4" title="Discounted Cumulative Gain, All Queri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62</xdr:row>
      <xdr:rowOff>0</xdr:rowOff>
    </xdr:from>
    <xdr:to>
      <xdr:col>23</xdr:col>
      <xdr:colOff>104775</xdr:colOff>
      <xdr:row>76</xdr:row>
      <xdr:rowOff>76200</xdr:rowOff>
    </xdr:to>
    <xdr:graphicFrame macro="">
      <xdr:nvGraphicFramePr>
        <xdr:cNvPr id="6" name="Chart 5" title="Discounted Cumulative Gain, All Queri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62</xdr:row>
      <xdr:rowOff>0</xdr:rowOff>
    </xdr:from>
    <xdr:to>
      <xdr:col>40</xdr:col>
      <xdr:colOff>104775</xdr:colOff>
      <xdr:row>76</xdr:row>
      <xdr:rowOff>76200</xdr:rowOff>
    </xdr:to>
    <xdr:graphicFrame macro="">
      <xdr:nvGraphicFramePr>
        <xdr:cNvPr id="7" name="Chart 6" title="Discounted Cumulative Gain, All Queri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575931</xdr:colOff>
      <xdr:row>48</xdr:row>
      <xdr:rowOff>44302</xdr:rowOff>
    </xdr:from>
    <xdr:to>
      <xdr:col>9</xdr:col>
      <xdr:colOff>387646</xdr:colOff>
      <xdr:row>62</xdr:row>
      <xdr:rowOff>120502</xdr:rowOff>
    </xdr:to>
    <xdr:graphicFrame macro="">
      <xdr:nvGraphicFramePr>
        <xdr:cNvPr id="8" name="Chart 7" title="Discounted Cumulative Gain, All Queri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1439826</xdr:colOff>
      <xdr:row>78</xdr:row>
      <xdr:rowOff>177209</xdr:rowOff>
    </xdr:from>
    <xdr:to>
      <xdr:col>20</xdr:col>
      <xdr:colOff>44301</xdr:colOff>
      <xdr:row>93</xdr:row>
      <xdr:rowOff>65123</xdr:rowOff>
    </xdr:to>
    <xdr:graphicFrame macro="">
      <xdr:nvGraphicFramePr>
        <xdr:cNvPr id="10" name="Chart 9" title="Discounted Cumulative Gain, All Queri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265814</xdr:colOff>
      <xdr:row>78</xdr:row>
      <xdr:rowOff>177209</xdr:rowOff>
    </xdr:from>
    <xdr:to>
      <xdr:col>36</xdr:col>
      <xdr:colOff>44301</xdr:colOff>
      <xdr:row>93</xdr:row>
      <xdr:rowOff>65123</xdr:rowOff>
    </xdr:to>
    <xdr:graphicFrame macro="">
      <xdr:nvGraphicFramePr>
        <xdr:cNvPr id="11" name="Chart 10" title="Discounted Cumulative Gain, All Queri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78</xdr:row>
      <xdr:rowOff>0</xdr:rowOff>
    </xdr:from>
    <xdr:to>
      <xdr:col>60</xdr:col>
      <xdr:colOff>254737</xdr:colOff>
      <xdr:row>92</xdr:row>
      <xdr:rowOff>76199</xdr:rowOff>
    </xdr:to>
    <xdr:graphicFrame macro="">
      <xdr:nvGraphicFramePr>
        <xdr:cNvPr id="13" name="Chart 12" title="Discounted Cumulative Gain, All Queri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L88"/>
  <sheetViews>
    <sheetView tabSelected="1" zoomScale="86" zoomScaleNormal="86" workbookViewId="0">
      <pane xSplit="2" ySplit="1" topLeftCell="AN71" activePane="bottomRight" state="frozen"/>
      <selection pane="topRight" activeCell="C1" sqref="C1"/>
      <selection pane="bottomLeft" activeCell="A2" sqref="A2"/>
      <selection pane="bottomRight" activeCell="BX78" sqref="BX78"/>
    </sheetView>
  </sheetViews>
  <sheetFormatPr defaultRowHeight="15" x14ac:dyDescent="0.25"/>
  <cols>
    <col min="1" max="1" width="8.7109375" customWidth="1"/>
    <col min="2" max="2" width="6.28515625" customWidth="1"/>
    <col min="8" max="8" width="14.42578125" customWidth="1"/>
    <col min="9" max="9" width="45" customWidth="1"/>
    <col min="10" max="10" width="27.7109375" customWidth="1"/>
    <col min="13" max="36" width="4.42578125" customWidth="1"/>
    <col min="37" max="37" width="5.140625" customWidth="1"/>
    <col min="38" max="38" width="4.5703125" customWidth="1"/>
    <col min="39" max="71" width="4.28515625" customWidth="1"/>
    <col min="72" max="72" width="6.140625" customWidth="1"/>
    <col min="73" max="73" width="5.7109375" customWidth="1"/>
    <col min="74" max="90" width="4.28515625" customWidth="1"/>
    <col min="91" max="115" width="4" customWidth="1"/>
    <col min="116" max="141" width="3.5703125" customWidth="1"/>
    <col min="142" max="142" width="1.85546875" customWidth="1"/>
    <col min="143" max="278" width="3.42578125" customWidth="1"/>
  </cols>
  <sheetData>
    <row r="1" spans="1:246" x14ac:dyDescent="0.25">
      <c r="A1" t="s">
        <v>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</v>
      </c>
      <c r="AL1" t="s">
        <v>119</v>
      </c>
      <c r="AM1">
        <v>1</v>
      </c>
      <c r="AN1">
        <v>2</v>
      </c>
      <c r="AO1">
        <v>3</v>
      </c>
      <c r="AP1">
        <v>4</v>
      </c>
      <c r="AQ1">
        <v>5</v>
      </c>
      <c r="AR1">
        <v>6</v>
      </c>
      <c r="AS1">
        <v>7</v>
      </c>
      <c r="AT1">
        <v>8</v>
      </c>
      <c r="AU1">
        <v>9</v>
      </c>
      <c r="AV1">
        <v>10</v>
      </c>
      <c r="AW1">
        <v>11</v>
      </c>
      <c r="AX1">
        <v>12</v>
      </c>
      <c r="AY1">
        <v>13</v>
      </c>
      <c r="AZ1">
        <v>14</v>
      </c>
      <c r="BA1">
        <v>15</v>
      </c>
      <c r="BB1">
        <v>16</v>
      </c>
      <c r="BC1">
        <v>17</v>
      </c>
      <c r="BD1">
        <v>18</v>
      </c>
      <c r="BE1">
        <v>19</v>
      </c>
      <c r="BF1">
        <v>20</v>
      </c>
      <c r="BG1">
        <v>21</v>
      </c>
      <c r="BH1">
        <v>22</v>
      </c>
      <c r="BI1">
        <v>23</v>
      </c>
      <c r="BJ1">
        <v>24</v>
      </c>
      <c r="BK1">
        <v>25</v>
      </c>
      <c r="BL1" t="s">
        <v>120</v>
      </c>
      <c r="BM1" t="s">
        <v>8</v>
      </c>
      <c r="CM1" t="s">
        <v>9</v>
      </c>
      <c r="DM1" t="s">
        <v>10</v>
      </c>
      <c r="EM1" t="s">
        <v>117</v>
      </c>
      <c r="FM1" t="s">
        <v>118</v>
      </c>
      <c r="GN1" t="s">
        <v>6</v>
      </c>
      <c r="GO1">
        <v>2</v>
      </c>
      <c r="GP1">
        <v>3</v>
      </c>
      <c r="GQ1">
        <v>4</v>
      </c>
      <c r="GR1">
        <v>5</v>
      </c>
      <c r="GS1">
        <v>6</v>
      </c>
      <c r="GT1">
        <v>7</v>
      </c>
      <c r="GU1">
        <v>8</v>
      </c>
      <c r="GV1">
        <v>9</v>
      </c>
      <c r="GW1">
        <v>10</v>
      </c>
      <c r="GX1">
        <v>11</v>
      </c>
      <c r="GY1">
        <v>12</v>
      </c>
      <c r="GZ1">
        <v>13</v>
      </c>
      <c r="HA1">
        <v>14</v>
      </c>
      <c r="HB1">
        <v>15</v>
      </c>
      <c r="HC1">
        <v>16</v>
      </c>
      <c r="HD1">
        <v>17</v>
      </c>
      <c r="HE1">
        <v>18</v>
      </c>
      <c r="HF1">
        <v>19</v>
      </c>
      <c r="HG1">
        <v>20</v>
      </c>
      <c r="HH1">
        <v>21</v>
      </c>
      <c r="HI1">
        <v>22</v>
      </c>
      <c r="HJ1">
        <v>23</v>
      </c>
      <c r="HK1">
        <v>24</v>
      </c>
      <c r="HL1">
        <v>25</v>
      </c>
      <c r="HN1" t="s">
        <v>124</v>
      </c>
      <c r="HO1">
        <v>24</v>
      </c>
      <c r="HP1">
        <v>23</v>
      </c>
      <c r="HQ1">
        <v>22</v>
      </c>
      <c r="HR1">
        <v>21</v>
      </c>
      <c r="HS1">
        <v>20</v>
      </c>
      <c r="HT1">
        <v>19</v>
      </c>
      <c r="HU1">
        <v>18</v>
      </c>
      <c r="HV1">
        <v>17</v>
      </c>
      <c r="HW1">
        <v>16</v>
      </c>
      <c r="HX1">
        <v>15</v>
      </c>
      <c r="HY1">
        <v>14</v>
      </c>
      <c r="HZ1">
        <v>13</v>
      </c>
      <c r="IA1">
        <v>12</v>
      </c>
      <c r="IB1">
        <v>11</v>
      </c>
      <c r="IC1">
        <v>10</v>
      </c>
      <c r="ID1">
        <v>9</v>
      </c>
      <c r="IE1">
        <v>8</v>
      </c>
      <c r="IF1">
        <v>7</v>
      </c>
      <c r="IG1">
        <v>6</v>
      </c>
      <c r="IH1">
        <v>5</v>
      </c>
      <c r="II1">
        <v>4</v>
      </c>
      <c r="IJ1">
        <v>3</v>
      </c>
      <c r="IK1">
        <v>2</v>
      </c>
    </row>
    <row r="2" spans="1:246" x14ac:dyDescent="0.25">
      <c r="A2" t="s">
        <v>23</v>
      </c>
      <c r="B2">
        <v>11527</v>
      </c>
      <c r="C2">
        <v>21.352869788374001</v>
      </c>
      <c r="D2">
        <v>21.184351380271</v>
      </c>
      <c r="E2">
        <v>21.33657637776</v>
      </c>
      <c r="F2">
        <v>21.133139598603002</v>
      </c>
      <c r="G2">
        <v>21.281382526239</v>
      </c>
      <c r="H2" t="s">
        <v>95</v>
      </c>
      <c r="I2" t="s">
        <v>64</v>
      </c>
      <c r="J2" t="s">
        <v>65</v>
      </c>
      <c r="K2" t="s">
        <v>66</v>
      </c>
      <c r="L2" t="s">
        <v>67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2</v>
      </c>
      <c r="Z2">
        <v>2</v>
      </c>
      <c r="AA2">
        <v>2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2</v>
      </c>
      <c r="AX2">
        <v>2</v>
      </c>
      <c r="AY2">
        <v>2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3</v>
      </c>
      <c r="BG2">
        <v>3</v>
      </c>
      <c r="BH2">
        <v>1</v>
      </c>
      <c r="BI2">
        <v>1</v>
      </c>
      <c r="BJ2">
        <v>1</v>
      </c>
      <c r="BK2">
        <v>1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  <c r="BV2">
        <v>3</v>
      </c>
      <c r="BW2">
        <v>3</v>
      </c>
      <c r="BX2">
        <v>2</v>
      </c>
      <c r="BY2">
        <v>2</v>
      </c>
      <c r="BZ2">
        <v>3</v>
      </c>
      <c r="CA2">
        <v>2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  <c r="CW2">
        <v>2</v>
      </c>
      <c r="CX2">
        <v>2</v>
      </c>
      <c r="CY2">
        <v>2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3</v>
      </c>
      <c r="DK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3</v>
      </c>
      <c r="DS2">
        <v>3</v>
      </c>
      <c r="DT2">
        <v>3</v>
      </c>
      <c r="DU2">
        <v>3</v>
      </c>
      <c r="DV2">
        <v>2</v>
      </c>
      <c r="DW2">
        <v>2</v>
      </c>
      <c r="DX2">
        <v>3</v>
      </c>
      <c r="DY2">
        <v>2</v>
      </c>
      <c r="DZ2">
        <v>3</v>
      </c>
      <c r="EA2">
        <v>3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M2">
        <v>1</v>
      </c>
      <c r="EN2">
        <v>1</v>
      </c>
      <c r="EO2">
        <v>1</v>
      </c>
      <c r="EP2">
        <v>1</v>
      </c>
      <c r="EQ2">
        <v>3</v>
      </c>
      <c r="ER2">
        <v>3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2</v>
      </c>
      <c r="EZ2">
        <v>2</v>
      </c>
      <c r="FA2">
        <v>2</v>
      </c>
      <c r="FB2">
        <v>3</v>
      </c>
      <c r="FC2">
        <v>3</v>
      </c>
      <c r="FD2">
        <v>3</v>
      </c>
      <c r="FE2">
        <v>3</v>
      </c>
      <c r="FF2">
        <v>3</v>
      </c>
      <c r="FG2">
        <v>3</v>
      </c>
      <c r="FH2">
        <v>3</v>
      </c>
      <c r="FI2">
        <v>3</v>
      </c>
      <c r="FJ2">
        <v>3</v>
      </c>
      <c r="FK2">
        <v>3</v>
      </c>
      <c r="FM2">
        <v>3</v>
      </c>
      <c r="FN2">
        <v>1</v>
      </c>
      <c r="FO2">
        <v>1</v>
      </c>
      <c r="FP2">
        <v>1</v>
      </c>
      <c r="FQ2">
        <v>1</v>
      </c>
      <c r="FR2">
        <v>2</v>
      </c>
      <c r="FS2">
        <v>2</v>
      </c>
      <c r="FT2">
        <v>2</v>
      </c>
      <c r="FU2">
        <v>1</v>
      </c>
      <c r="FV2">
        <v>3</v>
      </c>
      <c r="FW2">
        <v>3</v>
      </c>
      <c r="FX2">
        <v>3</v>
      </c>
      <c r="FY2">
        <v>3</v>
      </c>
      <c r="FZ2">
        <v>3</v>
      </c>
      <c r="GA2">
        <v>1</v>
      </c>
      <c r="GB2">
        <v>3</v>
      </c>
      <c r="GC2">
        <v>1</v>
      </c>
      <c r="GD2">
        <v>3</v>
      </c>
      <c r="GE2">
        <v>1</v>
      </c>
      <c r="GF2">
        <v>1</v>
      </c>
      <c r="GG2">
        <v>3</v>
      </c>
      <c r="GH2">
        <v>3</v>
      </c>
      <c r="GI2">
        <v>3</v>
      </c>
      <c r="GJ2">
        <v>3</v>
      </c>
      <c r="GK2">
        <v>1</v>
      </c>
      <c r="GN2">
        <v>3</v>
      </c>
      <c r="GO2">
        <v>3</v>
      </c>
      <c r="GP2">
        <v>3</v>
      </c>
      <c r="GQ2">
        <v>3</v>
      </c>
      <c r="GR2">
        <v>3</v>
      </c>
      <c r="GS2">
        <v>3</v>
      </c>
      <c r="GT2">
        <v>3</v>
      </c>
      <c r="GU2">
        <v>3</v>
      </c>
      <c r="GV2">
        <v>3</v>
      </c>
      <c r="GW2">
        <v>3</v>
      </c>
      <c r="GX2">
        <v>3</v>
      </c>
      <c r="GY2">
        <v>3</v>
      </c>
      <c r="GZ2">
        <v>2</v>
      </c>
      <c r="HA2">
        <v>2</v>
      </c>
      <c r="HB2">
        <v>2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2</v>
      </c>
      <c r="HY2">
        <v>2</v>
      </c>
      <c r="HZ2">
        <v>2</v>
      </c>
      <c r="IA2">
        <v>3</v>
      </c>
      <c r="IB2">
        <v>3</v>
      </c>
      <c r="IC2">
        <v>3</v>
      </c>
      <c r="ID2">
        <v>3</v>
      </c>
      <c r="IE2">
        <v>3</v>
      </c>
      <c r="IF2">
        <v>3</v>
      </c>
      <c r="IG2">
        <v>3</v>
      </c>
      <c r="IH2">
        <v>3</v>
      </c>
      <c r="II2">
        <v>3</v>
      </c>
      <c r="IJ2">
        <v>3</v>
      </c>
      <c r="IK2">
        <v>3</v>
      </c>
      <c r="IL2">
        <v>3</v>
      </c>
    </row>
    <row r="3" spans="1:246" x14ac:dyDescent="0.25">
      <c r="A3" t="s">
        <v>23</v>
      </c>
      <c r="B3">
        <v>20492</v>
      </c>
      <c r="C3">
        <v>23.631843857654001</v>
      </c>
      <c r="D3">
        <v>23.607406439546999</v>
      </c>
      <c r="E3">
        <v>22.951925792139001</v>
      </c>
      <c r="F3">
        <v>23.607406439546999</v>
      </c>
      <c r="G3">
        <v>23.607406439546999</v>
      </c>
      <c r="H3" t="s">
        <v>96</v>
      </c>
      <c r="I3" t="s">
        <v>37</v>
      </c>
      <c r="J3" t="s">
        <v>38</v>
      </c>
      <c r="K3" t="s">
        <v>37</v>
      </c>
      <c r="L3" t="s">
        <v>37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2</v>
      </c>
      <c r="AE3">
        <v>2</v>
      </c>
      <c r="AF3">
        <v>2</v>
      </c>
      <c r="AG3">
        <v>2</v>
      </c>
      <c r="AH3">
        <v>1</v>
      </c>
      <c r="AI3">
        <v>1</v>
      </c>
      <c r="AJ3">
        <v>0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2</v>
      </c>
      <c r="BD3">
        <v>2</v>
      </c>
      <c r="BE3">
        <v>1</v>
      </c>
      <c r="BF3">
        <v>3</v>
      </c>
      <c r="BG3">
        <v>2</v>
      </c>
      <c r="BH3">
        <v>2</v>
      </c>
      <c r="BI3">
        <v>1</v>
      </c>
      <c r="BJ3">
        <v>0</v>
      </c>
      <c r="BM3">
        <v>3</v>
      </c>
      <c r="BN3">
        <v>3</v>
      </c>
      <c r="BO3">
        <v>2</v>
      </c>
      <c r="BP3">
        <v>3</v>
      </c>
      <c r="BQ3">
        <v>3</v>
      </c>
      <c r="BR3">
        <v>3</v>
      </c>
      <c r="BS3">
        <v>3</v>
      </c>
      <c r="BT3">
        <v>2</v>
      </c>
      <c r="BU3">
        <v>1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2</v>
      </c>
      <c r="CE3">
        <v>3</v>
      </c>
      <c r="CF3">
        <v>3</v>
      </c>
      <c r="CG3">
        <v>2</v>
      </c>
      <c r="CH3">
        <v>3</v>
      </c>
      <c r="CI3">
        <v>1</v>
      </c>
      <c r="CJ3">
        <v>0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  <c r="CW3">
        <v>3</v>
      </c>
      <c r="CX3">
        <v>3</v>
      </c>
      <c r="CY3">
        <v>3</v>
      </c>
      <c r="CZ3">
        <v>3</v>
      </c>
      <c r="DA3">
        <v>3</v>
      </c>
      <c r="DB3">
        <v>3</v>
      </c>
      <c r="DC3">
        <v>2</v>
      </c>
      <c r="DD3">
        <v>2</v>
      </c>
      <c r="DE3">
        <v>1</v>
      </c>
      <c r="DF3">
        <v>3</v>
      </c>
      <c r="DG3">
        <v>2</v>
      </c>
      <c r="DH3">
        <v>2</v>
      </c>
      <c r="DI3">
        <v>1</v>
      </c>
      <c r="DJ3">
        <v>0</v>
      </c>
      <c r="DM3">
        <v>3</v>
      </c>
      <c r="DN3">
        <v>3</v>
      </c>
      <c r="DO3">
        <v>3</v>
      </c>
      <c r="DP3">
        <v>3</v>
      </c>
      <c r="DQ3">
        <v>3</v>
      </c>
      <c r="DR3">
        <v>3</v>
      </c>
      <c r="DS3">
        <v>3</v>
      </c>
      <c r="DT3">
        <v>3</v>
      </c>
      <c r="DU3">
        <v>3</v>
      </c>
      <c r="DV3">
        <v>3</v>
      </c>
      <c r="DW3">
        <v>3</v>
      </c>
      <c r="DX3">
        <v>3</v>
      </c>
      <c r="DY3">
        <v>3</v>
      </c>
      <c r="DZ3">
        <v>3</v>
      </c>
      <c r="EA3">
        <v>3</v>
      </c>
      <c r="EB3">
        <v>3</v>
      </c>
      <c r="EC3">
        <v>2</v>
      </c>
      <c r="ED3">
        <v>2</v>
      </c>
      <c r="EE3">
        <v>1</v>
      </c>
      <c r="EF3">
        <v>3</v>
      </c>
      <c r="EG3">
        <v>2</v>
      </c>
      <c r="EH3">
        <v>2</v>
      </c>
      <c r="EI3">
        <v>1</v>
      </c>
      <c r="EJ3">
        <v>0</v>
      </c>
      <c r="EM3">
        <v>0</v>
      </c>
      <c r="EN3">
        <v>1</v>
      </c>
      <c r="EO3">
        <v>2</v>
      </c>
      <c r="EP3">
        <v>2</v>
      </c>
      <c r="EQ3">
        <v>3</v>
      </c>
      <c r="ER3">
        <v>1</v>
      </c>
      <c r="ES3">
        <v>2</v>
      </c>
      <c r="ET3">
        <v>2</v>
      </c>
      <c r="EU3">
        <v>3</v>
      </c>
      <c r="EV3">
        <v>3</v>
      </c>
      <c r="EW3">
        <v>3</v>
      </c>
      <c r="EX3">
        <v>3</v>
      </c>
      <c r="EY3">
        <v>3</v>
      </c>
      <c r="EZ3">
        <v>3</v>
      </c>
      <c r="FA3">
        <v>3</v>
      </c>
      <c r="FB3">
        <v>3</v>
      </c>
      <c r="FC3">
        <v>3</v>
      </c>
      <c r="FD3">
        <v>3</v>
      </c>
      <c r="FE3">
        <v>3</v>
      </c>
      <c r="FF3">
        <v>3</v>
      </c>
      <c r="FG3">
        <v>3</v>
      </c>
      <c r="FH3">
        <v>3</v>
      </c>
      <c r="FI3">
        <v>3</v>
      </c>
      <c r="FJ3">
        <v>3</v>
      </c>
      <c r="FM3">
        <v>3</v>
      </c>
      <c r="FN3">
        <v>3</v>
      </c>
      <c r="FO3">
        <v>2</v>
      </c>
      <c r="FP3">
        <v>1</v>
      </c>
      <c r="FQ3">
        <v>3</v>
      </c>
      <c r="FR3">
        <v>2</v>
      </c>
      <c r="FS3">
        <v>3</v>
      </c>
      <c r="FT3">
        <v>3</v>
      </c>
      <c r="FU3">
        <v>1</v>
      </c>
      <c r="FV3">
        <v>3</v>
      </c>
      <c r="FW3">
        <v>3</v>
      </c>
      <c r="FX3">
        <v>2</v>
      </c>
      <c r="FY3">
        <v>3</v>
      </c>
      <c r="FZ3">
        <v>3</v>
      </c>
      <c r="GA3">
        <v>3</v>
      </c>
      <c r="GB3">
        <v>2</v>
      </c>
      <c r="GC3">
        <v>3</v>
      </c>
      <c r="GD3">
        <v>3</v>
      </c>
      <c r="GE3">
        <v>3</v>
      </c>
      <c r="GF3">
        <v>3</v>
      </c>
      <c r="GG3">
        <v>3</v>
      </c>
      <c r="GH3">
        <v>0</v>
      </c>
      <c r="GI3">
        <v>3</v>
      </c>
      <c r="GJ3">
        <v>3</v>
      </c>
      <c r="GN3">
        <v>3</v>
      </c>
      <c r="GO3">
        <v>3</v>
      </c>
      <c r="GP3">
        <v>3</v>
      </c>
      <c r="GQ3">
        <v>3</v>
      </c>
      <c r="GR3">
        <v>3</v>
      </c>
      <c r="GS3">
        <v>3</v>
      </c>
      <c r="GT3">
        <v>3</v>
      </c>
      <c r="GU3">
        <v>3</v>
      </c>
      <c r="GV3">
        <v>3</v>
      </c>
      <c r="GW3">
        <v>3</v>
      </c>
      <c r="GX3">
        <v>3</v>
      </c>
      <c r="GY3">
        <v>3</v>
      </c>
      <c r="GZ3">
        <v>3</v>
      </c>
      <c r="HA3">
        <v>3</v>
      </c>
      <c r="HB3">
        <v>3</v>
      </c>
      <c r="HC3">
        <v>3</v>
      </c>
      <c r="HD3">
        <v>3</v>
      </c>
      <c r="HE3">
        <v>2</v>
      </c>
      <c r="HF3">
        <v>2</v>
      </c>
      <c r="HG3">
        <v>2</v>
      </c>
      <c r="HH3">
        <v>2</v>
      </c>
      <c r="HI3">
        <v>1</v>
      </c>
      <c r="HJ3">
        <v>1</v>
      </c>
      <c r="HK3">
        <v>0</v>
      </c>
      <c r="HN3">
        <v>0</v>
      </c>
      <c r="HO3">
        <v>1</v>
      </c>
      <c r="HP3">
        <v>1</v>
      </c>
      <c r="HQ3">
        <v>2</v>
      </c>
      <c r="HR3">
        <v>2</v>
      </c>
      <c r="HS3">
        <v>2</v>
      </c>
      <c r="HT3">
        <v>2</v>
      </c>
      <c r="HU3">
        <v>3</v>
      </c>
      <c r="HV3">
        <v>3</v>
      </c>
      <c r="HW3">
        <v>3</v>
      </c>
      <c r="HX3">
        <v>3</v>
      </c>
      <c r="HY3">
        <v>3</v>
      </c>
      <c r="HZ3">
        <v>3</v>
      </c>
      <c r="IA3">
        <v>3</v>
      </c>
      <c r="IB3">
        <v>3</v>
      </c>
      <c r="IC3">
        <v>3</v>
      </c>
      <c r="ID3">
        <v>3</v>
      </c>
      <c r="IE3">
        <v>3</v>
      </c>
      <c r="IF3">
        <v>3</v>
      </c>
      <c r="IG3">
        <v>3</v>
      </c>
      <c r="IH3">
        <v>3</v>
      </c>
      <c r="II3">
        <v>3</v>
      </c>
      <c r="IJ3">
        <v>3</v>
      </c>
      <c r="IK3">
        <v>3</v>
      </c>
    </row>
    <row r="4" spans="1:246" x14ac:dyDescent="0.25">
      <c r="A4" t="s">
        <v>23</v>
      </c>
      <c r="B4">
        <v>40670</v>
      </c>
      <c r="C4">
        <v>20.029661288452999</v>
      </c>
      <c r="D4">
        <v>16.061249014965998</v>
      </c>
      <c r="E4">
        <v>15.10339451212</v>
      </c>
      <c r="F4">
        <v>16.045200641320999</v>
      </c>
      <c r="G4">
        <v>16.019897881096</v>
      </c>
      <c r="H4" t="s">
        <v>97</v>
      </c>
      <c r="I4" t="s">
        <v>24</v>
      </c>
      <c r="J4" t="s">
        <v>25</v>
      </c>
      <c r="K4" t="s">
        <v>26</v>
      </c>
      <c r="L4" t="s">
        <v>27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0</v>
      </c>
      <c r="AF4">
        <v>0</v>
      </c>
      <c r="AM4">
        <v>1</v>
      </c>
      <c r="AN4">
        <v>1</v>
      </c>
      <c r="AO4">
        <v>2</v>
      </c>
      <c r="AP4">
        <v>2</v>
      </c>
      <c r="AQ4">
        <v>2</v>
      </c>
      <c r="AR4">
        <v>2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0</v>
      </c>
      <c r="BD4">
        <v>3</v>
      </c>
      <c r="BE4">
        <v>3</v>
      </c>
      <c r="BF4">
        <v>0</v>
      </c>
      <c r="BM4">
        <v>1</v>
      </c>
      <c r="BN4">
        <v>1</v>
      </c>
      <c r="BO4">
        <v>0</v>
      </c>
      <c r="BP4">
        <v>2</v>
      </c>
      <c r="BQ4">
        <v>2</v>
      </c>
      <c r="BR4">
        <v>2</v>
      </c>
      <c r="BS4">
        <v>2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0</v>
      </c>
      <c r="CB4">
        <v>3</v>
      </c>
      <c r="CC4">
        <v>3</v>
      </c>
      <c r="CD4">
        <v>3</v>
      </c>
      <c r="CE4">
        <v>3</v>
      </c>
      <c r="CF4">
        <v>3</v>
      </c>
      <c r="CM4">
        <v>1</v>
      </c>
      <c r="CN4">
        <v>1</v>
      </c>
      <c r="CO4">
        <v>2</v>
      </c>
      <c r="CP4">
        <v>2</v>
      </c>
      <c r="CQ4">
        <v>2</v>
      </c>
      <c r="CR4">
        <v>2</v>
      </c>
      <c r="CS4">
        <v>3</v>
      </c>
      <c r="CT4">
        <v>3</v>
      </c>
      <c r="CU4">
        <v>3</v>
      </c>
      <c r="CV4">
        <v>3</v>
      </c>
      <c r="CW4">
        <v>3</v>
      </c>
      <c r="CX4">
        <v>3</v>
      </c>
      <c r="CY4">
        <v>3</v>
      </c>
      <c r="CZ4">
        <v>3</v>
      </c>
      <c r="DA4">
        <v>3</v>
      </c>
      <c r="DB4">
        <v>0</v>
      </c>
      <c r="DC4">
        <v>3</v>
      </c>
      <c r="DD4">
        <v>3</v>
      </c>
      <c r="DE4">
        <v>3</v>
      </c>
      <c r="DF4">
        <v>0</v>
      </c>
      <c r="DM4">
        <v>1</v>
      </c>
      <c r="DN4">
        <v>1</v>
      </c>
      <c r="DO4">
        <v>2</v>
      </c>
      <c r="DP4">
        <v>2</v>
      </c>
      <c r="DQ4">
        <v>2</v>
      </c>
      <c r="DR4">
        <v>2</v>
      </c>
      <c r="DS4">
        <v>3</v>
      </c>
      <c r="DT4">
        <v>3</v>
      </c>
      <c r="DU4">
        <v>3</v>
      </c>
      <c r="DV4">
        <v>3</v>
      </c>
      <c r="DW4">
        <v>3</v>
      </c>
      <c r="DX4">
        <v>3</v>
      </c>
      <c r="DY4">
        <v>3</v>
      </c>
      <c r="DZ4">
        <v>3</v>
      </c>
      <c r="EA4">
        <v>3</v>
      </c>
      <c r="EB4">
        <v>0</v>
      </c>
      <c r="EC4">
        <v>3</v>
      </c>
      <c r="ED4">
        <v>0</v>
      </c>
      <c r="EE4">
        <v>3</v>
      </c>
      <c r="EF4">
        <v>3</v>
      </c>
      <c r="EM4">
        <v>0</v>
      </c>
      <c r="EN4">
        <v>3</v>
      </c>
      <c r="EO4">
        <v>3</v>
      </c>
      <c r="EP4">
        <v>0</v>
      </c>
      <c r="EQ4">
        <v>3</v>
      </c>
      <c r="ER4">
        <v>3</v>
      </c>
      <c r="ES4">
        <v>3</v>
      </c>
      <c r="ET4">
        <v>3</v>
      </c>
      <c r="EU4">
        <v>3</v>
      </c>
      <c r="EV4">
        <v>3</v>
      </c>
      <c r="EW4">
        <v>3</v>
      </c>
      <c r="EX4">
        <v>3</v>
      </c>
      <c r="EY4">
        <v>3</v>
      </c>
      <c r="EZ4">
        <v>3</v>
      </c>
      <c r="FA4">
        <v>2</v>
      </c>
      <c r="FB4">
        <v>2</v>
      </c>
      <c r="FC4">
        <v>2</v>
      </c>
      <c r="FD4">
        <v>2</v>
      </c>
      <c r="FE4">
        <v>1</v>
      </c>
      <c r="FF4">
        <v>1</v>
      </c>
      <c r="FM4">
        <v>2</v>
      </c>
      <c r="FN4">
        <v>2</v>
      </c>
      <c r="FO4">
        <v>3</v>
      </c>
      <c r="FP4">
        <v>1</v>
      </c>
      <c r="FQ4">
        <v>3</v>
      </c>
      <c r="FR4">
        <v>1</v>
      </c>
      <c r="FS4">
        <v>2</v>
      </c>
      <c r="FT4">
        <v>3</v>
      </c>
      <c r="FU4">
        <v>3</v>
      </c>
      <c r="FV4">
        <v>3</v>
      </c>
      <c r="FW4">
        <v>0</v>
      </c>
      <c r="FX4">
        <v>3</v>
      </c>
      <c r="FY4">
        <v>3</v>
      </c>
      <c r="FZ4">
        <v>3</v>
      </c>
      <c r="GA4">
        <v>3</v>
      </c>
      <c r="GB4">
        <v>2</v>
      </c>
      <c r="GC4">
        <v>3</v>
      </c>
      <c r="GD4">
        <v>0</v>
      </c>
      <c r="GE4">
        <v>3</v>
      </c>
      <c r="GF4">
        <v>3</v>
      </c>
      <c r="GN4">
        <v>3</v>
      </c>
      <c r="GO4">
        <v>3</v>
      </c>
      <c r="GP4">
        <v>3</v>
      </c>
      <c r="GQ4">
        <v>3</v>
      </c>
      <c r="GR4">
        <v>3</v>
      </c>
      <c r="GS4">
        <v>3</v>
      </c>
      <c r="GT4">
        <v>3</v>
      </c>
      <c r="GU4">
        <v>3</v>
      </c>
      <c r="GV4">
        <v>3</v>
      </c>
      <c r="GW4">
        <v>3</v>
      </c>
      <c r="GX4">
        <v>3</v>
      </c>
      <c r="GY4">
        <v>3</v>
      </c>
      <c r="GZ4">
        <v>2</v>
      </c>
      <c r="HA4">
        <v>2</v>
      </c>
      <c r="HB4">
        <v>2</v>
      </c>
      <c r="HC4">
        <v>2</v>
      </c>
      <c r="HD4">
        <v>1</v>
      </c>
      <c r="HE4">
        <v>1</v>
      </c>
      <c r="HF4">
        <v>0</v>
      </c>
      <c r="HG4">
        <v>0</v>
      </c>
      <c r="HN4">
        <v>0</v>
      </c>
      <c r="HO4">
        <v>0</v>
      </c>
      <c r="HP4">
        <v>1</v>
      </c>
      <c r="HQ4">
        <v>1</v>
      </c>
      <c r="HR4">
        <v>2</v>
      </c>
      <c r="HS4">
        <v>2</v>
      </c>
      <c r="HT4">
        <v>2</v>
      </c>
      <c r="HU4">
        <v>2</v>
      </c>
      <c r="HV4">
        <v>3</v>
      </c>
      <c r="HW4">
        <v>3</v>
      </c>
      <c r="HX4">
        <v>3</v>
      </c>
      <c r="HY4">
        <v>3</v>
      </c>
      <c r="HZ4">
        <v>3</v>
      </c>
      <c r="IA4">
        <v>3</v>
      </c>
      <c r="IB4">
        <v>3</v>
      </c>
      <c r="IC4">
        <v>3</v>
      </c>
      <c r="ID4">
        <v>3</v>
      </c>
      <c r="IE4">
        <v>3</v>
      </c>
      <c r="IF4">
        <v>3</v>
      </c>
      <c r="IG4">
        <v>3</v>
      </c>
    </row>
    <row r="5" spans="1:246" x14ac:dyDescent="0.25">
      <c r="A5" t="s">
        <v>23</v>
      </c>
      <c r="B5">
        <v>53233</v>
      </c>
      <c r="C5">
        <v>15.315029225598</v>
      </c>
      <c r="D5">
        <v>15.142069820429001</v>
      </c>
      <c r="E5">
        <v>15.110761713245999</v>
      </c>
      <c r="F5">
        <v>15.082632021027001</v>
      </c>
      <c r="G5">
        <v>15.151504023568</v>
      </c>
      <c r="H5" t="s">
        <v>98</v>
      </c>
      <c r="I5" t="s">
        <v>39</v>
      </c>
      <c r="J5" t="s">
        <v>40</v>
      </c>
      <c r="K5" t="s">
        <v>41</v>
      </c>
      <c r="L5" t="s">
        <v>42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1</v>
      </c>
      <c r="AU5">
        <v>2</v>
      </c>
      <c r="AV5">
        <v>2</v>
      </c>
      <c r="AW5">
        <v>2</v>
      </c>
      <c r="AX5">
        <v>2</v>
      </c>
      <c r="AY5">
        <v>2</v>
      </c>
      <c r="AZ5">
        <v>1</v>
      </c>
      <c r="BA5">
        <v>1</v>
      </c>
      <c r="BB5">
        <v>1</v>
      </c>
      <c r="BC5">
        <v>1</v>
      </c>
      <c r="BD5">
        <v>2</v>
      </c>
      <c r="BE5">
        <v>1</v>
      </c>
      <c r="BF5">
        <v>1</v>
      </c>
      <c r="BG5">
        <v>1</v>
      </c>
      <c r="BH5">
        <v>1</v>
      </c>
      <c r="BI5">
        <v>2</v>
      </c>
      <c r="BJ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1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2</v>
      </c>
      <c r="CG5">
        <v>1</v>
      </c>
      <c r="CH5">
        <v>1</v>
      </c>
      <c r="CI5">
        <v>2</v>
      </c>
      <c r="CJ5">
        <v>2</v>
      </c>
      <c r="CM5">
        <v>2</v>
      </c>
      <c r="CN5">
        <v>2</v>
      </c>
      <c r="CO5">
        <v>2</v>
      </c>
      <c r="CP5">
        <v>2</v>
      </c>
      <c r="CQ5">
        <v>2</v>
      </c>
      <c r="CR5">
        <v>2</v>
      </c>
      <c r="CS5">
        <v>2</v>
      </c>
      <c r="CT5">
        <v>1</v>
      </c>
      <c r="CU5">
        <v>2</v>
      </c>
      <c r="CV5">
        <v>1</v>
      </c>
      <c r="CW5">
        <v>1</v>
      </c>
      <c r="CX5">
        <v>2</v>
      </c>
      <c r="CY5">
        <v>2</v>
      </c>
      <c r="CZ5">
        <v>2</v>
      </c>
      <c r="DA5">
        <v>2</v>
      </c>
      <c r="DB5">
        <v>1</v>
      </c>
      <c r="DC5">
        <v>1</v>
      </c>
      <c r="DD5">
        <v>1</v>
      </c>
      <c r="DE5">
        <v>2</v>
      </c>
      <c r="DF5">
        <v>2</v>
      </c>
      <c r="DG5">
        <v>1</v>
      </c>
      <c r="DH5">
        <v>2</v>
      </c>
      <c r="DI5">
        <v>1</v>
      </c>
      <c r="DJ5">
        <v>1</v>
      </c>
      <c r="DM5">
        <v>2</v>
      </c>
      <c r="DN5">
        <v>2</v>
      </c>
      <c r="DO5">
        <v>2</v>
      </c>
      <c r="DP5">
        <v>2</v>
      </c>
      <c r="DQ5">
        <v>2</v>
      </c>
      <c r="DR5">
        <v>2</v>
      </c>
      <c r="DS5">
        <v>2</v>
      </c>
      <c r="DT5">
        <v>2</v>
      </c>
      <c r="DU5">
        <v>1</v>
      </c>
      <c r="DV5">
        <v>2</v>
      </c>
      <c r="DW5">
        <v>2</v>
      </c>
      <c r="DX5">
        <v>2</v>
      </c>
      <c r="DY5">
        <v>2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2</v>
      </c>
      <c r="EG5">
        <v>1</v>
      </c>
      <c r="EH5">
        <v>1</v>
      </c>
      <c r="EI5">
        <v>2</v>
      </c>
      <c r="EJ5">
        <v>2</v>
      </c>
      <c r="EM5">
        <v>2</v>
      </c>
      <c r="EN5">
        <v>2</v>
      </c>
      <c r="EO5">
        <v>1</v>
      </c>
      <c r="EP5">
        <v>1</v>
      </c>
      <c r="EQ5">
        <v>1</v>
      </c>
      <c r="ER5">
        <v>1</v>
      </c>
      <c r="ES5">
        <v>2</v>
      </c>
      <c r="ET5">
        <v>1</v>
      </c>
      <c r="EU5">
        <v>1</v>
      </c>
      <c r="EV5">
        <v>1</v>
      </c>
      <c r="EW5">
        <v>1</v>
      </c>
      <c r="EX5">
        <v>2</v>
      </c>
      <c r="EY5">
        <v>2</v>
      </c>
      <c r="EZ5">
        <v>2</v>
      </c>
      <c r="FA5">
        <v>2</v>
      </c>
      <c r="FB5">
        <v>2</v>
      </c>
      <c r="FC5">
        <v>1</v>
      </c>
      <c r="FD5">
        <v>2</v>
      </c>
      <c r="FE5">
        <v>2</v>
      </c>
      <c r="FF5">
        <v>2</v>
      </c>
      <c r="FG5">
        <v>2</v>
      </c>
      <c r="FH5">
        <v>2</v>
      </c>
      <c r="FI5">
        <v>2</v>
      </c>
      <c r="FJ5">
        <v>2</v>
      </c>
      <c r="FM5">
        <v>2</v>
      </c>
      <c r="FN5">
        <v>2</v>
      </c>
      <c r="FO5">
        <v>2</v>
      </c>
      <c r="FP5">
        <v>2</v>
      </c>
      <c r="FQ5">
        <v>1</v>
      </c>
      <c r="FR5">
        <v>1</v>
      </c>
      <c r="FS5">
        <v>1</v>
      </c>
      <c r="FT5">
        <v>2</v>
      </c>
      <c r="FU5">
        <v>2</v>
      </c>
      <c r="FV5">
        <v>2</v>
      </c>
      <c r="FW5">
        <v>2</v>
      </c>
      <c r="FX5">
        <v>2</v>
      </c>
      <c r="FY5">
        <v>2</v>
      </c>
      <c r="FZ5">
        <v>1</v>
      </c>
      <c r="GA5">
        <v>2</v>
      </c>
      <c r="GB5">
        <v>1</v>
      </c>
      <c r="GC5">
        <v>2</v>
      </c>
      <c r="GD5">
        <v>2</v>
      </c>
      <c r="GE5">
        <v>2</v>
      </c>
      <c r="GF5">
        <v>1</v>
      </c>
      <c r="GG5">
        <v>1</v>
      </c>
      <c r="GH5">
        <v>2</v>
      </c>
      <c r="GI5">
        <v>1</v>
      </c>
      <c r="GJ5">
        <v>1</v>
      </c>
      <c r="GN5">
        <v>2</v>
      </c>
      <c r="GO5">
        <v>2</v>
      </c>
      <c r="GP5">
        <v>2</v>
      </c>
      <c r="GQ5">
        <v>2</v>
      </c>
      <c r="GR5">
        <v>2</v>
      </c>
      <c r="GS5">
        <v>2</v>
      </c>
      <c r="GT5">
        <v>2</v>
      </c>
      <c r="GU5">
        <v>2</v>
      </c>
      <c r="GV5">
        <v>2</v>
      </c>
      <c r="GW5">
        <v>2</v>
      </c>
      <c r="GX5">
        <v>2</v>
      </c>
      <c r="GY5">
        <v>2</v>
      </c>
      <c r="GZ5">
        <v>2</v>
      </c>
      <c r="HA5">
        <v>2</v>
      </c>
      <c r="HB5">
        <v>2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2</v>
      </c>
      <c r="HX5">
        <v>2</v>
      </c>
      <c r="HY5">
        <v>2</v>
      </c>
      <c r="HZ5">
        <v>2</v>
      </c>
      <c r="IA5">
        <v>2</v>
      </c>
      <c r="IB5">
        <v>2</v>
      </c>
      <c r="IC5">
        <v>2</v>
      </c>
      <c r="ID5">
        <v>2</v>
      </c>
      <c r="IE5">
        <v>2</v>
      </c>
      <c r="IF5">
        <v>2</v>
      </c>
      <c r="IG5">
        <v>2</v>
      </c>
      <c r="IH5">
        <v>2</v>
      </c>
      <c r="II5">
        <v>2</v>
      </c>
      <c r="IJ5">
        <v>2</v>
      </c>
      <c r="IK5">
        <v>2</v>
      </c>
    </row>
    <row r="6" spans="1:246" x14ac:dyDescent="0.25">
      <c r="A6" t="s">
        <v>11</v>
      </c>
      <c r="B6">
        <v>23778</v>
      </c>
      <c r="C6">
        <v>19.838039013242</v>
      </c>
      <c r="D6">
        <v>18.547658516965999</v>
      </c>
      <c r="E6">
        <v>19.116981958893</v>
      </c>
      <c r="F6">
        <v>18.454533885690999</v>
      </c>
      <c r="G6">
        <v>19.153503890027</v>
      </c>
      <c r="H6" t="s">
        <v>99</v>
      </c>
      <c r="I6" t="s">
        <v>68</v>
      </c>
      <c r="J6" t="s">
        <v>69</v>
      </c>
      <c r="K6" t="s">
        <v>70</v>
      </c>
      <c r="L6" t="s">
        <v>71</v>
      </c>
      <c r="M6">
        <v>3</v>
      </c>
      <c r="N6">
        <v>3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M6">
        <v>2</v>
      </c>
      <c r="AN6">
        <v>2</v>
      </c>
      <c r="AO6">
        <v>2</v>
      </c>
      <c r="AP6">
        <v>2</v>
      </c>
      <c r="AQ6">
        <v>3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3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M6">
        <v>2</v>
      </c>
      <c r="BN6">
        <v>3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3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3</v>
      </c>
      <c r="CV6">
        <v>3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M6">
        <v>2</v>
      </c>
      <c r="DN6">
        <v>3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3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3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3</v>
      </c>
      <c r="FH6">
        <v>2</v>
      </c>
      <c r="FI6">
        <v>2</v>
      </c>
      <c r="FJ6">
        <v>2</v>
      </c>
      <c r="FK6">
        <v>2</v>
      </c>
      <c r="FM6">
        <v>3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3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N6">
        <v>3</v>
      </c>
      <c r="GO6">
        <v>3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3</v>
      </c>
      <c r="IL6">
        <v>3</v>
      </c>
    </row>
    <row r="7" spans="1:246" x14ac:dyDescent="0.25">
      <c r="A7" t="s">
        <v>11</v>
      </c>
      <c r="B7">
        <v>25114</v>
      </c>
      <c r="C7">
        <v>22.660840232298</v>
      </c>
      <c r="D7">
        <v>22.417906386514002</v>
      </c>
      <c r="E7">
        <v>22.522063388374001</v>
      </c>
      <c r="F7">
        <v>22.358014604198001</v>
      </c>
      <c r="G7">
        <v>22.423853786698999</v>
      </c>
      <c r="H7" t="s">
        <v>100</v>
      </c>
      <c r="I7" t="s">
        <v>12</v>
      </c>
      <c r="J7" t="s">
        <v>13</v>
      </c>
      <c r="K7" t="s">
        <v>14</v>
      </c>
      <c r="L7" t="s">
        <v>15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2</v>
      </c>
      <c r="AC7">
        <v>2</v>
      </c>
      <c r="AD7">
        <v>2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1</v>
      </c>
      <c r="AY7">
        <v>2</v>
      </c>
      <c r="AZ7">
        <v>1</v>
      </c>
      <c r="BA7">
        <v>3</v>
      </c>
      <c r="BB7">
        <v>1</v>
      </c>
      <c r="BC7">
        <v>1</v>
      </c>
      <c r="BD7">
        <v>3</v>
      </c>
      <c r="BE7">
        <v>3</v>
      </c>
      <c r="BF7">
        <v>1</v>
      </c>
      <c r="BG7">
        <v>3</v>
      </c>
      <c r="BH7">
        <v>1</v>
      </c>
      <c r="BI7">
        <v>2</v>
      </c>
      <c r="BJ7">
        <v>2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  <c r="BV7">
        <v>3</v>
      </c>
      <c r="BW7">
        <v>3</v>
      </c>
      <c r="BX7">
        <v>3</v>
      </c>
      <c r="BY7">
        <v>1</v>
      </c>
      <c r="BZ7">
        <v>3</v>
      </c>
      <c r="CA7">
        <v>2</v>
      </c>
      <c r="CB7">
        <v>2</v>
      </c>
      <c r="CC7">
        <v>2</v>
      </c>
      <c r="CD7">
        <v>1</v>
      </c>
      <c r="CE7">
        <v>1</v>
      </c>
      <c r="CF7">
        <v>1</v>
      </c>
      <c r="CG7">
        <v>3</v>
      </c>
      <c r="CH7">
        <v>1</v>
      </c>
      <c r="CI7">
        <v>3</v>
      </c>
      <c r="CJ7">
        <v>1</v>
      </c>
      <c r="CM7">
        <v>3</v>
      </c>
      <c r="CN7">
        <v>3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3</v>
      </c>
      <c r="CV7">
        <v>3</v>
      </c>
      <c r="CW7">
        <v>3</v>
      </c>
      <c r="CX7">
        <v>1</v>
      </c>
      <c r="CY7">
        <v>2</v>
      </c>
      <c r="CZ7">
        <v>1</v>
      </c>
      <c r="DA7">
        <v>1</v>
      </c>
      <c r="DB7">
        <v>1</v>
      </c>
      <c r="DC7">
        <v>3</v>
      </c>
      <c r="DD7">
        <v>1</v>
      </c>
      <c r="DE7">
        <v>3</v>
      </c>
      <c r="DF7">
        <v>1</v>
      </c>
      <c r="DG7">
        <v>3</v>
      </c>
      <c r="DH7">
        <v>2</v>
      </c>
      <c r="DI7">
        <v>2</v>
      </c>
      <c r="DJ7">
        <v>3</v>
      </c>
      <c r="DM7">
        <v>3</v>
      </c>
      <c r="DN7">
        <v>3</v>
      </c>
      <c r="DO7">
        <v>3</v>
      </c>
      <c r="DP7">
        <v>3</v>
      </c>
      <c r="DQ7">
        <v>3</v>
      </c>
      <c r="DR7">
        <v>3</v>
      </c>
      <c r="DS7">
        <v>3</v>
      </c>
      <c r="DT7">
        <v>3</v>
      </c>
      <c r="DU7">
        <v>3</v>
      </c>
      <c r="DV7">
        <v>3</v>
      </c>
      <c r="DW7">
        <v>3</v>
      </c>
      <c r="DX7">
        <v>1</v>
      </c>
      <c r="DY7">
        <v>2</v>
      </c>
      <c r="DZ7">
        <v>2</v>
      </c>
      <c r="EA7">
        <v>1</v>
      </c>
      <c r="EB7">
        <v>3</v>
      </c>
      <c r="EC7">
        <v>1</v>
      </c>
      <c r="ED7">
        <v>1</v>
      </c>
      <c r="EE7">
        <v>3</v>
      </c>
      <c r="EF7">
        <v>3</v>
      </c>
      <c r="EG7">
        <v>1</v>
      </c>
      <c r="EH7">
        <v>3</v>
      </c>
      <c r="EI7">
        <v>1</v>
      </c>
      <c r="EJ7">
        <v>2</v>
      </c>
      <c r="EM7">
        <v>2</v>
      </c>
      <c r="EN7">
        <v>2</v>
      </c>
      <c r="EO7">
        <v>1</v>
      </c>
      <c r="EP7">
        <v>3</v>
      </c>
      <c r="EQ7">
        <v>1</v>
      </c>
      <c r="ER7">
        <v>3</v>
      </c>
      <c r="ES7">
        <v>3</v>
      </c>
      <c r="ET7">
        <v>1</v>
      </c>
      <c r="EU7">
        <v>1</v>
      </c>
      <c r="EV7">
        <v>3</v>
      </c>
      <c r="EW7">
        <v>1</v>
      </c>
      <c r="EX7">
        <v>2</v>
      </c>
      <c r="EY7">
        <v>1</v>
      </c>
      <c r="EZ7">
        <v>3</v>
      </c>
      <c r="FA7">
        <v>3</v>
      </c>
      <c r="FB7">
        <v>3</v>
      </c>
      <c r="FC7">
        <v>3</v>
      </c>
      <c r="FD7">
        <v>3</v>
      </c>
      <c r="FE7">
        <v>3</v>
      </c>
      <c r="FF7">
        <v>3</v>
      </c>
      <c r="FG7">
        <v>3</v>
      </c>
      <c r="FH7">
        <v>3</v>
      </c>
      <c r="FI7">
        <v>3</v>
      </c>
      <c r="FJ7">
        <v>3</v>
      </c>
      <c r="FM7">
        <v>2</v>
      </c>
      <c r="FN7">
        <v>1</v>
      </c>
      <c r="FO7">
        <v>3</v>
      </c>
      <c r="FP7">
        <v>1</v>
      </c>
      <c r="FQ7">
        <v>1</v>
      </c>
      <c r="FR7">
        <v>3</v>
      </c>
      <c r="FS7">
        <v>3</v>
      </c>
      <c r="FT7">
        <v>1</v>
      </c>
      <c r="FU7">
        <v>3</v>
      </c>
      <c r="FV7">
        <v>3</v>
      </c>
      <c r="FW7">
        <v>3</v>
      </c>
      <c r="FX7">
        <v>1</v>
      </c>
      <c r="FY7">
        <v>2</v>
      </c>
      <c r="FZ7">
        <v>3</v>
      </c>
      <c r="GA7">
        <v>3</v>
      </c>
      <c r="GB7">
        <v>2</v>
      </c>
      <c r="GC7">
        <v>3</v>
      </c>
      <c r="GD7">
        <v>3</v>
      </c>
      <c r="GE7">
        <v>3</v>
      </c>
      <c r="GF7">
        <v>3</v>
      </c>
      <c r="GG7">
        <v>3</v>
      </c>
      <c r="GH7">
        <v>3</v>
      </c>
      <c r="GI7">
        <v>3</v>
      </c>
      <c r="GJ7">
        <v>1</v>
      </c>
      <c r="GN7">
        <v>3</v>
      </c>
      <c r="GO7">
        <v>3</v>
      </c>
      <c r="GP7">
        <v>3</v>
      </c>
      <c r="GQ7">
        <v>3</v>
      </c>
      <c r="GR7">
        <v>3</v>
      </c>
      <c r="GS7">
        <v>3</v>
      </c>
      <c r="GT7">
        <v>3</v>
      </c>
      <c r="GU7">
        <v>3</v>
      </c>
      <c r="GV7">
        <v>3</v>
      </c>
      <c r="GW7">
        <v>3</v>
      </c>
      <c r="GX7">
        <v>3</v>
      </c>
      <c r="GY7">
        <v>3</v>
      </c>
      <c r="GZ7">
        <v>3</v>
      </c>
      <c r="HA7">
        <v>3</v>
      </c>
      <c r="HB7">
        <v>3</v>
      </c>
      <c r="HC7">
        <v>2</v>
      </c>
      <c r="HD7">
        <v>2</v>
      </c>
      <c r="HE7">
        <v>2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2</v>
      </c>
      <c r="HU7">
        <v>2</v>
      </c>
      <c r="HV7">
        <v>2</v>
      </c>
      <c r="HW7">
        <v>3</v>
      </c>
      <c r="HX7">
        <v>3</v>
      </c>
      <c r="HY7">
        <v>3</v>
      </c>
      <c r="HZ7">
        <v>3</v>
      </c>
      <c r="IA7">
        <v>3</v>
      </c>
      <c r="IB7">
        <v>3</v>
      </c>
      <c r="IC7">
        <v>3</v>
      </c>
      <c r="ID7">
        <v>3</v>
      </c>
      <c r="IE7">
        <v>3</v>
      </c>
      <c r="IF7">
        <v>3</v>
      </c>
      <c r="IG7">
        <v>3</v>
      </c>
      <c r="IH7">
        <v>3</v>
      </c>
      <c r="II7">
        <v>3</v>
      </c>
      <c r="IJ7">
        <v>3</v>
      </c>
      <c r="IK7">
        <v>3</v>
      </c>
    </row>
    <row r="8" spans="1:246" x14ac:dyDescent="0.25">
      <c r="A8" t="s">
        <v>11</v>
      </c>
      <c r="B8">
        <v>30926</v>
      </c>
      <c r="C8">
        <v>26.111043682752001</v>
      </c>
      <c r="D8">
        <v>26.111043682752001</v>
      </c>
      <c r="E8">
        <v>26.111043682752001</v>
      </c>
      <c r="F8">
        <v>26.111043682752001</v>
      </c>
      <c r="G8">
        <v>26.111043682752001</v>
      </c>
      <c r="H8" t="s">
        <v>62</v>
      </c>
      <c r="I8" t="s">
        <v>62</v>
      </c>
      <c r="J8" t="s">
        <v>62</v>
      </c>
      <c r="K8" t="s">
        <v>62</v>
      </c>
      <c r="L8" t="s">
        <v>62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  <c r="AY8">
        <v>3</v>
      </c>
      <c r="AZ8">
        <v>3</v>
      </c>
      <c r="BA8">
        <v>3</v>
      </c>
      <c r="BB8">
        <v>3</v>
      </c>
      <c r="BC8">
        <v>3</v>
      </c>
      <c r="BD8">
        <v>3</v>
      </c>
      <c r="BE8">
        <v>3</v>
      </c>
      <c r="BF8">
        <v>3</v>
      </c>
      <c r="BG8">
        <v>3</v>
      </c>
      <c r="BH8">
        <v>3</v>
      </c>
      <c r="BI8">
        <v>3</v>
      </c>
      <c r="BJ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3</v>
      </c>
      <c r="BZ8">
        <v>3</v>
      </c>
      <c r="CA8">
        <v>3</v>
      </c>
      <c r="CB8">
        <v>3</v>
      </c>
      <c r="CC8">
        <v>3</v>
      </c>
      <c r="CD8">
        <v>3</v>
      </c>
      <c r="CE8">
        <v>3</v>
      </c>
      <c r="CF8">
        <v>3</v>
      </c>
      <c r="CG8">
        <v>3</v>
      </c>
      <c r="CH8">
        <v>3</v>
      </c>
      <c r="CI8">
        <v>3</v>
      </c>
      <c r="CJ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3</v>
      </c>
      <c r="FW8">
        <v>3</v>
      </c>
      <c r="FX8">
        <v>3</v>
      </c>
      <c r="FY8">
        <v>3</v>
      </c>
      <c r="FZ8">
        <v>3</v>
      </c>
      <c r="GA8">
        <v>3</v>
      </c>
      <c r="GB8">
        <v>3</v>
      </c>
      <c r="GC8">
        <v>3</v>
      </c>
      <c r="GD8">
        <v>3</v>
      </c>
      <c r="GE8">
        <v>3</v>
      </c>
      <c r="GF8">
        <v>3</v>
      </c>
      <c r="GG8">
        <v>3</v>
      </c>
      <c r="GH8">
        <v>3</v>
      </c>
      <c r="GI8">
        <v>3</v>
      </c>
      <c r="GJ8">
        <v>3</v>
      </c>
      <c r="GN8">
        <v>3</v>
      </c>
      <c r="GO8">
        <v>3</v>
      </c>
      <c r="GP8">
        <v>3</v>
      </c>
      <c r="GQ8">
        <v>3</v>
      </c>
      <c r="GR8">
        <v>3</v>
      </c>
      <c r="GS8">
        <v>3</v>
      </c>
      <c r="GT8">
        <v>3</v>
      </c>
      <c r="GU8">
        <v>3</v>
      </c>
      <c r="GV8">
        <v>3</v>
      </c>
      <c r="GW8">
        <v>3</v>
      </c>
      <c r="GX8">
        <v>3</v>
      </c>
      <c r="GY8">
        <v>3</v>
      </c>
      <c r="GZ8">
        <v>3</v>
      </c>
      <c r="HA8">
        <v>3</v>
      </c>
      <c r="HB8">
        <v>3</v>
      </c>
      <c r="HC8">
        <v>3</v>
      </c>
      <c r="HD8">
        <v>3</v>
      </c>
      <c r="HE8">
        <v>3</v>
      </c>
      <c r="HF8">
        <v>3</v>
      </c>
      <c r="HG8">
        <v>3</v>
      </c>
      <c r="HH8">
        <v>3</v>
      </c>
      <c r="HI8">
        <v>3</v>
      </c>
      <c r="HJ8">
        <v>3</v>
      </c>
      <c r="HK8">
        <v>3</v>
      </c>
      <c r="HN8">
        <v>3</v>
      </c>
      <c r="HO8">
        <v>3</v>
      </c>
      <c r="HP8">
        <v>3</v>
      </c>
      <c r="HQ8">
        <v>3</v>
      </c>
      <c r="HR8">
        <v>3</v>
      </c>
      <c r="HS8">
        <v>3</v>
      </c>
      <c r="HT8">
        <v>3</v>
      </c>
      <c r="HU8">
        <v>3</v>
      </c>
      <c r="HV8">
        <v>3</v>
      </c>
      <c r="HW8">
        <v>3</v>
      </c>
      <c r="HX8">
        <v>3</v>
      </c>
      <c r="HY8">
        <v>3</v>
      </c>
      <c r="HZ8">
        <v>3</v>
      </c>
      <c r="IA8">
        <v>3</v>
      </c>
      <c r="IB8">
        <v>3</v>
      </c>
      <c r="IC8">
        <v>3</v>
      </c>
      <c r="ID8">
        <v>3</v>
      </c>
      <c r="IE8">
        <v>3</v>
      </c>
      <c r="IF8">
        <v>3</v>
      </c>
      <c r="IG8">
        <v>3</v>
      </c>
      <c r="IH8">
        <v>3</v>
      </c>
      <c r="II8">
        <v>3</v>
      </c>
      <c r="IJ8">
        <v>3</v>
      </c>
      <c r="IK8">
        <v>3</v>
      </c>
    </row>
    <row r="9" spans="1:246" x14ac:dyDescent="0.25">
      <c r="A9" t="s">
        <v>11</v>
      </c>
      <c r="B9">
        <v>46376</v>
      </c>
      <c r="C9">
        <v>26.757058519861999</v>
      </c>
      <c r="D9">
        <v>26.757058519861999</v>
      </c>
      <c r="E9">
        <v>26.757058519861999</v>
      </c>
      <c r="F9">
        <v>26.757058519861999</v>
      </c>
      <c r="G9">
        <v>26.757058519861999</v>
      </c>
      <c r="H9" t="s">
        <v>53</v>
      </c>
      <c r="I9" t="s">
        <v>53</v>
      </c>
      <c r="J9" t="s">
        <v>53</v>
      </c>
      <c r="K9" t="s">
        <v>53</v>
      </c>
      <c r="L9" t="s">
        <v>53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M9">
        <v>3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  <c r="BV9">
        <v>3</v>
      </c>
      <c r="BW9">
        <v>3</v>
      </c>
      <c r="BX9">
        <v>3</v>
      </c>
      <c r="BY9">
        <v>3</v>
      </c>
      <c r="BZ9">
        <v>3</v>
      </c>
      <c r="CA9">
        <v>3</v>
      </c>
      <c r="CB9">
        <v>3</v>
      </c>
      <c r="CC9">
        <v>3</v>
      </c>
      <c r="CD9">
        <v>3</v>
      </c>
      <c r="CE9">
        <v>3</v>
      </c>
      <c r="CF9">
        <v>3</v>
      </c>
      <c r="CG9">
        <v>3</v>
      </c>
      <c r="CH9">
        <v>3</v>
      </c>
      <c r="CI9">
        <v>3</v>
      </c>
      <c r="CJ9">
        <v>3</v>
      </c>
      <c r="CK9">
        <v>3</v>
      </c>
      <c r="CM9">
        <v>3</v>
      </c>
      <c r="CN9">
        <v>3</v>
      </c>
      <c r="CO9">
        <v>3</v>
      </c>
      <c r="CP9">
        <v>3</v>
      </c>
      <c r="CQ9">
        <v>3</v>
      </c>
      <c r="CR9">
        <v>3</v>
      </c>
      <c r="CS9">
        <v>3</v>
      </c>
      <c r="CT9">
        <v>3</v>
      </c>
      <c r="CU9">
        <v>3</v>
      </c>
      <c r="CV9">
        <v>3</v>
      </c>
      <c r="CW9">
        <v>3</v>
      </c>
      <c r="CX9">
        <v>3</v>
      </c>
      <c r="CY9">
        <v>3</v>
      </c>
      <c r="CZ9">
        <v>3</v>
      </c>
      <c r="DA9">
        <v>3</v>
      </c>
      <c r="DB9">
        <v>3</v>
      </c>
      <c r="DC9">
        <v>3</v>
      </c>
      <c r="DD9">
        <v>3</v>
      </c>
      <c r="DE9">
        <v>3</v>
      </c>
      <c r="DF9">
        <v>3</v>
      </c>
      <c r="DG9">
        <v>3</v>
      </c>
      <c r="DH9">
        <v>3</v>
      </c>
      <c r="DI9">
        <v>3</v>
      </c>
      <c r="DJ9">
        <v>3</v>
      </c>
      <c r="DK9">
        <v>3</v>
      </c>
      <c r="DM9">
        <v>3</v>
      </c>
      <c r="DN9">
        <v>3</v>
      </c>
      <c r="DO9">
        <v>3</v>
      </c>
      <c r="DP9">
        <v>3</v>
      </c>
      <c r="DQ9">
        <v>3</v>
      </c>
      <c r="DR9">
        <v>3</v>
      </c>
      <c r="DS9">
        <v>3</v>
      </c>
      <c r="DT9">
        <v>3</v>
      </c>
      <c r="DU9">
        <v>3</v>
      </c>
      <c r="DV9">
        <v>3</v>
      </c>
      <c r="DW9">
        <v>3</v>
      </c>
      <c r="DX9">
        <v>3</v>
      </c>
      <c r="DY9">
        <v>3</v>
      </c>
      <c r="DZ9">
        <v>3</v>
      </c>
      <c r="EA9">
        <v>3</v>
      </c>
      <c r="EB9">
        <v>3</v>
      </c>
      <c r="EC9">
        <v>3</v>
      </c>
      <c r="ED9">
        <v>3</v>
      </c>
      <c r="EE9">
        <v>3</v>
      </c>
      <c r="EF9">
        <v>3</v>
      </c>
      <c r="EG9">
        <v>3</v>
      </c>
      <c r="EH9">
        <v>3</v>
      </c>
      <c r="EI9">
        <v>3</v>
      </c>
      <c r="EJ9">
        <v>3</v>
      </c>
      <c r="EK9">
        <v>3</v>
      </c>
      <c r="EM9">
        <v>3</v>
      </c>
      <c r="EN9">
        <v>3</v>
      </c>
      <c r="EO9">
        <v>3</v>
      </c>
      <c r="EP9">
        <v>3</v>
      </c>
      <c r="EQ9">
        <v>3</v>
      </c>
      <c r="ER9">
        <v>3</v>
      </c>
      <c r="ES9">
        <v>3</v>
      </c>
      <c r="ET9">
        <v>3</v>
      </c>
      <c r="EU9">
        <v>3</v>
      </c>
      <c r="EV9">
        <v>3</v>
      </c>
      <c r="EW9">
        <v>3</v>
      </c>
      <c r="EX9">
        <v>3</v>
      </c>
      <c r="EY9">
        <v>3</v>
      </c>
      <c r="EZ9">
        <v>3</v>
      </c>
      <c r="FA9">
        <v>3</v>
      </c>
      <c r="FB9">
        <v>3</v>
      </c>
      <c r="FC9">
        <v>3</v>
      </c>
      <c r="FD9">
        <v>3</v>
      </c>
      <c r="FE9">
        <v>3</v>
      </c>
      <c r="FF9">
        <v>3</v>
      </c>
      <c r="FG9">
        <v>3</v>
      </c>
      <c r="FH9">
        <v>3</v>
      </c>
      <c r="FI9">
        <v>3</v>
      </c>
      <c r="FJ9">
        <v>3</v>
      </c>
      <c r="FK9">
        <v>3</v>
      </c>
      <c r="FM9">
        <v>3</v>
      </c>
      <c r="FN9">
        <v>3</v>
      </c>
      <c r="FO9">
        <v>3</v>
      </c>
      <c r="FP9">
        <v>3</v>
      </c>
      <c r="FQ9">
        <v>3</v>
      </c>
      <c r="FR9">
        <v>3</v>
      </c>
      <c r="FS9">
        <v>3</v>
      </c>
      <c r="FT9">
        <v>3</v>
      </c>
      <c r="FU9">
        <v>3</v>
      </c>
      <c r="FV9">
        <v>3</v>
      </c>
      <c r="FW9">
        <v>3</v>
      </c>
      <c r="FX9">
        <v>3</v>
      </c>
      <c r="FY9">
        <v>3</v>
      </c>
      <c r="FZ9">
        <v>3</v>
      </c>
      <c r="GA9">
        <v>3</v>
      </c>
      <c r="GB9">
        <v>3</v>
      </c>
      <c r="GC9">
        <v>3</v>
      </c>
      <c r="GD9">
        <v>3</v>
      </c>
      <c r="GE9">
        <v>3</v>
      </c>
      <c r="GF9">
        <v>3</v>
      </c>
      <c r="GG9">
        <v>3</v>
      </c>
      <c r="GH9">
        <v>3</v>
      </c>
      <c r="GI9">
        <v>3</v>
      </c>
      <c r="GJ9">
        <v>3</v>
      </c>
      <c r="GK9">
        <v>3</v>
      </c>
      <c r="GN9">
        <v>3</v>
      </c>
      <c r="GO9">
        <v>3</v>
      </c>
      <c r="GP9">
        <v>3</v>
      </c>
      <c r="GQ9">
        <v>3</v>
      </c>
      <c r="GR9">
        <v>3</v>
      </c>
      <c r="GS9">
        <v>3</v>
      </c>
      <c r="GT9">
        <v>3</v>
      </c>
      <c r="GU9">
        <v>3</v>
      </c>
      <c r="GV9">
        <v>3</v>
      </c>
      <c r="GW9">
        <v>3</v>
      </c>
      <c r="GX9">
        <v>3</v>
      </c>
      <c r="GY9">
        <v>3</v>
      </c>
      <c r="GZ9">
        <v>3</v>
      </c>
      <c r="HA9">
        <v>3</v>
      </c>
      <c r="HB9">
        <v>3</v>
      </c>
      <c r="HC9">
        <v>3</v>
      </c>
      <c r="HD9">
        <v>3</v>
      </c>
      <c r="HE9">
        <v>3</v>
      </c>
      <c r="HF9">
        <v>3</v>
      </c>
      <c r="HG9">
        <v>3</v>
      </c>
      <c r="HH9">
        <v>3</v>
      </c>
      <c r="HI9">
        <v>3</v>
      </c>
      <c r="HJ9">
        <v>3</v>
      </c>
      <c r="HK9">
        <v>3</v>
      </c>
      <c r="HL9">
        <v>3</v>
      </c>
      <c r="HN9">
        <v>3</v>
      </c>
      <c r="HO9">
        <v>3</v>
      </c>
      <c r="HP9">
        <v>3</v>
      </c>
      <c r="HQ9">
        <v>3</v>
      </c>
      <c r="HR9">
        <v>3</v>
      </c>
      <c r="HS9">
        <v>3</v>
      </c>
      <c r="HT9">
        <v>3</v>
      </c>
      <c r="HU9">
        <v>3</v>
      </c>
      <c r="HV9">
        <v>3</v>
      </c>
      <c r="HW9">
        <v>3</v>
      </c>
      <c r="HX9">
        <v>3</v>
      </c>
      <c r="HY9">
        <v>3</v>
      </c>
      <c r="HZ9">
        <v>3</v>
      </c>
      <c r="IA9">
        <v>3</v>
      </c>
      <c r="IB9">
        <v>3</v>
      </c>
      <c r="IC9">
        <v>3</v>
      </c>
      <c r="ID9">
        <v>3</v>
      </c>
      <c r="IE9">
        <v>3</v>
      </c>
      <c r="IF9">
        <v>3</v>
      </c>
      <c r="IG9">
        <v>3</v>
      </c>
      <c r="IH9">
        <v>3</v>
      </c>
      <c r="II9">
        <v>3</v>
      </c>
      <c r="IJ9">
        <v>3</v>
      </c>
      <c r="IK9">
        <v>3</v>
      </c>
      <c r="IL9">
        <v>3</v>
      </c>
    </row>
    <row r="10" spans="1:246" x14ac:dyDescent="0.25">
      <c r="A10" t="s">
        <v>18</v>
      </c>
      <c r="B10">
        <v>19574</v>
      </c>
      <c r="C10">
        <v>12.758098343298</v>
      </c>
      <c r="D10">
        <v>12.406982449159001</v>
      </c>
      <c r="E10">
        <v>12.03791220273</v>
      </c>
      <c r="F10">
        <v>12.363158698319999</v>
      </c>
      <c r="G10">
        <v>12.406982449159001</v>
      </c>
      <c r="H10" t="s">
        <v>101</v>
      </c>
      <c r="I10" t="s">
        <v>50</v>
      </c>
      <c r="J10" t="s">
        <v>51</v>
      </c>
      <c r="K10" t="s">
        <v>52</v>
      </c>
      <c r="L10" t="s">
        <v>50</v>
      </c>
      <c r="M10">
        <v>3</v>
      </c>
      <c r="N10">
        <v>3</v>
      </c>
      <c r="O10">
        <v>3</v>
      </c>
      <c r="P10">
        <v>2</v>
      </c>
      <c r="Q10">
        <v>2</v>
      </c>
      <c r="R10">
        <v>2</v>
      </c>
      <c r="S10">
        <v>2</v>
      </c>
      <c r="T10">
        <v>1</v>
      </c>
      <c r="U10">
        <v>1</v>
      </c>
      <c r="V10">
        <v>1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M10">
        <v>3</v>
      </c>
      <c r="AN10">
        <v>3</v>
      </c>
      <c r="AO10">
        <v>2</v>
      </c>
      <c r="AP10">
        <v>2</v>
      </c>
      <c r="AQ10">
        <v>2</v>
      </c>
      <c r="AR10">
        <v>1</v>
      </c>
      <c r="AS10">
        <v>2</v>
      </c>
      <c r="AT10">
        <v>3</v>
      </c>
      <c r="AU10">
        <v>1</v>
      </c>
      <c r="AV10">
        <v>1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M10">
        <v>2</v>
      </c>
      <c r="BN10">
        <v>3</v>
      </c>
      <c r="BO10">
        <v>3</v>
      </c>
      <c r="BP10">
        <v>2</v>
      </c>
      <c r="BQ10">
        <v>2</v>
      </c>
      <c r="BR10">
        <v>1</v>
      </c>
      <c r="BS10">
        <v>2</v>
      </c>
      <c r="BT10">
        <v>3</v>
      </c>
      <c r="BU10">
        <v>1</v>
      </c>
      <c r="BV10">
        <v>1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M10">
        <v>3</v>
      </c>
      <c r="CN10">
        <v>3</v>
      </c>
      <c r="CO10">
        <v>2</v>
      </c>
      <c r="CP10">
        <v>2</v>
      </c>
      <c r="CQ10">
        <v>1</v>
      </c>
      <c r="CR10">
        <v>2</v>
      </c>
      <c r="CS10">
        <v>2</v>
      </c>
      <c r="CT10">
        <v>3</v>
      </c>
      <c r="CU10">
        <v>1</v>
      </c>
      <c r="CV10">
        <v>1</v>
      </c>
      <c r="CW10">
        <v>1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M10">
        <v>3</v>
      </c>
      <c r="DN10">
        <v>3</v>
      </c>
      <c r="DO10">
        <v>2</v>
      </c>
      <c r="DP10">
        <v>2</v>
      </c>
      <c r="DQ10">
        <v>2</v>
      </c>
      <c r="DR10">
        <v>1</v>
      </c>
      <c r="DS10">
        <v>2</v>
      </c>
      <c r="DT10">
        <v>3</v>
      </c>
      <c r="DU10">
        <v>1</v>
      </c>
      <c r="DV10">
        <v>1</v>
      </c>
      <c r="DW10">
        <v>1</v>
      </c>
      <c r="DX10">
        <v>1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1</v>
      </c>
      <c r="FA10">
        <v>1</v>
      </c>
      <c r="FB10">
        <v>1</v>
      </c>
      <c r="FC10">
        <v>1</v>
      </c>
      <c r="FD10">
        <v>3</v>
      </c>
      <c r="FE10">
        <v>2</v>
      </c>
      <c r="FF10">
        <v>1</v>
      </c>
      <c r="FG10">
        <v>2</v>
      </c>
      <c r="FH10">
        <v>2</v>
      </c>
      <c r="FI10">
        <v>2</v>
      </c>
      <c r="FJ10">
        <v>3</v>
      </c>
      <c r="FK10">
        <v>3</v>
      </c>
      <c r="FM10">
        <v>2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1</v>
      </c>
      <c r="FU10">
        <v>2</v>
      </c>
      <c r="FV10">
        <v>2</v>
      </c>
      <c r="FW10">
        <v>1</v>
      </c>
      <c r="FX10">
        <v>1</v>
      </c>
      <c r="FY10">
        <v>0</v>
      </c>
      <c r="FZ10">
        <v>3</v>
      </c>
      <c r="GA10">
        <v>1</v>
      </c>
      <c r="GB10">
        <v>1</v>
      </c>
      <c r="GC10">
        <v>3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3</v>
      </c>
      <c r="GJ10">
        <v>2</v>
      </c>
      <c r="GK10">
        <v>0</v>
      </c>
      <c r="GN10">
        <v>3</v>
      </c>
      <c r="GO10">
        <v>3</v>
      </c>
      <c r="GP10">
        <v>3</v>
      </c>
      <c r="GQ10">
        <v>2</v>
      </c>
      <c r="GR10">
        <v>2</v>
      </c>
      <c r="GS10">
        <v>2</v>
      </c>
      <c r="GT10">
        <v>2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2</v>
      </c>
      <c r="IG10">
        <v>2</v>
      </c>
      <c r="IH10">
        <v>2</v>
      </c>
      <c r="II10">
        <v>2</v>
      </c>
      <c r="IJ10">
        <v>3</v>
      </c>
      <c r="IK10">
        <v>3</v>
      </c>
      <c r="IL10">
        <v>3</v>
      </c>
    </row>
    <row r="11" spans="1:246" x14ac:dyDescent="0.25">
      <c r="A11" t="s">
        <v>121</v>
      </c>
      <c r="B11">
        <v>23778</v>
      </c>
      <c r="C11">
        <v>22.476038652562</v>
      </c>
      <c r="D11">
        <v>19.753763367381001</v>
      </c>
      <c r="E11">
        <v>19.782795702057001</v>
      </c>
      <c r="F11">
        <v>19.779686823593</v>
      </c>
      <c r="G11">
        <v>19.791600656932999</v>
      </c>
      <c r="H11" t="s">
        <v>102</v>
      </c>
      <c r="I11" t="s">
        <v>75</v>
      </c>
      <c r="J11" t="s">
        <v>76</v>
      </c>
      <c r="K11" t="s">
        <v>77</v>
      </c>
      <c r="L11" t="s">
        <v>78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3</v>
      </c>
      <c r="AX11">
        <v>2</v>
      </c>
      <c r="AY11">
        <v>3</v>
      </c>
      <c r="AZ11">
        <v>2</v>
      </c>
      <c r="BA11">
        <v>2</v>
      </c>
      <c r="BB11">
        <v>3</v>
      </c>
      <c r="BC11">
        <v>2</v>
      </c>
      <c r="BD11">
        <v>2</v>
      </c>
      <c r="BE11">
        <v>2</v>
      </c>
      <c r="BF11">
        <v>2</v>
      </c>
      <c r="BG11">
        <v>3</v>
      </c>
      <c r="BH11">
        <v>3</v>
      </c>
      <c r="BI11">
        <v>3</v>
      </c>
      <c r="BJ11">
        <v>3</v>
      </c>
      <c r="BK11">
        <v>3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3</v>
      </c>
      <c r="BY11">
        <v>2</v>
      </c>
      <c r="BZ11">
        <v>3</v>
      </c>
      <c r="CA11">
        <v>2</v>
      </c>
      <c r="CB11">
        <v>2</v>
      </c>
      <c r="CC11">
        <v>3</v>
      </c>
      <c r="CD11">
        <v>3</v>
      </c>
      <c r="CE11">
        <v>3</v>
      </c>
      <c r="CF11">
        <v>3</v>
      </c>
      <c r="CG11">
        <v>3</v>
      </c>
      <c r="CH11">
        <v>3</v>
      </c>
      <c r="CI11">
        <v>2</v>
      </c>
      <c r="CJ11">
        <v>2</v>
      </c>
      <c r="CK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3</v>
      </c>
      <c r="CX11">
        <v>2</v>
      </c>
      <c r="CY11">
        <v>3</v>
      </c>
      <c r="CZ11">
        <v>3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3</v>
      </c>
      <c r="DG11">
        <v>3</v>
      </c>
      <c r="DH11">
        <v>3</v>
      </c>
      <c r="DI11">
        <v>3</v>
      </c>
      <c r="DJ11">
        <v>2</v>
      </c>
      <c r="DK11">
        <v>3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v>2</v>
      </c>
      <c r="DU11">
        <v>2</v>
      </c>
      <c r="DV11">
        <v>2</v>
      </c>
      <c r="DW11">
        <v>3</v>
      </c>
      <c r="DX11">
        <v>2</v>
      </c>
      <c r="DY11">
        <v>3</v>
      </c>
      <c r="DZ11">
        <v>2</v>
      </c>
      <c r="EA11">
        <v>2</v>
      </c>
      <c r="EB11">
        <v>2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2</v>
      </c>
      <c r="EI11">
        <v>2</v>
      </c>
      <c r="EJ11">
        <v>2</v>
      </c>
      <c r="EK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2</v>
      </c>
      <c r="ES11">
        <v>2</v>
      </c>
      <c r="ET11">
        <v>2</v>
      </c>
      <c r="EU11">
        <v>2</v>
      </c>
      <c r="EV11">
        <v>3</v>
      </c>
      <c r="EW11">
        <v>2</v>
      </c>
      <c r="EX11">
        <v>2</v>
      </c>
      <c r="EY11">
        <v>3</v>
      </c>
      <c r="EZ11">
        <v>2</v>
      </c>
      <c r="FA11">
        <v>3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M11">
        <v>3</v>
      </c>
      <c r="FN11">
        <v>2</v>
      </c>
      <c r="FO11">
        <v>2</v>
      </c>
      <c r="FP11">
        <v>2</v>
      </c>
      <c r="FQ11">
        <v>3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3</v>
      </c>
      <c r="GB11">
        <v>3</v>
      </c>
      <c r="GC11">
        <v>3</v>
      </c>
      <c r="GD11">
        <v>3</v>
      </c>
      <c r="GE11">
        <v>2</v>
      </c>
      <c r="GF11">
        <v>2</v>
      </c>
      <c r="GG11">
        <v>3</v>
      </c>
      <c r="GH11">
        <v>3</v>
      </c>
      <c r="GI11">
        <v>2</v>
      </c>
      <c r="GJ11">
        <v>2</v>
      </c>
      <c r="GK11">
        <v>2</v>
      </c>
      <c r="GN11">
        <v>3</v>
      </c>
      <c r="GO11">
        <v>3</v>
      </c>
      <c r="GP11">
        <v>3</v>
      </c>
      <c r="GQ11">
        <v>3</v>
      </c>
      <c r="GR11">
        <v>3</v>
      </c>
      <c r="GS11">
        <v>3</v>
      </c>
      <c r="GT11">
        <v>3</v>
      </c>
      <c r="GU11">
        <v>3</v>
      </c>
      <c r="GV11">
        <v>2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2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2</v>
      </c>
      <c r="ID11">
        <v>2</v>
      </c>
      <c r="IE11">
        <v>3</v>
      </c>
      <c r="IF11">
        <v>3</v>
      </c>
      <c r="IG11">
        <v>3</v>
      </c>
      <c r="IH11">
        <v>3</v>
      </c>
      <c r="II11">
        <v>3</v>
      </c>
      <c r="IJ11">
        <v>3</v>
      </c>
      <c r="IK11">
        <v>3</v>
      </c>
      <c r="IL11">
        <v>3</v>
      </c>
    </row>
    <row r="12" spans="1:246" x14ac:dyDescent="0.25">
      <c r="A12" t="s">
        <v>121</v>
      </c>
      <c r="B12">
        <v>25114</v>
      </c>
      <c r="C12">
        <v>21.788378924781</v>
      </c>
      <c r="D12">
        <v>21.308672869910001</v>
      </c>
      <c r="E12">
        <v>21.737054029898001</v>
      </c>
      <c r="F12">
        <v>20.249529647044</v>
      </c>
      <c r="G12">
        <v>21.391912179896</v>
      </c>
      <c r="H12" t="s">
        <v>103</v>
      </c>
      <c r="I12" t="s">
        <v>19</v>
      </c>
      <c r="J12" t="s">
        <v>20</v>
      </c>
      <c r="K12" t="s">
        <v>21</v>
      </c>
      <c r="L12" t="s">
        <v>22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2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M12">
        <v>3</v>
      </c>
      <c r="AN12">
        <v>3</v>
      </c>
      <c r="AO12">
        <v>2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2</v>
      </c>
      <c r="BB12">
        <v>3</v>
      </c>
      <c r="BC12">
        <v>1</v>
      </c>
      <c r="BD12">
        <v>0</v>
      </c>
      <c r="BE12">
        <v>0</v>
      </c>
      <c r="BF12">
        <v>3</v>
      </c>
      <c r="BG12">
        <v>0</v>
      </c>
      <c r="BH12">
        <v>3</v>
      </c>
      <c r="BI12">
        <v>0</v>
      </c>
      <c r="BJ12">
        <v>0</v>
      </c>
      <c r="BK12">
        <v>0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2</v>
      </c>
      <c r="BZ12">
        <v>3</v>
      </c>
      <c r="CA12">
        <v>3</v>
      </c>
      <c r="CB12">
        <v>3</v>
      </c>
      <c r="CC12">
        <v>2</v>
      </c>
      <c r="CD12">
        <v>1</v>
      </c>
      <c r="CE12">
        <v>0</v>
      </c>
      <c r="CF12">
        <v>3</v>
      </c>
      <c r="CG12">
        <v>0</v>
      </c>
      <c r="CH12">
        <v>0</v>
      </c>
      <c r="CI12">
        <v>0</v>
      </c>
      <c r="CJ12">
        <v>0</v>
      </c>
      <c r="CK12">
        <v>0</v>
      </c>
      <c r="CM12">
        <v>3</v>
      </c>
      <c r="CN12">
        <v>2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2</v>
      </c>
      <c r="CV12">
        <v>3</v>
      </c>
      <c r="CW12">
        <v>0</v>
      </c>
      <c r="CX12">
        <v>0</v>
      </c>
      <c r="CY12">
        <v>1</v>
      </c>
      <c r="CZ12">
        <v>0</v>
      </c>
      <c r="DA12">
        <v>3</v>
      </c>
      <c r="DB12">
        <v>3</v>
      </c>
      <c r="DC12">
        <v>0</v>
      </c>
      <c r="DD12">
        <v>0</v>
      </c>
      <c r="DE12">
        <v>0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M12">
        <v>3</v>
      </c>
      <c r="DN12">
        <v>3</v>
      </c>
      <c r="DO12">
        <v>2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2</v>
      </c>
      <c r="EC12">
        <v>3</v>
      </c>
      <c r="ED12">
        <v>3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M12">
        <v>0</v>
      </c>
      <c r="EN12">
        <v>0</v>
      </c>
      <c r="EO12">
        <v>0</v>
      </c>
      <c r="EP12">
        <v>3</v>
      </c>
      <c r="EQ12">
        <v>0</v>
      </c>
      <c r="ER12">
        <v>3</v>
      </c>
      <c r="ES12">
        <v>0</v>
      </c>
      <c r="ET12">
        <v>0</v>
      </c>
      <c r="EU12">
        <v>1</v>
      </c>
      <c r="EV12">
        <v>3</v>
      </c>
      <c r="EW12">
        <v>2</v>
      </c>
      <c r="EX12">
        <v>3</v>
      </c>
      <c r="EY12">
        <v>3</v>
      </c>
      <c r="EZ12">
        <v>3</v>
      </c>
      <c r="FA12">
        <v>3</v>
      </c>
      <c r="FB12">
        <v>3</v>
      </c>
      <c r="FC12">
        <v>3</v>
      </c>
      <c r="FD12">
        <v>3</v>
      </c>
      <c r="FE12">
        <v>3</v>
      </c>
      <c r="FF12">
        <v>3</v>
      </c>
      <c r="FG12">
        <v>3</v>
      </c>
      <c r="FH12">
        <v>3</v>
      </c>
      <c r="FI12">
        <v>2</v>
      </c>
      <c r="FJ12">
        <v>3</v>
      </c>
      <c r="FK12">
        <v>3</v>
      </c>
      <c r="FM12">
        <v>3</v>
      </c>
      <c r="FN12">
        <v>3</v>
      </c>
      <c r="FO12">
        <v>3</v>
      </c>
      <c r="FP12">
        <v>3</v>
      </c>
      <c r="FQ12">
        <v>3</v>
      </c>
      <c r="FR12">
        <v>3</v>
      </c>
      <c r="FS12">
        <v>0</v>
      </c>
      <c r="FT12">
        <v>3</v>
      </c>
      <c r="FU12">
        <v>0</v>
      </c>
      <c r="FV12">
        <v>0</v>
      </c>
      <c r="FW12">
        <v>0</v>
      </c>
      <c r="FX12">
        <v>2</v>
      </c>
      <c r="FY12">
        <v>3</v>
      </c>
      <c r="FZ12">
        <v>3</v>
      </c>
      <c r="GA12">
        <v>2</v>
      </c>
      <c r="GB12">
        <v>0</v>
      </c>
      <c r="GC12">
        <v>1</v>
      </c>
      <c r="GD12">
        <v>3</v>
      </c>
      <c r="GE12">
        <v>3</v>
      </c>
      <c r="GF12">
        <v>3</v>
      </c>
      <c r="GG12">
        <v>0</v>
      </c>
      <c r="GH12">
        <v>3</v>
      </c>
      <c r="GI12">
        <v>3</v>
      </c>
      <c r="GJ12">
        <v>3</v>
      </c>
      <c r="GK12">
        <v>3</v>
      </c>
      <c r="GN12">
        <v>3</v>
      </c>
      <c r="GO12">
        <v>3</v>
      </c>
      <c r="GP12">
        <v>3</v>
      </c>
      <c r="GQ12">
        <v>3</v>
      </c>
      <c r="GR12">
        <v>3</v>
      </c>
      <c r="GS12">
        <v>3</v>
      </c>
      <c r="GT12">
        <v>3</v>
      </c>
      <c r="GU12">
        <v>3</v>
      </c>
      <c r="GV12">
        <v>3</v>
      </c>
      <c r="GW12">
        <v>3</v>
      </c>
      <c r="GX12">
        <v>3</v>
      </c>
      <c r="GY12">
        <v>3</v>
      </c>
      <c r="GZ12">
        <v>3</v>
      </c>
      <c r="HA12">
        <v>3</v>
      </c>
      <c r="HB12">
        <v>3</v>
      </c>
      <c r="HC12">
        <v>3</v>
      </c>
      <c r="HD12">
        <v>2</v>
      </c>
      <c r="HE12">
        <v>2</v>
      </c>
      <c r="HF12">
        <v>1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1</v>
      </c>
      <c r="HU12">
        <v>2</v>
      </c>
      <c r="HV12">
        <v>2</v>
      </c>
      <c r="HW12">
        <v>3</v>
      </c>
      <c r="HX12">
        <v>3</v>
      </c>
      <c r="HY12">
        <v>3</v>
      </c>
      <c r="HZ12">
        <v>3</v>
      </c>
      <c r="IA12">
        <v>3</v>
      </c>
      <c r="IB12">
        <v>3</v>
      </c>
      <c r="IC12">
        <v>3</v>
      </c>
      <c r="ID12">
        <v>3</v>
      </c>
      <c r="IE12">
        <v>3</v>
      </c>
      <c r="IF12">
        <v>3</v>
      </c>
      <c r="IG12">
        <v>3</v>
      </c>
      <c r="IH12">
        <v>3</v>
      </c>
      <c r="II12">
        <v>3</v>
      </c>
      <c r="IJ12">
        <v>3</v>
      </c>
      <c r="IK12">
        <v>3</v>
      </c>
      <c r="IL12">
        <v>3</v>
      </c>
    </row>
    <row r="13" spans="1:246" x14ac:dyDescent="0.25">
      <c r="A13" t="s">
        <v>121</v>
      </c>
      <c r="B13">
        <v>30926</v>
      </c>
      <c r="C13">
        <v>21.482488928388999</v>
      </c>
      <c r="D13">
        <v>19.804456140235999</v>
      </c>
      <c r="E13">
        <v>19.649207269453001</v>
      </c>
      <c r="F13">
        <v>19.739259955548999</v>
      </c>
      <c r="G13">
        <v>20.001226990414999</v>
      </c>
      <c r="H13" t="s">
        <v>104</v>
      </c>
      <c r="I13" t="s">
        <v>58</v>
      </c>
      <c r="J13" t="s">
        <v>59</v>
      </c>
      <c r="K13" t="s">
        <v>60</v>
      </c>
      <c r="L13" t="s">
        <v>61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M13">
        <v>2</v>
      </c>
      <c r="AN13">
        <v>3</v>
      </c>
      <c r="AO13">
        <v>2</v>
      </c>
      <c r="AP13">
        <v>2</v>
      </c>
      <c r="AQ13">
        <v>3</v>
      </c>
      <c r="AR13">
        <v>2</v>
      </c>
      <c r="AS13">
        <v>2</v>
      </c>
      <c r="AT13">
        <v>2</v>
      </c>
      <c r="AU13">
        <v>3</v>
      </c>
      <c r="AV13">
        <v>3</v>
      </c>
      <c r="AW13">
        <v>2</v>
      </c>
      <c r="AX13">
        <v>2</v>
      </c>
      <c r="AY13">
        <v>2</v>
      </c>
      <c r="AZ13">
        <v>3</v>
      </c>
      <c r="BA13">
        <v>3</v>
      </c>
      <c r="BB13">
        <v>3</v>
      </c>
      <c r="BC13">
        <v>2</v>
      </c>
      <c r="BD13">
        <v>2</v>
      </c>
      <c r="BE13">
        <v>3</v>
      </c>
      <c r="BF13">
        <v>2</v>
      </c>
      <c r="BG13">
        <v>2</v>
      </c>
      <c r="BH13">
        <v>3</v>
      </c>
      <c r="BM13">
        <v>2</v>
      </c>
      <c r="BN13">
        <v>2</v>
      </c>
      <c r="BO13">
        <v>3</v>
      </c>
      <c r="BP13">
        <v>2</v>
      </c>
      <c r="BQ13">
        <v>2</v>
      </c>
      <c r="BR13">
        <v>3</v>
      </c>
      <c r="BS13">
        <v>3</v>
      </c>
      <c r="BT13">
        <v>3</v>
      </c>
      <c r="BU13">
        <v>3</v>
      </c>
      <c r="BV13">
        <v>3</v>
      </c>
      <c r="BW13">
        <v>3</v>
      </c>
      <c r="BX13">
        <v>2</v>
      </c>
      <c r="BY13">
        <v>2</v>
      </c>
      <c r="BZ13">
        <v>3</v>
      </c>
      <c r="CA13">
        <v>2</v>
      </c>
      <c r="CB13">
        <v>2</v>
      </c>
      <c r="CC13">
        <v>3</v>
      </c>
      <c r="CD13">
        <v>2</v>
      </c>
      <c r="CE13">
        <v>2</v>
      </c>
      <c r="CF13">
        <v>2</v>
      </c>
      <c r="CG13">
        <v>2</v>
      </c>
      <c r="CH13">
        <v>2</v>
      </c>
      <c r="CM13">
        <v>2</v>
      </c>
      <c r="CN13">
        <v>2</v>
      </c>
      <c r="CO13">
        <v>3</v>
      </c>
      <c r="CP13">
        <v>3</v>
      </c>
      <c r="CQ13">
        <v>3</v>
      </c>
      <c r="CR13">
        <v>2</v>
      </c>
      <c r="CS13">
        <v>2</v>
      </c>
      <c r="CT13">
        <v>3</v>
      </c>
      <c r="CU13">
        <v>2</v>
      </c>
      <c r="CV13">
        <v>3</v>
      </c>
      <c r="CW13">
        <v>2</v>
      </c>
      <c r="CX13">
        <v>2</v>
      </c>
      <c r="CY13">
        <v>3</v>
      </c>
      <c r="CZ13">
        <v>3</v>
      </c>
      <c r="DA13">
        <v>2</v>
      </c>
      <c r="DB13">
        <v>3</v>
      </c>
      <c r="DC13">
        <v>2</v>
      </c>
      <c r="DD13">
        <v>2</v>
      </c>
      <c r="DE13">
        <v>2</v>
      </c>
      <c r="DF13">
        <v>3</v>
      </c>
      <c r="DG13">
        <v>2</v>
      </c>
      <c r="DH13">
        <v>2</v>
      </c>
      <c r="DM13">
        <v>3</v>
      </c>
      <c r="DN13">
        <v>2</v>
      </c>
      <c r="DO13">
        <v>2</v>
      </c>
      <c r="DP13">
        <v>2</v>
      </c>
      <c r="DQ13">
        <v>3</v>
      </c>
      <c r="DR13">
        <v>3</v>
      </c>
      <c r="DS13">
        <v>2</v>
      </c>
      <c r="DT13">
        <v>3</v>
      </c>
      <c r="DU13">
        <v>2</v>
      </c>
      <c r="DV13">
        <v>3</v>
      </c>
      <c r="DW13">
        <v>2</v>
      </c>
      <c r="DX13">
        <v>3</v>
      </c>
      <c r="DY13">
        <v>2</v>
      </c>
      <c r="DZ13">
        <v>2</v>
      </c>
      <c r="EA13">
        <v>3</v>
      </c>
      <c r="EB13">
        <v>3</v>
      </c>
      <c r="EC13">
        <v>2</v>
      </c>
      <c r="ED13">
        <v>2</v>
      </c>
      <c r="EE13">
        <v>3</v>
      </c>
      <c r="EF13">
        <v>2</v>
      </c>
      <c r="EG13">
        <v>2</v>
      </c>
      <c r="EH13">
        <v>2</v>
      </c>
      <c r="EM13">
        <v>3</v>
      </c>
      <c r="EN13">
        <v>2</v>
      </c>
      <c r="EO13">
        <v>2</v>
      </c>
      <c r="EP13">
        <v>3</v>
      </c>
      <c r="EQ13">
        <v>2</v>
      </c>
      <c r="ER13">
        <v>2</v>
      </c>
      <c r="ES13">
        <v>3</v>
      </c>
      <c r="ET13">
        <v>3</v>
      </c>
      <c r="EU13">
        <v>3</v>
      </c>
      <c r="EV13">
        <v>2</v>
      </c>
      <c r="EW13">
        <v>2</v>
      </c>
      <c r="EX13">
        <v>2</v>
      </c>
      <c r="EY13">
        <v>3</v>
      </c>
      <c r="EZ13">
        <v>3</v>
      </c>
      <c r="FA13">
        <v>2</v>
      </c>
      <c r="FB13">
        <v>2</v>
      </c>
      <c r="FC13">
        <v>2</v>
      </c>
      <c r="FD13">
        <v>3</v>
      </c>
      <c r="FE13">
        <v>2</v>
      </c>
      <c r="FF13">
        <v>2</v>
      </c>
      <c r="FG13">
        <v>3</v>
      </c>
      <c r="FH13">
        <v>2</v>
      </c>
      <c r="FM13">
        <v>2</v>
      </c>
      <c r="FN13">
        <v>2</v>
      </c>
      <c r="FO13">
        <v>3</v>
      </c>
      <c r="FP13">
        <v>3</v>
      </c>
      <c r="FQ13">
        <v>3</v>
      </c>
      <c r="FR13">
        <v>3</v>
      </c>
      <c r="FS13">
        <v>2</v>
      </c>
      <c r="FT13">
        <v>2</v>
      </c>
      <c r="FU13">
        <v>2</v>
      </c>
      <c r="FV13">
        <v>3</v>
      </c>
      <c r="FW13">
        <v>3</v>
      </c>
      <c r="FX13">
        <v>3</v>
      </c>
      <c r="FY13">
        <v>2</v>
      </c>
      <c r="FZ13">
        <v>2</v>
      </c>
      <c r="GA13">
        <v>2</v>
      </c>
      <c r="GB13">
        <v>2</v>
      </c>
      <c r="GC13">
        <v>2</v>
      </c>
      <c r="GD13">
        <v>2</v>
      </c>
      <c r="GE13">
        <v>3</v>
      </c>
      <c r="GF13">
        <v>2</v>
      </c>
      <c r="GG13">
        <v>2</v>
      </c>
      <c r="GH13">
        <v>3</v>
      </c>
      <c r="GN13">
        <v>3</v>
      </c>
      <c r="GO13">
        <v>3</v>
      </c>
      <c r="GP13">
        <v>3</v>
      </c>
      <c r="GQ13">
        <v>3</v>
      </c>
      <c r="GR13">
        <v>3</v>
      </c>
      <c r="GS13">
        <v>3</v>
      </c>
      <c r="GT13">
        <v>3</v>
      </c>
      <c r="GU13">
        <v>3</v>
      </c>
      <c r="GV13">
        <v>3</v>
      </c>
      <c r="GW13">
        <v>2</v>
      </c>
      <c r="GX13">
        <v>2</v>
      </c>
      <c r="GY13">
        <v>2</v>
      </c>
      <c r="GZ13">
        <v>2</v>
      </c>
      <c r="HA13">
        <v>2</v>
      </c>
      <c r="HB13">
        <v>2</v>
      </c>
      <c r="HC13">
        <v>2</v>
      </c>
      <c r="HD13">
        <v>2</v>
      </c>
      <c r="HE13">
        <v>2</v>
      </c>
      <c r="HF13">
        <v>2</v>
      </c>
      <c r="HG13">
        <v>2</v>
      </c>
      <c r="HH13">
        <v>2</v>
      </c>
      <c r="HI13">
        <v>2</v>
      </c>
      <c r="HN13">
        <v>2</v>
      </c>
      <c r="HO13">
        <v>2</v>
      </c>
      <c r="HP13">
        <v>2</v>
      </c>
      <c r="HQ13">
        <v>2</v>
      </c>
      <c r="HR13">
        <v>2</v>
      </c>
      <c r="HS13">
        <v>2</v>
      </c>
      <c r="HT13">
        <v>2</v>
      </c>
      <c r="HU13">
        <v>2</v>
      </c>
      <c r="HV13">
        <v>2</v>
      </c>
      <c r="HW13">
        <v>2</v>
      </c>
      <c r="HX13">
        <v>2</v>
      </c>
      <c r="HY13">
        <v>2</v>
      </c>
      <c r="HZ13">
        <v>2</v>
      </c>
      <c r="IA13">
        <v>3</v>
      </c>
      <c r="IB13">
        <v>3</v>
      </c>
      <c r="IC13">
        <v>3</v>
      </c>
      <c r="ID13">
        <v>3</v>
      </c>
      <c r="IE13">
        <v>3</v>
      </c>
      <c r="IF13">
        <v>3</v>
      </c>
      <c r="IG13">
        <v>3</v>
      </c>
      <c r="IH13">
        <v>3</v>
      </c>
      <c r="II13">
        <v>3</v>
      </c>
    </row>
    <row r="14" spans="1:246" x14ac:dyDescent="0.25">
      <c r="A14" t="s">
        <v>18</v>
      </c>
      <c r="B14">
        <v>37552</v>
      </c>
      <c r="C14">
        <v>21.011337111524998</v>
      </c>
      <c r="D14">
        <v>16.966295337792001</v>
      </c>
      <c r="E14">
        <v>14.787298133219</v>
      </c>
      <c r="F14">
        <v>16.964036210726</v>
      </c>
      <c r="G14">
        <v>16.679549925269999</v>
      </c>
      <c r="H14" t="s">
        <v>105</v>
      </c>
      <c r="I14" t="s">
        <v>29</v>
      </c>
      <c r="J14" t="s">
        <v>30</v>
      </c>
      <c r="K14" t="s">
        <v>31</v>
      </c>
      <c r="L14" t="s">
        <v>32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2</v>
      </c>
      <c r="AA14">
        <v>2</v>
      </c>
      <c r="AB14">
        <v>2</v>
      </c>
      <c r="AC14">
        <v>2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M14">
        <v>1</v>
      </c>
      <c r="AN14">
        <v>1</v>
      </c>
      <c r="AO14">
        <v>2</v>
      </c>
      <c r="AP14">
        <v>2</v>
      </c>
      <c r="AQ14">
        <v>2</v>
      </c>
      <c r="AR14">
        <v>2</v>
      </c>
      <c r="AS14">
        <v>3</v>
      </c>
      <c r="AT14">
        <v>3</v>
      </c>
      <c r="AU14">
        <v>3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1</v>
      </c>
      <c r="BB14">
        <v>3</v>
      </c>
      <c r="BC14">
        <v>3</v>
      </c>
      <c r="BD14">
        <v>3</v>
      </c>
      <c r="BE14">
        <v>3</v>
      </c>
      <c r="BF14">
        <v>0</v>
      </c>
      <c r="BG14">
        <v>3</v>
      </c>
      <c r="BH14">
        <v>0</v>
      </c>
      <c r="BI14">
        <v>0</v>
      </c>
      <c r="BJ14">
        <v>0</v>
      </c>
      <c r="BK14">
        <v>0</v>
      </c>
      <c r="BM14">
        <v>0</v>
      </c>
      <c r="BN14">
        <v>0</v>
      </c>
      <c r="BO14">
        <v>3</v>
      </c>
      <c r="BP14">
        <v>3</v>
      </c>
      <c r="BQ14">
        <v>0</v>
      </c>
      <c r="BR14">
        <v>0</v>
      </c>
      <c r="BS14">
        <v>3</v>
      </c>
      <c r="BT14">
        <v>3</v>
      </c>
      <c r="BU14">
        <v>3</v>
      </c>
      <c r="BV14">
        <v>0</v>
      </c>
      <c r="BW14">
        <v>3</v>
      </c>
      <c r="BX14">
        <v>1</v>
      </c>
      <c r="BY14">
        <v>1</v>
      </c>
      <c r="BZ14">
        <v>1</v>
      </c>
      <c r="CA14">
        <v>2</v>
      </c>
      <c r="CB14">
        <v>2</v>
      </c>
      <c r="CC14">
        <v>2</v>
      </c>
      <c r="CD14">
        <v>2</v>
      </c>
      <c r="CE14">
        <v>3</v>
      </c>
      <c r="CF14">
        <v>3</v>
      </c>
      <c r="CG14">
        <v>3</v>
      </c>
      <c r="CH14">
        <v>3</v>
      </c>
      <c r="CI14">
        <v>3</v>
      </c>
      <c r="CJ14">
        <v>3</v>
      </c>
      <c r="CK14">
        <v>3</v>
      </c>
      <c r="CM14">
        <v>1</v>
      </c>
      <c r="CN14">
        <v>1</v>
      </c>
      <c r="CO14">
        <v>2</v>
      </c>
      <c r="CP14">
        <v>2</v>
      </c>
      <c r="CQ14">
        <v>2</v>
      </c>
      <c r="CR14">
        <v>2</v>
      </c>
      <c r="CS14">
        <v>3</v>
      </c>
      <c r="CT14">
        <v>3</v>
      </c>
      <c r="CU14">
        <v>3</v>
      </c>
      <c r="CV14">
        <v>3</v>
      </c>
      <c r="CW14">
        <v>3</v>
      </c>
      <c r="CX14">
        <v>3</v>
      </c>
      <c r="CY14">
        <v>3</v>
      </c>
      <c r="CZ14">
        <v>1</v>
      </c>
      <c r="DA14">
        <v>3</v>
      </c>
      <c r="DB14">
        <v>3</v>
      </c>
      <c r="DC14">
        <v>3</v>
      </c>
      <c r="DD14">
        <v>3</v>
      </c>
      <c r="DE14">
        <v>3</v>
      </c>
      <c r="DF14">
        <v>3</v>
      </c>
      <c r="DG14">
        <v>0</v>
      </c>
      <c r="DH14">
        <v>0</v>
      </c>
      <c r="DI14">
        <v>0</v>
      </c>
      <c r="DJ14">
        <v>0</v>
      </c>
      <c r="DK14">
        <v>0</v>
      </c>
      <c r="DM14">
        <v>1</v>
      </c>
      <c r="DN14">
        <v>1</v>
      </c>
      <c r="DO14">
        <v>2</v>
      </c>
      <c r="DP14">
        <v>2</v>
      </c>
      <c r="DQ14">
        <v>2</v>
      </c>
      <c r="DR14">
        <v>2</v>
      </c>
      <c r="DS14">
        <v>3</v>
      </c>
      <c r="DT14">
        <v>3</v>
      </c>
      <c r="DU14">
        <v>3</v>
      </c>
      <c r="DV14">
        <v>3</v>
      </c>
      <c r="DW14">
        <v>3</v>
      </c>
      <c r="DX14">
        <v>3</v>
      </c>
      <c r="DY14">
        <v>3</v>
      </c>
      <c r="DZ14">
        <v>1</v>
      </c>
      <c r="EA14">
        <v>3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3</v>
      </c>
      <c r="EH14">
        <v>3</v>
      </c>
      <c r="EI14">
        <v>3</v>
      </c>
      <c r="EJ14">
        <v>3</v>
      </c>
      <c r="EK14">
        <v>3</v>
      </c>
      <c r="EM14">
        <v>0</v>
      </c>
      <c r="EN14">
        <v>0</v>
      </c>
      <c r="EO14">
        <v>0</v>
      </c>
      <c r="EP14">
        <v>0</v>
      </c>
      <c r="EQ14">
        <v>3</v>
      </c>
      <c r="ER14">
        <v>0</v>
      </c>
      <c r="ES14">
        <v>3</v>
      </c>
      <c r="ET14">
        <v>3</v>
      </c>
      <c r="EU14">
        <v>3</v>
      </c>
      <c r="EV14">
        <v>3</v>
      </c>
      <c r="EW14">
        <v>1</v>
      </c>
      <c r="EX14">
        <v>3</v>
      </c>
      <c r="EY14">
        <v>3</v>
      </c>
      <c r="EZ14">
        <v>3</v>
      </c>
      <c r="FA14">
        <v>3</v>
      </c>
      <c r="FB14">
        <v>3</v>
      </c>
      <c r="FC14">
        <v>3</v>
      </c>
      <c r="FD14">
        <v>3</v>
      </c>
      <c r="FE14">
        <v>3</v>
      </c>
      <c r="FF14">
        <v>2</v>
      </c>
      <c r="FG14">
        <v>2</v>
      </c>
      <c r="FH14">
        <v>2</v>
      </c>
      <c r="FI14">
        <v>2</v>
      </c>
      <c r="FJ14">
        <v>1</v>
      </c>
      <c r="FK14">
        <v>1</v>
      </c>
      <c r="FM14">
        <v>3</v>
      </c>
      <c r="FN14">
        <v>1</v>
      </c>
      <c r="FO14">
        <v>2</v>
      </c>
      <c r="FP14">
        <v>3</v>
      </c>
      <c r="FQ14">
        <v>2</v>
      </c>
      <c r="FR14">
        <v>0</v>
      </c>
      <c r="FS14">
        <v>1</v>
      </c>
      <c r="FT14">
        <v>3</v>
      </c>
      <c r="FU14">
        <v>0</v>
      </c>
      <c r="FV14">
        <v>3</v>
      </c>
      <c r="FW14">
        <v>3</v>
      </c>
      <c r="FX14">
        <v>3</v>
      </c>
      <c r="FY14">
        <v>3</v>
      </c>
      <c r="FZ14">
        <v>3</v>
      </c>
      <c r="GA14">
        <v>3</v>
      </c>
      <c r="GB14">
        <v>1</v>
      </c>
      <c r="GC14">
        <v>3</v>
      </c>
      <c r="GD14">
        <v>0</v>
      </c>
      <c r="GE14">
        <v>3</v>
      </c>
      <c r="GF14">
        <v>3</v>
      </c>
      <c r="GG14">
        <v>3</v>
      </c>
      <c r="GH14">
        <v>0</v>
      </c>
      <c r="GI14">
        <v>0</v>
      </c>
      <c r="GJ14">
        <v>2</v>
      </c>
      <c r="GK14">
        <v>2</v>
      </c>
      <c r="GN14">
        <v>3</v>
      </c>
      <c r="GO14">
        <v>3</v>
      </c>
      <c r="GP14">
        <v>3</v>
      </c>
      <c r="GQ14">
        <v>3</v>
      </c>
      <c r="GR14">
        <v>3</v>
      </c>
      <c r="GS14">
        <v>3</v>
      </c>
      <c r="GT14">
        <v>3</v>
      </c>
      <c r="GU14">
        <v>3</v>
      </c>
      <c r="GV14">
        <v>3</v>
      </c>
      <c r="GW14">
        <v>3</v>
      </c>
      <c r="GX14">
        <v>3</v>
      </c>
      <c r="GY14">
        <v>3</v>
      </c>
      <c r="GZ14">
        <v>3</v>
      </c>
      <c r="HA14">
        <v>2</v>
      </c>
      <c r="HB14">
        <v>2</v>
      </c>
      <c r="HC14">
        <v>2</v>
      </c>
      <c r="HD14">
        <v>2</v>
      </c>
      <c r="HE14">
        <v>1</v>
      </c>
      <c r="HF14">
        <v>1</v>
      </c>
      <c r="HG14">
        <v>1</v>
      </c>
      <c r="HH14">
        <v>0</v>
      </c>
      <c r="HI14">
        <v>0</v>
      </c>
      <c r="HJ14">
        <v>0</v>
      </c>
      <c r="HK14">
        <v>0</v>
      </c>
      <c r="HL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1</v>
      </c>
      <c r="HT14">
        <v>1</v>
      </c>
      <c r="HU14">
        <v>1</v>
      </c>
      <c r="HV14">
        <v>2</v>
      </c>
      <c r="HW14">
        <v>2</v>
      </c>
      <c r="HX14">
        <v>2</v>
      </c>
      <c r="HY14">
        <v>2</v>
      </c>
      <c r="HZ14">
        <v>3</v>
      </c>
      <c r="IA14">
        <v>3</v>
      </c>
      <c r="IB14">
        <v>3</v>
      </c>
      <c r="IC14">
        <v>3</v>
      </c>
      <c r="ID14">
        <v>3</v>
      </c>
      <c r="IE14">
        <v>3</v>
      </c>
      <c r="IF14">
        <v>3</v>
      </c>
      <c r="IG14">
        <v>3</v>
      </c>
      <c r="IH14">
        <v>3</v>
      </c>
      <c r="II14">
        <v>3</v>
      </c>
      <c r="IJ14">
        <v>3</v>
      </c>
      <c r="IK14">
        <v>3</v>
      </c>
      <c r="IL14">
        <v>3</v>
      </c>
    </row>
    <row r="15" spans="1:246" x14ac:dyDescent="0.25">
      <c r="A15" t="s">
        <v>18</v>
      </c>
      <c r="B15">
        <v>40750</v>
      </c>
      <c r="C15">
        <v>20.006138182798001</v>
      </c>
      <c r="D15">
        <v>16.752946636838001</v>
      </c>
      <c r="E15">
        <v>17.635544403116999</v>
      </c>
      <c r="F15">
        <v>17.515556155073</v>
      </c>
      <c r="G15">
        <v>17.662331568471</v>
      </c>
      <c r="H15" t="s">
        <v>106</v>
      </c>
      <c r="I15" t="s">
        <v>81</v>
      </c>
      <c r="J15" t="s">
        <v>82</v>
      </c>
      <c r="K15" t="s">
        <v>83</v>
      </c>
      <c r="L15" t="s">
        <v>84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M15">
        <v>3</v>
      </c>
      <c r="AN15">
        <v>1</v>
      </c>
      <c r="AO15">
        <v>3</v>
      </c>
      <c r="AP15">
        <v>1</v>
      </c>
      <c r="AQ15">
        <v>1</v>
      </c>
      <c r="AR15">
        <v>1</v>
      </c>
      <c r="AS15">
        <v>1</v>
      </c>
      <c r="AT15">
        <v>3</v>
      </c>
      <c r="AU15">
        <v>1</v>
      </c>
      <c r="AV15">
        <v>1</v>
      </c>
      <c r="AW15">
        <v>3</v>
      </c>
      <c r="AX15">
        <v>3</v>
      </c>
      <c r="AY15">
        <v>1</v>
      </c>
      <c r="AZ15">
        <v>1</v>
      </c>
      <c r="BA15">
        <v>1</v>
      </c>
      <c r="BB15">
        <v>1</v>
      </c>
      <c r="BC15">
        <v>3</v>
      </c>
      <c r="BD15">
        <v>3</v>
      </c>
      <c r="BE15">
        <v>3</v>
      </c>
      <c r="BF15">
        <v>3</v>
      </c>
      <c r="BG15">
        <v>1</v>
      </c>
      <c r="BH15">
        <v>1</v>
      </c>
      <c r="BI15">
        <v>1</v>
      </c>
      <c r="BJ15">
        <v>3</v>
      </c>
      <c r="BK15">
        <v>3</v>
      </c>
      <c r="BM15">
        <v>3</v>
      </c>
      <c r="BN15">
        <v>1</v>
      </c>
      <c r="BO15">
        <v>3</v>
      </c>
      <c r="BP15">
        <v>3</v>
      </c>
      <c r="BQ15">
        <v>3</v>
      </c>
      <c r="BR15">
        <v>3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3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3</v>
      </c>
      <c r="CF15">
        <v>3</v>
      </c>
      <c r="CG15">
        <v>3</v>
      </c>
      <c r="CH15">
        <v>1</v>
      </c>
      <c r="CI15">
        <v>3</v>
      </c>
      <c r="CJ15">
        <v>1</v>
      </c>
      <c r="CK15">
        <v>3</v>
      </c>
      <c r="CM15">
        <v>3</v>
      </c>
      <c r="CN15">
        <v>3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3</v>
      </c>
      <c r="CV15">
        <v>1</v>
      </c>
      <c r="CW15">
        <v>1</v>
      </c>
      <c r="CX15">
        <v>3</v>
      </c>
      <c r="CY15">
        <v>3</v>
      </c>
      <c r="CZ15">
        <v>1</v>
      </c>
      <c r="DA15">
        <v>3</v>
      </c>
      <c r="DB15">
        <v>3</v>
      </c>
      <c r="DC15">
        <v>1</v>
      </c>
      <c r="DD15">
        <v>3</v>
      </c>
      <c r="DE15">
        <v>3</v>
      </c>
      <c r="DF15">
        <v>3</v>
      </c>
      <c r="DG15">
        <v>1</v>
      </c>
      <c r="DH15">
        <v>1</v>
      </c>
      <c r="DI15">
        <v>3</v>
      </c>
      <c r="DJ15">
        <v>1</v>
      </c>
      <c r="DK15">
        <v>1</v>
      </c>
      <c r="DM15">
        <v>3</v>
      </c>
      <c r="DN15">
        <v>3</v>
      </c>
      <c r="DO15">
        <v>1</v>
      </c>
      <c r="DP15">
        <v>1</v>
      </c>
      <c r="DQ15">
        <v>1</v>
      </c>
      <c r="DR15">
        <v>1</v>
      </c>
      <c r="DS15">
        <v>3</v>
      </c>
      <c r="DT15">
        <v>1</v>
      </c>
      <c r="DU15">
        <v>1</v>
      </c>
      <c r="DV15">
        <v>3</v>
      </c>
      <c r="DW15">
        <v>3</v>
      </c>
      <c r="DX15">
        <v>1</v>
      </c>
      <c r="DY15">
        <v>3</v>
      </c>
      <c r="DZ15">
        <v>1</v>
      </c>
      <c r="EA15">
        <v>3</v>
      </c>
      <c r="EB15">
        <v>1</v>
      </c>
      <c r="EC15">
        <v>3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3</v>
      </c>
      <c r="EJ15">
        <v>3</v>
      </c>
      <c r="EK15">
        <v>3</v>
      </c>
      <c r="EM15">
        <v>3</v>
      </c>
      <c r="EN15">
        <v>3</v>
      </c>
      <c r="EO15">
        <v>1</v>
      </c>
      <c r="EP15">
        <v>1</v>
      </c>
      <c r="EQ15">
        <v>1</v>
      </c>
      <c r="ER15">
        <v>3</v>
      </c>
      <c r="ES15">
        <v>3</v>
      </c>
      <c r="ET15">
        <v>3</v>
      </c>
      <c r="EU15">
        <v>3</v>
      </c>
      <c r="EV15">
        <v>1</v>
      </c>
      <c r="EW15">
        <v>1</v>
      </c>
      <c r="EX15">
        <v>1</v>
      </c>
      <c r="EY15">
        <v>1</v>
      </c>
      <c r="EZ15">
        <v>3</v>
      </c>
      <c r="FA15">
        <v>3</v>
      </c>
      <c r="FB15">
        <v>1</v>
      </c>
      <c r="FC15">
        <v>1</v>
      </c>
      <c r="FD15">
        <v>3</v>
      </c>
      <c r="FE15">
        <v>1</v>
      </c>
      <c r="FF15">
        <v>1</v>
      </c>
      <c r="FG15">
        <v>1</v>
      </c>
      <c r="FH15">
        <v>1</v>
      </c>
      <c r="FI15">
        <v>3</v>
      </c>
      <c r="FJ15">
        <v>1</v>
      </c>
      <c r="FK15">
        <v>3</v>
      </c>
      <c r="FM15">
        <v>1</v>
      </c>
      <c r="FN15">
        <v>3</v>
      </c>
      <c r="FO15">
        <v>3</v>
      </c>
      <c r="FP15">
        <v>1</v>
      </c>
      <c r="FQ15">
        <v>3</v>
      </c>
      <c r="FR15">
        <v>1</v>
      </c>
      <c r="FS15">
        <v>1</v>
      </c>
      <c r="FT15">
        <v>3</v>
      </c>
      <c r="FU15">
        <v>3</v>
      </c>
      <c r="FV15">
        <v>1</v>
      </c>
      <c r="FW15">
        <v>1</v>
      </c>
      <c r="FX15">
        <v>1</v>
      </c>
      <c r="FY15">
        <v>3</v>
      </c>
      <c r="FZ15">
        <v>1</v>
      </c>
      <c r="GA15">
        <v>3</v>
      </c>
      <c r="GB15">
        <v>3</v>
      </c>
      <c r="GC15">
        <v>1</v>
      </c>
      <c r="GD15">
        <v>3</v>
      </c>
      <c r="GE15">
        <v>1</v>
      </c>
      <c r="GF15">
        <v>1</v>
      </c>
      <c r="GG15">
        <v>3</v>
      </c>
      <c r="GH15">
        <v>3</v>
      </c>
      <c r="GI15">
        <v>1</v>
      </c>
      <c r="GJ15">
        <v>1</v>
      </c>
      <c r="GK15">
        <v>1</v>
      </c>
      <c r="GN15">
        <v>3</v>
      </c>
      <c r="GO15">
        <v>3</v>
      </c>
      <c r="GP15">
        <v>3</v>
      </c>
      <c r="GQ15">
        <v>3</v>
      </c>
      <c r="GR15">
        <v>3</v>
      </c>
      <c r="GS15">
        <v>3</v>
      </c>
      <c r="GT15">
        <v>3</v>
      </c>
      <c r="GU15">
        <v>3</v>
      </c>
      <c r="GV15">
        <v>3</v>
      </c>
      <c r="GW15">
        <v>3</v>
      </c>
      <c r="GX15">
        <v>3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3</v>
      </c>
      <c r="IC15">
        <v>3</v>
      </c>
      <c r="ID15">
        <v>3</v>
      </c>
      <c r="IE15">
        <v>3</v>
      </c>
      <c r="IF15">
        <v>3</v>
      </c>
      <c r="IG15">
        <v>3</v>
      </c>
      <c r="IH15">
        <v>3</v>
      </c>
      <c r="II15">
        <v>3</v>
      </c>
      <c r="IJ15">
        <v>3</v>
      </c>
      <c r="IK15">
        <v>3</v>
      </c>
      <c r="IL15">
        <v>3</v>
      </c>
    </row>
    <row r="16" spans="1:246" x14ac:dyDescent="0.25">
      <c r="A16" t="s">
        <v>121</v>
      </c>
      <c r="B16">
        <v>46376</v>
      </c>
      <c r="C16">
        <v>17.207178151449</v>
      </c>
      <c r="D16">
        <v>17.109253731483001</v>
      </c>
      <c r="E16">
        <v>15.522790154363999</v>
      </c>
      <c r="F16">
        <v>15.683270688356</v>
      </c>
      <c r="G16">
        <v>17.105223031276001</v>
      </c>
      <c r="H16" t="s">
        <v>107</v>
      </c>
      <c r="I16" t="s">
        <v>54</v>
      </c>
      <c r="J16" t="s">
        <v>55</v>
      </c>
      <c r="K16" t="s">
        <v>56</v>
      </c>
      <c r="L16" t="s">
        <v>57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2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2</v>
      </c>
      <c r="BF16">
        <v>1</v>
      </c>
      <c r="BG16">
        <v>1</v>
      </c>
      <c r="BH16">
        <v>1</v>
      </c>
      <c r="BI16">
        <v>0</v>
      </c>
      <c r="BJ16">
        <v>0</v>
      </c>
      <c r="BK16">
        <v>0</v>
      </c>
      <c r="BM16">
        <v>3</v>
      </c>
      <c r="BN16">
        <v>1</v>
      </c>
      <c r="BO16">
        <v>3</v>
      </c>
      <c r="BP16">
        <v>3</v>
      </c>
      <c r="BQ16">
        <v>3</v>
      </c>
      <c r="BR16">
        <v>1</v>
      </c>
      <c r="BS16">
        <v>1</v>
      </c>
      <c r="BT16">
        <v>3</v>
      </c>
      <c r="BU16">
        <v>3</v>
      </c>
      <c r="BV16">
        <v>3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2</v>
      </c>
      <c r="CF16">
        <v>1</v>
      </c>
      <c r="CG16">
        <v>1</v>
      </c>
      <c r="CH16">
        <v>1</v>
      </c>
      <c r="CI16">
        <v>0</v>
      </c>
      <c r="CJ16">
        <v>0</v>
      </c>
      <c r="CK16">
        <v>0</v>
      </c>
      <c r="CM16">
        <v>3</v>
      </c>
      <c r="CN16">
        <v>1</v>
      </c>
      <c r="CO16">
        <v>3</v>
      </c>
      <c r="CP16">
        <v>3</v>
      </c>
      <c r="CQ16">
        <v>3</v>
      </c>
      <c r="CR16">
        <v>3</v>
      </c>
      <c r="CS16">
        <v>1</v>
      </c>
      <c r="CT16">
        <v>3</v>
      </c>
      <c r="CU16">
        <v>3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2</v>
      </c>
      <c r="DI16">
        <v>0</v>
      </c>
      <c r="DJ16">
        <v>0</v>
      </c>
      <c r="DK16">
        <v>0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2</v>
      </c>
      <c r="EG16">
        <v>1</v>
      </c>
      <c r="EH16">
        <v>1</v>
      </c>
      <c r="EI16">
        <v>0</v>
      </c>
      <c r="EJ16">
        <v>0</v>
      </c>
      <c r="EK16">
        <v>0</v>
      </c>
      <c r="EM16">
        <v>0</v>
      </c>
      <c r="EN16">
        <v>0</v>
      </c>
      <c r="EO16">
        <v>0</v>
      </c>
      <c r="EP16">
        <v>1</v>
      </c>
      <c r="EQ16">
        <v>1</v>
      </c>
      <c r="ER16">
        <v>1</v>
      </c>
      <c r="ES16">
        <v>2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3</v>
      </c>
      <c r="FF16">
        <v>3</v>
      </c>
      <c r="FG16">
        <v>3</v>
      </c>
      <c r="FH16">
        <v>3</v>
      </c>
      <c r="FI16">
        <v>3</v>
      </c>
      <c r="FJ16">
        <v>3</v>
      </c>
      <c r="FK16">
        <v>3</v>
      </c>
      <c r="FM16">
        <v>3</v>
      </c>
      <c r="FN16">
        <v>0</v>
      </c>
      <c r="FO16">
        <v>0</v>
      </c>
      <c r="FP16">
        <v>3</v>
      </c>
      <c r="FQ16">
        <v>2</v>
      </c>
      <c r="FR16">
        <v>1</v>
      </c>
      <c r="FS16">
        <v>1</v>
      </c>
      <c r="FT16">
        <v>3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3</v>
      </c>
      <c r="GA16">
        <v>3</v>
      </c>
      <c r="GB16">
        <v>3</v>
      </c>
      <c r="GC16">
        <v>1</v>
      </c>
      <c r="GD16">
        <v>0</v>
      </c>
      <c r="GE16">
        <v>3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N16">
        <v>3</v>
      </c>
      <c r="GO16">
        <v>3</v>
      </c>
      <c r="GP16">
        <v>3</v>
      </c>
      <c r="GQ16">
        <v>3</v>
      </c>
      <c r="GR16">
        <v>3</v>
      </c>
      <c r="GS16">
        <v>3</v>
      </c>
      <c r="GT16">
        <v>3</v>
      </c>
      <c r="GU16">
        <v>2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0</v>
      </c>
      <c r="HK16">
        <v>0</v>
      </c>
      <c r="HL16">
        <v>0</v>
      </c>
      <c r="HN16">
        <v>0</v>
      </c>
      <c r="HO16">
        <v>0</v>
      </c>
      <c r="HP16">
        <v>0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2</v>
      </c>
      <c r="IF16">
        <v>3</v>
      </c>
      <c r="IG16">
        <v>3</v>
      </c>
      <c r="IH16">
        <v>3</v>
      </c>
      <c r="II16">
        <v>3</v>
      </c>
      <c r="IJ16">
        <v>3</v>
      </c>
      <c r="IK16">
        <v>3</v>
      </c>
      <c r="IL16">
        <v>3</v>
      </c>
    </row>
    <row r="17" spans="1:246" x14ac:dyDescent="0.25">
      <c r="A17" t="s">
        <v>18</v>
      </c>
      <c r="B17">
        <v>53233</v>
      </c>
      <c r="C17">
        <v>15.315029225598</v>
      </c>
      <c r="D17">
        <v>15.247610970402</v>
      </c>
      <c r="E17">
        <v>14.930863011081</v>
      </c>
      <c r="F17">
        <v>15.204023147973</v>
      </c>
      <c r="G17">
        <v>15.225436808812001</v>
      </c>
      <c r="H17" t="s">
        <v>98</v>
      </c>
      <c r="I17" t="s">
        <v>45</v>
      </c>
      <c r="J17" t="s">
        <v>46</v>
      </c>
      <c r="K17" t="s">
        <v>47</v>
      </c>
      <c r="L17" t="s">
        <v>48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1</v>
      </c>
      <c r="AY17">
        <v>2</v>
      </c>
      <c r="AZ17">
        <v>2</v>
      </c>
      <c r="BA17">
        <v>1</v>
      </c>
      <c r="BB17">
        <v>1</v>
      </c>
      <c r="BC17">
        <v>1</v>
      </c>
      <c r="BD17">
        <v>2</v>
      </c>
      <c r="BE17">
        <v>1</v>
      </c>
      <c r="BF17">
        <v>1</v>
      </c>
      <c r="BG17">
        <v>2</v>
      </c>
      <c r="BH17">
        <v>1</v>
      </c>
      <c r="BI17">
        <v>1</v>
      </c>
      <c r="BJ17">
        <v>1</v>
      </c>
      <c r="BM17">
        <v>2</v>
      </c>
      <c r="BN17">
        <v>2</v>
      </c>
      <c r="BO17">
        <v>2</v>
      </c>
      <c r="BP17">
        <v>2</v>
      </c>
      <c r="BQ17">
        <v>1</v>
      </c>
      <c r="BR17">
        <v>2</v>
      </c>
      <c r="BS17">
        <v>2</v>
      </c>
      <c r="BT17">
        <v>1</v>
      </c>
      <c r="BU17">
        <v>1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2</v>
      </c>
      <c r="CI17">
        <v>2</v>
      </c>
      <c r="CJ17">
        <v>1</v>
      </c>
      <c r="CM17">
        <v>2</v>
      </c>
      <c r="CN17">
        <v>2</v>
      </c>
      <c r="CO17">
        <v>2</v>
      </c>
      <c r="CP17">
        <v>2</v>
      </c>
      <c r="CQ17">
        <v>2</v>
      </c>
      <c r="CR17">
        <v>2</v>
      </c>
      <c r="CS17">
        <v>2</v>
      </c>
      <c r="CT17">
        <v>2</v>
      </c>
      <c r="CU17">
        <v>2</v>
      </c>
      <c r="CV17">
        <v>2</v>
      </c>
      <c r="CW17">
        <v>2</v>
      </c>
      <c r="CX17">
        <v>1</v>
      </c>
      <c r="CY17">
        <v>1</v>
      </c>
      <c r="CZ17">
        <v>2</v>
      </c>
      <c r="DA17">
        <v>1</v>
      </c>
      <c r="DB17">
        <v>1</v>
      </c>
      <c r="DC17">
        <v>2</v>
      </c>
      <c r="DD17">
        <v>1</v>
      </c>
      <c r="DE17">
        <v>1</v>
      </c>
      <c r="DF17">
        <v>2</v>
      </c>
      <c r="DG17">
        <v>1</v>
      </c>
      <c r="DH17">
        <v>1</v>
      </c>
      <c r="DI17">
        <v>1</v>
      </c>
      <c r="DJ17">
        <v>2</v>
      </c>
      <c r="DM17">
        <v>2</v>
      </c>
      <c r="DN17">
        <v>2</v>
      </c>
      <c r="DO17">
        <v>2</v>
      </c>
      <c r="DP17">
        <v>2</v>
      </c>
      <c r="DQ17">
        <v>2</v>
      </c>
      <c r="DR17">
        <v>2</v>
      </c>
      <c r="DS17">
        <v>2</v>
      </c>
      <c r="DT17">
        <v>2</v>
      </c>
      <c r="DU17">
        <v>2</v>
      </c>
      <c r="DV17">
        <v>2</v>
      </c>
      <c r="DW17">
        <v>2</v>
      </c>
      <c r="DX17">
        <v>1</v>
      </c>
      <c r="DY17">
        <v>2</v>
      </c>
      <c r="DZ17">
        <v>2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2</v>
      </c>
      <c r="EI17">
        <v>2</v>
      </c>
      <c r="EJ17">
        <v>1</v>
      </c>
      <c r="EM17">
        <v>1</v>
      </c>
      <c r="EN17">
        <v>1</v>
      </c>
      <c r="EO17">
        <v>1</v>
      </c>
      <c r="EP17">
        <v>2</v>
      </c>
      <c r="EQ17">
        <v>1</v>
      </c>
      <c r="ER17">
        <v>1</v>
      </c>
      <c r="ES17">
        <v>2</v>
      </c>
      <c r="ET17">
        <v>1</v>
      </c>
      <c r="EU17">
        <v>1</v>
      </c>
      <c r="EV17">
        <v>1</v>
      </c>
      <c r="EW17">
        <v>2</v>
      </c>
      <c r="EX17">
        <v>2</v>
      </c>
      <c r="EY17">
        <v>1</v>
      </c>
      <c r="EZ17">
        <v>2</v>
      </c>
      <c r="FA17">
        <v>2</v>
      </c>
      <c r="FB17">
        <v>2</v>
      </c>
      <c r="FC17">
        <v>2</v>
      </c>
      <c r="FD17">
        <v>2</v>
      </c>
      <c r="FE17">
        <v>2</v>
      </c>
      <c r="FF17">
        <v>2</v>
      </c>
      <c r="FG17">
        <v>2</v>
      </c>
      <c r="FH17">
        <v>2</v>
      </c>
      <c r="FI17">
        <v>2</v>
      </c>
      <c r="FJ17">
        <v>2</v>
      </c>
      <c r="FM17">
        <v>2</v>
      </c>
      <c r="FN17">
        <v>1</v>
      </c>
      <c r="FO17">
        <v>2</v>
      </c>
      <c r="FP17">
        <v>2</v>
      </c>
      <c r="FQ17">
        <v>1</v>
      </c>
      <c r="FR17">
        <v>2</v>
      </c>
      <c r="FS17">
        <v>2</v>
      </c>
      <c r="FT17">
        <v>2</v>
      </c>
      <c r="FU17">
        <v>2</v>
      </c>
      <c r="FV17">
        <v>1</v>
      </c>
      <c r="FW17">
        <v>1</v>
      </c>
      <c r="FX17">
        <v>2</v>
      </c>
      <c r="FY17">
        <v>1</v>
      </c>
      <c r="FZ17">
        <v>2</v>
      </c>
      <c r="GA17">
        <v>2</v>
      </c>
      <c r="GB17">
        <v>2</v>
      </c>
      <c r="GC17">
        <v>2</v>
      </c>
      <c r="GD17">
        <v>1</v>
      </c>
      <c r="GE17">
        <v>2</v>
      </c>
      <c r="GF17">
        <v>2</v>
      </c>
      <c r="GG17">
        <v>1</v>
      </c>
      <c r="GH17">
        <v>1</v>
      </c>
      <c r="GI17">
        <v>2</v>
      </c>
      <c r="GJ17">
        <v>1</v>
      </c>
      <c r="GN17">
        <v>2</v>
      </c>
      <c r="GO17">
        <v>2</v>
      </c>
      <c r="GP17">
        <v>2</v>
      </c>
      <c r="GQ17">
        <v>2</v>
      </c>
      <c r="GR17">
        <v>2</v>
      </c>
      <c r="GS17">
        <v>2</v>
      </c>
      <c r="GT17">
        <v>2</v>
      </c>
      <c r="GU17">
        <v>2</v>
      </c>
      <c r="GV17">
        <v>2</v>
      </c>
      <c r="GW17">
        <v>2</v>
      </c>
      <c r="GX17">
        <v>2</v>
      </c>
      <c r="GY17">
        <v>2</v>
      </c>
      <c r="GZ17">
        <v>2</v>
      </c>
      <c r="HA17">
        <v>2</v>
      </c>
      <c r="HB17">
        <v>2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1</v>
      </c>
      <c r="HK17">
        <v>1</v>
      </c>
      <c r="HN17">
        <v>1</v>
      </c>
      <c r="HO17">
        <v>1</v>
      </c>
      <c r="HP17">
        <v>1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2</v>
      </c>
      <c r="HX17">
        <v>2</v>
      </c>
      <c r="HY17">
        <v>2</v>
      </c>
      <c r="HZ17">
        <v>2</v>
      </c>
      <c r="IA17">
        <v>2</v>
      </c>
      <c r="IB17">
        <v>2</v>
      </c>
      <c r="IC17">
        <v>2</v>
      </c>
      <c r="ID17">
        <v>2</v>
      </c>
      <c r="IE17">
        <v>2</v>
      </c>
      <c r="IF17">
        <v>2</v>
      </c>
      <c r="IG17">
        <v>2</v>
      </c>
      <c r="IH17">
        <v>2</v>
      </c>
      <c r="II17">
        <v>2</v>
      </c>
      <c r="IJ17">
        <v>2</v>
      </c>
      <c r="IK17">
        <v>2</v>
      </c>
    </row>
    <row r="18" spans="1:246" x14ac:dyDescent="0.25">
      <c r="A18" t="s">
        <v>16</v>
      </c>
      <c r="B18">
        <v>19574</v>
      </c>
      <c r="C18">
        <v>18.654665496010999</v>
      </c>
      <c r="D18">
        <v>17.921911532323001</v>
      </c>
      <c r="E18">
        <v>17.921911532323001</v>
      </c>
      <c r="F18">
        <v>17.921911532323001</v>
      </c>
      <c r="G18">
        <v>17.921911532323001</v>
      </c>
      <c r="H18" t="s">
        <v>108</v>
      </c>
      <c r="I18" t="s">
        <v>49</v>
      </c>
      <c r="J18" t="s">
        <v>49</v>
      </c>
      <c r="K18" t="s">
        <v>49</v>
      </c>
      <c r="L18" t="s">
        <v>49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2</v>
      </c>
      <c r="W18">
        <v>2</v>
      </c>
      <c r="X18">
        <v>2</v>
      </c>
      <c r="Y18">
        <v>2</v>
      </c>
      <c r="Z18">
        <v>2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M18">
        <v>3</v>
      </c>
      <c r="AN18">
        <v>3</v>
      </c>
      <c r="AO18">
        <v>3</v>
      </c>
      <c r="AP18">
        <v>3</v>
      </c>
      <c r="AQ18">
        <v>2</v>
      </c>
      <c r="AR18">
        <v>2</v>
      </c>
      <c r="AS18">
        <v>2</v>
      </c>
      <c r="AT18">
        <v>2</v>
      </c>
      <c r="AU18">
        <v>1</v>
      </c>
      <c r="AV18">
        <v>2</v>
      </c>
      <c r="AW18">
        <v>1</v>
      </c>
      <c r="AX18">
        <v>1</v>
      </c>
      <c r="AY18">
        <v>1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M18">
        <v>3</v>
      </c>
      <c r="BN18">
        <v>3</v>
      </c>
      <c r="BO18">
        <v>3</v>
      </c>
      <c r="BP18">
        <v>3</v>
      </c>
      <c r="BQ18">
        <v>2</v>
      </c>
      <c r="BR18">
        <v>2</v>
      </c>
      <c r="BS18">
        <v>2</v>
      </c>
      <c r="BT18">
        <v>2</v>
      </c>
      <c r="BU18">
        <v>1</v>
      </c>
      <c r="BV18">
        <v>2</v>
      </c>
      <c r="BW18">
        <v>1</v>
      </c>
      <c r="BX18">
        <v>1</v>
      </c>
      <c r="BY18">
        <v>1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M18">
        <v>3</v>
      </c>
      <c r="CN18">
        <v>3</v>
      </c>
      <c r="CO18">
        <v>3</v>
      </c>
      <c r="CP18">
        <v>3</v>
      </c>
      <c r="CQ18">
        <v>2</v>
      </c>
      <c r="CR18">
        <v>2</v>
      </c>
      <c r="CS18">
        <v>2</v>
      </c>
      <c r="CT18">
        <v>2</v>
      </c>
      <c r="CU18">
        <v>1</v>
      </c>
      <c r="CV18">
        <v>2</v>
      </c>
      <c r="CW18">
        <v>1</v>
      </c>
      <c r="CX18">
        <v>1</v>
      </c>
      <c r="CY18">
        <v>1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M18">
        <v>3</v>
      </c>
      <c r="DN18">
        <v>3</v>
      </c>
      <c r="DO18">
        <v>3</v>
      </c>
      <c r="DP18">
        <v>3</v>
      </c>
      <c r="DQ18">
        <v>2</v>
      </c>
      <c r="DR18">
        <v>2</v>
      </c>
      <c r="DS18">
        <v>2</v>
      </c>
      <c r="DT18">
        <v>2</v>
      </c>
      <c r="DU18">
        <v>1</v>
      </c>
      <c r="DV18">
        <v>2</v>
      </c>
      <c r="DW18">
        <v>1</v>
      </c>
      <c r="DX18">
        <v>1</v>
      </c>
      <c r="DY18">
        <v>1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3</v>
      </c>
      <c r="EU18">
        <v>3</v>
      </c>
      <c r="EV18">
        <v>3</v>
      </c>
      <c r="EW18">
        <v>3</v>
      </c>
      <c r="EX18">
        <v>3</v>
      </c>
      <c r="EY18">
        <v>1</v>
      </c>
      <c r="EZ18">
        <v>1</v>
      </c>
      <c r="FA18">
        <v>1</v>
      </c>
      <c r="FB18">
        <v>2</v>
      </c>
      <c r="FC18">
        <v>1</v>
      </c>
      <c r="FD18">
        <v>2</v>
      </c>
      <c r="FE18">
        <v>2</v>
      </c>
      <c r="FF18">
        <v>2</v>
      </c>
      <c r="FG18">
        <v>2</v>
      </c>
      <c r="FH18">
        <v>3</v>
      </c>
      <c r="FI18">
        <v>3</v>
      </c>
      <c r="FJ18">
        <v>3</v>
      </c>
      <c r="FK18">
        <v>3</v>
      </c>
      <c r="FM18">
        <v>0</v>
      </c>
      <c r="FN18">
        <v>3</v>
      </c>
      <c r="FO18">
        <v>3</v>
      </c>
      <c r="FP18">
        <v>1</v>
      </c>
      <c r="FQ18">
        <v>0</v>
      </c>
      <c r="FR18">
        <v>2</v>
      </c>
      <c r="FS18">
        <v>1</v>
      </c>
      <c r="FT18">
        <v>3</v>
      </c>
      <c r="FU18">
        <v>2</v>
      </c>
      <c r="FV18">
        <v>3</v>
      </c>
      <c r="FW18">
        <v>3</v>
      </c>
      <c r="FX18">
        <v>1</v>
      </c>
      <c r="FY18">
        <v>0</v>
      </c>
      <c r="FZ18">
        <v>3</v>
      </c>
      <c r="GA18">
        <v>0</v>
      </c>
      <c r="GB18">
        <v>1</v>
      </c>
      <c r="GC18">
        <v>0</v>
      </c>
      <c r="GD18">
        <v>2</v>
      </c>
      <c r="GE18">
        <v>0</v>
      </c>
      <c r="GF18">
        <v>3</v>
      </c>
      <c r="GG18">
        <v>0</v>
      </c>
      <c r="GH18">
        <v>3</v>
      </c>
      <c r="GI18">
        <v>3</v>
      </c>
      <c r="GJ18">
        <v>2</v>
      </c>
      <c r="GK18">
        <v>2</v>
      </c>
      <c r="GN18">
        <v>3</v>
      </c>
      <c r="GO18">
        <v>3</v>
      </c>
      <c r="GP18">
        <v>3</v>
      </c>
      <c r="GQ18">
        <v>3</v>
      </c>
      <c r="GR18">
        <v>3</v>
      </c>
      <c r="GS18">
        <v>3</v>
      </c>
      <c r="GT18">
        <v>3</v>
      </c>
      <c r="GU18">
        <v>3</v>
      </c>
      <c r="GV18">
        <v>3</v>
      </c>
      <c r="GW18">
        <v>2</v>
      </c>
      <c r="GX18">
        <v>2</v>
      </c>
      <c r="GY18">
        <v>2</v>
      </c>
      <c r="GZ18">
        <v>2</v>
      </c>
      <c r="HA18">
        <v>2</v>
      </c>
      <c r="HB18">
        <v>1</v>
      </c>
      <c r="HC18">
        <v>1</v>
      </c>
      <c r="HD18">
        <v>1</v>
      </c>
      <c r="HE18">
        <v>1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1</v>
      </c>
      <c r="HV18">
        <v>1</v>
      </c>
      <c r="HW18">
        <v>1</v>
      </c>
      <c r="HX18">
        <v>1</v>
      </c>
      <c r="HY18">
        <v>2</v>
      </c>
      <c r="HZ18">
        <v>2</v>
      </c>
      <c r="IA18">
        <v>2</v>
      </c>
      <c r="IB18">
        <v>2</v>
      </c>
      <c r="IC18">
        <v>2</v>
      </c>
      <c r="ID18">
        <v>3</v>
      </c>
      <c r="IE18">
        <v>3</v>
      </c>
      <c r="IF18">
        <v>3</v>
      </c>
      <c r="IG18">
        <v>3</v>
      </c>
      <c r="IH18">
        <v>3</v>
      </c>
      <c r="II18">
        <v>3</v>
      </c>
      <c r="IJ18">
        <v>3</v>
      </c>
      <c r="IK18">
        <v>3</v>
      </c>
      <c r="IL18">
        <v>3</v>
      </c>
    </row>
    <row r="19" spans="1:246" x14ac:dyDescent="0.25">
      <c r="A19" t="s">
        <v>122</v>
      </c>
      <c r="B19">
        <v>23778</v>
      </c>
      <c r="C19">
        <v>22.142705319229002</v>
      </c>
      <c r="D19">
        <v>19.597003104445999</v>
      </c>
      <c r="E19">
        <v>19.609546980769998</v>
      </c>
      <c r="F19">
        <v>19.588928356206001</v>
      </c>
      <c r="G19">
        <v>19.609546980769998</v>
      </c>
      <c r="H19" t="s">
        <v>109</v>
      </c>
      <c r="I19" t="s">
        <v>72</v>
      </c>
      <c r="J19" t="s">
        <v>73</v>
      </c>
      <c r="K19" t="s">
        <v>74</v>
      </c>
      <c r="L19" t="s">
        <v>73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3</v>
      </c>
      <c r="AX19">
        <v>2</v>
      </c>
      <c r="AY19">
        <v>3</v>
      </c>
      <c r="AZ19">
        <v>3</v>
      </c>
      <c r="BA19">
        <v>3</v>
      </c>
      <c r="BB19">
        <v>2</v>
      </c>
      <c r="BC19">
        <v>3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3</v>
      </c>
      <c r="BJ19">
        <v>2</v>
      </c>
      <c r="BK19">
        <v>3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3</v>
      </c>
      <c r="BX19">
        <v>3</v>
      </c>
      <c r="BY19">
        <v>2</v>
      </c>
      <c r="BZ19">
        <v>2</v>
      </c>
      <c r="CA19">
        <v>3</v>
      </c>
      <c r="CB19">
        <v>2</v>
      </c>
      <c r="CC19">
        <v>3</v>
      </c>
      <c r="CD19">
        <v>3</v>
      </c>
      <c r="CE19">
        <v>3</v>
      </c>
      <c r="CF19">
        <v>2</v>
      </c>
      <c r="CG19">
        <v>3</v>
      </c>
      <c r="CH19">
        <v>2</v>
      </c>
      <c r="CI19">
        <v>2</v>
      </c>
      <c r="CJ19">
        <v>2</v>
      </c>
      <c r="CK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3</v>
      </c>
      <c r="CX19">
        <v>2</v>
      </c>
      <c r="CY19">
        <v>3</v>
      </c>
      <c r="CZ19">
        <v>3</v>
      </c>
      <c r="DA19">
        <v>3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3</v>
      </c>
      <c r="DH19">
        <v>3</v>
      </c>
      <c r="DI19">
        <v>3</v>
      </c>
      <c r="DJ19">
        <v>2</v>
      </c>
      <c r="DK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3</v>
      </c>
      <c r="DX19">
        <v>3</v>
      </c>
      <c r="DY19">
        <v>2</v>
      </c>
      <c r="DZ19">
        <v>2</v>
      </c>
      <c r="EA19">
        <v>3</v>
      </c>
      <c r="EB19">
        <v>2</v>
      </c>
      <c r="EC19">
        <v>3</v>
      </c>
      <c r="ED19">
        <v>3</v>
      </c>
      <c r="EE19">
        <v>3</v>
      </c>
      <c r="EF19">
        <v>2</v>
      </c>
      <c r="EG19">
        <v>3</v>
      </c>
      <c r="EH19">
        <v>2</v>
      </c>
      <c r="EI19">
        <v>2</v>
      </c>
      <c r="EJ19">
        <v>2</v>
      </c>
      <c r="EK19">
        <v>2</v>
      </c>
      <c r="EM19">
        <v>3</v>
      </c>
      <c r="EN19">
        <v>2</v>
      </c>
      <c r="EO19">
        <v>3</v>
      </c>
      <c r="EP19">
        <v>2</v>
      </c>
      <c r="EQ19">
        <v>2</v>
      </c>
      <c r="ER19">
        <v>2</v>
      </c>
      <c r="ES19">
        <v>2</v>
      </c>
      <c r="ET19">
        <v>2</v>
      </c>
      <c r="EU19">
        <v>3</v>
      </c>
      <c r="EV19">
        <v>2</v>
      </c>
      <c r="EW19">
        <v>3</v>
      </c>
      <c r="EX19">
        <v>3</v>
      </c>
      <c r="EY19">
        <v>3</v>
      </c>
      <c r="EZ19">
        <v>2</v>
      </c>
      <c r="FA19">
        <v>3</v>
      </c>
      <c r="FB19">
        <v>2</v>
      </c>
      <c r="FC19">
        <v>2</v>
      </c>
      <c r="FD19">
        <v>2</v>
      </c>
      <c r="FE19">
        <v>2</v>
      </c>
      <c r="FF19">
        <v>2</v>
      </c>
      <c r="FG19">
        <v>2</v>
      </c>
      <c r="FH19">
        <v>2</v>
      </c>
      <c r="FI19">
        <v>2</v>
      </c>
      <c r="FJ19">
        <v>2</v>
      </c>
      <c r="FK19">
        <v>2</v>
      </c>
      <c r="FM19">
        <v>2</v>
      </c>
      <c r="FN19">
        <v>3</v>
      </c>
      <c r="FO19">
        <v>2</v>
      </c>
      <c r="FP19">
        <v>2</v>
      </c>
      <c r="FQ19">
        <v>2</v>
      </c>
      <c r="FR19">
        <v>3</v>
      </c>
      <c r="FS19">
        <v>2</v>
      </c>
      <c r="FT19">
        <v>2</v>
      </c>
      <c r="FU19">
        <v>3</v>
      </c>
      <c r="FV19">
        <v>2</v>
      </c>
      <c r="FW19">
        <v>3</v>
      </c>
      <c r="FX19">
        <v>2</v>
      </c>
      <c r="FY19">
        <v>2</v>
      </c>
      <c r="FZ19">
        <v>3</v>
      </c>
      <c r="GA19">
        <v>2</v>
      </c>
      <c r="GB19">
        <v>2</v>
      </c>
      <c r="GC19">
        <v>3</v>
      </c>
      <c r="GD19">
        <v>2</v>
      </c>
      <c r="GE19">
        <v>2</v>
      </c>
      <c r="GF19">
        <v>2</v>
      </c>
      <c r="GG19">
        <v>2</v>
      </c>
      <c r="GH19">
        <v>2</v>
      </c>
      <c r="GI19">
        <v>2</v>
      </c>
      <c r="GJ19">
        <v>2</v>
      </c>
      <c r="GK19">
        <v>3</v>
      </c>
      <c r="GN19">
        <v>3</v>
      </c>
      <c r="GO19">
        <v>3</v>
      </c>
      <c r="GP19">
        <v>3</v>
      </c>
      <c r="GQ19">
        <v>3</v>
      </c>
      <c r="GR19">
        <v>3</v>
      </c>
      <c r="GS19">
        <v>3</v>
      </c>
      <c r="GT19">
        <v>3</v>
      </c>
      <c r="GU19">
        <v>2</v>
      </c>
      <c r="GV19">
        <v>2</v>
      </c>
      <c r="GW19">
        <v>2</v>
      </c>
      <c r="GX19">
        <v>2</v>
      </c>
      <c r="GY19">
        <v>2</v>
      </c>
      <c r="GZ19">
        <v>2</v>
      </c>
      <c r="HA19">
        <v>2</v>
      </c>
      <c r="HB19">
        <v>2</v>
      </c>
      <c r="HC19">
        <v>2</v>
      </c>
      <c r="HD19">
        <v>2</v>
      </c>
      <c r="HE19">
        <v>2</v>
      </c>
      <c r="HF19">
        <v>2</v>
      </c>
      <c r="HG19">
        <v>2</v>
      </c>
      <c r="HH19">
        <v>2</v>
      </c>
      <c r="HI19">
        <v>2</v>
      </c>
      <c r="HJ19">
        <v>2</v>
      </c>
      <c r="HK19">
        <v>2</v>
      </c>
      <c r="HL19">
        <v>2</v>
      </c>
      <c r="HN19">
        <v>2</v>
      </c>
      <c r="HO19">
        <v>2</v>
      </c>
      <c r="HP19">
        <v>2</v>
      </c>
      <c r="HQ19">
        <v>2</v>
      </c>
      <c r="HR19">
        <v>2</v>
      </c>
      <c r="HS19">
        <v>2</v>
      </c>
      <c r="HT19">
        <v>2</v>
      </c>
      <c r="HU19">
        <v>2</v>
      </c>
      <c r="HV19">
        <v>2</v>
      </c>
      <c r="HW19">
        <v>2</v>
      </c>
      <c r="HX19">
        <v>2</v>
      </c>
      <c r="HY19">
        <v>2</v>
      </c>
      <c r="HZ19">
        <v>2</v>
      </c>
      <c r="IA19">
        <v>2</v>
      </c>
      <c r="IB19">
        <v>2</v>
      </c>
      <c r="IC19">
        <v>2</v>
      </c>
      <c r="ID19">
        <v>2</v>
      </c>
      <c r="IE19">
        <v>2</v>
      </c>
      <c r="IF19">
        <v>3</v>
      </c>
      <c r="IG19">
        <v>3</v>
      </c>
      <c r="IH19">
        <v>3</v>
      </c>
      <c r="II19">
        <v>3</v>
      </c>
      <c r="IJ19">
        <v>3</v>
      </c>
      <c r="IK19">
        <v>3</v>
      </c>
      <c r="IL19">
        <v>3</v>
      </c>
    </row>
    <row r="20" spans="1:246" x14ac:dyDescent="0.25">
      <c r="A20" t="s">
        <v>122</v>
      </c>
      <c r="B20">
        <v>25114</v>
      </c>
      <c r="C20">
        <v>26.541720240825999</v>
      </c>
      <c r="D20">
        <v>26.541720240825999</v>
      </c>
      <c r="E20">
        <v>26.541720240825999</v>
      </c>
      <c r="F20">
        <v>26.541720240825999</v>
      </c>
      <c r="G20">
        <v>26.541720240825999</v>
      </c>
      <c r="H20" t="s">
        <v>17</v>
      </c>
      <c r="I20" t="s">
        <v>17</v>
      </c>
      <c r="J20" t="s">
        <v>17</v>
      </c>
      <c r="K20" t="s">
        <v>17</v>
      </c>
      <c r="L20" t="s">
        <v>17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2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  <c r="AY20">
        <v>3</v>
      </c>
      <c r="AZ20">
        <v>3</v>
      </c>
      <c r="BA20">
        <v>3</v>
      </c>
      <c r="BB20">
        <v>3</v>
      </c>
      <c r="BC20">
        <v>3</v>
      </c>
      <c r="BD20">
        <v>3</v>
      </c>
      <c r="BE20">
        <v>3</v>
      </c>
      <c r="BF20">
        <v>3</v>
      </c>
      <c r="BG20">
        <v>3</v>
      </c>
      <c r="BH20">
        <v>3</v>
      </c>
      <c r="BI20">
        <v>3</v>
      </c>
      <c r="BJ20">
        <v>3</v>
      </c>
      <c r="BK20">
        <v>2</v>
      </c>
      <c r="BM20">
        <v>3</v>
      </c>
      <c r="BN20">
        <v>3</v>
      </c>
      <c r="BO20">
        <v>3</v>
      </c>
      <c r="BP20">
        <v>3</v>
      </c>
      <c r="BQ20">
        <v>3</v>
      </c>
      <c r="BR20">
        <v>3</v>
      </c>
      <c r="BS20">
        <v>3</v>
      </c>
      <c r="BT20">
        <v>3</v>
      </c>
      <c r="BU20">
        <v>3</v>
      </c>
      <c r="BV20">
        <v>3</v>
      </c>
      <c r="BW20">
        <v>3</v>
      </c>
      <c r="BX20">
        <v>3</v>
      </c>
      <c r="BY20">
        <v>3</v>
      </c>
      <c r="BZ20">
        <v>3</v>
      </c>
      <c r="CA20">
        <v>3</v>
      </c>
      <c r="CB20">
        <v>3</v>
      </c>
      <c r="CC20">
        <v>3</v>
      </c>
      <c r="CD20">
        <v>3</v>
      </c>
      <c r="CE20">
        <v>3</v>
      </c>
      <c r="CF20">
        <v>3</v>
      </c>
      <c r="CG20">
        <v>3</v>
      </c>
      <c r="CH20">
        <v>3</v>
      </c>
      <c r="CI20">
        <v>3</v>
      </c>
      <c r="CJ20">
        <v>3</v>
      </c>
      <c r="CK20">
        <v>2</v>
      </c>
      <c r="CM20">
        <v>3</v>
      </c>
      <c r="CN20">
        <v>3</v>
      </c>
      <c r="CO20">
        <v>3</v>
      </c>
      <c r="CP20">
        <v>3</v>
      </c>
      <c r="CQ20">
        <v>3</v>
      </c>
      <c r="CR20">
        <v>3</v>
      </c>
      <c r="CS20">
        <v>3</v>
      </c>
      <c r="CT20">
        <v>3</v>
      </c>
      <c r="CU20">
        <v>3</v>
      </c>
      <c r="CV20">
        <v>3</v>
      </c>
      <c r="CW20">
        <v>3</v>
      </c>
      <c r="CX20">
        <v>3</v>
      </c>
      <c r="CY20">
        <v>3</v>
      </c>
      <c r="CZ20">
        <v>3</v>
      </c>
      <c r="DA20">
        <v>3</v>
      </c>
      <c r="DB20">
        <v>3</v>
      </c>
      <c r="DC20">
        <v>3</v>
      </c>
      <c r="DD20">
        <v>3</v>
      </c>
      <c r="DE20">
        <v>3</v>
      </c>
      <c r="DF20">
        <v>3</v>
      </c>
      <c r="DG20">
        <v>3</v>
      </c>
      <c r="DH20">
        <v>3</v>
      </c>
      <c r="DI20">
        <v>3</v>
      </c>
      <c r="DJ20">
        <v>3</v>
      </c>
      <c r="DK20">
        <v>2</v>
      </c>
      <c r="DM20">
        <v>3</v>
      </c>
      <c r="DN20">
        <v>3</v>
      </c>
      <c r="DO20">
        <v>3</v>
      </c>
      <c r="DP20">
        <v>3</v>
      </c>
      <c r="DQ20">
        <v>3</v>
      </c>
      <c r="DR20">
        <v>3</v>
      </c>
      <c r="DS20">
        <v>3</v>
      </c>
      <c r="DT20">
        <v>3</v>
      </c>
      <c r="DU20">
        <v>3</v>
      </c>
      <c r="DV20">
        <v>3</v>
      </c>
      <c r="DW20">
        <v>3</v>
      </c>
      <c r="DX20">
        <v>3</v>
      </c>
      <c r="DY20">
        <v>3</v>
      </c>
      <c r="DZ20">
        <v>3</v>
      </c>
      <c r="EA20">
        <v>3</v>
      </c>
      <c r="EB20">
        <v>3</v>
      </c>
      <c r="EC20">
        <v>3</v>
      </c>
      <c r="ED20">
        <v>3</v>
      </c>
      <c r="EE20">
        <v>3</v>
      </c>
      <c r="EF20">
        <v>3</v>
      </c>
      <c r="EG20">
        <v>3</v>
      </c>
      <c r="EH20">
        <v>3</v>
      </c>
      <c r="EI20">
        <v>3</v>
      </c>
      <c r="EJ20">
        <v>3</v>
      </c>
      <c r="EK20">
        <v>2</v>
      </c>
      <c r="EM20">
        <v>2</v>
      </c>
      <c r="EN20">
        <v>3</v>
      </c>
      <c r="EO20">
        <v>3</v>
      </c>
      <c r="EP20">
        <v>3</v>
      </c>
      <c r="EQ20">
        <v>3</v>
      </c>
      <c r="ER20">
        <v>3</v>
      </c>
      <c r="ES20">
        <v>3</v>
      </c>
      <c r="ET20">
        <v>3</v>
      </c>
      <c r="EU20">
        <v>3</v>
      </c>
      <c r="EV20">
        <v>3</v>
      </c>
      <c r="EW20">
        <v>3</v>
      </c>
      <c r="EX20">
        <v>3</v>
      </c>
      <c r="EY20">
        <v>3</v>
      </c>
      <c r="EZ20">
        <v>3</v>
      </c>
      <c r="FA20">
        <v>3</v>
      </c>
      <c r="FB20">
        <v>3</v>
      </c>
      <c r="FC20">
        <v>3</v>
      </c>
      <c r="FD20">
        <v>3</v>
      </c>
      <c r="FE20">
        <v>3</v>
      </c>
      <c r="FF20">
        <v>3</v>
      </c>
      <c r="FG20">
        <v>3</v>
      </c>
      <c r="FH20">
        <v>3</v>
      </c>
      <c r="FI20">
        <v>3</v>
      </c>
      <c r="FJ20">
        <v>3</v>
      </c>
      <c r="FK20">
        <v>3</v>
      </c>
      <c r="FM20">
        <v>3</v>
      </c>
      <c r="FN20">
        <v>3</v>
      </c>
      <c r="FO20">
        <v>3</v>
      </c>
      <c r="FP20">
        <v>3</v>
      </c>
      <c r="FQ20">
        <v>3</v>
      </c>
      <c r="FR20">
        <v>3</v>
      </c>
      <c r="FS20">
        <v>3</v>
      </c>
      <c r="FT20">
        <v>3</v>
      </c>
      <c r="FU20">
        <v>3</v>
      </c>
      <c r="FV20">
        <v>3</v>
      </c>
      <c r="FW20">
        <v>3</v>
      </c>
      <c r="FX20">
        <v>3</v>
      </c>
      <c r="FY20">
        <v>3</v>
      </c>
      <c r="FZ20">
        <v>3</v>
      </c>
      <c r="GA20">
        <v>3</v>
      </c>
      <c r="GB20">
        <v>3</v>
      </c>
      <c r="GC20">
        <v>3</v>
      </c>
      <c r="GD20">
        <v>3</v>
      </c>
      <c r="GE20">
        <v>3</v>
      </c>
      <c r="GF20">
        <v>3</v>
      </c>
      <c r="GG20">
        <v>2</v>
      </c>
      <c r="GH20">
        <v>3</v>
      </c>
      <c r="GI20">
        <v>3</v>
      </c>
      <c r="GJ20">
        <v>3</v>
      </c>
      <c r="GK20">
        <v>3</v>
      </c>
      <c r="GN20">
        <v>3</v>
      </c>
      <c r="GO20">
        <v>3</v>
      </c>
      <c r="GP20">
        <v>3</v>
      </c>
      <c r="GQ20">
        <v>3</v>
      </c>
      <c r="GR20">
        <v>3</v>
      </c>
      <c r="GS20">
        <v>3</v>
      </c>
      <c r="GT20">
        <v>3</v>
      </c>
      <c r="GU20">
        <v>3</v>
      </c>
      <c r="GV20">
        <v>3</v>
      </c>
      <c r="GW20">
        <v>3</v>
      </c>
      <c r="GX20">
        <v>3</v>
      </c>
      <c r="GY20">
        <v>3</v>
      </c>
      <c r="GZ20">
        <v>3</v>
      </c>
      <c r="HA20">
        <v>3</v>
      </c>
      <c r="HB20">
        <v>3</v>
      </c>
      <c r="HC20">
        <v>3</v>
      </c>
      <c r="HD20">
        <v>3</v>
      </c>
      <c r="HE20">
        <v>3</v>
      </c>
      <c r="HF20">
        <v>3</v>
      </c>
      <c r="HG20">
        <v>3</v>
      </c>
      <c r="HH20">
        <v>3</v>
      </c>
      <c r="HI20">
        <v>3</v>
      </c>
      <c r="HJ20">
        <v>3</v>
      </c>
      <c r="HK20">
        <v>3</v>
      </c>
      <c r="HL20">
        <v>2</v>
      </c>
      <c r="HN20">
        <v>2</v>
      </c>
      <c r="HO20">
        <v>3</v>
      </c>
      <c r="HP20">
        <v>3</v>
      </c>
      <c r="HQ20">
        <v>3</v>
      </c>
      <c r="HR20">
        <v>3</v>
      </c>
      <c r="HS20">
        <v>3</v>
      </c>
      <c r="HT20">
        <v>3</v>
      </c>
      <c r="HU20">
        <v>3</v>
      </c>
      <c r="HV20">
        <v>3</v>
      </c>
      <c r="HW20">
        <v>3</v>
      </c>
      <c r="HX20">
        <v>3</v>
      </c>
      <c r="HY20">
        <v>3</v>
      </c>
      <c r="HZ20">
        <v>3</v>
      </c>
      <c r="IA20">
        <v>3</v>
      </c>
      <c r="IB20">
        <v>3</v>
      </c>
      <c r="IC20">
        <v>3</v>
      </c>
      <c r="ID20">
        <v>3</v>
      </c>
      <c r="IE20">
        <v>3</v>
      </c>
      <c r="IF20">
        <v>3</v>
      </c>
      <c r="IG20">
        <v>3</v>
      </c>
      <c r="IH20">
        <v>3</v>
      </c>
      <c r="II20">
        <v>3</v>
      </c>
      <c r="IJ20">
        <v>3</v>
      </c>
      <c r="IK20">
        <v>3</v>
      </c>
      <c r="IL20">
        <v>3</v>
      </c>
    </row>
    <row r="21" spans="1:246" x14ac:dyDescent="0.25">
      <c r="A21" t="s">
        <v>122</v>
      </c>
      <c r="B21">
        <v>30926</v>
      </c>
      <c r="C21">
        <v>25.456730806795999</v>
      </c>
      <c r="D21">
        <v>25.456730806795999</v>
      </c>
      <c r="E21">
        <v>25.456730806795999</v>
      </c>
      <c r="F21">
        <v>25.456730806795999</v>
      </c>
      <c r="G21">
        <v>25.456730806795999</v>
      </c>
      <c r="H21" t="s">
        <v>63</v>
      </c>
      <c r="I21" t="s">
        <v>63</v>
      </c>
      <c r="J21" t="s">
        <v>63</v>
      </c>
      <c r="K21" t="s">
        <v>63</v>
      </c>
      <c r="L21" t="s">
        <v>63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3</v>
      </c>
      <c r="AM21">
        <v>3</v>
      </c>
      <c r="AN21">
        <v>3</v>
      </c>
      <c r="AO21">
        <v>3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3</v>
      </c>
      <c r="AZ21">
        <v>3</v>
      </c>
      <c r="BA21">
        <v>3</v>
      </c>
      <c r="BB21">
        <v>3</v>
      </c>
      <c r="BC21">
        <v>3</v>
      </c>
      <c r="BD21">
        <v>3</v>
      </c>
      <c r="BE21">
        <v>3</v>
      </c>
      <c r="BF21">
        <v>3</v>
      </c>
      <c r="BG21">
        <v>3</v>
      </c>
      <c r="BH21">
        <v>3</v>
      </c>
      <c r="BI21">
        <v>3</v>
      </c>
      <c r="BM21">
        <v>3</v>
      </c>
      <c r="BN21">
        <v>3</v>
      </c>
      <c r="BO21">
        <v>3</v>
      </c>
      <c r="BP21">
        <v>3</v>
      </c>
      <c r="BQ21">
        <v>3</v>
      </c>
      <c r="BR21">
        <v>3</v>
      </c>
      <c r="BS21">
        <v>3</v>
      </c>
      <c r="BT21">
        <v>3</v>
      </c>
      <c r="BU21">
        <v>3</v>
      </c>
      <c r="BV21">
        <v>3</v>
      </c>
      <c r="BW21">
        <v>3</v>
      </c>
      <c r="BX21">
        <v>3</v>
      </c>
      <c r="BY21">
        <v>3</v>
      </c>
      <c r="BZ21">
        <v>3</v>
      </c>
      <c r="CA21">
        <v>3</v>
      </c>
      <c r="CB21">
        <v>3</v>
      </c>
      <c r="CC21">
        <v>3</v>
      </c>
      <c r="CD21">
        <v>3</v>
      </c>
      <c r="CE21">
        <v>3</v>
      </c>
      <c r="CF21">
        <v>3</v>
      </c>
      <c r="CG21">
        <v>3</v>
      </c>
      <c r="CH21">
        <v>3</v>
      </c>
      <c r="CI21">
        <v>3</v>
      </c>
      <c r="CM21">
        <v>3</v>
      </c>
      <c r="CN21">
        <v>3</v>
      </c>
      <c r="CO21">
        <v>3</v>
      </c>
      <c r="CP21">
        <v>3</v>
      </c>
      <c r="CQ21">
        <v>3</v>
      </c>
      <c r="CR21">
        <v>3</v>
      </c>
      <c r="CS21">
        <v>3</v>
      </c>
      <c r="CT21">
        <v>3</v>
      </c>
      <c r="CU21">
        <v>3</v>
      </c>
      <c r="CV21">
        <v>3</v>
      </c>
      <c r="CW21">
        <v>3</v>
      </c>
      <c r="CX21">
        <v>3</v>
      </c>
      <c r="CY21">
        <v>3</v>
      </c>
      <c r="CZ21">
        <v>3</v>
      </c>
      <c r="DA21">
        <v>3</v>
      </c>
      <c r="DB21">
        <v>3</v>
      </c>
      <c r="DC21">
        <v>3</v>
      </c>
      <c r="DD21">
        <v>3</v>
      </c>
      <c r="DE21">
        <v>3</v>
      </c>
      <c r="DF21">
        <v>3</v>
      </c>
      <c r="DG21">
        <v>3</v>
      </c>
      <c r="DH21">
        <v>3</v>
      </c>
      <c r="DI21">
        <v>3</v>
      </c>
      <c r="DM21">
        <v>3</v>
      </c>
      <c r="DN21">
        <v>3</v>
      </c>
      <c r="DO21">
        <v>3</v>
      </c>
      <c r="DP21">
        <v>3</v>
      </c>
      <c r="DQ21">
        <v>3</v>
      </c>
      <c r="DR21">
        <v>3</v>
      </c>
      <c r="DS21">
        <v>3</v>
      </c>
      <c r="DT21">
        <v>3</v>
      </c>
      <c r="DU21">
        <v>3</v>
      </c>
      <c r="DV21">
        <v>3</v>
      </c>
      <c r="DW21">
        <v>3</v>
      </c>
      <c r="DX21">
        <v>3</v>
      </c>
      <c r="DY21">
        <v>3</v>
      </c>
      <c r="DZ21">
        <v>3</v>
      </c>
      <c r="EA21">
        <v>3</v>
      </c>
      <c r="EB21">
        <v>3</v>
      </c>
      <c r="EC21">
        <v>3</v>
      </c>
      <c r="ED21">
        <v>3</v>
      </c>
      <c r="EE21">
        <v>3</v>
      </c>
      <c r="EF21">
        <v>3</v>
      </c>
      <c r="EG21">
        <v>3</v>
      </c>
      <c r="EH21">
        <v>3</v>
      </c>
      <c r="EI21">
        <v>3</v>
      </c>
      <c r="EM21">
        <v>3</v>
      </c>
      <c r="EN21">
        <v>3</v>
      </c>
      <c r="EO21">
        <v>3</v>
      </c>
      <c r="EP21">
        <v>3</v>
      </c>
      <c r="EQ21">
        <v>3</v>
      </c>
      <c r="ER21">
        <v>3</v>
      </c>
      <c r="ES21">
        <v>3</v>
      </c>
      <c r="ET21">
        <v>3</v>
      </c>
      <c r="EU21">
        <v>3</v>
      </c>
      <c r="EV21">
        <v>3</v>
      </c>
      <c r="EW21">
        <v>3</v>
      </c>
      <c r="EX21">
        <v>3</v>
      </c>
      <c r="EY21">
        <v>3</v>
      </c>
      <c r="EZ21">
        <v>3</v>
      </c>
      <c r="FA21">
        <v>3</v>
      </c>
      <c r="FB21">
        <v>3</v>
      </c>
      <c r="FC21">
        <v>3</v>
      </c>
      <c r="FD21">
        <v>3</v>
      </c>
      <c r="FE21">
        <v>3</v>
      </c>
      <c r="FF21">
        <v>3</v>
      </c>
      <c r="FG21">
        <v>3</v>
      </c>
      <c r="FH21">
        <v>3</v>
      </c>
      <c r="FI21">
        <v>3</v>
      </c>
      <c r="FM21">
        <v>3</v>
      </c>
      <c r="FN21">
        <v>3</v>
      </c>
      <c r="FO21">
        <v>3</v>
      </c>
      <c r="FP21">
        <v>3</v>
      </c>
      <c r="FQ21">
        <v>3</v>
      </c>
      <c r="FR21">
        <v>3</v>
      </c>
      <c r="FS21">
        <v>3</v>
      </c>
      <c r="FT21">
        <v>3</v>
      </c>
      <c r="FU21">
        <v>3</v>
      </c>
      <c r="FV21">
        <v>3</v>
      </c>
      <c r="FW21">
        <v>3</v>
      </c>
      <c r="FX21">
        <v>3</v>
      </c>
      <c r="FY21">
        <v>3</v>
      </c>
      <c r="FZ21">
        <v>3</v>
      </c>
      <c r="GA21">
        <v>3</v>
      </c>
      <c r="GB21">
        <v>3</v>
      </c>
      <c r="GC21">
        <v>3</v>
      </c>
      <c r="GD21">
        <v>3</v>
      </c>
      <c r="GE21">
        <v>3</v>
      </c>
      <c r="GF21">
        <v>3</v>
      </c>
      <c r="GG21">
        <v>3</v>
      </c>
      <c r="GH21">
        <v>3</v>
      </c>
      <c r="GI21">
        <v>3</v>
      </c>
      <c r="GN21">
        <v>3</v>
      </c>
      <c r="GO21">
        <v>3</v>
      </c>
      <c r="GP21">
        <v>3</v>
      </c>
      <c r="GQ21">
        <v>3</v>
      </c>
      <c r="GR21">
        <v>3</v>
      </c>
      <c r="GS21">
        <v>3</v>
      </c>
      <c r="GT21">
        <v>3</v>
      </c>
      <c r="GU21">
        <v>3</v>
      </c>
      <c r="GV21">
        <v>3</v>
      </c>
      <c r="GW21">
        <v>3</v>
      </c>
      <c r="GX21">
        <v>3</v>
      </c>
      <c r="GY21">
        <v>3</v>
      </c>
      <c r="GZ21">
        <v>3</v>
      </c>
      <c r="HA21">
        <v>3</v>
      </c>
      <c r="HB21">
        <v>3</v>
      </c>
      <c r="HC21">
        <v>3</v>
      </c>
      <c r="HD21">
        <v>3</v>
      </c>
      <c r="HE21">
        <v>3</v>
      </c>
      <c r="HF21">
        <v>3</v>
      </c>
      <c r="HG21">
        <v>3</v>
      </c>
      <c r="HH21">
        <v>3</v>
      </c>
      <c r="HI21">
        <v>3</v>
      </c>
      <c r="HJ21">
        <v>3</v>
      </c>
      <c r="HN21">
        <v>3</v>
      </c>
      <c r="HO21">
        <v>3</v>
      </c>
      <c r="HP21">
        <v>3</v>
      </c>
      <c r="HQ21">
        <v>3</v>
      </c>
      <c r="HR21">
        <v>3</v>
      </c>
      <c r="HS21">
        <v>3</v>
      </c>
      <c r="HT21">
        <v>3</v>
      </c>
      <c r="HU21">
        <v>3</v>
      </c>
      <c r="HV21">
        <v>3</v>
      </c>
      <c r="HW21">
        <v>3</v>
      </c>
      <c r="HX21">
        <v>3</v>
      </c>
      <c r="HY21">
        <v>3</v>
      </c>
      <c r="HZ21">
        <v>3</v>
      </c>
      <c r="IA21">
        <v>3</v>
      </c>
      <c r="IB21">
        <v>3</v>
      </c>
      <c r="IC21">
        <v>3</v>
      </c>
      <c r="ID21">
        <v>3</v>
      </c>
      <c r="IE21">
        <v>3</v>
      </c>
      <c r="IF21">
        <v>3</v>
      </c>
      <c r="IG21">
        <v>3</v>
      </c>
      <c r="IH21">
        <v>3</v>
      </c>
      <c r="II21">
        <v>3</v>
      </c>
      <c r="IJ21">
        <v>3</v>
      </c>
    </row>
    <row r="22" spans="1:246" x14ac:dyDescent="0.25">
      <c r="A22" t="s">
        <v>122</v>
      </c>
      <c r="B22">
        <v>35038</v>
      </c>
      <c r="C22">
        <v>26.757058519861999</v>
      </c>
      <c r="D22">
        <v>26.757058519861999</v>
      </c>
      <c r="E22">
        <v>26.757058519861999</v>
      </c>
      <c r="F22">
        <v>26.757058519861999</v>
      </c>
      <c r="G22">
        <v>26.757058519861999</v>
      </c>
      <c r="H22" t="s">
        <v>53</v>
      </c>
      <c r="I22" t="s">
        <v>53</v>
      </c>
      <c r="J22" t="s">
        <v>53</v>
      </c>
      <c r="K22" t="s">
        <v>53</v>
      </c>
      <c r="L22" t="s">
        <v>53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3</v>
      </c>
      <c r="BG22">
        <v>3</v>
      </c>
      <c r="BH22">
        <v>3</v>
      </c>
      <c r="BI22">
        <v>3</v>
      </c>
      <c r="BJ22">
        <v>3</v>
      </c>
      <c r="BK22">
        <v>3</v>
      </c>
      <c r="BM22">
        <v>3</v>
      </c>
      <c r="BN22">
        <v>3</v>
      </c>
      <c r="BO22">
        <v>3</v>
      </c>
      <c r="BP22">
        <v>3</v>
      </c>
      <c r="BQ22">
        <v>3</v>
      </c>
      <c r="BR22">
        <v>3</v>
      </c>
      <c r="BS22">
        <v>3</v>
      </c>
      <c r="BT22">
        <v>3</v>
      </c>
      <c r="BU22">
        <v>3</v>
      </c>
      <c r="BV22">
        <v>3</v>
      </c>
      <c r="BW22">
        <v>3</v>
      </c>
      <c r="BX22">
        <v>3</v>
      </c>
      <c r="BY22">
        <v>3</v>
      </c>
      <c r="BZ22">
        <v>3</v>
      </c>
      <c r="CA22">
        <v>3</v>
      </c>
      <c r="CB22">
        <v>3</v>
      </c>
      <c r="CC22">
        <v>3</v>
      </c>
      <c r="CD22">
        <v>3</v>
      </c>
      <c r="CE22">
        <v>3</v>
      </c>
      <c r="CF22">
        <v>3</v>
      </c>
      <c r="CG22">
        <v>3</v>
      </c>
      <c r="CH22">
        <v>3</v>
      </c>
      <c r="CI22">
        <v>3</v>
      </c>
      <c r="CJ22">
        <v>3</v>
      </c>
      <c r="CK22">
        <v>3</v>
      </c>
      <c r="CM22">
        <v>3</v>
      </c>
      <c r="CN22">
        <v>3</v>
      </c>
      <c r="CO22">
        <v>3</v>
      </c>
      <c r="CP22">
        <v>3</v>
      </c>
      <c r="CQ22">
        <v>3</v>
      </c>
      <c r="CR22">
        <v>3</v>
      </c>
      <c r="CS22">
        <v>3</v>
      </c>
      <c r="CT22">
        <v>3</v>
      </c>
      <c r="CU22">
        <v>3</v>
      </c>
      <c r="CV22">
        <v>3</v>
      </c>
      <c r="CW22">
        <v>3</v>
      </c>
      <c r="CX22">
        <v>3</v>
      </c>
      <c r="CY22">
        <v>3</v>
      </c>
      <c r="CZ22">
        <v>3</v>
      </c>
      <c r="DA22">
        <v>3</v>
      </c>
      <c r="DB22">
        <v>3</v>
      </c>
      <c r="DC22">
        <v>3</v>
      </c>
      <c r="DD22">
        <v>3</v>
      </c>
      <c r="DE22">
        <v>3</v>
      </c>
      <c r="DF22">
        <v>3</v>
      </c>
      <c r="DG22">
        <v>3</v>
      </c>
      <c r="DH22">
        <v>3</v>
      </c>
      <c r="DI22">
        <v>3</v>
      </c>
      <c r="DJ22">
        <v>3</v>
      </c>
      <c r="DK22">
        <v>3</v>
      </c>
      <c r="DM22">
        <v>3</v>
      </c>
      <c r="DN22">
        <v>3</v>
      </c>
      <c r="DO22">
        <v>3</v>
      </c>
      <c r="DP22">
        <v>3</v>
      </c>
      <c r="DQ22">
        <v>3</v>
      </c>
      <c r="DR22">
        <v>3</v>
      </c>
      <c r="DS22">
        <v>3</v>
      </c>
      <c r="DT22">
        <v>3</v>
      </c>
      <c r="DU22">
        <v>3</v>
      </c>
      <c r="DV22">
        <v>3</v>
      </c>
      <c r="DW22">
        <v>3</v>
      </c>
      <c r="DX22">
        <v>3</v>
      </c>
      <c r="DY22">
        <v>3</v>
      </c>
      <c r="DZ22">
        <v>3</v>
      </c>
      <c r="EA22">
        <v>3</v>
      </c>
      <c r="EB22">
        <v>3</v>
      </c>
      <c r="EC22">
        <v>3</v>
      </c>
      <c r="ED22">
        <v>3</v>
      </c>
      <c r="EE22">
        <v>3</v>
      </c>
      <c r="EF22">
        <v>3</v>
      </c>
      <c r="EG22">
        <v>3</v>
      </c>
      <c r="EH22">
        <v>3</v>
      </c>
      <c r="EI22">
        <v>3</v>
      </c>
      <c r="EJ22">
        <v>3</v>
      </c>
      <c r="EK22">
        <v>3</v>
      </c>
      <c r="EM22">
        <v>3</v>
      </c>
      <c r="EN22">
        <v>3</v>
      </c>
      <c r="EO22">
        <v>3</v>
      </c>
      <c r="EP22">
        <v>3</v>
      </c>
      <c r="EQ22">
        <v>3</v>
      </c>
      <c r="ER22">
        <v>3</v>
      </c>
      <c r="ES22">
        <v>3</v>
      </c>
      <c r="ET22">
        <v>3</v>
      </c>
      <c r="EU22">
        <v>3</v>
      </c>
      <c r="EV22">
        <v>3</v>
      </c>
      <c r="EW22">
        <v>3</v>
      </c>
      <c r="EX22">
        <v>3</v>
      </c>
      <c r="EY22">
        <v>3</v>
      </c>
      <c r="EZ22">
        <v>3</v>
      </c>
      <c r="FA22">
        <v>3</v>
      </c>
      <c r="FB22">
        <v>3</v>
      </c>
      <c r="FC22">
        <v>3</v>
      </c>
      <c r="FD22">
        <v>3</v>
      </c>
      <c r="FE22">
        <v>3</v>
      </c>
      <c r="FF22">
        <v>3</v>
      </c>
      <c r="FG22">
        <v>3</v>
      </c>
      <c r="FH22">
        <v>3</v>
      </c>
      <c r="FI22">
        <v>3</v>
      </c>
      <c r="FJ22">
        <v>3</v>
      </c>
      <c r="FK22">
        <v>3</v>
      </c>
      <c r="FM22">
        <v>3</v>
      </c>
      <c r="FN22">
        <v>3</v>
      </c>
      <c r="FO22">
        <v>3</v>
      </c>
      <c r="FP22">
        <v>3</v>
      </c>
      <c r="FQ22">
        <v>3</v>
      </c>
      <c r="FR22">
        <v>3</v>
      </c>
      <c r="FS22">
        <v>3</v>
      </c>
      <c r="FT22">
        <v>3</v>
      </c>
      <c r="FU22">
        <v>3</v>
      </c>
      <c r="FV22">
        <v>3</v>
      </c>
      <c r="FW22">
        <v>3</v>
      </c>
      <c r="FX22">
        <v>3</v>
      </c>
      <c r="FY22">
        <v>3</v>
      </c>
      <c r="FZ22">
        <v>3</v>
      </c>
      <c r="GA22">
        <v>3</v>
      </c>
      <c r="GB22">
        <v>3</v>
      </c>
      <c r="GC22">
        <v>3</v>
      </c>
      <c r="GD22">
        <v>3</v>
      </c>
      <c r="GE22">
        <v>3</v>
      </c>
      <c r="GF22">
        <v>3</v>
      </c>
      <c r="GG22">
        <v>3</v>
      </c>
      <c r="GH22">
        <v>3</v>
      </c>
      <c r="GI22">
        <v>3</v>
      </c>
      <c r="GJ22">
        <v>3</v>
      </c>
      <c r="GK22">
        <v>3</v>
      </c>
      <c r="GN22">
        <v>3</v>
      </c>
      <c r="GO22">
        <v>3</v>
      </c>
      <c r="GP22">
        <v>3</v>
      </c>
      <c r="GQ22">
        <v>3</v>
      </c>
      <c r="GR22">
        <v>3</v>
      </c>
      <c r="GS22">
        <v>3</v>
      </c>
      <c r="GT22">
        <v>3</v>
      </c>
      <c r="GU22">
        <v>3</v>
      </c>
      <c r="GV22">
        <v>3</v>
      </c>
      <c r="GW22">
        <v>3</v>
      </c>
      <c r="GX22">
        <v>3</v>
      </c>
      <c r="GY22">
        <v>3</v>
      </c>
      <c r="GZ22">
        <v>3</v>
      </c>
      <c r="HA22">
        <v>3</v>
      </c>
      <c r="HB22">
        <v>3</v>
      </c>
      <c r="HC22">
        <v>3</v>
      </c>
      <c r="HD22">
        <v>3</v>
      </c>
      <c r="HE22">
        <v>3</v>
      </c>
      <c r="HF22">
        <v>3</v>
      </c>
      <c r="HG22">
        <v>3</v>
      </c>
      <c r="HH22">
        <v>3</v>
      </c>
      <c r="HI22">
        <v>3</v>
      </c>
      <c r="HJ22">
        <v>3</v>
      </c>
      <c r="HK22">
        <v>3</v>
      </c>
      <c r="HL22">
        <v>3</v>
      </c>
      <c r="HN22">
        <v>3</v>
      </c>
      <c r="HO22">
        <v>3</v>
      </c>
      <c r="HP22">
        <v>3</v>
      </c>
      <c r="HQ22">
        <v>3</v>
      </c>
      <c r="HR22">
        <v>3</v>
      </c>
      <c r="HS22">
        <v>3</v>
      </c>
      <c r="HT22">
        <v>3</v>
      </c>
      <c r="HU22">
        <v>3</v>
      </c>
      <c r="HV22">
        <v>3</v>
      </c>
      <c r="HW22">
        <v>3</v>
      </c>
      <c r="HX22">
        <v>3</v>
      </c>
      <c r="HY22">
        <v>3</v>
      </c>
      <c r="HZ22">
        <v>3</v>
      </c>
      <c r="IA22">
        <v>3</v>
      </c>
      <c r="IB22">
        <v>3</v>
      </c>
      <c r="IC22">
        <v>3</v>
      </c>
      <c r="ID22">
        <v>3</v>
      </c>
      <c r="IE22">
        <v>3</v>
      </c>
      <c r="IF22">
        <v>3</v>
      </c>
      <c r="IG22">
        <v>3</v>
      </c>
      <c r="IH22">
        <v>3</v>
      </c>
      <c r="II22">
        <v>3</v>
      </c>
      <c r="IJ22">
        <v>3</v>
      </c>
      <c r="IK22">
        <v>3</v>
      </c>
      <c r="IL22">
        <v>3</v>
      </c>
    </row>
    <row r="23" spans="1:246" x14ac:dyDescent="0.25">
      <c r="A23" t="s">
        <v>122</v>
      </c>
      <c r="B23">
        <v>35038</v>
      </c>
      <c r="C23">
        <v>25.674835098780999</v>
      </c>
      <c r="D23">
        <v>25.553157791450001</v>
      </c>
      <c r="E23">
        <v>25.621742598516001</v>
      </c>
      <c r="F23">
        <v>25.553157791450001</v>
      </c>
      <c r="G23">
        <v>25.553157791450001</v>
      </c>
      <c r="H23" t="s">
        <v>110</v>
      </c>
      <c r="I23" t="s">
        <v>85</v>
      </c>
      <c r="J23" t="s">
        <v>86</v>
      </c>
      <c r="K23" t="s">
        <v>85</v>
      </c>
      <c r="L23" t="s">
        <v>85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1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1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1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1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1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>
        <v>3</v>
      </c>
      <c r="ET23">
        <v>3</v>
      </c>
      <c r="EU23">
        <v>3</v>
      </c>
      <c r="EV23">
        <v>3</v>
      </c>
      <c r="EW23">
        <v>3</v>
      </c>
      <c r="EX23">
        <v>3</v>
      </c>
      <c r="EY23">
        <v>1</v>
      </c>
      <c r="EZ23">
        <v>3</v>
      </c>
      <c r="FA23">
        <v>3</v>
      </c>
      <c r="FB23">
        <v>3</v>
      </c>
      <c r="FC23">
        <v>3</v>
      </c>
      <c r="FD23">
        <v>3</v>
      </c>
      <c r="FE23">
        <v>3</v>
      </c>
      <c r="FF23">
        <v>3</v>
      </c>
      <c r="FG23">
        <v>3</v>
      </c>
      <c r="FH23">
        <v>3</v>
      </c>
      <c r="FI23">
        <v>3</v>
      </c>
      <c r="FJ23">
        <v>3</v>
      </c>
      <c r="FM23">
        <v>3</v>
      </c>
      <c r="FN23">
        <v>3</v>
      </c>
      <c r="FO23">
        <v>3</v>
      </c>
      <c r="FP23">
        <v>3</v>
      </c>
      <c r="FQ23">
        <v>3</v>
      </c>
      <c r="FR23">
        <v>3</v>
      </c>
      <c r="FS23">
        <v>3</v>
      </c>
      <c r="FT23">
        <v>3</v>
      </c>
      <c r="FU23">
        <v>3</v>
      </c>
      <c r="FV23">
        <v>3</v>
      </c>
      <c r="FW23">
        <v>3</v>
      </c>
      <c r="FX23">
        <v>1</v>
      </c>
      <c r="FY23">
        <v>3</v>
      </c>
      <c r="FZ23">
        <v>3</v>
      </c>
      <c r="GA23">
        <v>3</v>
      </c>
      <c r="GB23">
        <v>3</v>
      </c>
      <c r="GC23">
        <v>3</v>
      </c>
      <c r="GD23">
        <v>3</v>
      </c>
      <c r="GE23">
        <v>3</v>
      </c>
      <c r="GF23">
        <v>3</v>
      </c>
      <c r="GG23">
        <v>3</v>
      </c>
      <c r="GH23">
        <v>3</v>
      </c>
      <c r="GI23">
        <v>3</v>
      </c>
      <c r="GJ23">
        <v>3</v>
      </c>
      <c r="GN23">
        <v>3</v>
      </c>
      <c r="GO23">
        <v>3</v>
      </c>
      <c r="GP23">
        <v>3</v>
      </c>
      <c r="GQ23">
        <v>3</v>
      </c>
      <c r="GR23">
        <v>3</v>
      </c>
      <c r="GS23">
        <v>3</v>
      </c>
      <c r="GT23">
        <v>3</v>
      </c>
      <c r="GU23">
        <v>3</v>
      </c>
      <c r="GV23">
        <v>3</v>
      </c>
      <c r="GW23">
        <v>3</v>
      </c>
      <c r="GX23">
        <v>3</v>
      </c>
      <c r="GY23">
        <v>3</v>
      </c>
      <c r="GZ23">
        <v>3</v>
      </c>
      <c r="HA23">
        <v>3</v>
      </c>
      <c r="HB23">
        <v>3</v>
      </c>
      <c r="HC23">
        <v>3</v>
      </c>
      <c r="HD23">
        <v>3</v>
      </c>
      <c r="HE23">
        <v>3</v>
      </c>
      <c r="HF23">
        <v>3</v>
      </c>
      <c r="HG23">
        <v>3</v>
      </c>
      <c r="HH23">
        <v>3</v>
      </c>
      <c r="HI23">
        <v>3</v>
      </c>
      <c r="HJ23">
        <v>3</v>
      </c>
      <c r="HK23">
        <v>1</v>
      </c>
      <c r="HN23">
        <v>1</v>
      </c>
      <c r="HO23">
        <v>3</v>
      </c>
      <c r="HP23">
        <v>3</v>
      </c>
      <c r="HQ23">
        <v>3</v>
      </c>
      <c r="HR23">
        <v>3</v>
      </c>
      <c r="HS23">
        <v>3</v>
      </c>
      <c r="HT23">
        <v>3</v>
      </c>
      <c r="HU23">
        <v>3</v>
      </c>
      <c r="HV23">
        <v>3</v>
      </c>
      <c r="HW23">
        <v>3</v>
      </c>
      <c r="HX23">
        <v>3</v>
      </c>
      <c r="HY23">
        <v>3</v>
      </c>
      <c r="HZ23">
        <v>3</v>
      </c>
      <c r="IA23">
        <v>3</v>
      </c>
      <c r="IB23">
        <v>3</v>
      </c>
      <c r="IC23">
        <v>3</v>
      </c>
      <c r="ID23">
        <v>3</v>
      </c>
      <c r="IE23">
        <v>3</v>
      </c>
      <c r="IF23">
        <v>3</v>
      </c>
      <c r="IG23">
        <v>3</v>
      </c>
      <c r="IH23">
        <v>3</v>
      </c>
      <c r="II23">
        <v>3</v>
      </c>
      <c r="IJ23">
        <v>3</v>
      </c>
      <c r="IK23">
        <v>3</v>
      </c>
    </row>
    <row r="24" spans="1:246" x14ac:dyDescent="0.25">
      <c r="A24" t="s">
        <v>122</v>
      </c>
      <c r="B24">
        <v>35038</v>
      </c>
      <c r="C24">
        <v>24.793536618423001</v>
      </c>
      <c r="D24">
        <v>24.793536618423001</v>
      </c>
      <c r="E24">
        <v>24.793536618423001</v>
      </c>
      <c r="F24">
        <v>24.793536618423001</v>
      </c>
      <c r="G24">
        <v>24.793536618423001</v>
      </c>
      <c r="H24" t="s">
        <v>87</v>
      </c>
      <c r="I24" t="s">
        <v>87</v>
      </c>
      <c r="J24" t="s">
        <v>87</v>
      </c>
      <c r="K24" t="s">
        <v>87</v>
      </c>
      <c r="L24" t="s">
        <v>87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3</v>
      </c>
      <c r="BD24">
        <v>3</v>
      </c>
      <c r="BE24">
        <v>3</v>
      </c>
      <c r="BF24">
        <v>3</v>
      </c>
      <c r="BG24">
        <v>3</v>
      </c>
      <c r="BH24">
        <v>3</v>
      </c>
      <c r="BM24">
        <v>3</v>
      </c>
      <c r="BN24">
        <v>3</v>
      </c>
      <c r="BO24">
        <v>3</v>
      </c>
      <c r="BP24">
        <v>3</v>
      </c>
      <c r="BQ24">
        <v>3</v>
      </c>
      <c r="BR24">
        <v>3</v>
      </c>
      <c r="BS24">
        <v>3</v>
      </c>
      <c r="BT24">
        <v>3</v>
      </c>
      <c r="BU24">
        <v>3</v>
      </c>
      <c r="BV24">
        <v>3</v>
      </c>
      <c r="BW24">
        <v>3</v>
      </c>
      <c r="BX24">
        <v>3</v>
      </c>
      <c r="BY24">
        <v>3</v>
      </c>
      <c r="BZ24">
        <v>3</v>
      </c>
      <c r="CA24">
        <v>3</v>
      </c>
      <c r="CB24">
        <v>3</v>
      </c>
      <c r="CC24">
        <v>3</v>
      </c>
      <c r="CD24">
        <v>3</v>
      </c>
      <c r="CE24">
        <v>3</v>
      </c>
      <c r="CF24">
        <v>3</v>
      </c>
      <c r="CG24">
        <v>3</v>
      </c>
      <c r="CH24">
        <v>3</v>
      </c>
      <c r="CM24">
        <v>3</v>
      </c>
      <c r="CN24">
        <v>3</v>
      </c>
      <c r="CO24">
        <v>3</v>
      </c>
      <c r="CP24">
        <v>3</v>
      </c>
      <c r="CQ24">
        <v>3</v>
      </c>
      <c r="CR24">
        <v>3</v>
      </c>
      <c r="CS24">
        <v>3</v>
      </c>
      <c r="CT24">
        <v>3</v>
      </c>
      <c r="CU24">
        <v>3</v>
      </c>
      <c r="CV24">
        <v>3</v>
      </c>
      <c r="CW24">
        <v>3</v>
      </c>
      <c r="CX24">
        <v>3</v>
      </c>
      <c r="CY24">
        <v>3</v>
      </c>
      <c r="CZ24">
        <v>3</v>
      </c>
      <c r="DA24">
        <v>3</v>
      </c>
      <c r="DB24">
        <v>3</v>
      </c>
      <c r="DC24">
        <v>3</v>
      </c>
      <c r="DD24">
        <v>3</v>
      </c>
      <c r="DE24">
        <v>3</v>
      </c>
      <c r="DF24">
        <v>3</v>
      </c>
      <c r="DG24">
        <v>3</v>
      </c>
      <c r="DH24">
        <v>3</v>
      </c>
      <c r="DM24">
        <v>3</v>
      </c>
      <c r="DN24">
        <v>3</v>
      </c>
      <c r="DO24">
        <v>3</v>
      </c>
      <c r="DP24">
        <v>3</v>
      </c>
      <c r="DQ24">
        <v>3</v>
      </c>
      <c r="DR24">
        <v>3</v>
      </c>
      <c r="DS24">
        <v>3</v>
      </c>
      <c r="DT24">
        <v>3</v>
      </c>
      <c r="DU24">
        <v>3</v>
      </c>
      <c r="DV24">
        <v>3</v>
      </c>
      <c r="DW24">
        <v>3</v>
      </c>
      <c r="DX24">
        <v>3</v>
      </c>
      <c r="DY24">
        <v>3</v>
      </c>
      <c r="DZ24">
        <v>3</v>
      </c>
      <c r="EA24">
        <v>3</v>
      </c>
      <c r="EB24">
        <v>3</v>
      </c>
      <c r="EC24">
        <v>3</v>
      </c>
      <c r="ED24">
        <v>3</v>
      </c>
      <c r="EE24">
        <v>3</v>
      </c>
      <c r="EF24">
        <v>3</v>
      </c>
      <c r="EG24">
        <v>3</v>
      </c>
      <c r="EH24">
        <v>3</v>
      </c>
      <c r="EM24">
        <v>3</v>
      </c>
      <c r="EN24">
        <v>3</v>
      </c>
      <c r="EO24">
        <v>3</v>
      </c>
      <c r="EP24">
        <v>3</v>
      </c>
      <c r="EQ24">
        <v>3</v>
      </c>
      <c r="ER24">
        <v>3</v>
      </c>
      <c r="ES24">
        <v>3</v>
      </c>
      <c r="ET24">
        <v>3</v>
      </c>
      <c r="EU24">
        <v>3</v>
      </c>
      <c r="EV24">
        <v>3</v>
      </c>
      <c r="EW24">
        <v>3</v>
      </c>
      <c r="EX24">
        <v>3</v>
      </c>
      <c r="EY24">
        <v>3</v>
      </c>
      <c r="EZ24">
        <v>3</v>
      </c>
      <c r="FA24">
        <v>3</v>
      </c>
      <c r="FB24">
        <v>3</v>
      </c>
      <c r="FC24">
        <v>3</v>
      </c>
      <c r="FD24">
        <v>3</v>
      </c>
      <c r="FE24">
        <v>3</v>
      </c>
      <c r="FF24">
        <v>3</v>
      </c>
      <c r="FG24">
        <v>3</v>
      </c>
      <c r="FH24">
        <v>3</v>
      </c>
      <c r="FM24">
        <v>3</v>
      </c>
      <c r="FN24">
        <v>3</v>
      </c>
      <c r="FO24">
        <v>3</v>
      </c>
      <c r="FP24">
        <v>3</v>
      </c>
      <c r="FQ24">
        <v>3</v>
      </c>
      <c r="FR24">
        <v>3</v>
      </c>
      <c r="FS24">
        <v>3</v>
      </c>
      <c r="FT24">
        <v>3</v>
      </c>
      <c r="FU24">
        <v>3</v>
      </c>
      <c r="FV24">
        <v>3</v>
      </c>
      <c r="FW24">
        <v>3</v>
      </c>
      <c r="FX24">
        <v>3</v>
      </c>
      <c r="FY24">
        <v>3</v>
      </c>
      <c r="FZ24">
        <v>3</v>
      </c>
      <c r="GA24">
        <v>3</v>
      </c>
      <c r="GB24">
        <v>3</v>
      </c>
      <c r="GC24">
        <v>3</v>
      </c>
      <c r="GD24">
        <v>3</v>
      </c>
      <c r="GE24">
        <v>3</v>
      </c>
      <c r="GF24">
        <v>3</v>
      </c>
      <c r="GG24">
        <v>3</v>
      </c>
      <c r="GH24">
        <v>3</v>
      </c>
      <c r="GN24">
        <v>3</v>
      </c>
      <c r="GO24">
        <v>3</v>
      </c>
      <c r="GP24">
        <v>3</v>
      </c>
      <c r="GQ24">
        <v>3</v>
      </c>
      <c r="GR24">
        <v>3</v>
      </c>
      <c r="GS24">
        <v>3</v>
      </c>
      <c r="GT24">
        <v>3</v>
      </c>
      <c r="GU24">
        <v>3</v>
      </c>
      <c r="GV24">
        <v>3</v>
      </c>
      <c r="GW24">
        <v>3</v>
      </c>
      <c r="GX24">
        <v>3</v>
      </c>
      <c r="GY24">
        <v>3</v>
      </c>
      <c r="GZ24">
        <v>3</v>
      </c>
      <c r="HA24">
        <v>3</v>
      </c>
      <c r="HB24">
        <v>3</v>
      </c>
      <c r="HC24">
        <v>3</v>
      </c>
      <c r="HD24">
        <v>3</v>
      </c>
      <c r="HE24">
        <v>3</v>
      </c>
      <c r="HF24">
        <v>3</v>
      </c>
      <c r="HG24">
        <v>3</v>
      </c>
      <c r="HH24">
        <v>3</v>
      </c>
      <c r="HI24">
        <v>3</v>
      </c>
      <c r="HN24">
        <v>3</v>
      </c>
      <c r="HO24">
        <v>3</v>
      </c>
      <c r="HP24">
        <v>3</v>
      </c>
      <c r="HQ24">
        <v>3</v>
      </c>
      <c r="HR24">
        <v>3</v>
      </c>
      <c r="HS24">
        <v>3</v>
      </c>
      <c r="HT24">
        <v>3</v>
      </c>
      <c r="HU24">
        <v>3</v>
      </c>
      <c r="HV24">
        <v>3</v>
      </c>
      <c r="HW24">
        <v>3</v>
      </c>
      <c r="HX24">
        <v>3</v>
      </c>
      <c r="HY24">
        <v>3</v>
      </c>
      <c r="HZ24">
        <v>3</v>
      </c>
      <c r="IA24">
        <v>3</v>
      </c>
      <c r="IB24">
        <v>3</v>
      </c>
      <c r="IC24">
        <v>3</v>
      </c>
      <c r="ID24">
        <v>3</v>
      </c>
      <c r="IE24">
        <v>3</v>
      </c>
      <c r="IF24">
        <v>3</v>
      </c>
      <c r="IG24">
        <v>3</v>
      </c>
      <c r="IH24">
        <v>3</v>
      </c>
      <c r="II24">
        <v>3</v>
      </c>
    </row>
    <row r="25" spans="1:246" x14ac:dyDescent="0.25">
      <c r="A25" t="s">
        <v>16</v>
      </c>
      <c r="B25">
        <v>37552</v>
      </c>
      <c r="C25">
        <v>0</v>
      </c>
      <c r="D25">
        <v>0</v>
      </c>
      <c r="E25">
        <v>0</v>
      </c>
      <c r="F25">
        <v>0</v>
      </c>
      <c r="G25">
        <v>0</v>
      </c>
      <c r="H25" t="s">
        <v>28</v>
      </c>
      <c r="I25" t="s">
        <v>28</v>
      </c>
      <c r="J25" t="s">
        <v>28</v>
      </c>
      <c r="K25" t="s">
        <v>28</v>
      </c>
      <c r="L25" t="s">
        <v>28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</row>
    <row r="26" spans="1:246" x14ac:dyDescent="0.25">
      <c r="A26" t="s">
        <v>16</v>
      </c>
      <c r="B26">
        <v>37552</v>
      </c>
      <c r="C26">
        <v>20.544549984999001</v>
      </c>
      <c r="D26">
        <v>15.644192679024</v>
      </c>
      <c r="E26">
        <v>16.876235750700001</v>
      </c>
      <c r="F26">
        <v>15.261641255840001</v>
      </c>
      <c r="G26">
        <v>15.558834158234999</v>
      </c>
      <c r="H26" t="s">
        <v>111</v>
      </c>
      <c r="I26" t="s">
        <v>33</v>
      </c>
      <c r="J26" t="s">
        <v>34</v>
      </c>
      <c r="K26" t="s">
        <v>35</v>
      </c>
      <c r="L26" t="s">
        <v>36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2</v>
      </c>
      <c r="AA26">
        <v>2</v>
      </c>
      <c r="AB26">
        <v>2</v>
      </c>
      <c r="AC26">
        <v>2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M26">
        <v>0</v>
      </c>
      <c r="AN26">
        <v>1</v>
      </c>
      <c r="AO26">
        <v>2</v>
      </c>
      <c r="AP26">
        <v>2</v>
      </c>
      <c r="AQ26">
        <v>2</v>
      </c>
      <c r="AR26">
        <v>2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3</v>
      </c>
      <c r="AY26">
        <v>3</v>
      </c>
      <c r="AZ26">
        <v>3</v>
      </c>
      <c r="BA26">
        <v>0</v>
      </c>
      <c r="BB26">
        <v>0</v>
      </c>
      <c r="BC26">
        <v>3</v>
      </c>
      <c r="BD26">
        <v>3</v>
      </c>
      <c r="BE26">
        <v>3</v>
      </c>
      <c r="BF26">
        <v>3</v>
      </c>
      <c r="BG26">
        <v>0</v>
      </c>
      <c r="BH26">
        <v>3</v>
      </c>
      <c r="BI26">
        <v>0</v>
      </c>
      <c r="BJ26">
        <v>0</v>
      </c>
      <c r="BK26">
        <v>0</v>
      </c>
      <c r="BM26">
        <v>3</v>
      </c>
      <c r="BN26">
        <v>0</v>
      </c>
      <c r="BO26">
        <v>3</v>
      </c>
      <c r="BP26">
        <v>3</v>
      </c>
      <c r="BQ26">
        <v>0</v>
      </c>
      <c r="BR26">
        <v>0</v>
      </c>
      <c r="BS26">
        <v>3</v>
      </c>
      <c r="BT26">
        <v>3</v>
      </c>
      <c r="BU26">
        <v>3</v>
      </c>
      <c r="BV26">
        <v>3</v>
      </c>
      <c r="BW26">
        <v>3</v>
      </c>
      <c r="BX26">
        <v>1</v>
      </c>
      <c r="BY26">
        <v>0</v>
      </c>
      <c r="BZ26">
        <v>2</v>
      </c>
      <c r="CA26">
        <v>2</v>
      </c>
      <c r="CB26">
        <v>2</v>
      </c>
      <c r="CC26">
        <v>2</v>
      </c>
      <c r="CD26">
        <v>3</v>
      </c>
      <c r="CE26">
        <v>0</v>
      </c>
      <c r="CF26">
        <v>0</v>
      </c>
      <c r="CG26">
        <v>3</v>
      </c>
      <c r="CH26">
        <v>3</v>
      </c>
      <c r="CI26">
        <v>3</v>
      </c>
      <c r="CJ26">
        <v>3</v>
      </c>
      <c r="CK26">
        <v>0</v>
      </c>
      <c r="CM26">
        <v>1</v>
      </c>
      <c r="CN26">
        <v>0</v>
      </c>
      <c r="CO26">
        <v>2</v>
      </c>
      <c r="CP26">
        <v>2</v>
      </c>
      <c r="CQ26">
        <v>2</v>
      </c>
      <c r="CR26">
        <v>2</v>
      </c>
      <c r="CS26">
        <v>3</v>
      </c>
      <c r="CT26">
        <v>3</v>
      </c>
      <c r="CU26">
        <v>0</v>
      </c>
      <c r="CV26">
        <v>0</v>
      </c>
      <c r="CW26">
        <v>3</v>
      </c>
      <c r="CX26">
        <v>3</v>
      </c>
      <c r="CY26">
        <v>3</v>
      </c>
      <c r="CZ26">
        <v>3</v>
      </c>
      <c r="DA26">
        <v>3</v>
      </c>
      <c r="DB26">
        <v>3</v>
      </c>
      <c r="DC26">
        <v>0</v>
      </c>
      <c r="DD26">
        <v>3</v>
      </c>
      <c r="DE26">
        <v>3</v>
      </c>
      <c r="DF26">
        <v>3</v>
      </c>
      <c r="DG26">
        <v>3</v>
      </c>
      <c r="DH26">
        <v>3</v>
      </c>
      <c r="DI26">
        <v>0</v>
      </c>
      <c r="DJ26">
        <v>0</v>
      </c>
      <c r="DK26">
        <v>0</v>
      </c>
      <c r="DM26">
        <v>0</v>
      </c>
      <c r="DN26">
        <v>1</v>
      </c>
      <c r="DO26">
        <v>2</v>
      </c>
      <c r="DP26">
        <v>2</v>
      </c>
      <c r="DQ26">
        <v>2</v>
      </c>
      <c r="DR26">
        <v>2</v>
      </c>
      <c r="DS26">
        <v>3</v>
      </c>
      <c r="DT26">
        <v>3</v>
      </c>
      <c r="DU26">
        <v>3</v>
      </c>
      <c r="DV26">
        <v>3</v>
      </c>
      <c r="DW26">
        <v>3</v>
      </c>
      <c r="DX26">
        <v>3</v>
      </c>
      <c r="DY26">
        <v>3</v>
      </c>
      <c r="DZ26">
        <v>3</v>
      </c>
      <c r="EA26">
        <v>3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3</v>
      </c>
      <c r="EH26">
        <v>3</v>
      </c>
      <c r="EI26">
        <v>3</v>
      </c>
      <c r="EJ26">
        <v>3</v>
      </c>
      <c r="EK26">
        <v>0</v>
      </c>
      <c r="EM26">
        <v>0</v>
      </c>
      <c r="EN26">
        <v>0</v>
      </c>
      <c r="EO26">
        <v>0</v>
      </c>
      <c r="EP26">
        <v>3</v>
      </c>
      <c r="EQ26">
        <v>0</v>
      </c>
      <c r="ER26">
        <v>3</v>
      </c>
      <c r="ES26">
        <v>3</v>
      </c>
      <c r="ET26">
        <v>3</v>
      </c>
      <c r="EU26">
        <v>3</v>
      </c>
      <c r="EV26">
        <v>0</v>
      </c>
      <c r="EW26">
        <v>0</v>
      </c>
      <c r="EX26">
        <v>3</v>
      </c>
      <c r="EY26">
        <v>3</v>
      </c>
      <c r="EZ26">
        <v>3</v>
      </c>
      <c r="FA26">
        <v>3</v>
      </c>
      <c r="FB26">
        <v>3</v>
      </c>
      <c r="FC26">
        <v>3</v>
      </c>
      <c r="FD26">
        <v>3</v>
      </c>
      <c r="FE26">
        <v>3</v>
      </c>
      <c r="FF26">
        <v>2</v>
      </c>
      <c r="FG26">
        <v>2</v>
      </c>
      <c r="FH26">
        <v>2</v>
      </c>
      <c r="FI26">
        <v>2</v>
      </c>
      <c r="FJ26">
        <v>1</v>
      </c>
      <c r="FK26">
        <v>0</v>
      </c>
      <c r="FM26">
        <v>0</v>
      </c>
      <c r="FN26">
        <v>3</v>
      </c>
      <c r="FO26">
        <v>3</v>
      </c>
      <c r="FP26">
        <v>3</v>
      </c>
      <c r="FQ26">
        <v>2</v>
      </c>
      <c r="FR26">
        <v>3</v>
      </c>
      <c r="FS26">
        <v>2</v>
      </c>
      <c r="FT26">
        <v>3</v>
      </c>
      <c r="FU26">
        <v>2</v>
      </c>
      <c r="FV26">
        <v>0</v>
      </c>
      <c r="FW26">
        <v>3</v>
      </c>
      <c r="FX26">
        <v>3</v>
      </c>
      <c r="FY26">
        <v>1</v>
      </c>
      <c r="FZ26">
        <v>3</v>
      </c>
      <c r="GA26">
        <v>3</v>
      </c>
      <c r="GB26">
        <v>0</v>
      </c>
      <c r="GC26">
        <v>3</v>
      </c>
      <c r="GD26">
        <v>3</v>
      </c>
      <c r="GE26">
        <v>3</v>
      </c>
      <c r="GF26">
        <v>0</v>
      </c>
      <c r="GG26">
        <v>0</v>
      </c>
      <c r="GH26">
        <v>0</v>
      </c>
      <c r="GI26">
        <v>2</v>
      </c>
      <c r="GJ26">
        <v>0</v>
      </c>
      <c r="GK26">
        <v>3</v>
      </c>
      <c r="GN26">
        <v>3</v>
      </c>
      <c r="GO26">
        <v>3</v>
      </c>
      <c r="GP26">
        <v>3</v>
      </c>
      <c r="GQ26">
        <v>3</v>
      </c>
      <c r="GR26">
        <v>3</v>
      </c>
      <c r="GS26">
        <v>3</v>
      </c>
      <c r="GT26">
        <v>3</v>
      </c>
      <c r="GU26">
        <v>3</v>
      </c>
      <c r="GV26">
        <v>3</v>
      </c>
      <c r="GW26">
        <v>3</v>
      </c>
      <c r="GX26">
        <v>3</v>
      </c>
      <c r="GY26">
        <v>3</v>
      </c>
      <c r="GZ26">
        <v>3</v>
      </c>
      <c r="HA26">
        <v>2</v>
      </c>
      <c r="HB26">
        <v>2</v>
      </c>
      <c r="HC26">
        <v>2</v>
      </c>
      <c r="HD26">
        <v>2</v>
      </c>
      <c r="HE26">
        <v>1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1</v>
      </c>
      <c r="HV26">
        <v>2</v>
      </c>
      <c r="HW26">
        <v>2</v>
      </c>
      <c r="HX26">
        <v>2</v>
      </c>
      <c r="HY26">
        <v>2</v>
      </c>
      <c r="HZ26">
        <v>3</v>
      </c>
      <c r="IA26">
        <v>3</v>
      </c>
      <c r="IB26">
        <v>3</v>
      </c>
      <c r="IC26">
        <v>3</v>
      </c>
      <c r="ID26">
        <v>3</v>
      </c>
      <c r="IE26">
        <v>3</v>
      </c>
      <c r="IF26">
        <v>3</v>
      </c>
      <c r="IG26">
        <v>3</v>
      </c>
      <c r="IH26">
        <v>3</v>
      </c>
      <c r="II26">
        <v>3</v>
      </c>
      <c r="IJ26">
        <v>3</v>
      </c>
      <c r="IK26">
        <v>3</v>
      </c>
      <c r="IL26">
        <v>3</v>
      </c>
    </row>
    <row r="27" spans="1:246" x14ac:dyDescent="0.25">
      <c r="A27" t="s">
        <v>122</v>
      </c>
      <c r="B27">
        <v>46376</v>
      </c>
      <c r="C27">
        <v>26.757058519861999</v>
      </c>
      <c r="D27">
        <v>26.757058519861999</v>
      </c>
      <c r="E27">
        <v>26.757058519861999</v>
      </c>
      <c r="F27">
        <v>26.757058519861999</v>
      </c>
      <c r="G27">
        <v>26.757058519861999</v>
      </c>
      <c r="H27" t="s">
        <v>53</v>
      </c>
      <c r="I27" t="s">
        <v>53</v>
      </c>
      <c r="J27" t="s">
        <v>53</v>
      </c>
      <c r="K27" t="s">
        <v>53</v>
      </c>
      <c r="L27" t="s">
        <v>53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M27">
        <v>3</v>
      </c>
      <c r="AN27">
        <v>3</v>
      </c>
      <c r="AO27">
        <v>3</v>
      </c>
      <c r="AP27">
        <v>3</v>
      </c>
      <c r="AQ27">
        <v>3</v>
      </c>
      <c r="AR27">
        <v>3</v>
      </c>
      <c r="AS27">
        <v>3</v>
      </c>
      <c r="AT27">
        <v>3</v>
      </c>
      <c r="AU27">
        <v>3</v>
      </c>
      <c r="AV27">
        <v>3</v>
      </c>
      <c r="AW27">
        <v>3</v>
      </c>
      <c r="AX27">
        <v>3</v>
      </c>
      <c r="AY27">
        <v>3</v>
      </c>
      <c r="AZ27">
        <v>3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>
        <v>3</v>
      </c>
      <c r="BH27">
        <v>3</v>
      </c>
      <c r="BI27">
        <v>3</v>
      </c>
      <c r="BJ27">
        <v>3</v>
      </c>
      <c r="BK27">
        <v>3</v>
      </c>
      <c r="BM27">
        <v>3</v>
      </c>
      <c r="BN27">
        <v>3</v>
      </c>
      <c r="BO27">
        <v>3</v>
      </c>
      <c r="BP27">
        <v>3</v>
      </c>
      <c r="BQ27">
        <v>3</v>
      </c>
      <c r="BR27">
        <v>3</v>
      </c>
      <c r="BS27">
        <v>3</v>
      </c>
      <c r="BT27">
        <v>3</v>
      </c>
      <c r="BU27">
        <v>3</v>
      </c>
      <c r="BV27">
        <v>3</v>
      </c>
      <c r="BW27">
        <v>3</v>
      </c>
      <c r="BX27">
        <v>3</v>
      </c>
      <c r="BY27">
        <v>3</v>
      </c>
      <c r="BZ27">
        <v>3</v>
      </c>
      <c r="CA27">
        <v>3</v>
      </c>
      <c r="CB27">
        <v>3</v>
      </c>
      <c r="CC27">
        <v>3</v>
      </c>
      <c r="CD27">
        <v>3</v>
      </c>
      <c r="CE27">
        <v>3</v>
      </c>
      <c r="CF27">
        <v>3</v>
      </c>
      <c r="CG27">
        <v>3</v>
      </c>
      <c r="CH27">
        <v>3</v>
      </c>
      <c r="CI27">
        <v>3</v>
      </c>
      <c r="CJ27">
        <v>3</v>
      </c>
      <c r="CK27">
        <v>3</v>
      </c>
      <c r="CM27">
        <v>3</v>
      </c>
      <c r="CN27">
        <v>3</v>
      </c>
      <c r="CO27">
        <v>3</v>
      </c>
      <c r="CP27">
        <v>3</v>
      </c>
      <c r="CQ27">
        <v>3</v>
      </c>
      <c r="CR27">
        <v>3</v>
      </c>
      <c r="CS27">
        <v>3</v>
      </c>
      <c r="CT27">
        <v>3</v>
      </c>
      <c r="CU27">
        <v>3</v>
      </c>
      <c r="CV27">
        <v>3</v>
      </c>
      <c r="CW27">
        <v>3</v>
      </c>
      <c r="CX27">
        <v>3</v>
      </c>
      <c r="CY27">
        <v>3</v>
      </c>
      <c r="CZ27">
        <v>3</v>
      </c>
      <c r="DA27">
        <v>3</v>
      </c>
      <c r="DB27">
        <v>3</v>
      </c>
      <c r="DC27">
        <v>3</v>
      </c>
      <c r="DD27">
        <v>3</v>
      </c>
      <c r="DE27">
        <v>3</v>
      </c>
      <c r="DF27">
        <v>3</v>
      </c>
      <c r="DG27">
        <v>3</v>
      </c>
      <c r="DH27">
        <v>3</v>
      </c>
      <c r="DI27">
        <v>3</v>
      </c>
      <c r="DJ27">
        <v>3</v>
      </c>
      <c r="DK27">
        <v>3</v>
      </c>
      <c r="DM27">
        <v>3</v>
      </c>
      <c r="DN27">
        <v>3</v>
      </c>
      <c r="DO27">
        <v>3</v>
      </c>
      <c r="DP27">
        <v>3</v>
      </c>
      <c r="DQ27">
        <v>3</v>
      </c>
      <c r="DR27">
        <v>3</v>
      </c>
      <c r="DS27">
        <v>3</v>
      </c>
      <c r="DT27">
        <v>3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3</v>
      </c>
      <c r="EB27">
        <v>3</v>
      </c>
      <c r="EC27">
        <v>3</v>
      </c>
      <c r="ED27">
        <v>3</v>
      </c>
      <c r="EE27">
        <v>3</v>
      </c>
      <c r="EF27">
        <v>3</v>
      </c>
      <c r="EG27">
        <v>3</v>
      </c>
      <c r="EH27">
        <v>3</v>
      </c>
      <c r="EI27">
        <v>3</v>
      </c>
      <c r="EJ27">
        <v>3</v>
      </c>
      <c r="EK27">
        <v>3</v>
      </c>
      <c r="EM27">
        <v>3</v>
      </c>
      <c r="EN27">
        <v>3</v>
      </c>
      <c r="EO27">
        <v>3</v>
      </c>
      <c r="EP27">
        <v>3</v>
      </c>
      <c r="EQ27">
        <v>3</v>
      </c>
      <c r="ER27">
        <v>3</v>
      </c>
      <c r="ES27">
        <v>3</v>
      </c>
      <c r="ET27">
        <v>3</v>
      </c>
      <c r="EU27">
        <v>3</v>
      </c>
      <c r="EV27">
        <v>3</v>
      </c>
      <c r="EW27">
        <v>3</v>
      </c>
      <c r="EX27">
        <v>3</v>
      </c>
      <c r="EY27">
        <v>3</v>
      </c>
      <c r="EZ27">
        <v>3</v>
      </c>
      <c r="FA27">
        <v>3</v>
      </c>
      <c r="FB27">
        <v>3</v>
      </c>
      <c r="FC27">
        <v>3</v>
      </c>
      <c r="FD27">
        <v>3</v>
      </c>
      <c r="FE27">
        <v>3</v>
      </c>
      <c r="FF27">
        <v>3</v>
      </c>
      <c r="FG27">
        <v>3</v>
      </c>
      <c r="FH27">
        <v>3</v>
      </c>
      <c r="FI27">
        <v>3</v>
      </c>
      <c r="FJ27">
        <v>3</v>
      </c>
      <c r="FK27">
        <v>3</v>
      </c>
      <c r="FM27">
        <v>3</v>
      </c>
      <c r="FN27">
        <v>3</v>
      </c>
      <c r="FO27">
        <v>3</v>
      </c>
      <c r="FP27">
        <v>3</v>
      </c>
      <c r="FQ27">
        <v>3</v>
      </c>
      <c r="FR27">
        <v>3</v>
      </c>
      <c r="FS27">
        <v>3</v>
      </c>
      <c r="FT27">
        <v>3</v>
      </c>
      <c r="FU27">
        <v>3</v>
      </c>
      <c r="FV27">
        <v>3</v>
      </c>
      <c r="FW27">
        <v>3</v>
      </c>
      <c r="FX27">
        <v>3</v>
      </c>
      <c r="FY27">
        <v>3</v>
      </c>
      <c r="FZ27">
        <v>3</v>
      </c>
      <c r="GA27">
        <v>3</v>
      </c>
      <c r="GB27">
        <v>3</v>
      </c>
      <c r="GC27">
        <v>3</v>
      </c>
      <c r="GD27">
        <v>3</v>
      </c>
      <c r="GE27">
        <v>3</v>
      </c>
      <c r="GF27">
        <v>3</v>
      </c>
      <c r="GG27">
        <v>3</v>
      </c>
      <c r="GH27">
        <v>3</v>
      </c>
      <c r="GI27">
        <v>3</v>
      </c>
      <c r="GJ27">
        <v>3</v>
      </c>
      <c r="GK27">
        <v>3</v>
      </c>
      <c r="GN27">
        <v>3</v>
      </c>
      <c r="GO27">
        <v>3</v>
      </c>
      <c r="GP27">
        <v>3</v>
      </c>
      <c r="GQ27">
        <v>3</v>
      </c>
      <c r="GR27">
        <v>3</v>
      </c>
      <c r="GS27">
        <v>3</v>
      </c>
      <c r="GT27">
        <v>3</v>
      </c>
      <c r="GU27">
        <v>3</v>
      </c>
      <c r="GV27">
        <v>3</v>
      </c>
      <c r="GW27">
        <v>3</v>
      </c>
      <c r="GX27">
        <v>3</v>
      </c>
      <c r="GY27">
        <v>3</v>
      </c>
      <c r="GZ27">
        <v>3</v>
      </c>
      <c r="HA27">
        <v>3</v>
      </c>
      <c r="HB27">
        <v>3</v>
      </c>
      <c r="HC27">
        <v>3</v>
      </c>
      <c r="HD27">
        <v>3</v>
      </c>
      <c r="HE27">
        <v>3</v>
      </c>
      <c r="HF27">
        <v>3</v>
      </c>
      <c r="HG27">
        <v>3</v>
      </c>
      <c r="HH27">
        <v>3</v>
      </c>
      <c r="HI27">
        <v>3</v>
      </c>
      <c r="HJ27">
        <v>3</v>
      </c>
      <c r="HK27">
        <v>3</v>
      </c>
      <c r="HL27">
        <v>3</v>
      </c>
      <c r="HN27">
        <v>3</v>
      </c>
      <c r="HO27">
        <v>3</v>
      </c>
      <c r="HP27">
        <v>3</v>
      </c>
      <c r="HQ27">
        <v>3</v>
      </c>
      <c r="HR27">
        <v>3</v>
      </c>
      <c r="HS27">
        <v>3</v>
      </c>
      <c r="HT27">
        <v>3</v>
      </c>
      <c r="HU27">
        <v>3</v>
      </c>
      <c r="HV27">
        <v>3</v>
      </c>
      <c r="HW27">
        <v>3</v>
      </c>
      <c r="HX27">
        <v>3</v>
      </c>
      <c r="HY27">
        <v>3</v>
      </c>
      <c r="HZ27">
        <v>3</v>
      </c>
      <c r="IA27">
        <v>3</v>
      </c>
      <c r="IB27">
        <v>3</v>
      </c>
      <c r="IC27">
        <v>3</v>
      </c>
      <c r="ID27">
        <v>3</v>
      </c>
      <c r="IE27">
        <v>3</v>
      </c>
      <c r="IF27">
        <v>3</v>
      </c>
      <c r="IG27">
        <v>3</v>
      </c>
      <c r="IH27">
        <v>3</v>
      </c>
      <c r="II27">
        <v>3</v>
      </c>
      <c r="IJ27">
        <v>3</v>
      </c>
      <c r="IK27">
        <v>3</v>
      </c>
      <c r="IL27">
        <v>3</v>
      </c>
    </row>
    <row r="28" spans="1:246" x14ac:dyDescent="0.25">
      <c r="A28" t="s">
        <v>16</v>
      </c>
      <c r="B28">
        <v>53233</v>
      </c>
      <c r="C28">
        <v>13.872484022727001</v>
      </c>
      <c r="D28">
        <v>11.050841199851</v>
      </c>
      <c r="E28">
        <v>11.050841199851</v>
      </c>
      <c r="F28">
        <v>11.144398851922</v>
      </c>
      <c r="G28">
        <v>11.050841199851</v>
      </c>
      <c r="H28" t="s">
        <v>112</v>
      </c>
      <c r="I28" t="s">
        <v>43</v>
      </c>
      <c r="J28" t="s">
        <v>43</v>
      </c>
      <c r="K28" t="s">
        <v>44</v>
      </c>
      <c r="L28" t="s">
        <v>43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1</v>
      </c>
      <c r="BF28">
        <v>1</v>
      </c>
      <c r="BG28">
        <v>1</v>
      </c>
      <c r="BH28">
        <v>2</v>
      </c>
      <c r="BI28">
        <v>2</v>
      </c>
      <c r="BJ28">
        <v>2</v>
      </c>
      <c r="BK28">
        <v>2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2</v>
      </c>
      <c r="CA28">
        <v>2</v>
      </c>
      <c r="CB28">
        <v>2</v>
      </c>
      <c r="CC28">
        <v>2</v>
      </c>
      <c r="CD28">
        <v>2</v>
      </c>
      <c r="CE28">
        <v>1</v>
      </c>
      <c r="CF28">
        <v>1</v>
      </c>
      <c r="CG28">
        <v>1</v>
      </c>
      <c r="CH28">
        <v>2</v>
      </c>
      <c r="CI28">
        <v>2</v>
      </c>
      <c r="CJ28">
        <v>2</v>
      </c>
      <c r="CK28">
        <v>2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2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2</v>
      </c>
      <c r="DB28">
        <v>2</v>
      </c>
      <c r="DC28">
        <v>2</v>
      </c>
      <c r="DD28">
        <v>2</v>
      </c>
      <c r="DE28">
        <v>1</v>
      </c>
      <c r="DF28">
        <v>1</v>
      </c>
      <c r="DG28">
        <v>1</v>
      </c>
      <c r="DH28">
        <v>2</v>
      </c>
      <c r="DI28">
        <v>2</v>
      </c>
      <c r="DJ28">
        <v>2</v>
      </c>
      <c r="DK28">
        <v>2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2</v>
      </c>
      <c r="EA28">
        <v>2</v>
      </c>
      <c r="EB28">
        <v>2</v>
      </c>
      <c r="EC28">
        <v>2</v>
      </c>
      <c r="ED28">
        <v>2</v>
      </c>
      <c r="EE28">
        <v>1</v>
      </c>
      <c r="EF28">
        <v>1</v>
      </c>
      <c r="EG28">
        <v>1</v>
      </c>
      <c r="EH28">
        <v>2</v>
      </c>
      <c r="EI28">
        <v>2</v>
      </c>
      <c r="EJ28">
        <v>2</v>
      </c>
      <c r="EK28">
        <v>2</v>
      </c>
      <c r="EM28">
        <v>2</v>
      </c>
      <c r="EN28">
        <v>2</v>
      </c>
      <c r="EO28">
        <v>2</v>
      </c>
      <c r="EP28">
        <v>2</v>
      </c>
      <c r="EQ28">
        <v>1</v>
      </c>
      <c r="ER28">
        <v>1</v>
      </c>
      <c r="ES28">
        <v>1</v>
      </c>
      <c r="ET28">
        <v>2</v>
      </c>
      <c r="EU28">
        <v>2</v>
      </c>
      <c r="EV28">
        <v>2</v>
      </c>
      <c r="EW28">
        <v>2</v>
      </c>
      <c r="EX28">
        <v>2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M28">
        <v>2</v>
      </c>
      <c r="FN28">
        <v>2</v>
      </c>
      <c r="FO28">
        <v>1</v>
      </c>
      <c r="FP28">
        <v>1</v>
      </c>
      <c r="FQ28">
        <v>2</v>
      </c>
      <c r="FR28">
        <v>2</v>
      </c>
      <c r="FS28">
        <v>1</v>
      </c>
      <c r="FT28">
        <v>1</v>
      </c>
      <c r="FU28">
        <v>2</v>
      </c>
      <c r="FV28">
        <v>1</v>
      </c>
      <c r="FW28">
        <v>2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2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2</v>
      </c>
      <c r="GK28">
        <v>2</v>
      </c>
      <c r="GN28">
        <v>2</v>
      </c>
      <c r="GO28">
        <v>2</v>
      </c>
      <c r="GP28">
        <v>2</v>
      </c>
      <c r="GQ28">
        <v>2</v>
      </c>
      <c r="GR28">
        <v>2</v>
      </c>
      <c r="GS28">
        <v>2</v>
      </c>
      <c r="GT28">
        <v>2</v>
      </c>
      <c r="GU28">
        <v>2</v>
      </c>
      <c r="GV28">
        <v>2</v>
      </c>
      <c r="GW28">
        <v>1</v>
      </c>
      <c r="GX28">
        <v>1</v>
      </c>
      <c r="GY28">
        <v>1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1</v>
      </c>
      <c r="HJ28">
        <v>1</v>
      </c>
      <c r="HK28">
        <v>1</v>
      </c>
      <c r="HL28">
        <v>1</v>
      </c>
      <c r="HN28">
        <v>1</v>
      </c>
      <c r="HO28">
        <v>1</v>
      </c>
      <c r="HP28">
        <v>1</v>
      </c>
      <c r="HQ28">
        <v>1</v>
      </c>
      <c r="HR28">
        <v>1</v>
      </c>
      <c r="HS28">
        <v>1</v>
      </c>
      <c r="HT28">
        <v>1</v>
      </c>
      <c r="HU28">
        <v>1</v>
      </c>
      <c r="HV28">
        <v>1</v>
      </c>
      <c r="HW28">
        <v>1</v>
      </c>
      <c r="HX28">
        <v>1</v>
      </c>
      <c r="HY28">
        <v>1</v>
      </c>
      <c r="HZ28">
        <v>1</v>
      </c>
      <c r="IA28">
        <v>1</v>
      </c>
      <c r="IB28">
        <v>1</v>
      </c>
      <c r="IC28">
        <v>1</v>
      </c>
      <c r="ID28">
        <v>2</v>
      </c>
      <c r="IE28">
        <v>2</v>
      </c>
      <c r="IF28">
        <v>2</v>
      </c>
      <c r="IG28">
        <v>2</v>
      </c>
      <c r="IH28">
        <v>2</v>
      </c>
      <c r="II28">
        <v>2</v>
      </c>
      <c r="IJ28">
        <v>2</v>
      </c>
      <c r="IK28">
        <v>2</v>
      </c>
      <c r="IL28">
        <v>2</v>
      </c>
    </row>
    <row r="29" spans="1:246" x14ac:dyDescent="0.25">
      <c r="A29" t="s">
        <v>16</v>
      </c>
      <c r="B29">
        <v>58482</v>
      </c>
      <c r="C29">
        <v>14.049949260191999</v>
      </c>
      <c r="D29">
        <v>10.729265461896</v>
      </c>
      <c r="E29">
        <v>10.722573951669</v>
      </c>
      <c r="F29">
        <v>10.722573951669</v>
      </c>
      <c r="G29">
        <v>10.722573951669</v>
      </c>
      <c r="H29" t="s">
        <v>113</v>
      </c>
      <c r="I29" t="s">
        <v>79</v>
      </c>
      <c r="J29" t="s">
        <v>80</v>
      </c>
      <c r="K29" t="s">
        <v>80</v>
      </c>
      <c r="L29" t="s">
        <v>80</v>
      </c>
      <c r="M29">
        <v>3</v>
      </c>
      <c r="N29">
        <v>3</v>
      </c>
      <c r="O29">
        <v>2</v>
      </c>
      <c r="P29">
        <v>2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3</v>
      </c>
      <c r="AU29">
        <v>3</v>
      </c>
      <c r="AV29">
        <v>1</v>
      </c>
      <c r="AW29">
        <v>1</v>
      </c>
      <c r="AX29">
        <v>1</v>
      </c>
      <c r="AY29">
        <v>1</v>
      </c>
      <c r="AZ29">
        <v>2</v>
      </c>
      <c r="BA29">
        <v>1</v>
      </c>
      <c r="BB29">
        <v>2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3</v>
      </c>
      <c r="BU29">
        <v>3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2</v>
      </c>
      <c r="CB29">
        <v>2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3</v>
      </c>
      <c r="CU29">
        <v>3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2</v>
      </c>
      <c r="DB29">
        <v>2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3</v>
      </c>
      <c r="DU29">
        <v>3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2</v>
      </c>
      <c r="EB29">
        <v>2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2</v>
      </c>
      <c r="EW29">
        <v>1</v>
      </c>
      <c r="EX29">
        <v>2</v>
      </c>
      <c r="EY29">
        <v>1</v>
      </c>
      <c r="EZ29">
        <v>1</v>
      </c>
      <c r="FA29">
        <v>1</v>
      </c>
      <c r="FB29">
        <v>1</v>
      </c>
      <c r="FC29">
        <v>3</v>
      </c>
      <c r="FD29">
        <v>3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3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2</v>
      </c>
      <c r="GI29">
        <v>3</v>
      </c>
      <c r="GJ29">
        <v>1</v>
      </c>
      <c r="GK29">
        <v>2</v>
      </c>
      <c r="GN29">
        <v>3</v>
      </c>
      <c r="GO29">
        <v>3</v>
      </c>
      <c r="GP29">
        <v>2</v>
      </c>
      <c r="GQ29">
        <v>2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>
        <v>1</v>
      </c>
      <c r="HL29">
        <v>1</v>
      </c>
      <c r="HN29">
        <v>1</v>
      </c>
      <c r="HO29">
        <v>1</v>
      </c>
      <c r="HP29">
        <v>1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2</v>
      </c>
      <c r="IJ29">
        <v>2</v>
      </c>
      <c r="IK29">
        <v>3</v>
      </c>
      <c r="IL29">
        <v>3</v>
      </c>
    </row>
    <row r="31" spans="1:246" s="1" customFormat="1" ht="11.25" x14ac:dyDescent="0.2">
      <c r="M31" s="1">
        <v>1</v>
      </c>
      <c r="N31" s="1">
        <v>2</v>
      </c>
      <c r="O31" s="1">
        <v>3</v>
      </c>
      <c r="P31" s="1">
        <v>4</v>
      </c>
      <c r="Q31" s="1">
        <v>5</v>
      </c>
      <c r="R31" s="1">
        <v>6</v>
      </c>
      <c r="S31" s="1">
        <v>7</v>
      </c>
      <c r="T31" s="1">
        <v>8</v>
      </c>
      <c r="U31" s="1">
        <v>9</v>
      </c>
      <c r="V31" s="1">
        <v>10</v>
      </c>
      <c r="W31" s="1">
        <v>11</v>
      </c>
      <c r="X31" s="1">
        <v>12</v>
      </c>
      <c r="Y31" s="1">
        <v>13</v>
      </c>
      <c r="Z31" s="1">
        <v>14</v>
      </c>
      <c r="AA31" s="1">
        <v>15</v>
      </c>
      <c r="AB31" s="1">
        <v>16</v>
      </c>
      <c r="AC31" s="1">
        <v>17</v>
      </c>
      <c r="AD31" s="1">
        <v>18</v>
      </c>
      <c r="AE31" s="1">
        <v>19</v>
      </c>
      <c r="AF31" s="1">
        <v>20</v>
      </c>
      <c r="AG31" s="1">
        <v>21</v>
      </c>
      <c r="AH31" s="1">
        <v>22</v>
      </c>
      <c r="AI31" s="1">
        <v>23</v>
      </c>
      <c r="AJ31" s="1">
        <v>24</v>
      </c>
      <c r="AK31" s="1">
        <v>25</v>
      </c>
      <c r="AM31" s="1">
        <v>1</v>
      </c>
      <c r="AN31" s="1">
        <v>2</v>
      </c>
      <c r="AO31" s="1">
        <v>3</v>
      </c>
      <c r="AP31" s="1">
        <v>4</v>
      </c>
      <c r="AQ31" s="1">
        <v>5</v>
      </c>
      <c r="AR31" s="1">
        <v>6</v>
      </c>
      <c r="AS31" s="1">
        <v>7</v>
      </c>
      <c r="AT31" s="1">
        <v>8</v>
      </c>
      <c r="AU31" s="1">
        <v>9</v>
      </c>
      <c r="AV31" s="1">
        <v>10</v>
      </c>
      <c r="AW31" s="1">
        <v>11</v>
      </c>
      <c r="AX31" s="1">
        <v>12</v>
      </c>
      <c r="AY31" s="1">
        <v>13</v>
      </c>
      <c r="AZ31" s="1">
        <v>14</v>
      </c>
      <c r="BA31" s="1">
        <v>15</v>
      </c>
      <c r="BB31" s="1">
        <v>16</v>
      </c>
      <c r="BC31" s="1">
        <v>17</v>
      </c>
      <c r="BD31" s="1">
        <v>18</v>
      </c>
      <c r="BE31" s="1">
        <v>19</v>
      </c>
      <c r="BF31" s="1">
        <v>20</v>
      </c>
      <c r="BG31" s="1">
        <v>21</v>
      </c>
      <c r="BH31" s="1">
        <v>22</v>
      </c>
      <c r="BI31" s="1">
        <v>23</v>
      </c>
      <c r="BJ31" s="1">
        <v>24</v>
      </c>
      <c r="BK31" s="1">
        <v>25</v>
      </c>
      <c r="BM31" s="1">
        <v>1</v>
      </c>
      <c r="BN31" s="1">
        <v>2</v>
      </c>
      <c r="BO31" s="1">
        <v>3</v>
      </c>
      <c r="BP31" s="1">
        <v>4</v>
      </c>
      <c r="BQ31" s="1">
        <v>5</v>
      </c>
      <c r="BR31" s="1">
        <v>6</v>
      </c>
      <c r="BS31" s="1">
        <v>7</v>
      </c>
      <c r="BT31" s="1">
        <v>8</v>
      </c>
      <c r="BU31" s="1">
        <v>9</v>
      </c>
      <c r="BV31" s="1">
        <v>10</v>
      </c>
      <c r="BW31" s="1">
        <v>11</v>
      </c>
      <c r="BX31" s="1">
        <v>12</v>
      </c>
      <c r="BY31" s="1">
        <v>13</v>
      </c>
      <c r="BZ31" s="1">
        <v>14</v>
      </c>
      <c r="CA31" s="1">
        <v>15</v>
      </c>
      <c r="CB31" s="1">
        <v>16</v>
      </c>
      <c r="CC31" s="1">
        <v>17</v>
      </c>
      <c r="CD31" s="1">
        <v>18</v>
      </c>
      <c r="CE31" s="1">
        <v>19</v>
      </c>
      <c r="CF31" s="1">
        <v>20</v>
      </c>
      <c r="CG31" s="1">
        <v>21</v>
      </c>
      <c r="CH31" s="1">
        <v>22</v>
      </c>
      <c r="CI31" s="1">
        <v>23</v>
      </c>
      <c r="CJ31" s="1">
        <v>24</v>
      </c>
      <c r="CK31" s="1">
        <v>25</v>
      </c>
      <c r="CM31" s="1">
        <v>1</v>
      </c>
      <c r="CN31" s="1">
        <v>2</v>
      </c>
      <c r="CO31" s="1">
        <v>3</v>
      </c>
      <c r="CP31" s="1">
        <v>4</v>
      </c>
      <c r="CQ31" s="1">
        <v>5</v>
      </c>
      <c r="CR31" s="1">
        <v>6</v>
      </c>
      <c r="CS31" s="1">
        <v>7</v>
      </c>
      <c r="CT31" s="1">
        <v>8</v>
      </c>
      <c r="CU31" s="1">
        <v>9</v>
      </c>
      <c r="CV31" s="1">
        <v>10</v>
      </c>
      <c r="CW31" s="1">
        <v>11</v>
      </c>
      <c r="CX31" s="1">
        <v>12</v>
      </c>
      <c r="CY31" s="1">
        <v>13</v>
      </c>
      <c r="CZ31" s="1">
        <v>14</v>
      </c>
      <c r="DA31" s="1">
        <v>15</v>
      </c>
      <c r="DB31" s="1">
        <v>16</v>
      </c>
      <c r="DC31" s="1">
        <v>17</v>
      </c>
      <c r="DD31" s="1">
        <v>18</v>
      </c>
      <c r="DE31" s="1">
        <v>19</v>
      </c>
      <c r="DF31" s="1">
        <v>20</v>
      </c>
      <c r="DG31" s="1">
        <v>21</v>
      </c>
      <c r="DH31" s="1">
        <v>22</v>
      </c>
      <c r="DI31" s="1">
        <v>23</v>
      </c>
      <c r="DJ31" s="1">
        <v>24</v>
      </c>
      <c r="DK31" s="1">
        <v>25</v>
      </c>
      <c r="DM31" s="1">
        <v>1</v>
      </c>
      <c r="DN31" s="1">
        <v>2</v>
      </c>
      <c r="DO31" s="1">
        <v>3</v>
      </c>
      <c r="DP31" s="1">
        <v>4</v>
      </c>
      <c r="DQ31" s="1">
        <v>5</v>
      </c>
      <c r="DR31" s="1">
        <v>6</v>
      </c>
      <c r="DS31" s="1">
        <v>7</v>
      </c>
      <c r="DT31" s="1">
        <v>8</v>
      </c>
      <c r="DU31" s="1">
        <v>9</v>
      </c>
      <c r="DV31" s="1">
        <v>10</v>
      </c>
      <c r="DW31" s="1">
        <v>11</v>
      </c>
      <c r="DX31" s="1">
        <v>12</v>
      </c>
      <c r="DY31" s="1">
        <v>13</v>
      </c>
      <c r="DZ31" s="1">
        <v>14</v>
      </c>
      <c r="EA31" s="1">
        <v>15</v>
      </c>
      <c r="EB31" s="1">
        <v>16</v>
      </c>
      <c r="EC31" s="1">
        <v>17</v>
      </c>
      <c r="ED31" s="1">
        <v>18</v>
      </c>
      <c r="EE31" s="1">
        <v>19</v>
      </c>
      <c r="EF31" s="1">
        <v>20</v>
      </c>
      <c r="EG31" s="1">
        <v>21</v>
      </c>
      <c r="EH31" s="1">
        <v>22</v>
      </c>
      <c r="EI31" s="1">
        <v>23</v>
      </c>
      <c r="EJ31" s="1">
        <v>24</v>
      </c>
      <c r="EK31" s="1">
        <v>25</v>
      </c>
      <c r="EM31" s="1">
        <v>1</v>
      </c>
      <c r="EN31" s="1">
        <v>2</v>
      </c>
      <c r="EO31" s="1">
        <v>3</v>
      </c>
      <c r="EP31" s="1">
        <v>4</v>
      </c>
      <c r="EQ31" s="1">
        <v>5</v>
      </c>
      <c r="ER31" s="1">
        <v>6</v>
      </c>
      <c r="ES31" s="1">
        <v>7</v>
      </c>
      <c r="ET31" s="1">
        <v>8</v>
      </c>
      <c r="EU31" s="1">
        <v>9</v>
      </c>
      <c r="EV31" s="1">
        <v>10</v>
      </c>
      <c r="EW31" s="1">
        <v>11</v>
      </c>
      <c r="EX31" s="1">
        <v>12</v>
      </c>
      <c r="EY31" s="1">
        <v>13</v>
      </c>
      <c r="EZ31" s="1">
        <v>14</v>
      </c>
      <c r="FA31" s="1">
        <v>15</v>
      </c>
      <c r="FB31" s="1">
        <v>16</v>
      </c>
      <c r="FC31" s="1">
        <v>17</v>
      </c>
      <c r="FD31" s="1">
        <v>18</v>
      </c>
      <c r="FE31" s="1">
        <v>19</v>
      </c>
      <c r="FF31" s="1">
        <v>20</v>
      </c>
      <c r="FG31" s="1">
        <v>21</v>
      </c>
      <c r="FH31" s="1">
        <v>22</v>
      </c>
      <c r="FI31" s="1">
        <v>23</v>
      </c>
      <c r="FJ31" s="1">
        <v>24</v>
      </c>
      <c r="FK31" s="1">
        <v>25</v>
      </c>
      <c r="FM31" s="1">
        <v>1</v>
      </c>
      <c r="FN31" s="1">
        <v>2</v>
      </c>
      <c r="FO31" s="1">
        <v>3</v>
      </c>
      <c r="FP31" s="1">
        <v>4</v>
      </c>
      <c r="FQ31" s="1">
        <v>5</v>
      </c>
      <c r="FR31" s="1">
        <v>6</v>
      </c>
      <c r="FS31" s="1">
        <v>7</v>
      </c>
      <c r="FT31" s="1">
        <v>8</v>
      </c>
      <c r="FU31" s="1">
        <v>9</v>
      </c>
      <c r="FV31" s="1">
        <v>10</v>
      </c>
      <c r="FW31" s="1">
        <v>11</v>
      </c>
      <c r="FX31" s="1">
        <v>12</v>
      </c>
      <c r="FY31" s="1">
        <v>13</v>
      </c>
      <c r="FZ31" s="1">
        <v>14</v>
      </c>
      <c r="GA31" s="1">
        <v>15</v>
      </c>
      <c r="GB31" s="1">
        <v>16</v>
      </c>
      <c r="GC31" s="1">
        <v>17</v>
      </c>
      <c r="GD31" s="1">
        <v>18</v>
      </c>
      <c r="GE31" s="1">
        <v>19</v>
      </c>
      <c r="GF31" s="1">
        <v>20</v>
      </c>
      <c r="GG31" s="1">
        <v>21</v>
      </c>
      <c r="GH31" s="1">
        <v>22</v>
      </c>
      <c r="GI31" s="1">
        <v>23</v>
      </c>
      <c r="GJ31" s="1">
        <v>24</v>
      </c>
      <c r="GK31" s="1">
        <v>25</v>
      </c>
      <c r="HN31" s="1">
        <v>1</v>
      </c>
      <c r="HO31" s="1">
        <v>2</v>
      </c>
      <c r="HP31" s="1">
        <v>3</v>
      </c>
      <c r="HQ31" s="1">
        <v>4</v>
      </c>
      <c r="HR31" s="1">
        <v>5</v>
      </c>
      <c r="HS31" s="1">
        <v>6</v>
      </c>
      <c r="HT31" s="1">
        <v>7</v>
      </c>
      <c r="HU31" s="1">
        <v>8</v>
      </c>
      <c r="HV31" s="1">
        <v>9</v>
      </c>
      <c r="HW31" s="1">
        <v>10</v>
      </c>
      <c r="HX31" s="1">
        <v>11</v>
      </c>
      <c r="HY31" s="1">
        <v>12</v>
      </c>
      <c r="HZ31" s="1">
        <v>13</v>
      </c>
      <c r="IA31" s="1">
        <v>14</v>
      </c>
      <c r="IB31" s="1">
        <v>15</v>
      </c>
      <c r="IC31" s="1">
        <v>16</v>
      </c>
      <c r="ID31" s="1">
        <v>17</v>
      </c>
      <c r="IE31" s="1">
        <v>18</v>
      </c>
      <c r="IF31" s="1">
        <v>19</v>
      </c>
      <c r="IG31" s="1">
        <v>20</v>
      </c>
      <c r="IH31" s="1">
        <v>21</v>
      </c>
      <c r="II31" s="1">
        <v>22</v>
      </c>
      <c r="IJ31" s="1">
        <v>23</v>
      </c>
      <c r="IK31" s="1">
        <v>24</v>
      </c>
      <c r="IL31" s="1">
        <v>25</v>
      </c>
    </row>
    <row r="32" spans="1:246" s="1" customFormat="1" ht="11.25" x14ac:dyDescent="0.2">
      <c r="J32" s="1" t="s">
        <v>88</v>
      </c>
      <c r="K32" s="1" t="s">
        <v>23</v>
      </c>
      <c r="L32" s="1" t="s">
        <v>23</v>
      </c>
      <c r="M32" s="1">
        <f>+AVERAGE(M2:M9)</f>
        <v>2.875</v>
      </c>
      <c r="N32" s="1">
        <f t="shared" ref="N32:AK32" si="0">+AVERAGE(N2:N9)</f>
        <v>2.875</v>
      </c>
      <c r="O32" s="1">
        <f t="shared" si="0"/>
        <v>2.75</v>
      </c>
      <c r="P32" s="1">
        <f t="shared" si="0"/>
        <v>2.75</v>
      </c>
      <c r="Q32" s="1">
        <f t="shared" si="0"/>
        <v>2.75</v>
      </c>
      <c r="R32" s="1">
        <f t="shared" si="0"/>
        <v>2.75</v>
      </c>
      <c r="S32" s="1">
        <f t="shared" si="0"/>
        <v>2.75</v>
      </c>
      <c r="T32" s="1">
        <f t="shared" si="0"/>
        <v>2.75</v>
      </c>
      <c r="U32" s="1">
        <f t="shared" si="0"/>
        <v>2.75</v>
      </c>
      <c r="V32" s="1">
        <f t="shared" si="0"/>
        <v>2.75</v>
      </c>
      <c r="W32" s="1">
        <f t="shared" si="0"/>
        <v>2.75</v>
      </c>
      <c r="X32" s="1">
        <f t="shared" si="0"/>
        <v>2.75</v>
      </c>
      <c r="Y32" s="1">
        <f t="shared" si="0"/>
        <v>2.5</v>
      </c>
      <c r="Z32" s="1">
        <f t="shared" si="0"/>
        <v>2.5</v>
      </c>
      <c r="AA32" s="1">
        <f t="shared" si="0"/>
        <v>2.5</v>
      </c>
      <c r="AB32" s="1">
        <f t="shared" si="0"/>
        <v>2.125</v>
      </c>
      <c r="AC32" s="1">
        <f t="shared" si="0"/>
        <v>2</v>
      </c>
      <c r="AD32" s="1">
        <f t="shared" si="0"/>
        <v>1.875</v>
      </c>
      <c r="AE32" s="1">
        <f t="shared" si="0"/>
        <v>1.625</v>
      </c>
      <c r="AF32" s="1">
        <f t="shared" si="0"/>
        <v>1.625</v>
      </c>
      <c r="AG32" s="1">
        <f t="shared" si="0"/>
        <v>1.8571428571428572</v>
      </c>
      <c r="AH32" s="1">
        <f t="shared" si="0"/>
        <v>1.7142857142857142</v>
      </c>
      <c r="AI32" s="1">
        <f t="shared" si="0"/>
        <v>1.7142857142857142</v>
      </c>
      <c r="AJ32" s="1">
        <f t="shared" si="0"/>
        <v>1.5714285714285714</v>
      </c>
      <c r="AK32" s="1">
        <f t="shared" si="0"/>
        <v>2</v>
      </c>
      <c r="AL32" s="1" t="s">
        <v>23</v>
      </c>
      <c r="AM32" s="1">
        <f>+AVERAGE(AM2:AM9)</f>
        <v>2.5</v>
      </c>
      <c r="AN32" s="1">
        <f t="shared" ref="AN32:BK32" si="1">+AVERAGE(AN2:AN9)</f>
        <v>2.5</v>
      </c>
      <c r="AO32" s="1">
        <f t="shared" si="1"/>
        <v>2.625</v>
      </c>
      <c r="AP32" s="1">
        <f t="shared" si="1"/>
        <v>2.625</v>
      </c>
      <c r="AQ32" s="1">
        <f t="shared" si="1"/>
        <v>2.75</v>
      </c>
      <c r="AR32" s="1">
        <f t="shared" si="1"/>
        <v>2.625</v>
      </c>
      <c r="AS32" s="1">
        <f t="shared" si="1"/>
        <v>2.75</v>
      </c>
      <c r="AT32" s="1">
        <f t="shared" si="1"/>
        <v>2.625</v>
      </c>
      <c r="AU32" s="1">
        <f t="shared" si="1"/>
        <v>2.75</v>
      </c>
      <c r="AV32" s="1">
        <f t="shared" si="1"/>
        <v>2.75</v>
      </c>
      <c r="AW32" s="1">
        <f t="shared" si="1"/>
        <v>2.625</v>
      </c>
      <c r="AX32" s="1">
        <f t="shared" si="1"/>
        <v>2.5</v>
      </c>
      <c r="AY32" s="1">
        <f t="shared" si="1"/>
        <v>2.5</v>
      </c>
      <c r="AZ32" s="1">
        <f t="shared" si="1"/>
        <v>2.125</v>
      </c>
      <c r="BA32" s="1">
        <f t="shared" si="1"/>
        <v>2.375</v>
      </c>
      <c r="BB32" s="1">
        <f t="shared" si="1"/>
        <v>2.125</v>
      </c>
      <c r="BC32" s="1">
        <f t="shared" si="1"/>
        <v>1.625</v>
      </c>
      <c r="BD32" s="1">
        <f t="shared" si="1"/>
        <v>2.375</v>
      </c>
      <c r="BE32" s="1">
        <f t="shared" si="1"/>
        <v>2.125</v>
      </c>
      <c r="BF32" s="1">
        <f t="shared" si="1"/>
        <v>2</v>
      </c>
      <c r="BG32" s="1">
        <f t="shared" si="1"/>
        <v>2.4285714285714284</v>
      </c>
      <c r="BH32" s="1">
        <f t="shared" si="1"/>
        <v>1.8571428571428572</v>
      </c>
      <c r="BI32" s="1">
        <f t="shared" si="1"/>
        <v>2</v>
      </c>
      <c r="BJ32" s="1">
        <f t="shared" si="1"/>
        <v>1.8571428571428572</v>
      </c>
      <c r="BK32" s="1">
        <f t="shared" si="1"/>
        <v>2</v>
      </c>
      <c r="BL32" s="1" t="s">
        <v>23</v>
      </c>
      <c r="BM32" s="1">
        <f>+AVERAGE(BM2:BM9)</f>
        <v>2.5</v>
      </c>
      <c r="BN32" s="1">
        <f t="shared" ref="BN32:CK32" si="2">+AVERAGE(BN2:BN9)</f>
        <v>2.625</v>
      </c>
      <c r="BO32" s="1">
        <f t="shared" si="2"/>
        <v>2.25</v>
      </c>
      <c r="BP32" s="1">
        <f t="shared" si="2"/>
        <v>2.625</v>
      </c>
      <c r="BQ32" s="1">
        <f t="shared" si="2"/>
        <v>2.625</v>
      </c>
      <c r="BR32" s="1">
        <f t="shared" si="2"/>
        <v>2.625</v>
      </c>
      <c r="BS32" s="1">
        <f t="shared" si="2"/>
        <v>2.5</v>
      </c>
      <c r="BT32" s="1">
        <f t="shared" si="2"/>
        <v>2.625</v>
      </c>
      <c r="BU32" s="1">
        <f t="shared" si="2"/>
        <v>2.5</v>
      </c>
      <c r="BV32" s="1">
        <f t="shared" si="2"/>
        <v>2.75</v>
      </c>
      <c r="BW32" s="1">
        <f t="shared" si="2"/>
        <v>2.75</v>
      </c>
      <c r="BX32" s="1">
        <f t="shared" si="2"/>
        <v>2.75</v>
      </c>
      <c r="BY32" s="1">
        <f t="shared" si="2"/>
        <v>2.375</v>
      </c>
      <c r="BZ32" s="1">
        <f t="shared" si="2"/>
        <v>2.625</v>
      </c>
      <c r="CA32" s="1">
        <f t="shared" si="2"/>
        <v>2</v>
      </c>
      <c r="CB32" s="1">
        <f t="shared" si="2"/>
        <v>2.25</v>
      </c>
      <c r="CC32" s="1">
        <f t="shared" si="2"/>
        <v>2.25</v>
      </c>
      <c r="CD32" s="1">
        <f t="shared" si="2"/>
        <v>2</v>
      </c>
      <c r="CE32" s="1">
        <f t="shared" si="2"/>
        <v>2.125</v>
      </c>
      <c r="CF32" s="1">
        <f t="shared" si="2"/>
        <v>2.25</v>
      </c>
      <c r="CG32" s="1">
        <f t="shared" si="2"/>
        <v>2.1428571428571428</v>
      </c>
      <c r="CH32" s="1">
        <f t="shared" si="2"/>
        <v>2</v>
      </c>
      <c r="CI32" s="1">
        <f t="shared" si="2"/>
        <v>2.1428571428571428</v>
      </c>
      <c r="CJ32" s="1">
        <f t="shared" si="2"/>
        <v>1.7142857142857142</v>
      </c>
      <c r="CK32" s="1">
        <f t="shared" si="2"/>
        <v>2</v>
      </c>
      <c r="CL32" s="1" t="s">
        <v>23</v>
      </c>
      <c r="CM32" s="1">
        <f>+AVERAGE(CM2:CM9)</f>
        <v>2.5</v>
      </c>
      <c r="CN32" s="1">
        <f t="shared" ref="CN32:DK32" si="3">+AVERAGE(CN2:CN9)</f>
        <v>2.5</v>
      </c>
      <c r="CO32" s="1">
        <f t="shared" si="3"/>
        <v>2.625</v>
      </c>
      <c r="CP32" s="1">
        <f t="shared" si="3"/>
        <v>2.625</v>
      </c>
      <c r="CQ32" s="1">
        <f t="shared" si="3"/>
        <v>2.625</v>
      </c>
      <c r="CR32" s="1">
        <f t="shared" si="3"/>
        <v>2.625</v>
      </c>
      <c r="CS32" s="1">
        <f t="shared" si="3"/>
        <v>2.75</v>
      </c>
      <c r="CT32" s="1">
        <f t="shared" si="3"/>
        <v>2.625</v>
      </c>
      <c r="CU32" s="1">
        <f t="shared" si="3"/>
        <v>2.875</v>
      </c>
      <c r="CV32" s="1">
        <f t="shared" si="3"/>
        <v>2.75</v>
      </c>
      <c r="CW32" s="1">
        <f t="shared" si="3"/>
        <v>2.5</v>
      </c>
      <c r="CX32" s="1">
        <f t="shared" si="3"/>
        <v>2.375</v>
      </c>
      <c r="CY32" s="1">
        <f t="shared" si="3"/>
        <v>2.5</v>
      </c>
      <c r="CZ32" s="1">
        <f t="shared" si="3"/>
        <v>2.25</v>
      </c>
      <c r="DA32" s="1">
        <f t="shared" si="3"/>
        <v>2.25</v>
      </c>
      <c r="DB32" s="1">
        <f t="shared" si="3"/>
        <v>1.75</v>
      </c>
      <c r="DC32" s="1">
        <f t="shared" si="3"/>
        <v>2.25</v>
      </c>
      <c r="DD32" s="1">
        <f t="shared" si="3"/>
        <v>2</v>
      </c>
      <c r="DE32" s="1">
        <f t="shared" si="3"/>
        <v>2.25</v>
      </c>
      <c r="DF32" s="1">
        <f t="shared" si="3"/>
        <v>1.875</v>
      </c>
      <c r="DG32" s="1">
        <f t="shared" si="3"/>
        <v>2.1428571428571428</v>
      </c>
      <c r="DH32" s="1">
        <f t="shared" si="3"/>
        <v>2.1428571428571428</v>
      </c>
      <c r="DI32" s="1">
        <f t="shared" si="3"/>
        <v>1.8571428571428572</v>
      </c>
      <c r="DJ32" s="1">
        <f t="shared" si="3"/>
        <v>2.1428571428571428</v>
      </c>
      <c r="DK32" s="1">
        <f t="shared" si="3"/>
        <v>2.6666666666666665</v>
      </c>
      <c r="DL32" s="1" t="s">
        <v>23</v>
      </c>
      <c r="DM32" s="1">
        <f>+AVERAGE(DM2:DM9)</f>
        <v>2.5</v>
      </c>
      <c r="DN32" s="1">
        <f t="shared" ref="DN32:EK32" si="4">+AVERAGE(DN2:DN9)</f>
        <v>2.625</v>
      </c>
      <c r="DO32" s="1">
        <f t="shared" si="4"/>
        <v>2.625</v>
      </c>
      <c r="DP32" s="1">
        <f t="shared" si="4"/>
        <v>2.625</v>
      </c>
      <c r="DQ32" s="1">
        <f t="shared" si="4"/>
        <v>2.625</v>
      </c>
      <c r="DR32" s="1">
        <f t="shared" si="4"/>
        <v>2.625</v>
      </c>
      <c r="DS32" s="1">
        <f t="shared" si="4"/>
        <v>2.75</v>
      </c>
      <c r="DT32" s="1">
        <f t="shared" si="4"/>
        <v>2.75</v>
      </c>
      <c r="DU32" s="1">
        <f t="shared" si="4"/>
        <v>2.75</v>
      </c>
      <c r="DV32" s="1">
        <f t="shared" si="4"/>
        <v>2.625</v>
      </c>
      <c r="DW32" s="1">
        <f t="shared" si="4"/>
        <v>2.625</v>
      </c>
      <c r="DX32" s="1">
        <f t="shared" si="4"/>
        <v>2.5</v>
      </c>
      <c r="DY32" s="1">
        <f t="shared" si="4"/>
        <v>2.5</v>
      </c>
      <c r="DZ32" s="1">
        <f t="shared" si="4"/>
        <v>2.5</v>
      </c>
      <c r="EA32" s="1">
        <f t="shared" si="4"/>
        <v>2.375</v>
      </c>
      <c r="EB32" s="1">
        <f t="shared" si="4"/>
        <v>2</v>
      </c>
      <c r="EC32" s="1">
        <f t="shared" si="4"/>
        <v>2</v>
      </c>
      <c r="ED32" s="1">
        <f t="shared" si="4"/>
        <v>1.625</v>
      </c>
      <c r="EE32" s="1">
        <f t="shared" si="4"/>
        <v>2.125</v>
      </c>
      <c r="EF32" s="1">
        <f t="shared" si="4"/>
        <v>2.5</v>
      </c>
      <c r="EG32" s="1">
        <f t="shared" si="4"/>
        <v>1.8571428571428572</v>
      </c>
      <c r="EH32" s="1">
        <f t="shared" si="4"/>
        <v>2.1428571428571428</v>
      </c>
      <c r="EI32" s="1">
        <f t="shared" si="4"/>
        <v>1.8571428571428572</v>
      </c>
      <c r="EJ32" s="1">
        <f t="shared" si="4"/>
        <v>1.8571428571428572</v>
      </c>
      <c r="EK32" s="1">
        <f t="shared" si="4"/>
        <v>2</v>
      </c>
      <c r="EL32" s="1" t="s">
        <v>23</v>
      </c>
      <c r="EM32" s="1">
        <f>+AVERAGE(EM2:EM9)</f>
        <v>1.625</v>
      </c>
      <c r="EN32" s="1">
        <f t="shared" ref="EN32:FK32" si="5">+AVERAGE(EN2:EN9)</f>
        <v>2.125</v>
      </c>
      <c r="EO32" s="1">
        <f t="shared" si="5"/>
        <v>2</v>
      </c>
      <c r="EP32" s="1">
        <f t="shared" si="5"/>
        <v>1.875</v>
      </c>
      <c r="EQ32" s="1">
        <f t="shared" si="5"/>
        <v>2.375</v>
      </c>
      <c r="ER32" s="1">
        <f t="shared" si="5"/>
        <v>2.375</v>
      </c>
      <c r="ES32" s="1">
        <f t="shared" si="5"/>
        <v>2.375</v>
      </c>
      <c r="ET32" s="1">
        <f t="shared" si="5"/>
        <v>2</v>
      </c>
      <c r="EU32" s="1">
        <f t="shared" si="5"/>
        <v>2.125</v>
      </c>
      <c r="EV32" s="1">
        <f t="shared" si="5"/>
        <v>2.375</v>
      </c>
      <c r="EW32" s="1">
        <f t="shared" si="5"/>
        <v>2.125</v>
      </c>
      <c r="EX32" s="1">
        <f t="shared" si="5"/>
        <v>2.375</v>
      </c>
      <c r="EY32" s="1">
        <f t="shared" si="5"/>
        <v>2.375</v>
      </c>
      <c r="EZ32" s="1">
        <f t="shared" si="5"/>
        <v>2.75</v>
      </c>
      <c r="FA32" s="1">
        <f t="shared" si="5"/>
        <v>2.5</v>
      </c>
      <c r="FB32" s="1">
        <f t="shared" si="5"/>
        <v>2.625</v>
      </c>
      <c r="FC32" s="1">
        <f t="shared" si="5"/>
        <v>2.5</v>
      </c>
      <c r="FD32" s="1">
        <f t="shared" si="5"/>
        <v>2.625</v>
      </c>
      <c r="FE32" s="1">
        <f t="shared" si="5"/>
        <v>2.5</v>
      </c>
      <c r="FF32" s="1">
        <f t="shared" si="5"/>
        <v>2.5</v>
      </c>
      <c r="FG32" s="1">
        <f t="shared" si="5"/>
        <v>2.8571428571428572</v>
      </c>
      <c r="FH32" s="1">
        <f t="shared" si="5"/>
        <v>2.7142857142857144</v>
      </c>
      <c r="FI32" s="1">
        <f t="shared" si="5"/>
        <v>2.7142857142857144</v>
      </c>
      <c r="FJ32" s="1">
        <f t="shared" si="5"/>
        <v>2.7142857142857144</v>
      </c>
      <c r="FK32" s="1">
        <f t="shared" si="5"/>
        <v>2.6666666666666665</v>
      </c>
      <c r="FL32" s="1" t="s">
        <v>23</v>
      </c>
      <c r="FM32" s="1">
        <f>+AVERAGE(FM2:FM9)</f>
        <v>2.625</v>
      </c>
      <c r="FN32" s="1">
        <f t="shared" ref="FN32:GK32" si="6">+AVERAGE(FN2:FN9)</f>
        <v>2.125</v>
      </c>
      <c r="FO32" s="1">
        <f t="shared" si="6"/>
        <v>2.375</v>
      </c>
      <c r="FP32" s="1">
        <f t="shared" si="6"/>
        <v>1.75</v>
      </c>
      <c r="FQ32" s="1">
        <f t="shared" si="6"/>
        <v>2.125</v>
      </c>
      <c r="FR32" s="1">
        <f t="shared" si="6"/>
        <v>2.125</v>
      </c>
      <c r="FS32" s="1">
        <f t="shared" si="6"/>
        <v>2.375</v>
      </c>
      <c r="FT32" s="1">
        <f t="shared" si="6"/>
        <v>2.375</v>
      </c>
      <c r="FU32" s="1">
        <f t="shared" si="6"/>
        <v>2.25</v>
      </c>
      <c r="FV32" s="1">
        <f t="shared" si="6"/>
        <v>2.875</v>
      </c>
      <c r="FW32" s="1">
        <f t="shared" si="6"/>
        <v>2.375</v>
      </c>
      <c r="FX32" s="1">
        <f t="shared" si="6"/>
        <v>2.375</v>
      </c>
      <c r="FY32" s="1">
        <f t="shared" si="6"/>
        <v>2.625</v>
      </c>
      <c r="FZ32" s="1">
        <f t="shared" si="6"/>
        <v>2.625</v>
      </c>
      <c r="GA32" s="1">
        <f t="shared" si="6"/>
        <v>2.5</v>
      </c>
      <c r="GB32" s="1">
        <f t="shared" si="6"/>
        <v>2.25</v>
      </c>
      <c r="GC32" s="1">
        <f t="shared" si="6"/>
        <v>2.5</v>
      </c>
      <c r="GD32" s="1">
        <f t="shared" si="6"/>
        <v>2.375</v>
      </c>
      <c r="GE32" s="1">
        <f t="shared" si="6"/>
        <v>2.5</v>
      </c>
      <c r="GF32" s="1">
        <f t="shared" si="6"/>
        <v>2.375</v>
      </c>
      <c r="GG32" s="1">
        <f t="shared" si="6"/>
        <v>2.5714285714285716</v>
      </c>
      <c r="GH32" s="1">
        <f t="shared" si="6"/>
        <v>2.2857142857142856</v>
      </c>
      <c r="GI32" s="1">
        <f t="shared" si="6"/>
        <v>2.5714285714285716</v>
      </c>
      <c r="GJ32" s="1">
        <f t="shared" si="6"/>
        <v>2.2857142857142856</v>
      </c>
      <c r="GK32" s="1">
        <f t="shared" si="6"/>
        <v>2</v>
      </c>
      <c r="HM32" s="1" t="s">
        <v>23</v>
      </c>
      <c r="HN32" s="1">
        <f>+AVERAGE(HN2:HN9)</f>
        <v>1.375</v>
      </c>
      <c r="HO32" s="1">
        <f t="shared" ref="HO32:IL32" si="7">+AVERAGE(HO2:HO9)</f>
        <v>1.5</v>
      </c>
      <c r="HP32" s="1">
        <f t="shared" si="7"/>
        <v>1.625</v>
      </c>
      <c r="HQ32" s="1">
        <f t="shared" si="7"/>
        <v>1.75</v>
      </c>
      <c r="HR32" s="1">
        <f t="shared" si="7"/>
        <v>1.875</v>
      </c>
      <c r="HS32" s="1">
        <f t="shared" si="7"/>
        <v>1.875</v>
      </c>
      <c r="HT32" s="1">
        <f t="shared" si="7"/>
        <v>2</v>
      </c>
      <c r="HU32" s="1">
        <f t="shared" si="7"/>
        <v>2.125</v>
      </c>
      <c r="HV32" s="1">
        <f t="shared" si="7"/>
        <v>2.25</v>
      </c>
      <c r="HW32" s="1">
        <f t="shared" si="7"/>
        <v>2.5</v>
      </c>
      <c r="HX32" s="1">
        <f t="shared" si="7"/>
        <v>2.625</v>
      </c>
      <c r="HY32" s="1">
        <f t="shared" si="7"/>
        <v>2.625</v>
      </c>
      <c r="HZ32" s="1">
        <f t="shared" si="7"/>
        <v>2.625</v>
      </c>
      <c r="IA32" s="1">
        <f t="shared" si="7"/>
        <v>2.75</v>
      </c>
      <c r="IB32" s="1">
        <f t="shared" si="7"/>
        <v>2.75</v>
      </c>
      <c r="IC32" s="1">
        <f t="shared" si="7"/>
        <v>2.75</v>
      </c>
      <c r="ID32" s="1">
        <f t="shared" si="7"/>
        <v>2.75</v>
      </c>
      <c r="IE32" s="1">
        <f t="shared" si="7"/>
        <v>2.75</v>
      </c>
      <c r="IF32" s="1">
        <f t="shared" si="7"/>
        <v>2.75</v>
      </c>
      <c r="IG32" s="1">
        <f t="shared" si="7"/>
        <v>2.75</v>
      </c>
      <c r="IH32" s="1">
        <f t="shared" si="7"/>
        <v>2.7142857142857144</v>
      </c>
      <c r="II32" s="1">
        <f t="shared" si="7"/>
        <v>2.7142857142857144</v>
      </c>
      <c r="IJ32" s="1">
        <f t="shared" si="7"/>
        <v>2.7142857142857144</v>
      </c>
      <c r="IK32" s="1">
        <f t="shared" si="7"/>
        <v>2.8571428571428572</v>
      </c>
      <c r="IL32" s="1">
        <f t="shared" si="7"/>
        <v>3</v>
      </c>
    </row>
    <row r="33" spans="10:246" s="1" customFormat="1" ht="11.25" x14ac:dyDescent="0.2">
      <c r="J33" s="1" t="s">
        <v>88</v>
      </c>
      <c r="K33" s="1" t="s">
        <v>18</v>
      </c>
      <c r="L33" s="1" t="s">
        <v>18</v>
      </c>
      <c r="M33" s="1">
        <f>+AVERAGE(M10:M17)</f>
        <v>2.875</v>
      </c>
      <c r="N33" s="1">
        <f t="shared" ref="N33:AK33" si="8">+AVERAGE(N10:N17)</f>
        <v>2.875</v>
      </c>
      <c r="O33" s="1">
        <f t="shared" si="8"/>
        <v>2.875</v>
      </c>
      <c r="P33" s="1">
        <f t="shared" si="8"/>
        <v>2.75</v>
      </c>
      <c r="Q33" s="1">
        <f t="shared" si="8"/>
        <v>2.75</v>
      </c>
      <c r="R33" s="1">
        <f t="shared" si="8"/>
        <v>2.75</v>
      </c>
      <c r="S33" s="1">
        <f t="shared" si="8"/>
        <v>2.75</v>
      </c>
      <c r="T33" s="1">
        <f t="shared" si="8"/>
        <v>2.5</v>
      </c>
      <c r="U33" s="1">
        <f t="shared" si="8"/>
        <v>2.25</v>
      </c>
      <c r="V33" s="1">
        <f t="shared" si="8"/>
        <v>2.125</v>
      </c>
      <c r="W33" s="1">
        <f t="shared" si="8"/>
        <v>2.125</v>
      </c>
      <c r="X33" s="1">
        <f t="shared" si="8"/>
        <v>1.875</v>
      </c>
      <c r="Y33" s="1">
        <f t="shared" si="8"/>
        <v>1.75</v>
      </c>
      <c r="Z33" s="1">
        <f t="shared" si="8"/>
        <v>1.625</v>
      </c>
      <c r="AA33" s="1">
        <f t="shared" si="8"/>
        <v>1.625</v>
      </c>
      <c r="AB33" s="1">
        <f t="shared" si="8"/>
        <v>1.5</v>
      </c>
      <c r="AC33" s="1">
        <f t="shared" si="8"/>
        <v>1.375</v>
      </c>
      <c r="AD33" s="1">
        <f t="shared" si="8"/>
        <v>1.25</v>
      </c>
      <c r="AE33" s="1">
        <f t="shared" si="8"/>
        <v>1.125</v>
      </c>
      <c r="AF33" s="1">
        <f t="shared" si="8"/>
        <v>1</v>
      </c>
      <c r="AG33" s="1">
        <f t="shared" si="8"/>
        <v>0.875</v>
      </c>
      <c r="AH33" s="1">
        <f t="shared" si="8"/>
        <v>0.875</v>
      </c>
      <c r="AI33" s="1">
        <f t="shared" si="8"/>
        <v>0.5714285714285714</v>
      </c>
      <c r="AJ33" s="1">
        <f t="shared" si="8"/>
        <v>0.5714285714285714</v>
      </c>
      <c r="AK33" s="1">
        <f t="shared" si="8"/>
        <v>0.5</v>
      </c>
      <c r="AL33" s="1" t="s">
        <v>18</v>
      </c>
      <c r="AM33" s="1">
        <f>+AVERAGE(AM10:AM17)</f>
        <v>2.375</v>
      </c>
      <c r="AN33" s="1">
        <f t="shared" ref="AN33:BK33" si="9">+AVERAGE(AN10:AN17)</f>
        <v>2.25</v>
      </c>
      <c r="AO33" s="1">
        <f t="shared" si="9"/>
        <v>2.25</v>
      </c>
      <c r="AP33" s="1">
        <f t="shared" si="9"/>
        <v>2.125</v>
      </c>
      <c r="AQ33" s="1">
        <f t="shared" si="9"/>
        <v>2.25</v>
      </c>
      <c r="AR33" s="1">
        <f t="shared" si="9"/>
        <v>2</v>
      </c>
      <c r="AS33" s="1">
        <f t="shared" si="9"/>
        <v>2.25</v>
      </c>
      <c r="AT33" s="1">
        <f t="shared" si="9"/>
        <v>2.375</v>
      </c>
      <c r="AU33" s="1">
        <f t="shared" si="9"/>
        <v>2</v>
      </c>
      <c r="AV33" s="1">
        <f t="shared" si="9"/>
        <v>2</v>
      </c>
      <c r="AW33" s="1">
        <f t="shared" si="9"/>
        <v>2.25</v>
      </c>
      <c r="AX33" s="1">
        <f t="shared" si="9"/>
        <v>2</v>
      </c>
      <c r="AY33" s="1">
        <f t="shared" si="9"/>
        <v>1.875</v>
      </c>
      <c r="AZ33" s="1">
        <f t="shared" si="9"/>
        <v>1.875</v>
      </c>
      <c r="BA33" s="1">
        <f t="shared" si="9"/>
        <v>1.375</v>
      </c>
      <c r="BB33" s="1">
        <f t="shared" si="9"/>
        <v>1.875</v>
      </c>
      <c r="BC33" s="1">
        <f t="shared" si="9"/>
        <v>1.625</v>
      </c>
      <c r="BD33" s="1">
        <f t="shared" si="9"/>
        <v>1.625</v>
      </c>
      <c r="BE33" s="1">
        <f t="shared" si="9"/>
        <v>1.75</v>
      </c>
      <c r="BF33" s="1">
        <f t="shared" si="9"/>
        <v>1.5</v>
      </c>
      <c r="BG33" s="1">
        <f t="shared" si="9"/>
        <v>1.5</v>
      </c>
      <c r="BH33" s="1">
        <f t="shared" si="9"/>
        <v>1.5</v>
      </c>
      <c r="BI33" s="1">
        <f t="shared" si="9"/>
        <v>0.7142857142857143</v>
      </c>
      <c r="BJ33" s="1">
        <f t="shared" si="9"/>
        <v>1</v>
      </c>
      <c r="BK33" s="1">
        <f t="shared" si="9"/>
        <v>1</v>
      </c>
      <c r="BL33" s="1" t="s">
        <v>18</v>
      </c>
      <c r="BM33" s="1">
        <f>+AVERAGE(BM10:BM17)</f>
        <v>2.125</v>
      </c>
      <c r="BN33" s="1">
        <f t="shared" ref="BN33:CK33" si="10">+AVERAGE(BN10:BN17)</f>
        <v>1.75</v>
      </c>
      <c r="BO33" s="1">
        <f t="shared" si="10"/>
        <v>2.75</v>
      </c>
      <c r="BP33" s="1">
        <f t="shared" si="10"/>
        <v>2.5</v>
      </c>
      <c r="BQ33" s="1">
        <f t="shared" si="10"/>
        <v>2</v>
      </c>
      <c r="BR33" s="1">
        <f t="shared" si="10"/>
        <v>1.875</v>
      </c>
      <c r="BS33" s="1">
        <f t="shared" si="10"/>
        <v>2.125</v>
      </c>
      <c r="BT33" s="1">
        <f t="shared" si="10"/>
        <v>2.375</v>
      </c>
      <c r="BU33" s="1">
        <f t="shared" si="10"/>
        <v>2.125</v>
      </c>
      <c r="BV33" s="1">
        <f t="shared" si="10"/>
        <v>1.875</v>
      </c>
      <c r="BW33" s="1">
        <f t="shared" si="10"/>
        <v>2</v>
      </c>
      <c r="BX33" s="1">
        <f t="shared" si="10"/>
        <v>2</v>
      </c>
      <c r="BY33" s="1">
        <f t="shared" si="10"/>
        <v>1.375</v>
      </c>
      <c r="BZ33" s="1">
        <f t="shared" si="10"/>
        <v>1.75</v>
      </c>
      <c r="CA33" s="1">
        <f t="shared" si="10"/>
        <v>1.625</v>
      </c>
      <c r="CB33" s="1">
        <f t="shared" si="10"/>
        <v>1.625</v>
      </c>
      <c r="CC33" s="1">
        <f t="shared" si="10"/>
        <v>1.625</v>
      </c>
      <c r="CD33" s="1">
        <f t="shared" si="10"/>
        <v>1.375</v>
      </c>
      <c r="CE33" s="1">
        <f t="shared" si="10"/>
        <v>1.75</v>
      </c>
      <c r="CF33" s="1">
        <f t="shared" si="10"/>
        <v>2</v>
      </c>
      <c r="CG33" s="1">
        <f t="shared" si="10"/>
        <v>1.625</v>
      </c>
      <c r="CH33" s="1">
        <f t="shared" si="10"/>
        <v>1.5</v>
      </c>
      <c r="CI33" s="1">
        <f t="shared" si="10"/>
        <v>1.4285714285714286</v>
      </c>
      <c r="CJ33" s="1">
        <f t="shared" si="10"/>
        <v>1</v>
      </c>
      <c r="CK33" s="1">
        <f t="shared" si="10"/>
        <v>1.3333333333333333</v>
      </c>
      <c r="CL33" s="1" t="s">
        <v>18</v>
      </c>
      <c r="CM33" s="1">
        <f>+AVERAGE(CM10:CM17)</f>
        <v>2.375</v>
      </c>
      <c r="CN33" s="1">
        <f t="shared" ref="CN33:DK33" si="11">+AVERAGE(CN10:CN17)</f>
        <v>2</v>
      </c>
      <c r="CO33" s="1">
        <f t="shared" si="11"/>
        <v>2.25</v>
      </c>
      <c r="CP33" s="1">
        <f t="shared" si="11"/>
        <v>2.25</v>
      </c>
      <c r="CQ33" s="1">
        <f t="shared" si="11"/>
        <v>2.125</v>
      </c>
      <c r="CR33" s="1">
        <f t="shared" si="11"/>
        <v>2.125</v>
      </c>
      <c r="CS33" s="1">
        <f t="shared" si="11"/>
        <v>2</v>
      </c>
      <c r="CT33" s="1">
        <f t="shared" si="11"/>
        <v>2.5</v>
      </c>
      <c r="CU33" s="1">
        <f t="shared" si="11"/>
        <v>2.25</v>
      </c>
      <c r="CV33" s="1">
        <f t="shared" si="11"/>
        <v>2</v>
      </c>
      <c r="CW33" s="1">
        <f t="shared" si="11"/>
        <v>1.625</v>
      </c>
      <c r="CX33" s="1">
        <f t="shared" si="11"/>
        <v>1.625</v>
      </c>
      <c r="CY33" s="1">
        <f t="shared" si="11"/>
        <v>1.875</v>
      </c>
      <c r="CZ33" s="1">
        <f t="shared" si="11"/>
        <v>1.375</v>
      </c>
      <c r="DA33" s="1">
        <f t="shared" si="11"/>
        <v>1.875</v>
      </c>
      <c r="DB33" s="1">
        <f t="shared" si="11"/>
        <v>2</v>
      </c>
      <c r="DC33" s="1">
        <f t="shared" si="11"/>
        <v>1.375</v>
      </c>
      <c r="DD33" s="1">
        <f t="shared" si="11"/>
        <v>1.5</v>
      </c>
      <c r="DE33" s="1">
        <f t="shared" si="11"/>
        <v>1.5</v>
      </c>
      <c r="DF33" s="1">
        <f t="shared" si="11"/>
        <v>2.25</v>
      </c>
      <c r="DG33" s="1">
        <f t="shared" si="11"/>
        <v>1.375</v>
      </c>
      <c r="DH33" s="1">
        <f t="shared" si="11"/>
        <v>1.5</v>
      </c>
      <c r="DI33" s="1">
        <f t="shared" si="11"/>
        <v>1.4285714285714286</v>
      </c>
      <c r="DJ33" s="1">
        <f t="shared" si="11"/>
        <v>1.1428571428571428</v>
      </c>
      <c r="DK33" s="1">
        <f t="shared" si="11"/>
        <v>1.1666666666666667</v>
      </c>
      <c r="DL33" s="1" t="s">
        <v>18</v>
      </c>
      <c r="DM33" s="1">
        <f>+AVERAGE(DM10:DM17)</f>
        <v>2.5</v>
      </c>
      <c r="DN33" s="1">
        <f t="shared" ref="DN33:EK33" si="12">+AVERAGE(DN10:DN17)</f>
        <v>2.375</v>
      </c>
      <c r="DO33" s="1">
        <f t="shared" si="12"/>
        <v>2</v>
      </c>
      <c r="DP33" s="1">
        <f t="shared" si="12"/>
        <v>2.125</v>
      </c>
      <c r="DQ33" s="1">
        <f t="shared" si="12"/>
        <v>2.25</v>
      </c>
      <c r="DR33" s="1">
        <f t="shared" si="12"/>
        <v>2.125</v>
      </c>
      <c r="DS33" s="1">
        <f t="shared" si="12"/>
        <v>2.5</v>
      </c>
      <c r="DT33" s="1">
        <f t="shared" si="12"/>
        <v>2.25</v>
      </c>
      <c r="DU33" s="1">
        <f t="shared" si="12"/>
        <v>1.875</v>
      </c>
      <c r="DV33" s="1">
        <f t="shared" si="12"/>
        <v>2.25</v>
      </c>
      <c r="DW33" s="1">
        <f t="shared" si="12"/>
        <v>2.25</v>
      </c>
      <c r="DX33" s="1">
        <f t="shared" si="12"/>
        <v>1.875</v>
      </c>
      <c r="DY33" s="1">
        <f t="shared" si="12"/>
        <v>2.125</v>
      </c>
      <c r="DZ33" s="1">
        <f t="shared" si="12"/>
        <v>1.5</v>
      </c>
      <c r="EA33" s="1">
        <f t="shared" si="12"/>
        <v>2</v>
      </c>
      <c r="EB33" s="1">
        <f t="shared" si="12"/>
        <v>1.25</v>
      </c>
      <c r="EC33" s="1">
        <f t="shared" si="12"/>
        <v>1.625</v>
      </c>
      <c r="ED33" s="1">
        <f t="shared" si="12"/>
        <v>1.375</v>
      </c>
      <c r="EE33" s="1">
        <f t="shared" si="12"/>
        <v>1.25</v>
      </c>
      <c r="EF33" s="1">
        <f t="shared" si="12"/>
        <v>1.125</v>
      </c>
      <c r="EG33" s="1">
        <f t="shared" si="12"/>
        <v>1.375</v>
      </c>
      <c r="EH33" s="1">
        <f t="shared" si="12"/>
        <v>1.375</v>
      </c>
      <c r="EI33" s="1">
        <f t="shared" si="12"/>
        <v>1.4285714285714286</v>
      </c>
      <c r="EJ33" s="1">
        <f t="shared" si="12"/>
        <v>1.2857142857142858</v>
      </c>
      <c r="EK33" s="1">
        <f t="shared" si="12"/>
        <v>1.5</v>
      </c>
      <c r="EL33" s="1" t="s">
        <v>18</v>
      </c>
      <c r="EM33" s="1">
        <f>+AVERAGE(EM10:EM17)</f>
        <v>1.25</v>
      </c>
      <c r="EN33" s="1">
        <f t="shared" ref="EN33:FK33" si="13">+AVERAGE(EN10:EN17)</f>
        <v>1.125</v>
      </c>
      <c r="EO33" s="1">
        <f t="shared" si="13"/>
        <v>0.875</v>
      </c>
      <c r="EP33" s="1">
        <f t="shared" si="13"/>
        <v>1.625</v>
      </c>
      <c r="EQ33" s="1">
        <f t="shared" si="13"/>
        <v>1.375</v>
      </c>
      <c r="ER33" s="1">
        <f t="shared" si="13"/>
        <v>1.5</v>
      </c>
      <c r="ES33" s="1">
        <f t="shared" si="13"/>
        <v>1.875</v>
      </c>
      <c r="ET33" s="1">
        <f t="shared" si="13"/>
        <v>1.625</v>
      </c>
      <c r="EU33" s="1">
        <f t="shared" si="13"/>
        <v>1.75</v>
      </c>
      <c r="EV33" s="1">
        <f t="shared" si="13"/>
        <v>1.75</v>
      </c>
      <c r="EW33" s="1">
        <f t="shared" si="13"/>
        <v>1.375</v>
      </c>
      <c r="EX33" s="1">
        <f t="shared" si="13"/>
        <v>1.75</v>
      </c>
      <c r="EY33" s="1">
        <f t="shared" si="13"/>
        <v>1.875</v>
      </c>
      <c r="EZ33" s="1">
        <f t="shared" si="13"/>
        <v>2.25</v>
      </c>
      <c r="FA33" s="1">
        <f t="shared" si="13"/>
        <v>2.25</v>
      </c>
      <c r="FB33" s="1">
        <f t="shared" si="13"/>
        <v>1.875</v>
      </c>
      <c r="FC33" s="1">
        <f t="shared" si="13"/>
        <v>1.875</v>
      </c>
      <c r="FD33" s="1">
        <f t="shared" si="13"/>
        <v>2.5</v>
      </c>
      <c r="FE33" s="1">
        <f t="shared" si="13"/>
        <v>2.25</v>
      </c>
      <c r="FF33" s="1">
        <f t="shared" si="13"/>
        <v>2</v>
      </c>
      <c r="FG33" s="1">
        <f t="shared" si="13"/>
        <v>2.25</v>
      </c>
      <c r="FH33" s="1">
        <f t="shared" si="13"/>
        <v>2.125</v>
      </c>
      <c r="FI33" s="1">
        <f t="shared" si="13"/>
        <v>2.2857142857142856</v>
      </c>
      <c r="FJ33" s="1">
        <f t="shared" si="13"/>
        <v>2.1428571428571428</v>
      </c>
      <c r="FK33" s="1">
        <f t="shared" si="13"/>
        <v>2.5</v>
      </c>
      <c r="FL33" s="1" t="s">
        <v>18</v>
      </c>
      <c r="FM33" s="1">
        <f>+AVERAGE(FM10:FM17)</f>
        <v>2.375</v>
      </c>
      <c r="FN33" s="1">
        <f t="shared" ref="FN33:GK33" si="14">+AVERAGE(FN10:FN17)</f>
        <v>1.5</v>
      </c>
      <c r="FO33" s="1">
        <f t="shared" si="14"/>
        <v>1.875</v>
      </c>
      <c r="FP33" s="1">
        <f t="shared" si="14"/>
        <v>2.125</v>
      </c>
      <c r="FQ33" s="1">
        <f t="shared" si="14"/>
        <v>2.125</v>
      </c>
      <c r="FR33" s="1">
        <f t="shared" si="14"/>
        <v>1.5</v>
      </c>
      <c r="FS33" s="1">
        <f t="shared" si="14"/>
        <v>1.125</v>
      </c>
      <c r="FT33" s="1">
        <f t="shared" si="14"/>
        <v>2.375</v>
      </c>
      <c r="FU33" s="1">
        <f t="shared" si="14"/>
        <v>1.5</v>
      </c>
      <c r="FV33" s="1">
        <f t="shared" si="14"/>
        <v>1.625</v>
      </c>
      <c r="FW33" s="1">
        <f t="shared" si="14"/>
        <v>1.5</v>
      </c>
      <c r="FX33" s="1">
        <f t="shared" si="14"/>
        <v>1.875</v>
      </c>
      <c r="FY33" s="1">
        <f t="shared" si="14"/>
        <v>1.875</v>
      </c>
      <c r="FZ33" s="1">
        <f t="shared" si="14"/>
        <v>2.375</v>
      </c>
      <c r="GA33" s="1">
        <f t="shared" si="14"/>
        <v>2.375</v>
      </c>
      <c r="GB33" s="1">
        <f t="shared" si="14"/>
        <v>1.875</v>
      </c>
      <c r="GC33" s="1">
        <f t="shared" si="14"/>
        <v>2</v>
      </c>
      <c r="GD33" s="1">
        <f t="shared" si="14"/>
        <v>1.5</v>
      </c>
      <c r="GE33" s="1">
        <f t="shared" si="14"/>
        <v>2.125</v>
      </c>
      <c r="GF33" s="1">
        <f t="shared" si="14"/>
        <v>1.75</v>
      </c>
      <c r="GG33" s="1">
        <f t="shared" si="14"/>
        <v>1.625</v>
      </c>
      <c r="GH33" s="1">
        <f t="shared" si="14"/>
        <v>1.75</v>
      </c>
      <c r="GI33" s="1">
        <f t="shared" si="14"/>
        <v>1.7142857142857142</v>
      </c>
      <c r="GJ33" s="1">
        <f t="shared" si="14"/>
        <v>1.7142857142857142</v>
      </c>
      <c r="GK33" s="1">
        <f t="shared" si="14"/>
        <v>1.5</v>
      </c>
      <c r="HM33" s="1" t="s">
        <v>18</v>
      </c>
      <c r="HN33" s="1">
        <f>+AVERAGE(HN10:HN17)</f>
        <v>0.75</v>
      </c>
      <c r="HO33" s="1">
        <f t="shared" ref="HO33:IL33" si="15">+AVERAGE(HO10:HO17)</f>
        <v>0.75</v>
      </c>
      <c r="HP33" s="1">
        <f t="shared" si="15"/>
        <v>0.75</v>
      </c>
      <c r="HQ33" s="1">
        <f t="shared" si="15"/>
        <v>0.875</v>
      </c>
      <c r="HR33" s="1">
        <f t="shared" si="15"/>
        <v>0.875</v>
      </c>
      <c r="HS33" s="1">
        <f t="shared" si="15"/>
        <v>1</v>
      </c>
      <c r="HT33" s="1">
        <f t="shared" si="15"/>
        <v>1.125</v>
      </c>
      <c r="HU33" s="1">
        <f t="shared" si="15"/>
        <v>1.25</v>
      </c>
      <c r="HV33" s="1">
        <f t="shared" si="15"/>
        <v>1.375</v>
      </c>
      <c r="HW33" s="1">
        <f t="shared" si="15"/>
        <v>1.625</v>
      </c>
      <c r="HX33" s="1">
        <f t="shared" si="15"/>
        <v>1.625</v>
      </c>
      <c r="HY33" s="1">
        <f t="shared" si="15"/>
        <v>1.625</v>
      </c>
      <c r="HZ33" s="1">
        <f t="shared" si="15"/>
        <v>1.75</v>
      </c>
      <c r="IA33" s="1">
        <f t="shared" si="15"/>
        <v>2</v>
      </c>
      <c r="IB33" s="1">
        <f t="shared" si="15"/>
        <v>2.25</v>
      </c>
      <c r="IC33" s="1">
        <f t="shared" si="15"/>
        <v>2.25</v>
      </c>
      <c r="ID33" s="1">
        <f t="shared" si="15"/>
        <v>2.25</v>
      </c>
      <c r="IE33" s="1">
        <f t="shared" si="15"/>
        <v>2.5</v>
      </c>
      <c r="IF33" s="1">
        <f t="shared" si="15"/>
        <v>2.75</v>
      </c>
      <c r="IG33" s="1">
        <f t="shared" si="15"/>
        <v>2.75</v>
      </c>
      <c r="IH33" s="1">
        <f t="shared" si="15"/>
        <v>2.75</v>
      </c>
      <c r="II33" s="1">
        <f t="shared" si="15"/>
        <v>2.75</v>
      </c>
      <c r="IJ33" s="1">
        <f t="shared" si="15"/>
        <v>2.8571428571428572</v>
      </c>
      <c r="IK33" s="1">
        <f t="shared" si="15"/>
        <v>2.8571428571428572</v>
      </c>
      <c r="IL33" s="1">
        <f t="shared" si="15"/>
        <v>3</v>
      </c>
    </row>
    <row r="34" spans="10:246" s="1" customFormat="1" ht="11.25" x14ac:dyDescent="0.2">
      <c r="J34" s="1" t="s">
        <v>88</v>
      </c>
      <c r="K34" s="1" t="s">
        <v>16</v>
      </c>
      <c r="L34" s="1" t="s">
        <v>16</v>
      </c>
      <c r="M34" s="1">
        <f>+AVERAGE(M18:M29)</f>
        <v>2.6666666666666665</v>
      </c>
      <c r="N34" s="1">
        <f t="shared" ref="N34:AK34" si="16">+AVERAGE(N18:N29)</f>
        <v>2.6666666666666665</v>
      </c>
      <c r="O34" s="1">
        <f t="shared" si="16"/>
        <v>2.5833333333333335</v>
      </c>
      <c r="P34" s="1">
        <f t="shared" si="16"/>
        <v>2.5833333333333335</v>
      </c>
      <c r="Q34" s="1">
        <f t="shared" si="16"/>
        <v>2.5</v>
      </c>
      <c r="R34" s="1">
        <f t="shared" si="16"/>
        <v>2.5</v>
      </c>
      <c r="S34" s="1">
        <f t="shared" si="16"/>
        <v>2.5</v>
      </c>
      <c r="T34" s="1">
        <f t="shared" si="16"/>
        <v>2.4166666666666665</v>
      </c>
      <c r="U34" s="1">
        <f t="shared" si="16"/>
        <v>2.4166666666666665</v>
      </c>
      <c r="V34" s="1">
        <f t="shared" si="16"/>
        <v>2.25</v>
      </c>
      <c r="W34" s="1">
        <f t="shared" si="16"/>
        <v>2.25</v>
      </c>
      <c r="X34" s="1">
        <f t="shared" si="16"/>
        <v>2.25</v>
      </c>
      <c r="Y34" s="1">
        <f t="shared" si="16"/>
        <v>2.25</v>
      </c>
      <c r="Z34" s="1">
        <f t="shared" si="16"/>
        <v>2.1666666666666665</v>
      </c>
      <c r="AA34" s="1">
        <f t="shared" si="16"/>
        <v>2.0833333333333335</v>
      </c>
      <c r="AB34" s="1">
        <f t="shared" si="16"/>
        <v>2.0833333333333335</v>
      </c>
      <c r="AC34" s="1">
        <f t="shared" si="16"/>
        <v>2.0833333333333335</v>
      </c>
      <c r="AD34" s="1">
        <f t="shared" si="16"/>
        <v>2</v>
      </c>
      <c r="AE34" s="1">
        <f t="shared" si="16"/>
        <v>1.8333333333333333</v>
      </c>
      <c r="AF34" s="1">
        <f t="shared" si="16"/>
        <v>1.8333333333333333</v>
      </c>
      <c r="AG34" s="1">
        <f t="shared" si="16"/>
        <v>1.8333333333333333</v>
      </c>
      <c r="AH34" s="1">
        <f t="shared" si="16"/>
        <v>1.8333333333333333</v>
      </c>
      <c r="AI34" s="1">
        <f t="shared" si="16"/>
        <v>1.7272727272727273</v>
      </c>
      <c r="AJ34" s="1">
        <f t="shared" si="16"/>
        <v>1.4</v>
      </c>
      <c r="AK34" s="1">
        <f t="shared" si="16"/>
        <v>1.3333333333333333</v>
      </c>
      <c r="AL34" s="1" t="s">
        <v>16</v>
      </c>
      <c r="AM34" s="1">
        <f>+AVERAGE(AM18:AM29)</f>
        <v>2.0833333333333335</v>
      </c>
      <c r="AN34" s="1">
        <f t="shared" ref="AN34:BK34" si="17">+AVERAGE(AN18:AN29)</f>
        <v>2.1666666666666665</v>
      </c>
      <c r="AO34" s="1">
        <f t="shared" si="17"/>
        <v>2.25</v>
      </c>
      <c r="AP34" s="1">
        <f t="shared" si="17"/>
        <v>2.25</v>
      </c>
      <c r="AQ34" s="1">
        <f t="shared" si="17"/>
        <v>2.1666666666666665</v>
      </c>
      <c r="AR34" s="1">
        <f t="shared" si="17"/>
        <v>2.1666666666666665</v>
      </c>
      <c r="AS34" s="1">
        <f t="shared" si="17"/>
        <v>2.25</v>
      </c>
      <c r="AT34" s="1">
        <f t="shared" si="17"/>
        <v>2.4166666666666665</v>
      </c>
      <c r="AU34" s="1">
        <f t="shared" si="17"/>
        <v>2.3333333333333335</v>
      </c>
      <c r="AV34" s="1">
        <f t="shared" si="17"/>
        <v>2.25</v>
      </c>
      <c r="AW34" s="1">
        <f t="shared" si="17"/>
        <v>2.25</v>
      </c>
      <c r="AX34" s="1">
        <f t="shared" si="17"/>
        <v>2</v>
      </c>
      <c r="AY34" s="1">
        <f t="shared" si="17"/>
        <v>2.25</v>
      </c>
      <c r="AZ34" s="1">
        <f t="shared" si="17"/>
        <v>2.5833333333333335</v>
      </c>
      <c r="BA34" s="1">
        <f t="shared" si="17"/>
        <v>2.25</v>
      </c>
      <c r="BB34" s="1">
        <f t="shared" si="17"/>
        <v>2.25</v>
      </c>
      <c r="BC34" s="1">
        <f t="shared" si="17"/>
        <v>2.5</v>
      </c>
      <c r="BD34" s="1">
        <f t="shared" si="17"/>
        <v>2.4166666666666665</v>
      </c>
      <c r="BE34" s="1">
        <f t="shared" si="17"/>
        <v>2.0833333333333335</v>
      </c>
      <c r="BF34" s="1">
        <f t="shared" si="17"/>
        <v>2.0833333333333335</v>
      </c>
      <c r="BG34" s="1">
        <f t="shared" si="17"/>
        <v>1.8333333333333333</v>
      </c>
      <c r="BH34" s="1">
        <f t="shared" si="17"/>
        <v>2.1666666666666665</v>
      </c>
      <c r="BI34" s="1">
        <f t="shared" si="17"/>
        <v>1.9090909090909092</v>
      </c>
      <c r="BJ34" s="1">
        <f t="shared" si="17"/>
        <v>1.7</v>
      </c>
      <c r="BK34" s="1">
        <f t="shared" si="17"/>
        <v>1.5555555555555556</v>
      </c>
      <c r="BL34" s="1" t="s">
        <v>16</v>
      </c>
      <c r="BM34" s="1">
        <f>+AVERAGE(BM18:BM29)</f>
        <v>2.3333333333333335</v>
      </c>
      <c r="BN34" s="1">
        <f t="shared" ref="BN34:CK34" si="18">+AVERAGE(BN18:BN29)</f>
        <v>2.0833333333333335</v>
      </c>
      <c r="BO34" s="1">
        <f t="shared" si="18"/>
        <v>2.3333333333333335</v>
      </c>
      <c r="BP34" s="1">
        <f t="shared" si="18"/>
        <v>2.3333333333333335</v>
      </c>
      <c r="BQ34" s="1">
        <f t="shared" si="18"/>
        <v>2</v>
      </c>
      <c r="BR34" s="1">
        <f t="shared" si="18"/>
        <v>2</v>
      </c>
      <c r="BS34" s="1">
        <f t="shared" si="18"/>
        <v>2.25</v>
      </c>
      <c r="BT34" s="1">
        <f t="shared" si="18"/>
        <v>2.4166666666666665</v>
      </c>
      <c r="BU34" s="1">
        <f t="shared" si="18"/>
        <v>2.3333333333333335</v>
      </c>
      <c r="BV34" s="1">
        <f t="shared" si="18"/>
        <v>2.25</v>
      </c>
      <c r="BW34" s="1">
        <f t="shared" si="18"/>
        <v>2.25</v>
      </c>
      <c r="BX34" s="1">
        <f t="shared" si="18"/>
        <v>2.0833333333333335</v>
      </c>
      <c r="BY34" s="1">
        <f t="shared" si="18"/>
        <v>1.9166666666666667</v>
      </c>
      <c r="BZ34" s="1">
        <f t="shared" si="18"/>
        <v>2.3333333333333335</v>
      </c>
      <c r="CA34" s="1">
        <f t="shared" si="18"/>
        <v>2.5</v>
      </c>
      <c r="CB34" s="1">
        <f t="shared" si="18"/>
        <v>2.4166666666666665</v>
      </c>
      <c r="CC34" s="1">
        <f t="shared" si="18"/>
        <v>2.25</v>
      </c>
      <c r="CD34" s="1">
        <f t="shared" si="18"/>
        <v>2.5</v>
      </c>
      <c r="CE34" s="1">
        <f t="shared" si="18"/>
        <v>1.9166666666666667</v>
      </c>
      <c r="CF34" s="1">
        <f t="shared" si="18"/>
        <v>1.8333333333333333</v>
      </c>
      <c r="CG34" s="1">
        <f t="shared" si="18"/>
        <v>2.1666666666666665</v>
      </c>
      <c r="CH34" s="1">
        <f t="shared" si="18"/>
        <v>2.1666666666666665</v>
      </c>
      <c r="CI34" s="1">
        <f t="shared" si="18"/>
        <v>2.0909090909090908</v>
      </c>
      <c r="CJ34" s="1">
        <f t="shared" si="18"/>
        <v>2</v>
      </c>
      <c r="CK34" s="1">
        <f t="shared" si="18"/>
        <v>1.4444444444444444</v>
      </c>
      <c r="CL34" s="1" t="s">
        <v>16</v>
      </c>
      <c r="CM34" s="1">
        <f>+AVERAGE(CM18:CM29)</f>
        <v>2.1666666666666665</v>
      </c>
      <c r="CN34" s="1">
        <f t="shared" ref="CN34:DK34" si="19">+AVERAGE(CN18:CN29)</f>
        <v>2.0833333333333335</v>
      </c>
      <c r="CO34" s="1">
        <f t="shared" si="19"/>
        <v>2.25</v>
      </c>
      <c r="CP34" s="1">
        <f t="shared" si="19"/>
        <v>2.25</v>
      </c>
      <c r="CQ34" s="1">
        <f t="shared" si="19"/>
        <v>2.1666666666666665</v>
      </c>
      <c r="CR34" s="1">
        <f t="shared" si="19"/>
        <v>2.1666666666666665</v>
      </c>
      <c r="CS34" s="1">
        <f t="shared" si="19"/>
        <v>2.3333333333333335</v>
      </c>
      <c r="CT34" s="1">
        <f t="shared" si="19"/>
        <v>2.4166666666666665</v>
      </c>
      <c r="CU34" s="1">
        <f t="shared" si="19"/>
        <v>2.0833333333333335</v>
      </c>
      <c r="CV34" s="1">
        <f t="shared" si="19"/>
        <v>2</v>
      </c>
      <c r="CW34" s="1">
        <f t="shared" si="19"/>
        <v>2.25</v>
      </c>
      <c r="CX34" s="1">
        <f t="shared" si="19"/>
        <v>2</v>
      </c>
      <c r="CY34" s="1">
        <f t="shared" si="19"/>
        <v>2.25</v>
      </c>
      <c r="CZ34" s="1">
        <f t="shared" si="19"/>
        <v>2.4166666666666665</v>
      </c>
      <c r="DA34" s="1">
        <f t="shared" si="19"/>
        <v>2.5833333333333335</v>
      </c>
      <c r="DB34" s="1">
        <f t="shared" si="19"/>
        <v>2.5</v>
      </c>
      <c r="DC34" s="1">
        <f t="shared" si="19"/>
        <v>2.1666666666666665</v>
      </c>
      <c r="DD34" s="1">
        <f t="shared" si="19"/>
        <v>2.4166666666666665</v>
      </c>
      <c r="DE34" s="1">
        <f t="shared" si="19"/>
        <v>2.0833333333333335</v>
      </c>
      <c r="DF34" s="1">
        <f t="shared" si="19"/>
        <v>2.0833333333333335</v>
      </c>
      <c r="DG34" s="1">
        <f t="shared" si="19"/>
        <v>2.1666666666666665</v>
      </c>
      <c r="DH34" s="1">
        <f t="shared" si="19"/>
        <v>2.25</v>
      </c>
      <c r="DI34" s="1">
        <f t="shared" si="19"/>
        <v>1.9090909090909092</v>
      </c>
      <c r="DJ34" s="1">
        <f t="shared" si="19"/>
        <v>1.7</v>
      </c>
      <c r="DK34" s="1">
        <f t="shared" si="19"/>
        <v>1.4444444444444444</v>
      </c>
      <c r="DL34" s="1" t="s">
        <v>16</v>
      </c>
      <c r="DM34" s="1">
        <f>+AVERAGE(DM18:DM29)</f>
        <v>2.0833333333333335</v>
      </c>
      <c r="DN34" s="1">
        <f t="shared" ref="DN34:EK34" si="20">+AVERAGE(DN18:DN29)</f>
        <v>2.1666666666666665</v>
      </c>
      <c r="DO34" s="1">
        <f t="shared" si="20"/>
        <v>2.25</v>
      </c>
      <c r="DP34" s="1">
        <f t="shared" si="20"/>
        <v>2.25</v>
      </c>
      <c r="DQ34" s="1">
        <f t="shared" si="20"/>
        <v>2.1666666666666665</v>
      </c>
      <c r="DR34" s="1">
        <f t="shared" si="20"/>
        <v>2.1666666666666665</v>
      </c>
      <c r="DS34" s="1">
        <f t="shared" si="20"/>
        <v>2.25</v>
      </c>
      <c r="DT34" s="1">
        <f t="shared" si="20"/>
        <v>2.4166666666666665</v>
      </c>
      <c r="DU34" s="1">
        <f t="shared" si="20"/>
        <v>2.3333333333333335</v>
      </c>
      <c r="DV34" s="1">
        <f t="shared" si="20"/>
        <v>2.25</v>
      </c>
      <c r="DW34" s="1">
        <f t="shared" si="20"/>
        <v>2.25</v>
      </c>
      <c r="DX34" s="1">
        <f t="shared" si="20"/>
        <v>2.0833333333333335</v>
      </c>
      <c r="DY34" s="1">
        <f t="shared" si="20"/>
        <v>2.1666666666666665</v>
      </c>
      <c r="DZ34" s="1">
        <f t="shared" si="20"/>
        <v>2.4166666666666665</v>
      </c>
      <c r="EA34" s="1">
        <f t="shared" si="20"/>
        <v>2.5833333333333335</v>
      </c>
      <c r="EB34" s="1">
        <f t="shared" si="20"/>
        <v>2.25</v>
      </c>
      <c r="EC34" s="1">
        <f t="shared" si="20"/>
        <v>2.25</v>
      </c>
      <c r="ED34" s="1">
        <f t="shared" si="20"/>
        <v>2.25</v>
      </c>
      <c r="EE34" s="1">
        <f t="shared" si="20"/>
        <v>1.9166666666666667</v>
      </c>
      <c r="EF34" s="1">
        <f t="shared" si="20"/>
        <v>1.8333333333333333</v>
      </c>
      <c r="EG34" s="1">
        <f t="shared" si="20"/>
        <v>2.1666666666666665</v>
      </c>
      <c r="EH34" s="1">
        <f t="shared" si="20"/>
        <v>2.1666666666666665</v>
      </c>
      <c r="EI34" s="1">
        <f t="shared" si="20"/>
        <v>2.0909090909090908</v>
      </c>
      <c r="EJ34" s="1">
        <f t="shared" si="20"/>
        <v>2</v>
      </c>
      <c r="EK34" s="1">
        <f t="shared" si="20"/>
        <v>1.4444444444444444</v>
      </c>
      <c r="EL34" s="1" t="s">
        <v>16</v>
      </c>
      <c r="EM34" s="1">
        <f>+AVERAGE(EM18:EM29)</f>
        <v>1.9166666666666667</v>
      </c>
      <c r="EN34" s="1">
        <f t="shared" ref="EN34:FK34" si="21">+AVERAGE(EN18:EN29)</f>
        <v>1.9166666666666667</v>
      </c>
      <c r="EO34" s="1">
        <f t="shared" si="21"/>
        <v>2</v>
      </c>
      <c r="EP34" s="1">
        <f t="shared" si="21"/>
        <v>2.1666666666666665</v>
      </c>
      <c r="EQ34" s="1">
        <f t="shared" si="21"/>
        <v>1.8333333333333333</v>
      </c>
      <c r="ER34" s="1">
        <f t="shared" si="21"/>
        <v>2.0833333333333335</v>
      </c>
      <c r="ES34" s="1">
        <f t="shared" si="21"/>
        <v>2.0833333333333335</v>
      </c>
      <c r="ET34" s="1">
        <f t="shared" si="21"/>
        <v>2.4166666666666665</v>
      </c>
      <c r="EU34" s="1">
        <f t="shared" si="21"/>
        <v>2.5</v>
      </c>
      <c r="EV34" s="1">
        <f t="shared" si="21"/>
        <v>2.25</v>
      </c>
      <c r="EW34" s="1">
        <f t="shared" si="21"/>
        <v>2.25</v>
      </c>
      <c r="EX34" s="1">
        <f t="shared" si="21"/>
        <v>2.5833333333333335</v>
      </c>
      <c r="EY34" s="1">
        <f t="shared" si="21"/>
        <v>2.0833333333333335</v>
      </c>
      <c r="EZ34" s="1">
        <f t="shared" si="21"/>
        <v>2.1666666666666665</v>
      </c>
      <c r="FA34" s="1">
        <f t="shared" si="21"/>
        <v>2.25</v>
      </c>
      <c r="FB34" s="1">
        <f t="shared" si="21"/>
        <v>2.25</v>
      </c>
      <c r="FC34" s="1">
        <f t="shared" si="21"/>
        <v>2.3333333333333335</v>
      </c>
      <c r="FD34" s="1">
        <f t="shared" si="21"/>
        <v>2.4166666666666665</v>
      </c>
      <c r="FE34" s="1">
        <f t="shared" si="21"/>
        <v>2.25</v>
      </c>
      <c r="FF34" s="1">
        <f t="shared" si="21"/>
        <v>2.1666666666666665</v>
      </c>
      <c r="FG34" s="1">
        <f t="shared" si="21"/>
        <v>2.1666666666666665</v>
      </c>
      <c r="FH34" s="1">
        <f t="shared" si="21"/>
        <v>2.25</v>
      </c>
      <c r="FI34" s="1">
        <f t="shared" si="21"/>
        <v>2.1818181818181817</v>
      </c>
      <c r="FJ34" s="1">
        <f t="shared" si="21"/>
        <v>2</v>
      </c>
      <c r="FK34" s="1">
        <f t="shared" si="21"/>
        <v>1.7777777777777777</v>
      </c>
      <c r="FL34" s="1" t="s">
        <v>16</v>
      </c>
      <c r="FM34" s="1">
        <f>+AVERAGE(FM18:FM29)</f>
        <v>1.9166666666666667</v>
      </c>
      <c r="FN34" s="1">
        <f t="shared" ref="FN34:GK34" si="22">+AVERAGE(FN18:FN29)</f>
        <v>2.5</v>
      </c>
      <c r="FO34" s="1">
        <f t="shared" si="22"/>
        <v>2.3333333333333335</v>
      </c>
      <c r="FP34" s="1">
        <f t="shared" si="22"/>
        <v>2.1666666666666665</v>
      </c>
      <c r="FQ34" s="1">
        <f t="shared" si="22"/>
        <v>2.0833333333333335</v>
      </c>
      <c r="FR34" s="1">
        <f t="shared" si="22"/>
        <v>2.4166666666666665</v>
      </c>
      <c r="FS34" s="1">
        <f t="shared" si="22"/>
        <v>2.0833333333333335</v>
      </c>
      <c r="FT34" s="1">
        <f t="shared" si="22"/>
        <v>2.3333333333333335</v>
      </c>
      <c r="FU34" s="1">
        <f t="shared" si="22"/>
        <v>2.3333333333333335</v>
      </c>
      <c r="FV34" s="1">
        <f t="shared" si="22"/>
        <v>2.25</v>
      </c>
      <c r="FW34" s="1">
        <f t="shared" si="22"/>
        <v>2.5</v>
      </c>
      <c r="FX34" s="1">
        <f t="shared" si="22"/>
        <v>2</v>
      </c>
      <c r="FY34" s="1">
        <f t="shared" si="22"/>
        <v>1.9166666666666667</v>
      </c>
      <c r="FZ34" s="1">
        <f t="shared" si="22"/>
        <v>2.4166666666666665</v>
      </c>
      <c r="GA34" s="1">
        <f t="shared" si="22"/>
        <v>2.0833333333333335</v>
      </c>
      <c r="GB34" s="1">
        <f t="shared" si="22"/>
        <v>1.9166666666666667</v>
      </c>
      <c r="GC34" s="1">
        <f t="shared" si="22"/>
        <v>2.25</v>
      </c>
      <c r="GD34" s="1">
        <f t="shared" si="22"/>
        <v>2.25</v>
      </c>
      <c r="GE34" s="1">
        <f t="shared" si="22"/>
        <v>2.0833333333333335</v>
      </c>
      <c r="GF34" s="1">
        <f t="shared" si="22"/>
        <v>2.0833333333333335</v>
      </c>
      <c r="GG34" s="1">
        <f t="shared" si="22"/>
        <v>1.75</v>
      </c>
      <c r="GH34" s="1">
        <f t="shared" si="22"/>
        <v>2.1666666666666665</v>
      </c>
      <c r="GI34" s="1">
        <f t="shared" si="22"/>
        <v>2.3636363636363638</v>
      </c>
      <c r="GJ34" s="1">
        <f t="shared" si="22"/>
        <v>1.9</v>
      </c>
      <c r="GK34" s="1">
        <f t="shared" si="22"/>
        <v>2.3333333333333335</v>
      </c>
      <c r="HM34" s="1" t="s">
        <v>16</v>
      </c>
      <c r="HN34" s="1">
        <f>+AVERAGE(HN18:HN29)</f>
        <v>1.5833333333333333</v>
      </c>
      <c r="HO34" s="1">
        <f t="shared" ref="HO34:IL34" si="23">+AVERAGE(HO18:HO29)</f>
        <v>1.8333333333333333</v>
      </c>
      <c r="HP34" s="1">
        <f t="shared" si="23"/>
        <v>1.8333333333333333</v>
      </c>
      <c r="HQ34" s="1">
        <f t="shared" si="23"/>
        <v>1.8333333333333333</v>
      </c>
      <c r="HR34" s="1">
        <f t="shared" si="23"/>
        <v>1.8333333333333333</v>
      </c>
      <c r="HS34" s="1">
        <f t="shared" si="23"/>
        <v>1.8333333333333333</v>
      </c>
      <c r="HT34" s="1">
        <f t="shared" si="23"/>
        <v>1.8333333333333333</v>
      </c>
      <c r="HU34" s="1">
        <f t="shared" si="23"/>
        <v>2</v>
      </c>
      <c r="HV34" s="1">
        <f t="shared" si="23"/>
        <v>2.0833333333333335</v>
      </c>
      <c r="HW34" s="1">
        <f t="shared" si="23"/>
        <v>2.0833333333333335</v>
      </c>
      <c r="HX34" s="1">
        <f t="shared" si="23"/>
        <v>2.0833333333333335</v>
      </c>
      <c r="HY34" s="1">
        <f t="shared" si="23"/>
        <v>2.1666666666666665</v>
      </c>
      <c r="HZ34" s="1">
        <f t="shared" si="23"/>
        <v>2.25</v>
      </c>
      <c r="IA34" s="1">
        <f t="shared" si="23"/>
        <v>2.25</v>
      </c>
      <c r="IB34" s="1">
        <f t="shared" si="23"/>
        <v>2.25</v>
      </c>
      <c r="IC34" s="1">
        <f t="shared" si="23"/>
        <v>2.25</v>
      </c>
      <c r="ID34" s="1">
        <f t="shared" si="23"/>
        <v>2.4166666666666665</v>
      </c>
      <c r="IE34" s="1">
        <f t="shared" si="23"/>
        <v>2.4166666666666665</v>
      </c>
      <c r="IF34" s="1">
        <f t="shared" si="23"/>
        <v>2.5</v>
      </c>
      <c r="IG34" s="1">
        <f t="shared" si="23"/>
        <v>2.5</v>
      </c>
      <c r="IH34" s="1">
        <f t="shared" si="23"/>
        <v>2.5</v>
      </c>
      <c r="II34" s="1">
        <f t="shared" si="23"/>
        <v>2.5833333333333335</v>
      </c>
      <c r="IJ34" s="1">
        <f t="shared" si="23"/>
        <v>2.5454545454545454</v>
      </c>
      <c r="IK34" s="1">
        <f t="shared" si="23"/>
        <v>2.6</v>
      </c>
      <c r="IL34" s="1">
        <f t="shared" si="23"/>
        <v>2.5555555555555554</v>
      </c>
    </row>
    <row r="35" spans="10:246" s="1" customFormat="1" ht="11.25" x14ac:dyDescent="0.2">
      <c r="K35" s="1" t="s">
        <v>89</v>
      </c>
      <c r="L35" s="1" t="s">
        <v>89</v>
      </c>
      <c r="M35" s="1">
        <f>+AVERAGE(M2:M29)</f>
        <v>2.7857142857142856</v>
      </c>
      <c r="N35" s="1">
        <f t="shared" ref="N35:AK35" si="24">+AVERAGE(N2:N29)</f>
        <v>2.7857142857142856</v>
      </c>
      <c r="O35" s="1">
        <f t="shared" si="24"/>
        <v>2.7142857142857144</v>
      </c>
      <c r="P35" s="1">
        <f t="shared" si="24"/>
        <v>2.6785714285714284</v>
      </c>
      <c r="Q35" s="1">
        <f t="shared" si="24"/>
        <v>2.6428571428571428</v>
      </c>
      <c r="R35" s="1">
        <f t="shared" si="24"/>
        <v>2.6428571428571428</v>
      </c>
      <c r="S35" s="1">
        <f t="shared" si="24"/>
        <v>2.6428571428571428</v>
      </c>
      <c r="T35" s="1">
        <f t="shared" si="24"/>
        <v>2.5357142857142856</v>
      </c>
      <c r="U35" s="1">
        <f t="shared" si="24"/>
        <v>2.4642857142857144</v>
      </c>
      <c r="V35" s="1">
        <f t="shared" si="24"/>
        <v>2.3571428571428572</v>
      </c>
      <c r="W35" s="1">
        <f t="shared" si="24"/>
        <v>2.3571428571428572</v>
      </c>
      <c r="X35" s="1">
        <f t="shared" si="24"/>
        <v>2.2857142857142856</v>
      </c>
      <c r="Y35" s="1">
        <f t="shared" si="24"/>
        <v>2.1785714285714284</v>
      </c>
      <c r="Z35" s="1">
        <f t="shared" si="24"/>
        <v>2.1071428571428572</v>
      </c>
      <c r="AA35" s="1">
        <f t="shared" si="24"/>
        <v>2.0714285714285716</v>
      </c>
      <c r="AB35" s="1">
        <f t="shared" si="24"/>
        <v>1.9285714285714286</v>
      </c>
      <c r="AC35" s="1">
        <f t="shared" si="24"/>
        <v>1.8571428571428572</v>
      </c>
      <c r="AD35" s="1">
        <f t="shared" si="24"/>
        <v>1.75</v>
      </c>
      <c r="AE35" s="1">
        <f t="shared" si="24"/>
        <v>1.5714285714285714</v>
      </c>
      <c r="AF35" s="1">
        <f t="shared" si="24"/>
        <v>1.5357142857142858</v>
      </c>
      <c r="AG35" s="1">
        <f t="shared" si="24"/>
        <v>1.5555555555555556</v>
      </c>
      <c r="AH35" s="1">
        <f t="shared" si="24"/>
        <v>1.5185185185185186</v>
      </c>
      <c r="AI35" s="1">
        <f t="shared" si="24"/>
        <v>1.4</v>
      </c>
      <c r="AJ35" s="1">
        <f t="shared" si="24"/>
        <v>1.2083333333333333</v>
      </c>
      <c r="AK35" s="1">
        <f t="shared" si="24"/>
        <v>1.1666666666666667</v>
      </c>
      <c r="AL35" s="1" t="s">
        <v>89</v>
      </c>
      <c r="AM35" s="1">
        <f>+AVERAGE(AM2:AM29)</f>
        <v>2.2857142857142856</v>
      </c>
      <c r="AN35" s="1">
        <f t="shared" ref="AN35:BK35" si="25">+AVERAGE(AN2:AN29)</f>
        <v>2.2857142857142856</v>
      </c>
      <c r="AO35" s="1">
        <f t="shared" si="25"/>
        <v>2.3571428571428572</v>
      </c>
      <c r="AP35" s="1">
        <f t="shared" si="25"/>
        <v>2.3214285714285716</v>
      </c>
      <c r="AQ35" s="1">
        <f t="shared" si="25"/>
        <v>2.3571428571428572</v>
      </c>
      <c r="AR35" s="1">
        <f t="shared" si="25"/>
        <v>2.25</v>
      </c>
      <c r="AS35" s="1">
        <f t="shared" si="25"/>
        <v>2.3928571428571428</v>
      </c>
      <c r="AT35" s="1">
        <f t="shared" si="25"/>
        <v>2.4642857142857144</v>
      </c>
      <c r="AU35" s="1">
        <f t="shared" si="25"/>
        <v>2.3571428571428572</v>
      </c>
      <c r="AV35" s="1">
        <f t="shared" si="25"/>
        <v>2.3214285714285716</v>
      </c>
      <c r="AW35" s="1">
        <f t="shared" si="25"/>
        <v>2.3571428571428572</v>
      </c>
      <c r="AX35" s="1">
        <f t="shared" si="25"/>
        <v>2.1428571428571428</v>
      </c>
      <c r="AY35" s="1">
        <f t="shared" si="25"/>
        <v>2.2142857142857144</v>
      </c>
      <c r="AZ35" s="1">
        <f t="shared" si="25"/>
        <v>2.25</v>
      </c>
      <c r="BA35" s="1">
        <f t="shared" si="25"/>
        <v>2.0357142857142856</v>
      </c>
      <c r="BB35" s="1">
        <f t="shared" si="25"/>
        <v>2.1071428571428572</v>
      </c>
      <c r="BC35" s="1">
        <f t="shared" si="25"/>
        <v>2</v>
      </c>
      <c r="BD35" s="1">
        <f t="shared" si="25"/>
        <v>2.1785714285714284</v>
      </c>
      <c r="BE35" s="1">
        <f t="shared" si="25"/>
        <v>2</v>
      </c>
      <c r="BF35" s="1">
        <f t="shared" si="25"/>
        <v>1.8928571428571428</v>
      </c>
      <c r="BG35" s="1">
        <f t="shared" si="25"/>
        <v>1.8888888888888888</v>
      </c>
      <c r="BH35" s="1">
        <f t="shared" si="25"/>
        <v>1.8888888888888888</v>
      </c>
      <c r="BI35" s="1">
        <f t="shared" si="25"/>
        <v>1.6</v>
      </c>
      <c r="BJ35" s="1">
        <f t="shared" si="25"/>
        <v>1.5416666666666667</v>
      </c>
      <c r="BK35" s="1">
        <f t="shared" si="25"/>
        <v>1.4444444444444444</v>
      </c>
      <c r="BL35" s="1" t="s">
        <v>89</v>
      </c>
      <c r="BM35" s="1">
        <f>+AVERAGE(BM2:BM29)</f>
        <v>2.3214285714285716</v>
      </c>
      <c r="BN35" s="1">
        <f t="shared" ref="BN35:CK35" si="26">+AVERAGE(BN2:BN29)</f>
        <v>2.1428571428571428</v>
      </c>
      <c r="BO35" s="1">
        <f t="shared" si="26"/>
        <v>2.4285714285714284</v>
      </c>
      <c r="BP35" s="1">
        <f t="shared" si="26"/>
        <v>2.4642857142857144</v>
      </c>
      <c r="BQ35" s="1">
        <f t="shared" si="26"/>
        <v>2.1785714285714284</v>
      </c>
      <c r="BR35" s="1">
        <f t="shared" si="26"/>
        <v>2.1428571428571428</v>
      </c>
      <c r="BS35" s="1">
        <f t="shared" si="26"/>
        <v>2.2857142857142856</v>
      </c>
      <c r="BT35" s="1">
        <f t="shared" si="26"/>
        <v>2.4642857142857144</v>
      </c>
      <c r="BU35" s="1">
        <f t="shared" si="26"/>
        <v>2.3214285714285716</v>
      </c>
      <c r="BV35" s="1">
        <f t="shared" si="26"/>
        <v>2.2857142857142856</v>
      </c>
      <c r="BW35" s="1">
        <f t="shared" si="26"/>
        <v>2.3214285714285716</v>
      </c>
      <c r="BX35" s="1">
        <f t="shared" si="26"/>
        <v>2.25</v>
      </c>
      <c r="BY35" s="1">
        <f t="shared" si="26"/>
        <v>1.8928571428571428</v>
      </c>
      <c r="BZ35" s="1">
        <f t="shared" si="26"/>
        <v>2.25</v>
      </c>
      <c r="CA35" s="1">
        <f t="shared" si="26"/>
        <v>2.1071428571428572</v>
      </c>
      <c r="CB35" s="1">
        <f t="shared" si="26"/>
        <v>2.1428571428571428</v>
      </c>
      <c r="CC35" s="1">
        <f t="shared" si="26"/>
        <v>2.0714285714285716</v>
      </c>
      <c r="CD35" s="1">
        <f t="shared" si="26"/>
        <v>2.0357142857142856</v>
      </c>
      <c r="CE35" s="1">
        <f t="shared" si="26"/>
        <v>1.9285714285714286</v>
      </c>
      <c r="CF35" s="1">
        <f t="shared" si="26"/>
        <v>2</v>
      </c>
      <c r="CG35" s="1">
        <f t="shared" si="26"/>
        <v>2</v>
      </c>
      <c r="CH35" s="1">
        <f t="shared" si="26"/>
        <v>1.9259259259259258</v>
      </c>
      <c r="CI35" s="1">
        <f t="shared" si="26"/>
        <v>1.92</v>
      </c>
      <c r="CJ35" s="1">
        <f t="shared" si="26"/>
        <v>1.625</v>
      </c>
      <c r="CK35" s="1">
        <f t="shared" si="26"/>
        <v>1.5</v>
      </c>
      <c r="CL35" s="1" t="s">
        <v>89</v>
      </c>
      <c r="CM35" s="1">
        <f>+AVERAGE(CM2:CM29)</f>
        <v>2.3214285714285716</v>
      </c>
      <c r="CN35" s="1">
        <f t="shared" ref="CN35:DK35" si="27">+AVERAGE(CN2:CN29)</f>
        <v>2.1785714285714284</v>
      </c>
      <c r="CO35" s="1">
        <f t="shared" si="27"/>
        <v>2.3571428571428572</v>
      </c>
      <c r="CP35" s="1">
        <f t="shared" si="27"/>
        <v>2.3571428571428572</v>
      </c>
      <c r="CQ35" s="1">
        <f t="shared" si="27"/>
        <v>2.2857142857142856</v>
      </c>
      <c r="CR35" s="1">
        <f t="shared" si="27"/>
        <v>2.2857142857142856</v>
      </c>
      <c r="CS35" s="1">
        <f t="shared" si="27"/>
        <v>2.3571428571428572</v>
      </c>
      <c r="CT35" s="1">
        <f t="shared" si="27"/>
        <v>2.5</v>
      </c>
      <c r="CU35" s="1">
        <f t="shared" si="27"/>
        <v>2.3571428571428572</v>
      </c>
      <c r="CV35" s="1">
        <f t="shared" si="27"/>
        <v>2.2142857142857144</v>
      </c>
      <c r="CW35" s="1">
        <f t="shared" si="27"/>
        <v>2.1428571428571428</v>
      </c>
      <c r="CX35" s="1">
        <f t="shared" si="27"/>
        <v>2</v>
      </c>
      <c r="CY35" s="1">
        <f t="shared" si="27"/>
        <v>2.2142857142857144</v>
      </c>
      <c r="CZ35" s="1">
        <f t="shared" si="27"/>
        <v>2.0714285714285716</v>
      </c>
      <c r="DA35" s="1">
        <f t="shared" si="27"/>
        <v>2.2857142857142856</v>
      </c>
      <c r="DB35" s="1">
        <f t="shared" si="27"/>
        <v>2.1428571428571428</v>
      </c>
      <c r="DC35" s="1">
        <f t="shared" si="27"/>
        <v>1.9642857142857142</v>
      </c>
      <c r="DD35" s="1">
        <f t="shared" si="27"/>
        <v>2.0357142857142856</v>
      </c>
      <c r="DE35" s="1">
        <f t="shared" si="27"/>
        <v>1.9642857142857142</v>
      </c>
      <c r="DF35" s="1">
        <f t="shared" si="27"/>
        <v>2.0714285714285716</v>
      </c>
      <c r="DG35" s="1">
        <f t="shared" si="27"/>
        <v>1.9259259259259258</v>
      </c>
      <c r="DH35" s="1">
        <f t="shared" si="27"/>
        <v>2</v>
      </c>
      <c r="DI35" s="1">
        <f t="shared" si="27"/>
        <v>1.76</v>
      </c>
      <c r="DJ35" s="1">
        <f t="shared" si="27"/>
        <v>1.6666666666666667</v>
      </c>
      <c r="DK35" s="1">
        <f t="shared" si="27"/>
        <v>1.5555555555555556</v>
      </c>
      <c r="DL35" s="1" t="s">
        <v>89</v>
      </c>
      <c r="DM35" s="1">
        <f>+AVERAGE(DM2:DM29)</f>
        <v>2.3214285714285716</v>
      </c>
      <c r="DN35" s="1">
        <f t="shared" ref="DN35:EK35" si="28">+AVERAGE(DN2:DN29)</f>
        <v>2.3571428571428572</v>
      </c>
      <c r="DO35" s="1">
        <f t="shared" si="28"/>
        <v>2.2857142857142856</v>
      </c>
      <c r="DP35" s="1">
        <f t="shared" si="28"/>
        <v>2.3214285714285716</v>
      </c>
      <c r="DQ35" s="1">
        <f t="shared" si="28"/>
        <v>2.3214285714285716</v>
      </c>
      <c r="DR35" s="1">
        <f t="shared" si="28"/>
        <v>2.2857142857142856</v>
      </c>
      <c r="DS35" s="1">
        <f t="shared" si="28"/>
        <v>2.4642857142857144</v>
      </c>
      <c r="DT35" s="1">
        <f t="shared" si="28"/>
        <v>2.4642857142857144</v>
      </c>
      <c r="DU35" s="1">
        <f t="shared" si="28"/>
        <v>2.3214285714285716</v>
      </c>
      <c r="DV35" s="1">
        <f t="shared" si="28"/>
        <v>2.3571428571428572</v>
      </c>
      <c r="DW35" s="1">
        <f t="shared" si="28"/>
        <v>2.3571428571428572</v>
      </c>
      <c r="DX35" s="1">
        <f t="shared" si="28"/>
        <v>2.1428571428571428</v>
      </c>
      <c r="DY35" s="1">
        <f t="shared" si="28"/>
        <v>2.25</v>
      </c>
      <c r="DZ35" s="1">
        <f t="shared" si="28"/>
        <v>2.1785714285714284</v>
      </c>
      <c r="EA35" s="1">
        <f t="shared" si="28"/>
        <v>2.3571428571428572</v>
      </c>
      <c r="EB35" s="1">
        <f t="shared" si="28"/>
        <v>1.8928571428571428</v>
      </c>
      <c r="EC35" s="1">
        <f t="shared" si="28"/>
        <v>2</v>
      </c>
      <c r="ED35" s="1">
        <f t="shared" si="28"/>
        <v>1.8214285714285714</v>
      </c>
      <c r="EE35" s="1">
        <f t="shared" si="28"/>
        <v>1.7857142857142858</v>
      </c>
      <c r="EF35" s="1">
        <f t="shared" si="28"/>
        <v>1.8214285714285714</v>
      </c>
      <c r="EG35" s="1">
        <f t="shared" si="28"/>
        <v>1.8518518518518519</v>
      </c>
      <c r="EH35" s="1">
        <f t="shared" si="28"/>
        <v>1.9259259259259258</v>
      </c>
      <c r="EI35" s="1">
        <f t="shared" si="28"/>
        <v>1.84</v>
      </c>
      <c r="EJ35" s="1">
        <f t="shared" si="28"/>
        <v>1.75</v>
      </c>
      <c r="EK35" s="1">
        <f t="shared" si="28"/>
        <v>1.5555555555555556</v>
      </c>
      <c r="EL35" s="1" t="s">
        <v>89</v>
      </c>
      <c r="EM35" s="1">
        <f>+AVERAGE(EM2:EM29)</f>
        <v>1.6428571428571428</v>
      </c>
      <c r="EN35" s="1">
        <f t="shared" ref="EN35:FK35" si="29">+AVERAGE(EN2:EN29)</f>
        <v>1.75</v>
      </c>
      <c r="EO35" s="1">
        <f t="shared" si="29"/>
        <v>1.6785714285714286</v>
      </c>
      <c r="EP35" s="1">
        <f t="shared" si="29"/>
        <v>1.9285714285714286</v>
      </c>
      <c r="EQ35" s="1">
        <f t="shared" si="29"/>
        <v>1.8571428571428572</v>
      </c>
      <c r="ER35" s="1">
        <f t="shared" si="29"/>
        <v>2</v>
      </c>
      <c r="ES35" s="1">
        <f t="shared" si="29"/>
        <v>2.1071428571428572</v>
      </c>
      <c r="ET35" s="1">
        <f t="shared" si="29"/>
        <v>2.0714285714285716</v>
      </c>
      <c r="EU35" s="1">
        <f t="shared" si="29"/>
        <v>2.1785714285714284</v>
      </c>
      <c r="EV35" s="1">
        <f t="shared" si="29"/>
        <v>2.1428571428571428</v>
      </c>
      <c r="EW35" s="1">
        <f t="shared" si="29"/>
        <v>1.9642857142857142</v>
      </c>
      <c r="EX35" s="1">
        <f t="shared" si="29"/>
        <v>2.2857142857142856</v>
      </c>
      <c r="EY35" s="1">
        <f t="shared" si="29"/>
        <v>2.1071428571428572</v>
      </c>
      <c r="EZ35" s="1">
        <f t="shared" si="29"/>
        <v>2.3571428571428572</v>
      </c>
      <c r="FA35" s="1">
        <f t="shared" si="29"/>
        <v>2.3214285714285716</v>
      </c>
      <c r="FB35" s="1">
        <f t="shared" si="29"/>
        <v>2.25</v>
      </c>
      <c r="FC35" s="1">
        <f t="shared" si="29"/>
        <v>2.25</v>
      </c>
      <c r="FD35" s="1">
        <f t="shared" si="29"/>
        <v>2.5</v>
      </c>
      <c r="FE35" s="1">
        <f t="shared" si="29"/>
        <v>2.3214285714285716</v>
      </c>
      <c r="FF35" s="1">
        <f t="shared" si="29"/>
        <v>2.2142857142857144</v>
      </c>
      <c r="FG35" s="1">
        <f t="shared" si="29"/>
        <v>2.3703703703703702</v>
      </c>
      <c r="FH35" s="1">
        <f t="shared" si="29"/>
        <v>2.3333333333333335</v>
      </c>
      <c r="FI35" s="1">
        <f t="shared" si="29"/>
        <v>2.36</v>
      </c>
      <c r="FJ35" s="1">
        <f t="shared" si="29"/>
        <v>2.25</v>
      </c>
      <c r="FK35" s="1">
        <f t="shared" si="29"/>
        <v>2.1666666666666665</v>
      </c>
      <c r="FL35" s="1" t="s">
        <v>89</v>
      </c>
      <c r="FM35" s="1">
        <f>+AVERAGE(FM2:FM29)</f>
        <v>2.25</v>
      </c>
      <c r="FN35" s="1">
        <f t="shared" ref="FN35:GK35" si="30">+AVERAGE(FN2:FN29)</f>
        <v>2.1071428571428572</v>
      </c>
      <c r="FO35" s="1">
        <f t="shared" si="30"/>
        <v>2.2142857142857144</v>
      </c>
      <c r="FP35" s="1">
        <f t="shared" si="30"/>
        <v>2.0357142857142856</v>
      </c>
      <c r="FQ35" s="1">
        <f t="shared" si="30"/>
        <v>2.1071428571428572</v>
      </c>
      <c r="FR35" s="1">
        <f t="shared" si="30"/>
        <v>2.0714285714285716</v>
      </c>
      <c r="FS35" s="1">
        <f t="shared" si="30"/>
        <v>1.8928571428571428</v>
      </c>
      <c r="FT35" s="1">
        <f t="shared" si="30"/>
        <v>2.3571428571428572</v>
      </c>
      <c r="FU35" s="1">
        <f t="shared" si="30"/>
        <v>2.0714285714285716</v>
      </c>
      <c r="FV35" s="1">
        <f t="shared" si="30"/>
        <v>2.25</v>
      </c>
      <c r="FW35" s="1">
        <f t="shared" si="30"/>
        <v>2.1785714285714284</v>
      </c>
      <c r="FX35" s="1">
        <f t="shared" si="30"/>
        <v>2.0714285714285716</v>
      </c>
      <c r="FY35" s="1">
        <f t="shared" si="30"/>
        <v>2.1071428571428572</v>
      </c>
      <c r="FZ35" s="1">
        <f t="shared" si="30"/>
        <v>2.4642857142857144</v>
      </c>
      <c r="GA35" s="1">
        <f t="shared" si="30"/>
        <v>2.2857142857142856</v>
      </c>
      <c r="GB35" s="1">
        <f t="shared" si="30"/>
        <v>2</v>
      </c>
      <c r="GC35" s="1">
        <f t="shared" si="30"/>
        <v>2.25</v>
      </c>
      <c r="GD35" s="1">
        <f t="shared" si="30"/>
        <v>2.0714285714285716</v>
      </c>
      <c r="GE35" s="1">
        <f t="shared" si="30"/>
        <v>2.2142857142857144</v>
      </c>
      <c r="GF35" s="1">
        <f t="shared" si="30"/>
        <v>2.0714285714285716</v>
      </c>
      <c r="GG35" s="1">
        <f t="shared" si="30"/>
        <v>1.9259259259259258</v>
      </c>
      <c r="GH35" s="1">
        <f t="shared" si="30"/>
        <v>2.074074074074074</v>
      </c>
      <c r="GI35" s="1">
        <f t="shared" si="30"/>
        <v>2.2400000000000002</v>
      </c>
      <c r="GJ35" s="1">
        <f t="shared" si="30"/>
        <v>1.9583333333333333</v>
      </c>
      <c r="GK35" s="1">
        <f t="shared" si="30"/>
        <v>2</v>
      </c>
      <c r="HM35" s="1" t="s">
        <v>89</v>
      </c>
      <c r="HN35" s="1">
        <f>+AVERAGE(HN2:HN29)</f>
        <v>1.2857142857142858</v>
      </c>
      <c r="HO35" s="1">
        <f t="shared" ref="HO35:IL35" si="31">+AVERAGE(HO2:HO29)</f>
        <v>1.4285714285714286</v>
      </c>
      <c r="HP35" s="1">
        <f t="shared" si="31"/>
        <v>1.4642857142857142</v>
      </c>
      <c r="HQ35" s="1">
        <f t="shared" si="31"/>
        <v>1.5357142857142858</v>
      </c>
      <c r="HR35" s="1">
        <f t="shared" si="31"/>
        <v>1.5714285714285714</v>
      </c>
      <c r="HS35" s="1">
        <f t="shared" si="31"/>
        <v>1.6071428571428572</v>
      </c>
      <c r="HT35" s="1">
        <f t="shared" si="31"/>
        <v>1.6785714285714286</v>
      </c>
      <c r="HU35" s="1">
        <f t="shared" si="31"/>
        <v>1.8214285714285714</v>
      </c>
      <c r="HV35" s="1">
        <f t="shared" si="31"/>
        <v>1.9285714285714286</v>
      </c>
      <c r="HW35" s="1">
        <f t="shared" si="31"/>
        <v>2.0714285714285716</v>
      </c>
      <c r="HX35" s="1">
        <f t="shared" si="31"/>
        <v>2.1071428571428572</v>
      </c>
      <c r="HY35" s="1">
        <f t="shared" si="31"/>
        <v>2.1428571428571428</v>
      </c>
      <c r="HZ35" s="1">
        <f t="shared" si="31"/>
        <v>2.2142857142857144</v>
      </c>
      <c r="IA35" s="1">
        <f t="shared" si="31"/>
        <v>2.3214285714285716</v>
      </c>
      <c r="IB35" s="1">
        <f t="shared" si="31"/>
        <v>2.3928571428571428</v>
      </c>
      <c r="IC35" s="1">
        <f t="shared" si="31"/>
        <v>2.3928571428571428</v>
      </c>
      <c r="ID35" s="1">
        <f t="shared" si="31"/>
        <v>2.4642857142857144</v>
      </c>
      <c r="IE35" s="1">
        <f t="shared" si="31"/>
        <v>2.5357142857142856</v>
      </c>
      <c r="IF35" s="1">
        <f t="shared" si="31"/>
        <v>2.6428571428571428</v>
      </c>
      <c r="IG35" s="1">
        <f t="shared" si="31"/>
        <v>2.6428571428571428</v>
      </c>
      <c r="IH35" s="1">
        <f t="shared" si="31"/>
        <v>2.6296296296296298</v>
      </c>
      <c r="II35" s="1">
        <f t="shared" si="31"/>
        <v>2.6666666666666665</v>
      </c>
      <c r="IJ35" s="1">
        <f t="shared" si="31"/>
        <v>2.68</v>
      </c>
      <c r="IK35" s="1">
        <f t="shared" si="31"/>
        <v>2.75</v>
      </c>
      <c r="IL35" s="1">
        <f t="shared" si="31"/>
        <v>2.7777777777777777</v>
      </c>
    </row>
    <row r="36" spans="10:246" s="1" customFormat="1" ht="11.25" x14ac:dyDescent="0.2">
      <c r="K36" s="1" t="s">
        <v>114</v>
      </c>
      <c r="L36" s="1" t="s">
        <v>115</v>
      </c>
      <c r="M36" s="1">
        <f>+AVERAGE(M26,M14,M18,M10,M3)</f>
        <v>3</v>
      </c>
      <c r="N36" s="1">
        <f t="shared" ref="N36:AK36" si="32">+AVERAGE(N26,N14,N18,N10,N3)</f>
        <v>3</v>
      </c>
      <c r="O36" s="1">
        <f t="shared" si="32"/>
        <v>3</v>
      </c>
      <c r="P36" s="1">
        <f t="shared" si="32"/>
        <v>2.8</v>
      </c>
      <c r="Q36" s="1">
        <f t="shared" si="32"/>
        <v>2.8</v>
      </c>
      <c r="R36" s="1">
        <f t="shared" si="32"/>
        <v>2.8</v>
      </c>
      <c r="S36" s="1">
        <f t="shared" si="32"/>
        <v>2.8</v>
      </c>
      <c r="T36" s="1">
        <f t="shared" si="32"/>
        <v>2.6</v>
      </c>
      <c r="U36" s="1">
        <f t="shared" si="32"/>
        <v>2.6</v>
      </c>
      <c r="V36" s="1">
        <f t="shared" si="32"/>
        <v>2.4</v>
      </c>
      <c r="W36" s="1">
        <f t="shared" si="32"/>
        <v>2.4</v>
      </c>
      <c r="X36" s="1">
        <f t="shared" si="32"/>
        <v>2.4</v>
      </c>
      <c r="Y36" s="1">
        <f t="shared" si="32"/>
        <v>2.2000000000000002</v>
      </c>
      <c r="Z36" s="1">
        <f t="shared" si="32"/>
        <v>1.8</v>
      </c>
      <c r="AA36" s="1">
        <f t="shared" si="32"/>
        <v>1.6</v>
      </c>
      <c r="AB36" s="1">
        <f t="shared" si="32"/>
        <v>1.6</v>
      </c>
      <c r="AC36" s="1">
        <f t="shared" si="32"/>
        <v>1.6</v>
      </c>
      <c r="AD36" s="1">
        <f t="shared" si="32"/>
        <v>1</v>
      </c>
      <c r="AE36" s="1">
        <f t="shared" si="32"/>
        <v>0.6</v>
      </c>
      <c r="AF36" s="1">
        <f t="shared" si="32"/>
        <v>0.6</v>
      </c>
      <c r="AG36" s="1">
        <f t="shared" si="32"/>
        <v>0.4</v>
      </c>
      <c r="AH36" s="1">
        <f t="shared" si="32"/>
        <v>0.2</v>
      </c>
      <c r="AI36" s="1">
        <f t="shared" si="32"/>
        <v>0.2</v>
      </c>
      <c r="AJ36" s="1">
        <f t="shared" si="32"/>
        <v>0</v>
      </c>
      <c r="AK36" s="1">
        <f t="shared" si="32"/>
        <v>0</v>
      </c>
      <c r="AL36" s="1" t="s">
        <v>115</v>
      </c>
      <c r="AM36" s="1">
        <f>+AVERAGE(AM26,AM14,AM18,AM10,AM3)</f>
        <v>2</v>
      </c>
      <c r="AN36" s="1">
        <f t="shared" ref="AN36:BK36" si="33">+AVERAGE(AN26,AN14,AN18,AN10,AN3)</f>
        <v>2.2000000000000002</v>
      </c>
      <c r="AO36" s="1">
        <f t="shared" si="33"/>
        <v>2.4</v>
      </c>
      <c r="AP36" s="1">
        <f t="shared" si="33"/>
        <v>2.4</v>
      </c>
      <c r="AQ36" s="1">
        <f t="shared" si="33"/>
        <v>2.2000000000000002</v>
      </c>
      <c r="AR36" s="1">
        <f t="shared" si="33"/>
        <v>2</v>
      </c>
      <c r="AS36" s="1">
        <f t="shared" si="33"/>
        <v>2.6</v>
      </c>
      <c r="AT36" s="1">
        <f t="shared" si="33"/>
        <v>2.8</v>
      </c>
      <c r="AU36" s="1">
        <f t="shared" si="33"/>
        <v>2.2000000000000002</v>
      </c>
      <c r="AV36" s="1">
        <f t="shared" si="33"/>
        <v>2.4</v>
      </c>
      <c r="AW36" s="1">
        <f t="shared" si="33"/>
        <v>2.2000000000000002</v>
      </c>
      <c r="AX36" s="1">
        <f t="shared" si="33"/>
        <v>2.2000000000000002</v>
      </c>
      <c r="AY36" s="1">
        <f t="shared" si="33"/>
        <v>2</v>
      </c>
      <c r="AZ36" s="1">
        <f t="shared" si="33"/>
        <v>2.4</v>
      </c>
      <c r="BA36" s="1">
        <f t="shared" si="33"/>
        <v>1.4</v>
      </c>
      <c r="BB36" s="1">
        <f t="shared" si="33"/>
        <v>1.8</v>
      </c>
      <c r="BC36" s="1">
        <f t="shared" si="33"/>
        <v>2.2000000000000002</v>
      </c>
      <c r="BD36" s="1">
        <f t="shared" si="33"/>
        <v>2.2000000000000002</v>
      </c>
      <c r="BE36" s="1">
        <f t="shared" si="33"/>
        <v>1.4</v>
      </c>
      <c r="BF36" s="1">
        <f t="shared" si="33"/>
        <v>1.2</v>
      </c>
      <c r="BG36" s="1">
        <f t="shared" si="33"/>
        <v>1</v>
      </c>
      <c r="BH36" s="1">
        <f t="shared" si="33"/>
        <v>1</v>
      </c>
      <c r="BI36" s="1">
        <f t="shared" si="33"/>
        <v>0.2</v>
      </c>
      <c r="BJ36" s="1">
        <f t="shared" si="33"/>
        <v>0</v>
      </c>
      <c r="BK36" s="1">
        <f t="shared" si="33"/>
        <v>0</v>
      </c>
      <c r="BL36" s="1" t="s">
        <v>115</v>
      </c>
      <c r="BM36" s="1">
        <f>+AVERAGE(BM26,BM14,BM18,BM10,BM3)</f>
        <v>2.2000000000000002</v>
      </c>
      <c r="BN36" s="1">
        <f t="shared" ref="BN36:CK36" si="34">+AVERAGE(BN26,BN14,BN18,BN10,BN3)</f>
        <v>1.8</v>
      </c>
      <c r="BO36" s="1">
        <f t="shared" si="34"/>
        <v>2.8</v>
      </c>
      <c r="BP36" s="1">
        <f t="shared" si="34"/>
        <v>2.8</v>
      </c>
      <c r="BQ36" s="1">
        <f t="shared" si="34"/>
        <v>1.4</v>
      </c>
      <c r="BR36" s="1">
        <f t="shared" si="34"/>
        <v>1.2</v>
      </c>
      <c r="BS36" s="1">
        <f t="shared" si="34"/>
        <v>2.6</v>
      </c>
      <c r="BT36" s="1">
        <f t="shared" si="34"/>
        <v>2.6</v>
      </c>
      <c r="BU36" s="1">
        <f t="shared" si="34"/>
        <v>1.8</v>
      </c>
      <c r="BV36" s="1">
        <f t="shared" si="34"/>
        <v>1.8</v>
      </c>
      <c r="BW36" s="1">
        <f t="shared" si="34"/>
        <v>2.2000000000000002</v>
      </c>
      <c r="BX36" s="1">
        <f t="shared" si="34"/>
        <v>1.4</v>
      </c>
      <c r="BY36" s="1">
        <f t="shared" si="34"/>
        <v>1</v>
      </c>
      <c r="BZ36" s="1">
        <f t="shared" si="34"/>
        <v>1.8</v>
      </c>
      <c r="CA36" s="1">
        <f t="shared" si="34"/>
        <v>2</v>
      </c>
      <c r="CB36" s="1">
        <f t="shared" si="34"/>
        <v>2</v>
      </c>
      <c r="CC36" s="1">
        <f t="shared" si="34"/>
        <v>2</v>
      </c>
      <c r="CD36" s="1">
        <f t="shared" si="34"/>
        <v>2</v>
      </c>
      <c r="CE36" s="1">
        <f t="shared" si="34"/>
        <v>1.2</v>
      </c>
      <c r="CF36" s="1">
        <f t="shared" si="34"/>
        <v>1.2</v>
      </c>
      <c r="CG36" s="1">
        <f t="shared" si="34"/>
        <v>1.6</v>
      </c>
      <c r="CH36" s="1">
        <f t="shared" si="34"/>
        <v>1.8</v>
      </c>
      <c r="CI36" s="1">
        <f t="shared" si="34"/>
        <v>1.4</v>
      </c>
      <c r="CJ36" s="1">
        <f t="shared" si="34"/>
        <v>1.2</v>
      </c>
      <c r="CK36" s="1">
        <f t="shared" si="34"/>
        <v>0.75</v>
      </c>
      <c r="CL36" s="1" t="s">
        <v>115</v>
      </c>
      <c r="CM36" s="1">
        <f>+AVERAGE(CM26,CM14,CM18,CM10,CM3)</f>
        <v>2.2000000000000002</v>
      </c>
      <c r="CN36" s="1">
        <f t="shared" ref="CN36:DK36" si="35">+AVERAGE(CN26,CN14,CN18,CN10,CN3)</f>
        <v>2</v>
      </c>
      <c r="CO36" s="1">
        <f t="shared" si="35"/>
        <v>2.4</v>
      </c>
      <c r="CP36" s="1">
        <f t="shared" si="35"/>
        <v>2.4</v>
      </c>
      <c r="CQ36" s="1">
        <f t="shared" si="35"/>
        <v>2</v>
      </c>
      <c r="CR36" s="1">
        <f t="shared" si="35"/>
        <v>2.2000000000000002</v>
      </c>
      <c r="CS36" s="1">
        <f t="shared" si="35"/>
        <v>2.6</v>
      </c>
      <c r="CT36" s="1">
        <f t="shared" si="35"/>
        <v>2.8</v>
      </c>
      <c r="CU36" s="1">
        <f t="shared" si="35"/>
        <v>1.6</v>
      </c>
      <c r="CV36" s="1">
        <f t="shared" si="35"/>
        <v>1.8</v>
      </c>
      <c r="CW36" s="1">
        <f t="shared" si="35"/>
        <v>2.2000000000000002</v>
      </c>
      <c r="CX36" s="1">
        <f t="shared" si="35"/>
        <v>2.2000000000000002</v>
      </c>
      <c r="CY36" s="1">
        <f t="shared" si="35"/>
        <v>2</v>
      </c>
      <c r="CZ36" s="1">
        <f t="shared" si="35"/>
        <v>2</v>
      </c>
      <c r="DA36" s="1">
        <f t="shared" si="35"/>
        <v>2.4</v>
      </c>
      <c r="DB36" s="1">
        <f t="shared" si="35"/>
        <v>2.4</v>
      </c>
      <c r="DC36" s="1">
        <f t="shared" si="35"/>
        <v>1.6</v>
      </c>
      <c r="DD36" s="1">
        <f t="shared" si="35"/>
        <v>2.2000000000000002</v>
      </c>
      <c r="DE36" s="1">
        <f t="shared" si="35"/>
        <v>1.4</v>
      </c>
      <c r="DF36" s="1">
        <f t="shared" si="35"/>
        <v>1.8</v>
      </c>
      <c r="DG36" s="1">
        <f t="shared" si="35"/>
        <v>1</v>
      </c>
      <c r="DH36" s="1">
        <f t="shared" si="35"/>
        <v>1</v>
      </c>
      <c r="DI36" s="1">
        <f t="shared" si="35"/>
        <v>0.2</v>
      </c>
      <c r="DJ36" s="1">
        <f t="shared" si="35"/>
        <v>0</v>
      </c>
      <c r="DK36" s="1">
        <f t="shared" si="35"/>
        <v>0</v>
      </c>
      <c r="DL36" s="1" t="s">
        <v>115</v>
      </c>
      <c r="DM36" s="1">
        <f>+AVERAGE(DM26,DM14,DM18,DM10,DM3)</f>
        <v>2</v>
      </c>
      <c r="DN36" s="1">
        <f t="shared" ref="DN36:EK36" si="36">+AVERAGE(DN26,DN14,DN18,DN10,DN3)</f>
        <v>2.2000000000000002</v>
      </c>
      <c r="DO36" s="1">
        <f t="shared" si="36"/>
        <v>2.4</v>
      </c>
      <c r="DP36" s="1">
        <f t="shared" si="36"/>
        <v>2.4</v>
      </c>
      <c r="DQ36" s="1">
        <f t="shared" si="36"/>
        <v>2.2000000000000002</v>
      </c>
      <c r="DR36" s="1">
        <f t="shared" si="36"/>
        <v>2</v>
      </c>
      <c r="DS36" s="1">
        <f t="shared" si="36"/>
        <v>2.6</v>
      </c>
      <c r="DT36" s="1">
        <f t="shared" si="36"/>
        <v>2.8</v>
      </c>
      <c r="DU36" s="1">
        <f t="shared" si="36"/>
        <v>2.2000000000000002</v>
      </c>
      <c r="DV36" s="1">
        <f t="shared" si="36"/>
        <v>2.4</v>
      </c>
      <c r="DW36" s="1">
        <f t="shared" si="36"/>
        <v>2.2000000000000002</v>
      </c>
      <c r="DX36" s="1">
        <f t="shared" si="36"/>
        <v>2.2000000000000002</v>
      </c>
      <c r="DY36" s="1">
        <f t="shared" si="36"/>
        <v>2</v>
      </c>
      <c r="DZ36" s="1">
        <f t="shared" si="36"/>
        <v>2</v>
      </c>
      <c r="EA36" s="1">
        <f t="shared" si="36"/>
        <v>2.4</v>
      </c>
      <c r="EB36" s="1">
        <f t="shared" si="36"/>
        <v>1.2</v>
      </c>
      <c r="EC36" s="1">
        <f t="shared" si="36"/>
        <v>1</v>
      </c>
      <c r="ED36" s="1">
        <f t="shared" si="36"/>
        <v>1</v>
      </c>
      <c r="EE36" s="1">
        <f t="shared" si="36"/>
        <v>0.2</v>
      </c>
      <c r="EF36" s="1">
        <f t="shared" si="36"/>
        <v>0.6</v>
      </c>
      <c r="EG36" s="1">
        <f t="shared" si="36"/>
        <v>1.6</v>
      </c>
      <c r="EH36" s="1">
        <f t="shared" si="36"/>
        <v>1.6</v>
      </c>
      <c r="EI36" s="1">
        <f t="shared" si="36"/>
        <v>1.4</v>
      </c>
      <c r="EJ36" s="1">
        <f t="shared" si="36"/>
        <v>1.2</v>
      </c>
      <c r="EK36" s="1">
        <f t="shared" si="36"/>
        <v>0.75</v>
      </c>
      <c r="EL36" s="1" t="s">
        <v>115</v>
      </c>
      <c r="EM36" s="1">
        <f>+AVERAGE(EM26,EM14,EM18,EM10,EM3)</f>
        <v>0</v>
      </c>
      <c r="EN36" s="1">
        <f t="shared" ref="EN36:FK36" si="37">+AVERAGE(EN26,EN14,EN18,EN10,EN3)</f>
        <v>0.2</v>
      </c>
      <c r="EO36" s="1">
        <f t="shared" si="37"/>
        <v>0.4</v>
      </c>
      <c r="EP36" s="1">
        <f t="shared" si="37"/>
        <v>1</v>
      </c>
      <c r="EQ36" s="1">
        <f t="shared" si="37"/>
        <v>1.2</v>
      </c>
      <c r="ER36" s="1">
        <f t="shared" si="37"/>
        <v>0.8</v>
      </c>
      <c r="ES36" s="1">
        <f t="shared" si="37"/>
        <v>1.6</v>
      </c>
      <c r="ET36" s="1">
        <f t="shared" si="37"/>
        <v>2.2000000000000002</v>
      </c>
      <c r="EU36" s="1">
        <f t="shared" si="37"/>
        <v>2.4</v>
      </c>
      <c r="EV36" s="1">
        <f t="shared" si="37"/>
        <v>1.8</v>
      </c>
      <c r="EW36" s="1">
        <f t="shared" si="37"/>
        <v>1.4</v>
      </c>
      <c r="EX36" s="1">
        <f t="shared" si="37"/>
        <v>2.4</v>
      </c>
      <c r="EY36" s="1">
        <f t="shared" si="37"/>
        <v>2</v>
      </c>
      <c r="EZ36" s="1">
        <f t="shared" si="37"/>
        <v>2.2000000000000002</v>
      </c>
      <c r="FA36" s="1">
        <f t="shared" si="37"/>
        <v>2.2000000000000002</v>
      </c>
      <c r="FB36" s="1">
        <f t="shared" si="37"/>
        <v>2.4</v>
      </c>
      <c r="FC36" s="1">
        <f t="shared" si="37"/>
        <v>2.2000000000000002</v>
      </c>
      <c r="FD36" s="1">
        <f t="shared" si="37"/>
        <v>2.8</v>
      </c>
      <c r="FE36" s="1">
        <f t="shared" si="37"/>
        <v>2.6</v>
      </c>
      <c r="FF36" s="1">
        <f t="shared" si="37"/>
        <v>2</v>
      </c>
      <c r="FG36" s="1">
        <f t="shared" si="37"/>
        <v>2.2000000000000002</v>
      </c>
      <c r="FH36" s="1">
        <f t="shared" si="37"/>
        <v>2.4</v>
      </c>
      <c r="FI36" s="1">
        <f t="shared" si="37"/>
        <v>2.4</v>
      </c>
      <c r="FJ36" s="1">
        <f t="shared" si="37"/>
        <v>2.2000000000000002</v>
      </c>
      <c r="FK36" s="1">
        <f t="shared" si="37"/>
        <v>1.75</v>
      </c>
      <c r="FL36" s="1" t="s">
        <v>115</v>
      </c>
      <c r="FM36" s="1">
        <f>+AVERAGE(FM26,FM14,FM18,FM10,FM3)</f>
        <v>1.6</v>
      </c>
      <c r="FN36" s="1">
        <f t="shared" ref="FN36:GK36" si="38">+AVERAGE(FN26,FN14,FN18,FN10,FN3)</f>
        <v>2</v>
      </c>
      <c r="FO36" s="1">
        <f t="shared" si="38"/>
        <v>2</v>
      </c>
      <c r="FP36" s="1">
        <f t="shared" si="38"/>
        <v>1.6</v>
      </c>
      <c r="FQ36" s="1">
        <f t="shared" si="38"/>
        <v>1.4</v>
      </c>
      <c r="FR36" s="1">
        <f t="shared" si="38"/>
        <v>1.4</v>
      </c>
      <c r="FS36" s="1">
        <f t="shared" si="38"/>
        <v>1.4</v>
      </c>
      <c r="FT36" s="1">
        <f t="shared" si="38"/>
        <v>2.6</v>
      </c>
      <c r="FU36" s="1">
        <f t="shared" si="38"/>
        <v>1.4</v>
      </c>
      <c r="FV36" s="1">
        <f t="shared" si="38"/>
        <v>2.2000000000000002</v>
      </c>
      <c r="FW36" s="1">
        <f t="shared" si="38"/>
        <v>2.6</v>
      </c>
      <c r="FX36" s="1">
        <f t="shared" si="38"/>
        <v>2</v>
      </c>
      <c r="FY36" s="1">
        <f t="shared" si="38"/>
        <v>1.4</v>
      </c>
      <c r="FZ36" s="1">
        <f t="shared" si="38"/>
        <v>3</v>
      </c>
      <c r="GA36" s="1">
        <f t="shared" si="38"/>
        <v>2</v>
      </c>
      <c r="GB36" s="1">
        <f t="shared" si="38"/>
        <v>1</v>
      </c>
      <c r="GC36" s="1">
        <f t="shared" si="38"/>
        <v>2.4</v>
      </c>
      <c r="GD36" s="1">
        <f t="shared" si="38"/>
        <v>1.6</v>
      </c>
      <c r="GE36" s="1">
        <f t="shared" si="38"/>
        <v>1.8</v>
      </c>
      <c r="GF36" s="1">
        <f t="shared" si="38"/>
        <v>1.8</v>
      </c>
      <c r="GG36" s="1">
        <f t="shared" si="38"/>
        <v>1.2</v>
      </c>
      <c r="GH36" s="1">
        <f t="shared" si="38"/>
        <v>0.6</v>
      </c>
      <c r="GI36" s="1">
        <f t="shared" si="38"/>
        <v>2.2000000000000002</v>
      </c>
      <c r="GJ36" s="1">
        <f t="shared" si="38"/>
        <v>1.8</v>
      </c>
      <c r="GK36" s="1">
        <f t="shared" si="38"/>
        <v>1.75</v>
      </c>
      <c r="HM36" s="1" t="s">
        <v>115</v>
      </c>
      <c r="HN36" s="1">
        <f>+AVERAGE(HN26,HN14,HN18,HN10,HN3)</f>
        <v>0</v>
      </c>
      <c r="HO36" s="1">
        <f t="shared" ref="HO36:IL36" si="39">+AVERAGE(HO26,HO14,HO18,HO10,HO3)</f>
        <v>0.2</v>
      </c>
      <c r="HP36" s="1">
        <f t="shared" si="39"/>
        <v>0.2</v>
      </c>
      <c r="HQ36" s="1">
        <f t="shared" si="39"/>
        <v>0.4</v>
      </c>
      <c r="HR36" s="1">
        <f t="shared" si="39"/>
        <v>0.4</v>
      </c>
      <c r="HS36" s="1">
        <f t="shared" si="39"/>
        <v>0.6</v>
      </c>
      <c r="HT36" s="1">
        <f t="shared" si="39"/>
        <v>0.6</v>
      </c>
      <c r="HU36" s="1">
        <f t="shared" si="39"/>
        <v>1.2</v>
      </c>
      <c r="HV36" s="1">
        <f t="shared" si="39"/>
        <v>1.6</v>
      </c>
      <c r="HW36" s="1">
        <f t="shared" si="39"/>
        <v>1.6</v>
      </c>
      <c r="HX36" s="1">
        <f t="shared" si="39"/>
        <v>1.6</v>
      </c>
      <c r="HY36" s="1">
        <f t="shared" si="39"/>
        <v>1.8</v>
      </c>
      <c r="HZ36" s="1">
        <f t="shared" si="39"/>
        <v>2.2000000000000002</v>
      </c>
      <c r="IA36" s="1">
        <f t="shared" si="39"/>
        <v>2.4</v>
      </c>
      <c r="IB36" s="1">
        <f t="shared" si="39"/>
        <v>2.4</v>
      </c>
      <c r="IC36" s="1">
        <f t="shared" si="39"/>
        <v>2.4</v>
      </c>
      <c r="ID36" s="1">
        <f t="shared" si="39"/>
        <v>2.6</v>
      </c>
      <c r="IE36" s="1">
        <f t="shared" si="39"/>
        <v>2.6</v>
      </c>
      <c r="IF36" s="1">
        <f t="shared" si="39"/>
        <v>2.8</v>
      </c>
      <c r="IG36" s="1">
        <f t="shared" si="39"/>
        <v>2.8</v>
      </c>
      <c r="IH36" s="1">
        <f t="shared" si="39"/>
        <v>2.8</v>
      </c>
      <c r="II36" s="1">
        <f t="shared" si="39"/>
        <v>2.8</v>
      </c>
      <c r="IJ36" s="1">
        <f t="shared" si="39"/>
        <v>3</v>
      </c>
      <c r="IK36" s="1">
        <f t="shared" si="39"/>
        <v>3</v>
      </c>
      <c r="IL36" s="1">
        <f t="shared" si="39"/>
        <v>3</v>
      </c>
    </row>
    <row r="37" spans="10:246" s="1" customFormat="1" ht="11.25" x14ac:dyDescent="0.2">
      <c r="L37" s="1" t="s">
        <v>116</v>
      </c>
      <c r="M37" s="1">
        <f>+AVERAGE(M18,M27,M29,M10,M16)</f>
        <v>3</v>
      </c>
      <c r="N37" s="1">
        <f t="shared" ref="N37:AK37" si="40">+AVERAGE(N18,N27,N29,N10,N16)</f>
        <v>3</v>
      </c>
      <c r="O37" s="1">
        <f t="shared" si="40"/>
        <v>2.8</v>
      </c>
      <c r="P37" s="1">
        <f t="shared" si="40"/>
        <v>2.6</v>
      </c>
      <c r="Q37" s="1">
        <f t="shared" si="40"/>
        <v>2.4</v>
      </c>
      <c r="R37" s="1">
        <f t="shared" si="40"/>
        <v>2.4</v>
      </c>
      <c r="S37" s="1">
        <f t="shared" si="40"/>
        <v>2.4</v>
      </c>
      <c r="T37" s="1">
        <f t="shared" si="40"/>
        <v>2</v>
      </c>
      <c r="U37" s="1">
        <f t="shared" si="40"/>
        <v>1.8</v>
      </c>
      <c r="V37" s="1">
        <f t="shared" si="40"/>
        <v>1.6</v>
      </c>
      <c r="W37" s="1">
        <f t="shared" si="40"/>
        <v>1.6</v>
      </c>
      <c r="X37" s="1">
        <f t="shared" si="40"/>
        <v>1.6</v>
      </c>
      <c r="Y37" s="1">
        <f t="shared" si="40"/>
        <v>1.4</v>
      </c>
      <c r="Z37" s="1">
        <f t="shared" si="40"/>
        <v>1.4</v>
      </c>
      <c r="AA37" s="1">
        <f t="shared" si="40"/>
        <v>1.2</v>
      </c>
      <c r="AB37" s="1">
        <f t="shared" si="40"/>
        <v>1.2</v>
      </c>
      <c r="AC37" s="1">
        <f t="shared" si="40"/>
        <v>1.2</v>
      </c>
      <c r="AD37" s="1">
        <f t="shared" si="40"/>
        <v>1.2</v>
      </c>
      <c r="AE37" s="1">
        <f t="shared" si="40"/>
        <v>1</v>
      </c>
      <c r="AF37" s="1">
        <f t="shared" si="40"/>
        <v>1</v>
      </c>
      <c r="AG37" s="1">
        <f t="shared" si="40"/>
        <v>1</v>
      </c>
      <c r="AH37" s="1">
        <f t="shared" si="40"/>
        <v>1</v>
      </c>
      <c r="AI37" s="1">
        <f t="shared" si="40"/>
        <v>0.8</v>
      </c>
      <c r="AJ37" s="1">
        <f t="shared" si="40"/>
        <v>0.8</v>
      </c>
      <c r="AK37" s="1">
        <f t="shared" si="40"/>
        <v>0.8</v>
      </c>
      <c r="AL37" s="1" t="s">
        <v>116</v>
      </c>
      <c r="AM37" s="1">
        <f>+AVERAGE(AM18,AM27,AM29,AM10,AM16)</f>
        <v>2.6</v>
      </c>
      <c r="AN37" s="1">
        <f t="shared" ref="AN37:BK37" si="41">+AVERAGE(AN18,AN27,AN29,AN10,AN16)</f>
        <v>2.6</v>
      </c>
      <c r="AO37" s="1">
        <f t="shared" si="41"/>
        <v>2.4</v>
      </c>
      <c r="AP37" s="1">
        <f t="shared" si="41"/>
        <v>2.4</v>
      </c>
      <c r="AQ37" s="1">
        <f t="shared" si="41"/>
        <v>2.2000000000000002</v>
      </c>
      <c r="AR37" s="1">
        <f t="shared" si="41"/>
        <v>2</v>
      </c>
      <c r="AS37" s="1">
        <f t="shared" si="41"/>
        <v>2.2000000000000002</v>
      </c>
      <c r="AT37" s="1">
        <f t="shared" si="41"/>
        <v>2.4</v>
      </c>
      <c r="AU37" s="1">
        <f t="shared" si="41"/>
        <v>1.8</v>
      </c>
      <c r="AV37" s="1">
        <f t="shared" si="41"/>
        <v>1.6</v>
      </c>
      <c r="AW37" s="1">
        <f t="shared" si="41"/>
        <v>1.4</v>
      </c>
      <c r="AX37" s="1">
        <f t="shared" si="41"/>
        <v>1.4</v>
      </c>
      <c r="AY37" s="1">
        <f t="shared" si="41"/>
        <v>1.2</v>
      </c>
      <c r="AZ37" s="1">
        <f t="shared" si="41"/>
        <v>1.8</v>
      </c>
      <c r="BA37" s="1">
        <f t="shared" si="41"/>
        <v>1.6</v>
      </c>
      <c r="BB37" s="1">
        <f t="shared" si="41"/>
        <v>1.8</v>
      </c>
      <c r="BC37" s="1">
        <f t="shared" si="41"/>
        <v>1.6</v>
      </c>
      <c r="BD37" s="1">
        <f t="shared" si="41"/>
        <v>1.6</v>
      </c>
      <c r="BE37" s="1">
        <f t="shared" si="41"/>
        <v>1.2</v>
      </c>
      <c r="BF37" s="1">
        <f t="shared" si="41"/>
        <v>1</v>
      </c>
      <c r="BG37" s="1">
        <f t="shared" si="41"/>
        <v>1</v>
      </c>
      <c r="BH37" s="1">
        <f t="shared" si="41"/>
        <v>1</v>
      </c>
      <c r="BI37" s="1">
        <f t="shared" si="41"/>
        <v>0.8</v>
      </c>
      <c r="BJ37" s="1">
        <f t="shared" si="41"/>
        <v>0.8</v>
      </c>
      <c r="BK37" s="1">
        <f t="shared" si="41"/>
        <v>0.8</v>
      </c>
      <c r="BL37" s="1" t="s">
        <v>116</v>
      </c>
      <c r="BM37" s="1">
        <f>+AVERAGE(BM18,BM27,BM29,BM10,BM16)</f>
        <v>2.4</v>
      </c>
      <c r="BN37" s="1">
        <f t="shared" ref="BN37:CK37" si="42">+AVERAGE(BN18,BN27,BN29,BN10,BN16)</f>
        <v>2.2000000000000002</v>
      </c>
      <c r="BO37" s="1">
        <f t="shared" si="42"/>
        <v>2.6</v>
      </c>
      <c r="BP37" s="1">
        <f t="shared" si="42"/>
        <v>2.4</v>
      </c>
      <c r="BQ37" s="1">
        <f t="shared" si="42"/>
        <v>2.2000000000000002</v>
      </c>
      <c r="BR37" s="1">
        <f t="shared" si="42"/>
        <v>1.6</v>
      </c>
      <c r="BS37" s="1">
        <f t="shared" si="42"/>
        <v>1.8</v>
      </c>
      <c r="BT37" s="1">
        <f t="shared" si="42"/>
        <v>2.8</v>
      </c>
      <c r="BU37" s="1">
        <f t="shared" si="42"/>
        <v>2.2000000000000002</v>
      </c>
      <c r="BV37" s="1">
        <f t="shared" si="42"/>
        <v>2</v>
      </c>
      <c r="BW37" s="1">
        <f t="shared" si="42"/>
        <v>1.4</v>
      </c>
      <c r="BX37" s="1">
        <f t="shared" si="42"/>
        <v>1.4</v>
      </c>
      <c r="BY37" s="1">
        <f t="shared" si="42"/>
        <v>1.2</v>
      </c>
      <c r="BZ37" s="1">
        <f t="shared" si="42"/>
        <v>1.6</v>
      </c>
      <c r="CA37" s="1">
        <f t="shared" si="42"/>
        <v>1.8</v>
      </c>
      <c r="CB37" s="1">
        <f t="shared" si="42"/>
        <v>1.8</v>
      </c>
      <c r="CC37" s="1">
        <f t="shared" si="42"/>
        <v>1.6</v>
      </c>
      <c r="CD37" s="1">
        <f t="shared" si="42"/>
        <v>1.6</v>
      </c>
      <c r="CE37" s="1">
        <f t="shared" si="42"/>
        <v>1.2</v>
      </c>
      <c r="CF37" s="1">
        <f t="shared" si="42"/>
        <v>1</v>
      </c>
      <c r="CG37" s="1">
        <f t="shared" si="42"/>
        <v>1</v>
      </c>
      <c r="CH37" s="1">
        <f t="shared" si="42"/>
        <v>1</v>
      </c>
      <c r="CI37" s="1">
        <f t="shared" si="42"/>
        <v>0.8</v>
      </c>
      <c r="CJ37" s="1">
        <f t="shared" si="42"/>
        <v>0.8</v>
      </c>
      <c r="CK37" s="1">
        <f t="shared" si="42"/>
        <v>0.8</v>
      </c>
      <c r="CL37" s="1" t="s">
        <v>116</v>
      </c>
      <c r="CM37" s="1">
        <f>+AVERAGE(CM18,CM27,CM29,CM10,CM16)</f>
        <v>2.6</v>
      </c>
      <c r="CN37" s="1">
        <f t="shared" ref="CN37:DK37" si="43">+AVERAGE(CN18,CN27,CN29,CN10,CN16)</f>
        <v>2.2000000000000002</v>
      </c>
      <c r="CO37" s="1">
        <f t="shared" si="43"/>
        <v>2.4</v>
      </c>
      <c r="CP37" s="1">
        <f t="shared" si="43"/>
        <v>2.4</v>
      </c>
      <c r="CQ37" s="1">
        <f t="shared" si="43"/>
        <v>2</v>
      </c>
      <c r="CR37" s="1">
        <f t="shared" si="43"/>
        <v>2.2000000000000002</v>
      </c>
      <c r="CS37" s="1">
        <f t="shared" si="43"/>
        <v>1.8</v>
      </c>
      <c r="CT37" s="1">
        <f t="shared" si="43"/>
        <v>2.8</v>
      </c>
      <c r="CU37" s="1">
        <f t="shared" si="43"/>
        <v>2.2000000000000002</v>
      </c>
      <c r="CV37" s="1">
        <f t="shared" si="43"/>
        <v>1.6</v>
      </c>
      <c r="CW37" s="1">
        <f t="shared" si="43"/>
        <v>1.4</v>
      </c>
      <c r="CX37" s="1">
        <f t="shared" si="43"/>
        <v>1.4</v>
      </c>
      <c r="CY37" s="1">
        <f t="shared" si="43"/>
        <v>1.2</v>
      </c>
      <c r="CZ37" s="1">
        <f t="shared" si="43"/>
        <v>1.6</v>
      </c>
      <c r="DA37" s="1">
        <f t="shared" si="43"/>
        <v>1.8</v>
      </c>
      <c r="DB37" s="1">
        <f t="shared" si="43"/>
        <v>1.8</v>
      </c>
      <c r="DC37" s="1">
        <f t="shared" si="43"/>
        <v>1.6</v>
      </c>
      <c r="DD37" s="1">
        <f t="shared" si="43"/>
        <v>1.6</v>
      </c>
      <c r="DE37" s="1">
        <f t="shared" si="43"/>
        <v>1</v>
      </c>
      <c r="DF37" s="1">
        <f t="shared" si="43"/>
        <v>1</v>
      </c>
      <c r="DG37" s="1">
        <f t="shared" si="43"/>
        <v>1</v>
      </c>
      <c r="DH37" s="1">
        <f t="shared" si="43"/>
        <v>1.2</v>
      </c>
      <c r="DI37" s="1">
        <f t="shared" si="43"/>
        <v>0.8</v>
      </c>
      <c r="DJ37" s="1">
        <f t="shared" si="43"/>
        <v>0.8</v>
      </c>
      <c r="DK37" s="1">
        <f t="shared" si="43"/>
        <v>0.8</v>
      </c>
      <c r="DL37" s="1" t="s">
        <v>116</v>
      </c>
      <c r="DM37" s="1">
        <f>+AVERAGE(DM18,DM27,DM29,DM10,DM16)</f>
        <v>2.6</v>
      </c>
      <c r="DN37" s="1">
        <f t="shared" ref="DN37:EK37" si="44">+AVERAGE(DN18,DN27,DN29,DN10,DN16)</f>
        <v>2.6</v>
      </c>
      <c r="DO37" s="1">
        <f t="shared" si="44"/>
        <v>2.4</v>
      </c>
      <c r="DP37" s="1">
        <f t="shared" si="44"/>
        <v>2.4</v>
      </c>
      <c r="DQ37" s="1">
        <f t="shared" si="44"/>
        <v>2.2000000000000002</v>
      </c>
      <c r="DR37" s="1">
        <f t="shared" si="44"/>
        <v>2</v>
      </c>
      <c r="DS37" s="1">
        <f t="shared" si="44"/>
        <v>2.2000000000000002</v>
      </c>
      <c r="DT37" s="1">
        <f t="shared" si="44"/>
        <v>2.4</v>
      </c>
      <c r="DU37" s="1">
        <f t="shared" si="44"/>
        <v>1.8</v>
      </c>
      <c r="DV37" s="1">
        <f t="shared" si="44"/>
        <v>1.6</v>
      </c>
      <c r="DW37" s="1">
        <f t="shared" si="44"/>
        <v>1.4</v>
      </c>
      <c r="DX37" s="1">
        <f t="shared" si="44"/>
        <v>1.4</v>
      </c>
      <c r="DY37" s="1">
        <f t="shared" si="44"/>
        <v>1.2</v>
      </c>
      <c r="DZ37" s="1">
        <f t="shared" si="44"/>
        <v>1.6</v>
      </c>
      <c r="EA37" s="1">
        <f t="shared" si="44"/>
        <v>1.8</v>
      </c>
      <c r="EB37" s="1">
        <f t="shared" si="44"/>
        <v>1.8</v>
      </c>
      <c r="EC37" s="1">
        <f t="shared" si="44"/>
        <v>1.6</v>
      </c>
      <c r="ED37" s="1">
        <f t="shared" si="44"/>
        <v>1.6</v>
      </c>
      <c r="EE37" s="1">
        <f t="shared" si="44"/>
        <v>1</v>
      </c>
      <c r="EF37" s="1">
        <f t="shared" si="44"/>
        <v>1.2</v>
      </c>
      <c r="EG37" s="1">
        <f t="shared" si="44"/>
        <v>1</v>
      </c>
      <c r="EH37" s="1">
        <f t="shared" si="44"/>
        <v>1</v>
      </c>
      <c r="EI37" s="1">
        <f t="shared" si="44"/>
        <v>0.8</v>
      </c>
      <c r="EJ37" s="1">
        <f t="shared" si="44"/>
        <v>0.8</v>
      </c>
      <c r="EK37" s="1">
        <f t="shared" si="44"/>
        <v>0.8</v>
      </c>
      <c r="EL37" s="1" t="s">
        <v>116</v>
      </c>
      <c r="EM37" s="1">
        <f>+AVERAGE(EM18,EM27,EM29,EM10,EM16)</f>
        <v>0.8</v>
      </c>
      <c r="EN37" s="1">
        <f t="shared" ref="EN37:FK37" si="45">+AVERAGE(EN18,EN27,EN29,EN10,EN16)</f>
        <v>0.8</v>
      </c>
      <c r="EO37" s="1">
        <f t="shared" si="45"/>
        <v>0.8</v>
      </c>
      <c r="EP37" s="1">
        <f t="shared" si="45"/>
        <v>1</v>
      </c>
      <c r="EQ37" s="1">
        <f t="shared" si="45"/>
        <v>1</v>
      </c>
      <c r="ER37" s="1">
        <f t="shared" si="45"/>
        <v>1</v>
      </c>
      <c r="ES37" s="1">
        <f t="shared" si="45"/>
        <v>1.2</v>
      </c>
      <c r="ET37" s="1">
        <f t="shared" si="45"/>
        <v>1.6</v>
      </c>
      <c r="EU37" s="1">
        <f t="shared" si="45"/>
        <v>1.6</v>
      </c>
      <c r="EV37" s="1">
        <f t="shared" si="45"/>
        <v>1.8</v>
      </c>
      <c r="EW37" s="1">
        <f t="shared" si="45"/>
        <v>1.6</v>
      </c>
      <c r="EX37" s="1">
        <f t="shared" si="45"/>
        <v>1.8</v>
      </c>
      <c r="EY37" s="1">
        <f t="shared" si="45"/>
        <v>1.2</v>
      </c>
      <c r="EZ37" s="1">
        <f t="shared" si="45"/>
        <v>1.4</v>
      </c>
      <c r="FA37" s="1">
        <f t="shared" si="45"/>
        <v>1.4</v>
      </c>
      <c r="FB37" s="1">
        <f t="shared" si="45"/>
        <v>1.6</v>
      </c>
      <c r="FC37" s="1">
        <f t="shared" si="45"/>
        <v>1.8</v>
      </c>
      <c r="FD37" s="1">
        <f t="shared" si="45"/>
        <v>2.4</v>
      </c>
      <c r="FE37" s="1">
        <f t="shared" si="45"/>
        <v>2.2000000000000002</v>
      </c>
      <c r="FF37" s="1">
        <f t="shared" si="45"/>
        <v>2</v>
      </c>
      <c r="FG37" s="1">
        <f t="shared" si="45"/>
        <v>2.2000000000000002</v>
      </c>
      <c r="FH37" s="1">
        <f t="shared" si="45"/>
        <v>2.4</v>
      </c>
      <c r="FI37" s="1">
        <f t="shared" si="45"/>
        <v>2.4</v>
      </c>
      <c r="FJ37" s="1">
        <f t="shared" si="45"/>
        <v>2.6</v>
      </c>
      <c r="FK37" s="1">
        <f t="shared" si="45"/>
        <v>2.6</v>
      </c>
      <c r="FL37" s="1" t="s">
        <v>116</v>
      </c>
      <c r="FM37" s="1">
        <f>+AVERAGE(FM18,FM27,FM29,FM10,FM16)</f>
        <v>1.8</v>
      </c>
      <c r="FN37" s="1">
        <f t="shared" ref="FN37:GK37" si="46">+AVERAGE(FN18,FN27,FN29,FN10,FN16)</f>
        <v>1.4</v>
      </c>
      <c r="FO37" s="1">
        <f t="shared" si="46"/>
        <v>1.4</v>
      </c>
      <c r="FP37" s="1">
        <f t="shared" si="46"/>
        <v>1.6</v>
      </c>
      <c r="FQ37" s="1">
        <f t="shared" si="46"/>
        <v>1.2</v>
      </c>
      <c r="FR37" s="1">
        <f t="shared" si="46"/>
        <v>1.4</v>
      </c>
      <c r="FS37" s="1">
        <f t="shared" si="46"/>
        <v>1.2</v>
      </c>
      <c r="FT37" s="1">
        <f t="shared" si="46"/>
        <v>2.2000000000000002</v>
      </c>
      <c r="FU37" s="1">
        <f t="shared" si="46"/>
        <v>1.8</v>
      </c>
      <c r="FV37" s="1">
        <f t="shared" si="46"/>
        <v>2.4</v>
      </c>
      <c r="FW37" s="1">
        <f t="shared" si="46"/>
        <v>1.8</v>
      </c>
      <c r="FX37" s="1">
        <f t="shared" si="46"/>
        <v>1.4</v>
      </c>
      <c r="FY37" s="1">
        <f t="shared" si="46"/>
        <v>1</v>
      </c>
      <c r="FZ37" s="1">
        <f t="shared" si="46"/>
        <v>2.6</v>
      </c>
      <c r="GA37" s="1">
        <f t="shared" si="46"/>
        <v>1.6</v>
      </c>
      <c r="GB37" s="1">
        <f t="shared" si="46"/>
        <v>1.8</v>
      </c>
      <c r="GC37" s="1">
        <f t="shared" si="46"/>
        <v>1.6</v>
      </c>
      <c r="GD37" s="1">
        <f t="shared" si="46"/>
        <v>1.2</v>
      </c>
      <c r="GE37" s="1">
        <f t="shared" si="46"/>
        <v>1.4</v>
      </c>
      <c r="GF37" s="1">
        <f t="shared" si="46"/>
        <v>1.6</v>
      </c>
      <c r="GG37" s="1">
        <f t="shared" si="46"/>
        <v>1</v>
      </c>
      <c r="GH37" s="1">
        <f t="shared" si="46"/>
        <v>1.8</v>
      </c>
      <c r="GI37" s="1">
        <f t="shared" si="46"/>
        <v>2.6</v>
      </c>
      <c r="GJ37" s="1">
        <f t="shared" si="46"/>
        <v>1.8</v>
      </c>
      <c r="GK37" s="1">
        <f t="shared" si="46"/>
        <v>1.6</v>
      </c>
      <c r="HM37" s="1" t="s">
        <v>116</v>
      </c>
      <c r="HN37" s="1">
        <f>+AVERAGE(HN18,HN27,HN29,HN10,HN16)</f>
        <v>0.8</v>
      </c>
      <c r="HO37" s="1">
        <f t="shared" ref="HO37:IL37" si="47">+AVERAGE(HO18,HO27,HO29,HO10,HO16)</f>
        <v>0.8</v>
      </c>
      <c r="HP37" s="1">
        <f t="shared" si="47"/>
        <v>0.8</v>
      </c>
      <c r="HQ37" s="1">
        <f t="shared" si="47"/>
        <v>1</v>
      </c>
      <c r="HR37" s="1">
        <f t="shared" si="47"/>
        <v>1</v>
      </c>
      <c r="HS37" s="1">
        <f t="shared" si="47"/>
        <v>1</v>
      </c>
      <c r="HT37" s="1">
        <f t="shared" si="47"/>
        <v>1</v>
      </c>
      <c r="HU37" s="1">
        <f t="shared" si="47"/>
        <v>1.2</v>
      </c>
      <c r="HV37" s="1">
        <f t="shared" si="47"/>
        <v>1.2</v>
      </c>
      <c r="HW37" s="1">
        <f t="shared" si="47"/>
        <v>1.2</v>
      </c>
      <c r="HX37" s="1">
        <f t="shared" si="47"/>
        <v>1.2</v>
      </c>
      <c r="HY37" s="1">
        <f t="shared" si="47"/>
        <v>1.4</v>
      </c>
      <c r="HZ37" s="1">
        <f t="shared" si="47"/>
        <v>1.4</v>
      </c>
      <c r="IA37" s="1">
        <f t="shared" si="47"/>
        <v>1.6</v>
      </c>
      <c r="IB37" s="1">
        <f t="shared" si="47"/>
        <v>1.6</v>
      </c>
      <c r="IC37" s="1">
        <f t="shared" si="47"/>
        <v>1.6</v>
      </c>
      <c r="ID37" s="1">
        <f t="shared" si="47"/>
        <v>1.8</v>
      </c>
      <c r="IE37" s="1">
        <f t="shared" si="47"/>
        <v>2</v>
      </c>
      <c r="IF37" s="1">
        <f t="shared" si="47"/>
        <v>2.4</v>
      </c>
      <c r="IG37" s="1">
        <f t="shared" si="47"/>
        <v>2.4</v>
      </c>
      <c r="IH37" s="1">
        <f t="shared" si="47"/>
        <v>2.4</v>
      </c>
      <c r="II37" s="1">
        <f t="shared" si="47"/>
        <v>2.6</v>
      </c>
      <c r="IJ37" s="1">
        <f t="shared" si="47"/>
        <v>2.8</v>
      </c>
      <c r="IK37" s="1">
        <f t="shared" si="47"/>
        <v>3</v>
      </c>
      <c r="IL37" s="1">
        <f t="shared" si="47"/>
        <v>3</v>
      </c>
    </row>
    <row r="38" spans="10:246" s="1" customFormat="1" ht="11.25" x14ac:dyDescent="0.2">
      <c r="J38" s="1" t="s">
        <v>90</v>
      </c>
      <c r="K38" s="1" t="s">
        <v>23</v>
      </c>
      <c r="L38" s="1" t="s">
        <v>23</v>
      </c>
      <c r="M38" s="1">
        <f>+M32</f>
        <v>2.875</v>
      </c>
      <c r="N38" s="1">
        <f>+M38+N32</f>
        <v>5.75</v>
      </c>
      <c r="O38" s="1">
        <f>+N38+O32/LOG(O$31,2)</f>
        <v>7.4850568223215079</v>
      </c>
      <c r="P38" s="1">
        <f t="shared" ref="P38:AK41" si="48">+O38+P32/LOG(P$31,2)</f>
        <v>8.860056822321507</v>
      </c>
      <c r="Q38" s="1">
        <f t="shared" si="48"/>
        <v>10.044417357023338</v>
      </c>
      <c r="R38" s="1">
        <f t="shared" si="48"/>
        <v>11.108262576918328</v>
      </c>
      <c r="S38" s="1">
        <f t="shared" si="48"/>
        <v>12.08783234146539</v>
      </c>
      <c r="T38" s="1">
        <f t="shared" si="48"/>
        <v>13.004499008132056</v>
      </c>
      <c r="U38" s="1">
        <f t="shared" si="48"/>
        <v>13.872027419292809</v>
      </c>
      <c r="V38" s="1">
        <f t="shared" si="48"/>
        <v>14.699859907368758</v>
      </c>
      <c r="W38" s="1">
        <f t="shared" si="48"/>
        <v>15.494788179742949</v>
      </c>
      <c r="X38" s="1">
        <f t="shared" si="48"/>
        <v>16.261881280283557</v>
      </c>
      <c r="Y38" s="1">
        <f t="shared" si="48"/>
        <v>16.937476666351856</v>
      </c>
      <c r="Z38" s="1">
        <f t="shared" si="48"/>
        <v>17.594100503944841</v>
      </c>
      <c r="AA38" s="1">
        <f t="shared" si="48"/>
        <v>18.23399556596938</v>
      </c>
      <c r="AB38" s="1">
        <f t="shared" si="48"/>
        <v>18.76524556596938</v>
      </c>
      <c r="AC38" s="1">
        <f t="shared" si="48"/>
        <v>19.254546650205832</v>
      </c>
      <c r="AD38" s="1">
        <f t="shared" si="48"/>
        <v>19.704195025021079</v>
      </c>
      <c r="AE38" s="1">
        <f t="shared" si="48"/>
        <v>20.086734509241865</v>
      </c>
      <c r="AF38" s="1">
        <f t="shared" si="48"/>
        <v>20.462724105626474</v>
      </c>
      <c r="AG38" s="1">
        <f t="shared" si="48"/>
        <v>20.88554028177796</v>
      </c>
      <c r="AH38" s="1">
        <f t="shared" si="48"/>
        <v>21.269958266150947</v>
      </c>
      <c r="AI38" s="1">
        <f t="shared" si="48"/>
        <v>21.648926373792381</v>
      </c>
      <c r="AJ38" s="1">
        <f t="shared" si="48"/>
        <v>21.991661689769646</v>
      </c>
      <c r="AK38" s="1">
        <f t="shared" si="48"/>
        <v>22.42233824784304</v>
      </c>
      <c r="AL38" s="1" t="s">
        <v>23</v>
      </c>
      <c r="AM38" s="1">
        <f>+AM32</f>
        <v>2.5</v>
      </c>
      <c r="AN38" s="1">
        <f>+AM38+AN32</f>
        <v>5</v>
      </c>
      <c r="AO38" s="1">
        <f>+AN38+AO32/LOG(AO$31,2)</f>
        <v>6.6561906031250757</v>
      </c>
      <c r="AP38" s="1">
        <f t="shared" ref="AP38:BK38" si="49">+AO38+AP32/LOG(AP$31,2)</f>
        <v>7.9686906031250757</v>
      </c>
      <c r="AQ38" s="1">
        <f t="shared" si="49"/>
        <v>9.1530511378269068</v>
      </c>
      <c r="AR38" s="1">
        <f t="shared" si="49"/>
        <v>10.168539756817578</v>
      </c>
      <c r="AS38" s="1">
        <f t="shared" si="49"/>
        <v>11.14810952136464</v>
      </c>
      <c r="AT38" s="1">
        <f t="shared" si="49"/>
        <v>12.02310952136464</v>
      </c>
      <c r="AU38" s="1">
        <f t="shared" si="49"/>
        <v>12.890637932525394</v>
      </c>
      <c r="AV38" s="1">
        <f t="shared" si="49"/>
        <v>13.718470420601342</v>
      </c>
      <c r="AW38" s="1">
        <f t="shared" si="49"/>
        <v>14.477265589685798</v>
      </c>
      <c r="AX38" s="1">
        <f t="shared" si="49"/>
        <v>15.174622953813623</v>
      </c>
      <c r="AY38" s="1">
        <f t="shared" si="49"/>
        <v>15.850218339881922</v>
      </c>
      <c r="AZ38" s="1">
        <f t="shared" si="49"/>
        <v>16.408348601835957</v>
      </c>
      <c r="BA38" s="1">
        <f t="shared" si="49"/>
        <v>17.01624891075927</v>
      </c>
      <c r="BB38" s="1">
        <f t="shared" si="49"/>
        <v>17.54749891075927</v>
      </c>
      <c r="BC38" s="1">
        <f t="shared" si="49"/>
        <v>17.945056041701388</v>
      </c>
      <c r="BD38" s="1">
        <f t="shared" si="49"/>
        <v>18.514610649800701</v>
      </c>
      <c r="BE38" s="1">
        <f t="shared" si="49"/>
        <v>19.014854590704807</v>
      </c>
      <c r="BF38" s="1">
        <f t="shared" si="49"/>
        <v>19.477611017024326</v>
      </c>
      <c r="BG38" s="1">
        <f t="shared" si="49"/>
        <v>20.030524478145498</v>
      </c>
      <c r="BH38" s="1">
        <f t="shared" si="49"/>
        <v>20.446977294549566</v>
      </c>
      <c r="BI38" s="1">
        <f t="shared" si="49"/>
        <v>20.889106753464574</v>
      </c>
      <c r="BJ38" s="1">
        <f t="shared" si="49"/>
        <v>21.294157581437705</v>
      </c>
      <c r="BK38" s="1">
        <f t="shared" si="49"/>
        <v>21.724834139511099</v>
      </c>
      <c r="BL38" s="1" t="s">
        <v>23</v>
      </c>
      <c r="BM38" s="1">
        <f>+BM32</f>
        <v>2.5</v>
      </c>
      <c r="BN38" s="1">
        <f>+BM38+BN32</f>
        <v>5.125</v>
      </c>
      <c r="BO38" s="1">
        <f>+BN38+BO32/LOG(BO$31,2)</f>
        <v>6.5445919455357791</v>
      </c>
      <c r="BP38" s="1">
        <f t="shared" ref="BP38:CK38" si="50">+BO38+BP32/LOG(BP$31,2)</f>
        <v>7.8570919455357791</v>
      </c>
      <c r="BQ38" s="1">
        <f t="shared" si="50"/>
        <v>8.9876179104784359</v>
      </c>
      <c r="BR38" s="1">
        <f t="shared" si="50"/>
        <v>10.003106529469107</v>
      </c>
      <c r="BS38" s="1">
        <f t="shared" si="50"/>
        <v>10.893624497239163</v>
      </c>
      <c r="BT38" s="1">
        <f t="shared" si="50"/>
        <v>11.768624497239163</v>
      </c>
      <c r="BU38" s="1">
        <f t="shared" si="50"/>
        <v>12.557286689203485</v>
      </c>
      <c r="BV38" s="1">
        <f t="shared" si="50"/>
        <v>13.385119177279433</v>
      </c>
      <c r="BW38" s="1">
        <f t="shared" si="50"/>
        <v>14.180047449653625</v>
      </c>
      <c r="BX38" s="1">
        <f t="shared" si="50"/>
        <v>14.947140550194231</v>
      </c>
      <c r="BY38" s="1">
        <f t="shared" si="50"/>
        <v>15.588956166959115</v>
      </c>
      <c r="BZ38" s="1">
        <f t="shared" si="50"/>
        <v>16.278411196431747</v>
      </c>
      <c r="CA38" s="1">
        <f t="shared" si="50"/>
        <v>16.79032724605138</v>
      </c>
      <c r="CB38" s="1">
        <f t="shared" si="50"/>
        <v>17.35282724605138</v>
      </c>
      <c r="CC38" s="1">
        <f t="shared" si="50"/>
        <v>17.903290965817387</v>
      </c>
      <c r="CD38" s="1">
        <f t="shared" si="50"/>
        <v>18.382915898953652</v>
      </c>
      <c r="CE38" s="1">
        <f t="shared" si="50"/>
        <v>18.883159839857758</v>
      </c>
      <c r="CF38" s="1">
        <f t="shared" si="50"/>
        <v>19.403760819467216</v>
      </c>
      <c r="CG38" s="1">
        <f t="shared" si="50"/>
        <v>19.891625638103545</v>
      </c>
      <c r="CH38" s="1">
        <f t="shared" si="50"/>
        <v>20.340113286538696</v>
      </c>
      <c r="CI38" s="1">
        <f t="shared" si="50"/>
        <v>20.81382342109049</v>
      </c>
      <c r="CJ38" s="1">
        <f t="shared" si="50"/>
        <v>21.187716493065686</v>
      </c>
      <c r="CK38" s="1">
        <f t="shared" si="50"/>
        <v>21.61839305113908</v>
      </c>
      <c r="CL38" s="1" t="s">
        <v>23</v>
      </c>
      <c r="CM38" s="1">
        <f>+CM32</f>
        <v>2.5</v>
      </c>
      <c r="CN38" s="1">
        <f>+CM38+CN32</f>
        <v>5</v>
      </c>
      <c r="CO38" s="1">
        <f>+CN38+CO32/LOG(CO$31,2)</f>
        <v>6.6561906031250757</v>
      </c>
      <c r="CP38" s="1">
        <f t="shared" ref="CP38:DK38" si="51">+CO38+CP32/LOG(CP$31,2)</f>
        <v>7.9686906031250757</v>
      </c>
      <c r="CQ38" s="1">
        <f t="shared" si="51"/>
        <v>9.0992165680677317</v>
      </c>
      <c r="CR38" s="1">
        <f t="shared" si="51"/>
        <v>10.114705187058403</v>
      </c>
      <c r="CS38" s="1">
        <f t="shared" si="51"/>
        <v>11.094274951605465</v>
      </c>
      <c r="CT38" s="1">
        <f t="shared" si="51"/>
        <v>11.969274951605465</v>
      </c>
      <c r="CU38" s="1">
        <f t="shared" si="51"/>
        <v>12.876236472364434</v>
      </c>
      <c r="CV38" s="1">
        <f t="shared" si="51"/>
        <v>13.704068960440383</v>
      </c>
      <c r="CW38" s="1">
        <f t="shared" si="51"/>
        <v>14.426731026235103</v>
      </c>
      <c r="CX38" s="1">
        <f t="shared" si="51"/>
        <v>15.089220522156536</v>
      </c>
      <c r="CY38" s="1">
        <f t="shared" si="51"/>
        <v>15.764815908224834</v>
      </c>
      <c r="CZ38" s="1">
        <f t="shared" si="51"/>
        <v>16.355777362058522</v>
      </c>
      <c r="DA38" s="1">
        <f t="shared" si="51"/>
        <v>16.931682917880607</v>
      </c>
      <c r="DB38" s="1">
        <f t="shared" si="51"/>
        <v>17.369182917880607</v>
      </c>
      <c r="DC38" s="1">
        <f t="shared" si="51"/>
        <v>17.919646637646615</v>
      </c>
      <c r="DD38" s="1">
        <f t="shared" si="51"/>
        <v>18.399271570782879</v>
      </c>
      <c r="DE38" s="1">
        <f t="shared" si="51"/>
        <v>18.928941625857817</v>
      </c>
      <c r="DF38" s="1">
        <f t="shared" si="51"/>
        <v>19.362775775532366</v>
      </c>
      <c r="DG38" s="1">
        <f t="shared" si="51"/>
        <v>19.850640594168695</v>
      </c>
      <c r="DH38" s="1">
        <f t="shared" si="51"/>
        <v>20.331163074634929</v>
      </c>
      <c r="DI38" s="1">
        <f t="shared" si="51"/>
        <v>20.741711857913149</v>
      </c>
      <c r="DJ38" s="1">
        <f t="shared" si="51"/>
        <v>21.209078197882146</v>
      </c>
      <c r="DK38" s="1">
        <f t="shared" si="51"/>
        <v>21.783313608646669</v>
      </c>
      <c r="DL38" s="1" t="s">
        <v>23</v>
      </c>
      <c r="DM38" s="1">
        <f>+DM32</f>
        <v>2.5</v>
      </c>
      <c r="DN38" s="1">
        <f>+DM38+DN32</f>
        <v>5.125</v>
      </c>
      <c r="DO38" s="1">
        <f>+DN38+DO32/LOG(DO$31,2)</f>
        <v>6.7811906031250757</v>
      </c>
      <c r="DP38" s="1">
        <f t="shared" ref="DP38:EK38" si="52">+DO38+DP32/LOG(DP$31,2)</f>
        <v>8.0936906031250757</v>
      </c>
      <c r="DQ38" s="1">
        <f t="shared" si="52"/>
        <v>9.2242165680677317</v>
      </c>
      <c r="DR38" s="1">
        <f t="shared" si="52"/>
        <v>10.239705187058403</v>
      </c>
      <c r="DS38" s="1">
        <f t="shared" si="52"/>
        <v>11.219274951605465</v>
      </c>
      <c r="DT38" s="1">
        <f t="shared" si="52"/>
        <v>12.135941618272131</v>
      </c>
      <c r="DU38" s="1">
        <f t="shared" si="52"/>
        <v>13.003470029432885</v>
      </c>
      <c r="DV38" s="1">
        <f t="shared" si="52"/>
        <v>13.793673768050835</v>
      </c>
      <c r="DW38" s="1">
        <f t="shared" si="52"/>
        <v>14.552468937135291</v>
      </c>
      <c r="DX38" s="1">
        <f t="shared" si="52"/>
        <v>15.249826301263116</v>
      </c>
      <c r="DY38" s="1">
        <f t="shared" si="52"/>
        <v>15.925421687331415</v>
      </c>
      <c r="DZ38" s="1">
        <f t="shared" si="52"/>
        <v>16.5820455249244</v>
      </c>
      <c r="EA38" s="1">
        <f t="shared" si="52"/>
        <v>17.189945833847712</v>
      </c>
      <c r="EB38" s="1">
        <f t="shared" si="52"/>
        <v>17.689945833847712</v>
      </c>
      <c r="EC38" s="1">
        <f t="shared" si="52"/>
        <v>18.179246918084164</v>
      </c>
      <c r="ED38" s="1">
        <f t="shared" si="52"/>
        <v>18.568942176257377</v>
      </c>
      <c r="EE38" s="1">
        <f t="shared" si="52"/>
        <v>19.069186117161482</v>
      </c>
      <c r="EF38" s="1">
        <f t="shared" si="52"/>
        <v>19.64763165006088</v>
      </c>
      <c r="EG38" s="1">
        <f t="shared" si="52"/>
        <v>20.070447826212366</v>
      </c>
      <c r="EH38" s="1">
        <f t="shared" si="52"/>
        <v>20.5509703066786</v>
      </c>
      <c r="EI38" s="1">
        <f t="shared" si="52"/>
        <v>20.96151908995682</v>
      </c>
      <c r="EJ38" s="1">
        <f t="shared" si="52"/>
        <v>21.366569917929951</v>
      </c>
      <c r="EK38" s="1">
        <f t="shared" si="52"/>
        <v>21.797246476003345</v>
      </c>
      <c r="EL38" s="1" t="s">
        <v>23</v>
      </c>
      <c r="EM38" s="1">
        <f>+EM32</f>
        <v>1.625</v>
      </c>
      <c r="EN38" s="1">
        <f>+EM38+EN32</f>
        <v>3.75</v>
      </c>
      <c r="EO38" s="1">
        <f>+EN38+EO32/LOG(EO$31,2)</f>
        <v>5.0118595071429146</v>
      </c>
      <c r="EP38" s="1">
        <f t="shared" ref="EP38:FK38" si="53">+EO38+EP32/LOG(EP$31,2)</f>
        <v>5.9493595071429146</v>
      </c>
      <c r="EQ38" s="1">
        <f t="shared" si="53"/>
        <v>6.9722163325672231</v>
      </c>
      <c r="ER38" s="1">
        <f t="shared" si="53"/>
        <v>7.8909917497492597</v>
      </c>
      <c r="ES38" s="1">
        <f t="shared" si="53"/>
        <v>8.7369838191308116</v>
      </c>
      <c r="ET38" s="1">
        <f t="shared" si="53"/>
        <v>9.4036504857974776</v>
      </c>
      <c r="EU38" s="1">
        <f t="shared" si="53"/>
        <v>10.074013348967151</v>
      </c>
      <c r="EV38" s="1">
        <f t="shared" si="53"/>
        <v>10.788959588669107</v>
      </c>
      <c r="EW38" s="1">
        <f t="shared" si="53"/>
        <v>11.403222344594617</v>
      </c>
      <c r="EX38" s="1">
        <f t="shared" si="53"/>
        <v>12.06571184051605</v>
      </c>
      <c r="EY38" s="1">
        <f t="shared" si="53"/>
        <v>12.707527457280934</v>
      </c>
      <c r="EZ38" s="1">
        <f t="shared" si="53"/>
        <v>13.429813678633217</v>
      </c>
      <c r="FA38" s="1">
        <f t="shared" si="53"/>
        <v>14.069708740657756</v>
      </c>
      <c r="FB38" s="1">
        <f t="shared" si="53"/>
        <v>14.725958740657756</v>
      </c>
      <c r="FC38" s="1">
        <f t="shared" si="53"/>
        <v>15.337585095953321</v>
      </c>
      <c r="FD38" s="1">
        <f t="shared" si="53"/>
        <v>15.967092820694665</v>
      </c>
      <c r="FE38" s="1">
        <f t="shared" si="53"/>
        <v>16.555615104111261</v>
      </c>
      <c r="FF38" s="1">
        <f t="shared" si="53"/>
        <v>17.134060637010659</v>
      </c>
      <c r="FG38" s="1">
        <f t="shared" si="53"/>
        <v>17.784547061859097</v>
      </c>
      <c r="FH38" s="1">
        <f t="shared" si="53"/>
        <v>18.393208870449659</v>
      </c>
      <c r="FI38" s="1">
        <f t="shared" si="53"/>
        <v>18.993241707548599</v>
      </c>
      <c r="FJ38" s="1">
        <f t="shared" si="53"/>
        <v>19.585239071509328</v>
      </c>
      <c r="FK38" s="1">
        <f t="shared" si="53"/>
        <v>20.159474482273851</v>
      </c>
      <c r="FL38" s="1" t="s">
        <v>23</v>
      </c>
      <c r="FM38" s="1">
        <f>+FM32</f>
        <v>2.625</v>
      </c>
      <c r="FN38" s="1">
        <f>+FM38+FN32</f>
        <v>4.75</v>
      </c>
      <c r="FO38" s="1">
        <f>+FN38+FO32/LOG(FO$31,2)</f>
        <v>6.2484581647322113</v>
      </c>
      <c r="FP38" s="1">
        <f t="shared" ref="FP38:GK38" si="54">+FO38+FP32/LOG(FP$31,2)</f>
        <v>7.1234581647322113</v>
      </c>
      <c r="FQ38" s="1">
        <f t="shared" si="54"/>
        <v>8.0386458506381722</v>
      </c>
      <c r="FR38" s="1">
        <f t="shared" si="54"/>
        <v>8.8607080660115738</v>
      </c>
      <c r="FS38" s="1">
        <f t="shared" si="54"/>
        <v>9.7067001353931257</v>
      </c>
      <c r="FT38" s="1">
        <f t="shared" si="54"/>
        <v>10.498366802059792</v>
      </c>
      <c r="FU38" s="1">
        <f t="shared" si="54"/>
        <v>11.208162774827681</v>
      </c>
      <c r="FV38" s="1">
        <f t="shared" si="54"/>
        <v>12.073624012361627</v>
      </c>
      <c r="FW38" s="1">
        <f t="shared" si="54"/>
        <v>12.76015297486661</v>
      </c>
      <c r="FX38" s="1">
        <f t="shared" si="54"/>
        <v>13.422642470788043</v>
      </c>
      <c r="FY38" s="1">
        <f t="shared" si="54"/>
        <v>14.132017626159758</v>
      </c>
      <c r="FZ38" s="1">
        <f t="shared" si="54"/>
        <v>14.821472655632391</v>
      </c>
      <c r="GA38" s="1">
        <f t="shared" si="54"/>
        <v>15.46136771765693</v>
      </c>
      <c r="GB38" s="1">
        <f t="shared" si="54"/>
        <v>16.02386771765693</v>
      </c>
      <c r="GC38" s="1">
        <f t="shared" si="54"/>
        <v>16.635494072952497</v>
      </c>
      <c r="GD38" s="1">
        <f t="shared" si="54"/>
        <v>17.20504868105181</v>
      </c>
      <c r="GE38" s="1">
        <f t="shared" si="54"/>
        <v>17.793570964468405</v>
      </c>
      <c r="GF38" s="1">
        <f t="shared" si="54"/>
        <v>18.343094220722833</v>
      </c>
      <c r="GG38" s="1">
        <f t="shared" si="54"/>
        <v>18.928532003086428</v>
      </c>
      <c r="GH38" s="1">
        <f t="shared" si="54"/>
        <v>19.441089315583742</v>
      </c>
      <c r="GI38" s="1">
        <f t="shared" si="54"/>
        <v>20.009541477045893</v>
      </c>
      <c r="GJ38" s="1">
        <f t="shared" si="54"/>
        <v>20.508065573012821</v>
      </c>
      <c r="GK38" s="1">
        <f t="shared" si="54"/>
        <v>20.938742131086215</v>
      </c>
      <c r="HM38" s="1" t="s">
        <v>23</v>
      </c>
      <c r="HN38" s="1">
        <f>+HN32</f>
        <v>1.375</v>
      </c>
      <c r="HO38" s="1">
        <f>+HN38+HO32</f>
        <v>2.875</v>
      </c>
      <c r="HP38" s="1">
        <f>+HO38+HP32/LOG(HP$31,2)</f>
        <v>3.900260849553618</v>
      </c>
      <c r="HQ38" s="1">
        <f t="shared" ref="HQ38:HQ43" si="55">+HP38+HQ32/LOG(HQ$31,2)</f>
        <v>4.775260849553618</v>
      </c>
      <c r="HR38" s="1">
        <f t="shared" ref="HR38:HR43" si="56">+HQ38+HR32/LOG(HR$31,2)</f>
        <v>5.5827793959412304</v>
      </c>
      <c r="HS38" s="1">
        <f t="shared" ref="HS38:HS43" si="57">+HR38+HS32/LOG(HS$31,2)</f>
        <v>6.3081284095059962</v>
      </c>
      <c r="HT38" s="1">
        <f t="shared" ref="HT38:HT43" si="58">+HS38+HT32/LOG(HT$31,2)</f>
        <v>7.0205427837220409</v>
      </c>
      <c r="HU38" s="1">
        <f t="shared" ref="HU38:HU43" si="59">+HT38+HU32/LOG(HU$31,2)</f>
        <v>7.7288761170553739</v>
      </c>
      <c r="HV38" s="1">
        <f t="shared" ref="HV38:HV43" si="60">+HU38+HV32/LOG(HV$31,2)</f>
        <v>8.4386720898232639</v>
      </c>
      <c r="HW38" s="1">
        <f t="shared" ref="HW38:HW43" si="61">+HV38+HW32/LOG(HW$31,2)</f>
        <v>9.191247078983217</v>
      </c>
      <c r="HX38" s="1">
        <f t="shared" ref="HX38:HX43" si="62">+HW38+HX32/LOG(HX$31,2)</f>
        <v>9.9500422480676729</v>
      </c>
      <c r="HY38" s="1">
        <f t="shared" ref="HY38:HY43" si="63">+HX38+HY32/LOG(HY$31,2)</f>
        <v>10.682267480401888</v>
      </c>
      <c r="HZ38" s="1">
        <f t="shared" ref="HZ38:HZ43" si="64">+HY38+HZ32/LOG(HZ$31,2)</f>
        <v>11.391642635773604</v>
      </c>
      <c r="IA38" s="1">
        <f t="shared" ref="IA38:IA43" si="65">+HZ38+IA32/LOG(IA$31,2)</f>
        <v>12.113928857125886</v>
      </c>
      <c r="IB38" s="1">
        <f t="shared" ref="IB38:IB43" si="66">+IA38+IB32/LOG(IB$31,2)</f>
        <v>12.817813425352879</v>
      </c>
      <c r="IC38" s="1">
        <f t="shared" ref="IC38:IC43" si="67">+IB38+IC32/LOG(IC$31,2)</f>
        <v>13.505313425352879</v>
      </c>
      <c r="ID38" s="1">
        <f t="shared" ref="ID38:ID43" si="68">+IC38+ID32/LOG(ID$31,2)</f>
        <v>14.178102416178001</v>
      </c>
      <c r="IE38" s="1">
        <f t="shared" ref="IE38:IE43" si="69">+ID38+IE32/LOG(IE$31,2)</f>
        <v>14.837586699240363</v>
      </c>
      <c r="IF38" s="1">
        <f t="shared" ref="IF38:IF43" si="70">+IE38+IF32/LOG(IF$31,2)</f>
        <v>15.484961210998618</v>
      </c>
      <c r="IG38" s="1">
        <f t="shared" ref="IG38:IG43" si="71">+IF38+IG32/LOG(IG$31,2)</f>
        <v>16.121251297187957</v>
      </c>
      <c r="IH38" s="1">
        <f t="shared" ref="IH38:IH43" si="72">+IG38+IH32/LOG(IH$31,2)</f>
        <v>16.739213400793972</v>
      </c>
      <c r="II38" s="1">
        <f t="shared" ref="II38:II43" si="73">+IH38+II32/LOG(II$31,2)</f>
        <v>17.347875209384533</v>
      </c>
      <c r="IJ38" s="1">
        <f t="shared" ref="IJ38:IJ43" si="74">+II38+IJ32/LOG(IJ$31,2)</f>
        <v>17.947908046483473</v>
      </c>
      <c r="IK38" s="1">
        <f t="shared" ref="IK38:IK43" si="75">+IJ38+IK32/LOG(IK$31,2)</f>
        <v>18.571063166442134</v>
      </c>
      <c r="IL38" s="1">
        <f t="shared" ref="IL38:IL43" si="76">+IK38+IL32/LOG(IL$31,2)</f>
        <v>19.217078003552224</v>
      </c>
    </row>
    <row r="39" spans="10:246" s="1" customFormat="1" ht="11.25" x14ac:dyDescent="0.2">
      <c r="K39" s="1" t="s">
        <v>18</v>
      </c>
      <c r="L39" s="1" t="s">
        <v>18</v>
      </c>
      <c r="M39" s="1">
        <f t="shared" ref="M39:M43" si="77">+M33</f>
        <v>2.875</v>
      </c>
      <c r="N39" s="1">
        <f t="shared" ref="N39:N41" si="78">+M39+N33</f>
        <v>5.75</v>
      </c>
      <c r="O39" s="1">
        <f t="shared" ref="O39:AD41" si="79">+N39+O33/LOG(O$31,2)</f>
        <v>7.5639230415179401</v>
      </c>
      <c r="P39" s="1">
        <f t="shared" si="79"/>
        <v>8.9389230415179401</v>
      </c>
      <c r="Q39" s="1">
        <f t="shared" si="79"/>
        <v>10.123283576219771</v>
      </c>
      <c r="R39" s="1">
        <f t="shared" si="79"/>
        <v>11.187128796114761</v>
      </c>
      <c r="S39" s="1">
        <f t="shared" si="79"/>
        <v>12.166698560661823</v>
      </c>
      <c r="T39" s="1">
        <f t="shared" si="79"/>
        <v>13.000031893995157</v>
      </c>
      <c r="U39" s="1">
        <f t="shared" si="79"/>
        <v>13.709827866763046</v>
      </c>
      <c r="V39" s="1">
        <f t="shared" si="79"/>
        <v>14.349516607549006</v>
      </c>
      <c r="W39" s="1">
        <f t="shared" si="79"/>
        <v>14.963779363474519</v>
      </c>
      <c r="X39" s="1">
        <f t="shared" si="79"/>
        <v>15.486797386570387</v>
      </c>
      <c r="Y39" s="1">
        <f t="shared" si="79"/>
        <v>15.959714156818197</v>
      </c>
      <c r="Z39" s="1">
        <f t="shared" si="79"/>
        <v>16.386519651253636</v>
      </c>
      <c r="AA39" s="1">
        <f t="shared" si="79"/>
        <v>16.802451441569588</v>
      </c>
      <c r="AB39" s="1">
        <f t="shared" si="79"/>
        <v>17.177451441569588</v>
      </c>
      <c r="AC39" s="1">
        <f t="shared" si="79"/>
        <v>17.513845936982147</v>
      </c>
      <c r="AD39" s="1">
        <f t="shared" si="79"/>
        <v>17.81361152019231</v>
      </c>
      <c r="AE39" s="1">
        <f t="shared" si="48"/>
        <v>18.078446547729779</v>
      </c>
      <c r="AF39" s="1">
        <f t="shared" si="48"/>
        <v>18.309824760889537</v>
      </c>
      <c r="AG39" s="1">
        <f t="shared" si="48"/>
        <v>18.509036228499372</v>
      </c>
      <c r="AH39" s="1">
        <f t="shared" si="48"/>
        <v>18.705249574689752</v>
      </c>
      <c r="AI39" s="1">
        <f t="shared" si="48"/>
        <v>18.831572277236898</v>
      </c>
      <c r="AJ39" s="1">
        <f t="shared" si="48"/>
        <v>18.95620330122863</v>
      </c>
      <c r="AK39" s="1">
        <f t="shared" si="48"/>
        <v>19.063872440746977</v>
      </c>
      <c r="AL39" s="1" t="s">
        <v>18</v>
      </c>
      <c r="AM39" s="1">
        <f t="shared" ref="AM39:AM43" si="80">+AM33</f>
        <v>2.375</v>
      </c>
      <c r="AN39" s="1">
        <f t="shared" ref="AN39:AN43" si="81">+AM39+AN33</f>
        <v>4.625</v>
      </c>
      <c r="AO39" s="1">
        <f t="shared" ref="AO39:BK39" si="82">+AN39+AO33/LOG(AO$31,2)</f>
        <v>6.0445919455357791</v>
      </c>
      <c r="AP39" s="1">
        <f t="shared" si="82"/>
        <v>7.1070919455357791</v>
      </c>
      <c r="AQ39" s="1">
        <f t="shared" si="82"/>
        <v>8.0761142012009142</v>
      </c>
      <c r="AR39" s="1">
        <f t="shared" si="82"/>
        <v>8.8498198156699974</v>
      </c>
      <c r="AS39" s="1">
        <f t="shared" si="82"/>
        <v>9.6512859866630478</v>
      </c>
      <c r="AT39" s="1">
        <f t="shared" si="82"/>
        <v>10.442952653329714</v>
      </c>
      <c r="AU39" s="1">
        <f t="shared" si="82"/>
        <v>11.073882406901172</v>
      </c>
      <c r="AV39" s="1">
        <f t="shared" si="82"/>
        <v>11.675942398229134</v>
      </c>
      <c r="AW39" s="1">
        <f t="shared" si="82"/>
        <v>12.326338257444382</v>
      </c>
      <c r="AX39" s="1">
        <f t="shared" si="82"/>
        <v>12.884224148746641</v>
      </c>
      <c r="AY39" s="1">
        <f t="shared" si="82"/>
        <v>13.390920688297866</v>
      </c>
      <c r="AZ39" s="1">
        <f t="shared" si="82"/>
        <v>13.883388566492604</v>
      </c>
      <c r="BA39" s="1">
        <f t="shared" si="82"/>
        <v>14.2353308506061</v>
      </c>
      <c r="BB39" s="1">
        <f t="shared" si="82"/>
        <v>14.7040808506061</v>
      </c>
      <c r="BC39" s="1">
        <f t="shared" si="82"/>
        <v>15.101637981548217</v>
      </c>
      <c r="BD39" s="1">
        <f t="shared" si="82"/>
        <v>15.491333239721431</v>
      </c>
      <c r="BE39" s="1">
        <f t="shared" si="82"/>
        <v>15.903298838113049</v>
      </c>
      <c r="BF39" s="1">
        <f t="shared" si="82"/>
        <v>16.250366157852689</v>
      </c>
      <c r="BG39" s="1">
        <f t="shared" si="82"/>
        <v>16.591871530898118</v>
      </c>
      <c r="BH39" s="1">
        <f t="shared" si="82"/>
        <v>16.928237267224482</v>
      </c>
      <c r="BI39" s="1">
        <f t="shared" si="82"/>
        <v>17.086140645408413</v>
      </c>
      <c r="BJ39" s="1">
        <f t="shared" si="82"/>
        <v>17.304244937393946</v>
      </c>
      <c r="BK39" s="1">
        <f t="shared" si="82"/>
        <v>17.519583216430643</v>
      </c>
      <c r="BL39" s="1" t="s">
        <v>18</v>
      </c>
      <c r="BM39" s="1">
        <f t="shared" ref="BM39:BM43" si="83">+BM33</f>
        <v>2.125</v>
      </c>
      <c r="BN39" s="1">
        <f t="shared" ref="BN39:BN43" si="84">+BM39+BN33</f>
        <v>3.875</v>
      </c>
      <c r="BO39" s="1">
        <f t="shared" ref="BO39:CK39" si="85">+BN39+BO33/LOG(BO$31,2)</f>
        <v>5.6100568223215079</v>
      </c>
      <c r="BP39" s="1">
        <f t="shared" si="85"/>
        <v>6.8600568223215079</v>
      </c>
      <c r="BQ39" s="1">
        <f t="shared" si="85"/>
        <v>7.7214099384682937</v>
      </c>
      <c r="BR39" s="1">
        <f t="shared" si="85"/>
        <v>8.4467589520330595</v>
      </c>
      <c r="BS39" s="1">
        <f t="shared" si="85"/>
        <v>9.2036992246376066</v>
      </c>
      <c r="BT39" s="1">
        <f t="shared" si="85"/>
        <v>9.9953658913042727</v>
      </c>
      <c r="BU39" s="1">
        <f t="shared" si="85"/>
        <v>10.665728754473946</v>
      </c>
      <c r="BV39" s="1">
        <f t="shared" si="85"/>
        <v>11.230159996343911</v>
      </c>
      <c r="BW39" s="1">
        <f t="shared" si="85"/>
        <v>11.808289648979686</v>
      </c>
      <c r="BX39" s="1">
        <f t="shared" si="85"/>
        <v>12.366175540281946</v>
      </c>
      <c r="BY39" s="1">
        <f t="shared" si="85"/>
        <v>12.73775300261951</v>
      </c>
      <c r="BZ39" s="1">
        <f t="shared" si="85"/>
        <v>13.197389688934598</v>
      </c>
      <c r="CA39" s="1">
        <f t="shared" si="85"/>
        <v>13.613321479250548</v>
      </c>
      <c r="CB39" s="1">
        <f t="shared" si="85"/>
        <v>14.019571479250548</v>
      </c>
      <c r="CC39" s="1">
        <f t="shared" si="85"/>
        <v>14.417128610192664</v>
      </c>
      <c r="CD39" s="1">
        <f t="shared" si="85"/>
        <v>14.746870751723845</v>
      </c>
      <c r="CE39" s="1">
        <f t="shared" si="85"/>
        <v>15.158836350115463</v>
      </c>
      <c r="CF39" s="1">
        <f t="shared" si="85"/>
        <v>15.621592776434982</v>
      </c>
      <c r="CG39" s="1">
        <f t="shared" si="85"/>
        <v>15.99155693056753</v>
      </c>
      <c r="CH39" s="1">
        <f t="shared" si="85"/>
        <v>16.327922666893894</v>
      </c>
      <c r="CI39" s="1">
        <f t="shared" si="85"/>
        <v>16.643729423261757</v>
      </c>
      <c r="CJ39" s="1">
        <f t="shared" si="85"/>
        <v>16.86183371524729</v>
      </c>
      <c r="CK39" s="1">
        <f t="shared" si="85"/>
        <v>17.148951420629551</v>
      </c>
      <c r="CL39" s="1" t="s">
        <v>18</v>
      </c>
      <c r="CM39" s="1">
        <f t="shared" ref="CM39:CM43" si="86">+CM33</f>
        <v>2.375</v>
      </c>
      <c r="CN39" s="1">
        <f t="shared" ref="CN39:CN43" si="87">+CM39+CN33</f>
        <v>4.375</v>
      </c>
      <c r="CO39" s="1">
        <f t="shared" ref="CO39:DK39" si="88">+CN39+CO33/LOG(CO$31,2)</f>
        <v>5.7945919455357791</v>
      </c>
      <c r="CP39" s="1">
        <f t="shared" si="88"/>
        <v>6.9195919455357791</v>
      </c>
      <c r="CQ39" s="1">
        <f t="shared" si="88"/>
        <v>7.8347796314417391</v>
      </c>
      <c r="CR39" s="1">
        <f t="shared" si="88"/>
        <v>8.6568418468151407</v>
      </c>
      <c r="CS39" s="1">
        <f t="shared" si="88"/>
        <v>9.3692562210311845</v>
      </c>
      <c r="CT39" s="1">
        <f t="shared" si="88"/>
        <v>10.202589554364518</v>
      </c>
      <c r="CU39" s="1">
        <f t="shared" si="88"/>
        <v>10.912385527132408</v>
      </c>
      <c r="CV39" s="1">
        <f t="shared" si="88"/>
        <v>11.51444551846037</v>
      </c>
      <c r="CW39" s="1">
        <f t="shared" si="88"/>
        <v>11.984175861226937</v>
      </c>
      <c r="CX39" s="1">
        <f t="shared" si="88"/>
        <v>12.437458147910023</v>
      </c>
      <c r="CY39" s="1">
        <f t="shared" si="88"/>
        <v>12.944154687461248</v>
      </c>
      <c r="CZ39" s="1">
        <f t="shared" si="88"/>
        <v>13.305297798137389</v>
      </c>
      <c r="DA39" s="1">
        <f t="shared" si="88"/>
        <v>13.785219094655792</v>
      </c>
      <c r="DB39" s="1">
        <f t="shared" si="88"/>
        <v>14.285219094655792</v>
      </c>
      <c r="DC39" s="1">
        <f t="shared" si="88"/>
        <v>14.621613590068353</v>
      </c>
      <c r="DD39" s="1">
        <f t="shared" si="88"/>
        <v>14.98133228992055</v>
      </c>
      <c r="DE39" s="1">
        <f t="shared" si="88"/>
        <v>15.334445659970507</v>
      </c>
      <c r="DF39" s="1">
        <f t="shared" si="88"/>
        <v>15.855046639579966</v>
      </c>
      <c r="DG39" s="1">
        <f t="shared" si="88"/>
        <v>16.168093231538275</v>
      </c>
      <c r="DH39" s="1">
        <f t="shared" si="88"/>
        <v>16.50445896786464</v>
      </c>
      <c r="DI39" s="1">
        <f t="shared" si="88"/>
        <v>16.820265724232502</v>
      </c>
      <c r="DJ39" s="1">
        <f t="shared" si="88"/>
        <v>17.069527772215967</v>
      </c>
      <c r="DK39" s="1">
        <f t="shared" si="88"/>
        <v>17.320755764425446</v>
      </c>
      <c r="DL39" s="1" t="s">
        <v>18</v>
      </c>
      <c r="DM39" s="1">
        <f t="shared" ref="DM39:DM43" si="89">+DM33</f>
        <v>2.5</v>
      </c>
      <c r="DN39" s="1">
        <f t="shared" ref="DN39:DN43" si="90">+DM39+DN33</f>
        <v>4.875</v>
      </c>
      <c r="DO39" s="1">
        <f t="shared" ref="DO39:EK39" si="91">+DN39+DO33/LOG(DO$31,2)</f>
        <v>6.1368595071429146</v>
      </c>
      <c r="DP39" s="1">
        <f t="shared" si="91"/>
        <v>7.1993595071429146</v>
      </c>
      <c r="DQ39" s="1">
        <f t="shared" si="91"/>
        <v>8.1683817628080497</v>
      </c>
      <c r="DR39" s="1">
        <f t="shared" si="91"/>
        <v>8.9904439781814514</v>
      </c>
      <c r="DS39" s="1">
        <f t="shared" si="91"/>
        <v>9.8809619459515066</v>
      </c>
      <c r="DT39" s="1">
        <f t="shared" si="91"/>
        <v>10.630961945951507</v>
      </c>
      <c r="DU39" s="1">
        <f t="shared" si="91"/>
        <v>11.222458589924749</v>
      </c>
      <c r="DV39" s="1">
        <f t="shared" si="91"/>
        <v>11.899776080168706</v>
      </c>
      <c r="DW39" s="1">
        <f t="shared" si="91"/>
        <v>12.550171939383954</v>
      </c>
      <c r="DX39" s="1">
        <f t="shared" si="91"/>
        <v>13.073189962479823</v>
      </c>
      <c r="DY39" s="1">
        <f t="shared" si="91"/>
        <v>13.647446040637877</v>
      </c>
      <c r="DZ39" s="1">
        <f t="shared" si="91"/>
        <v>14.041420343193668</v>
      </c>
      <c r="EA39" s="1">
        <f t="shared" si="91"/>
        <v>14.553336392813298</v>
      </c>
      <c r="EB39" s="1">
        <f t="shared" si="91"/>
        <v>14.865836392813298</v>
      </c>
      <c r="EC39" s="1">
        <f t="shared" si="91"/>
        <v>15.263393523755415</v>
      </c>
      <c r="ED39" s="1">
        <f t="shared" si="91"/>
        <v>15.593135665286596</v>
      </c>
      <c r="EE39" s="1">
        <f t="shared" si="91"/>
        <v>15.887396806994893</v>
      </c>
      <c r="EF39" s="1">
        <f t="shared" si="91"/>
        <v>16.14769729679962</v>
      </c>
      <c r="EG39" s="1">
        <f t="shared" si="91"/>
        <v>16.460743888757932</v>
      </c>
      <c r="EH39" s="1">
        <f t="shared" si="91"/>
        <v>16.769079147057099</v>
      </c>
      <c r="EI39" s="1">
        <f t="shared" si="91"/>
        <v>17.084885903424961</v>
      </c>
      <c r="EJ39" s="1">
        <f t="shared" si="91"/>
        <v>17.36530570740636</v>
      </c>
      <c r="EK39" s="1">
        <f t="shared" si="91"/>
        <v>17.688313125961404</v>
      </c>
      <c r="EL39" s="1" t="s">
        <v>18</v>
      </c>
      <c r="EM39" s="1">
        <f t="shared" ref="EM39:EM43" si="92">+EM33</f>
        <v>1.25</v>
      </c>
      <c r="EN39" s="1">
        <f t="shared" ref="EN39:EN43" si="93">+EM39+EN33</f>
        <v>2.375</v>
      </c>
      <c r="EO39" s="1">
        <f t="shared" ref="EO39:FK39" si="94">+EN39+EO33/LOG(EO$31,2)</f>
        <v>2.9270635343750251</v>
      </c>
      <c r="EP39" s="1">
        <f t="shared" si="94"/>
        <v>3.7395635343750251</v>
      </c>
      <c r="EQ39" s="1">
        <f t="shared" si="94"/>
        <v>4.3317438017259402</v>
      </c>
      <c r="ER39" s="1">
        <f t="shared" si="94"/>
        <v>4.9120230125777526</v>
      </c>
      <c r="ES39" s="1">
        <f t="shared" si="94"/>
        <v>5.5799114884052941</v>
      </c>
      <c r="ET39" s="1">
        <f t="shared" si="94"/>
        <v>6.121578155071961</v>
      </c>
      <c r="EU39" s="1">
        <f t="shared" si="94"/>
        <v>6.6736416894469865</v>
      </c>
      <c r="EV39" s="1">
        <f t="shared" si="94"/>
        <v>7.2004441818589537</v>
      </c>
      <c r="EW39" s="1">
        <f t="shared" si="94"/>
        <v>7.5979083180460494</v>
      </c>
      <c r="EX39" s="1">
        <f t="shared" si="94"/>
        <v>8.0860584729355267</v>
      </c>
      <c r="EY39" s="1">
        <f t="shared" si="94"/>
        <v>8.5927550124867516</v>
      </c>
      <c r="EZ39" s="1">
        <f t="shared" si="94"/>
        <v>9.1837164663204369</v>
      </c>
      <c r="FA39" s="1">
        <f t="shared" si="94"/>
        <v>9.7596220221425209</v>
      </c>
      <c r="FB39" s="1">
        <f t="shared" si="94"/>
        <v>10.228372022142521</v>
      </c>
      <c r="FC39" s="1">
        <f t="shared" si="94"/>
        <v>10.687091788614195</v>
      </c>
      <c r="FD39" s="1">
        <f t="shared" si="94"/>
        <v>11.286622955034524</v>
      </c>
      <c r="FE39" s="1">
        <f t="shared" si="94"/>
        <v>11.81629301010946</v>
      </c>
      <c r="FF39" s="1">
        <f t="shared" si="94"/>
        <v>12.279049436428979</v>
      </c>
      <c r="FG39" s="1">
        <f t="shared" si="94"/>
        <v>12.791307495997122</v>
      </c>
      <c r="FH39" s="1">
        <f t="shared" si="94"/>
        <v>13.267825622459471</v>
      </c>
      <c r="FI39" s="1">
        <f t="shared" si="94"/>
        <v>13.773116432648051</v>
      </c>
      <c r="FJ39" s="1">
        <f t="shared" si="94"/>
        <v>14.240482772617046</v>
      </c>
      <c r="FK39" s="1">
        <f t="shared" si="94"/>
        <v>14.778828470208786</v>
      </c>
      <c r="FL39" s="1" t="s">
        <v>18</v>
      </c>
      <c r="FM39" s="1">
        <f t="shared" ref="FM39:FM43" si="95">+FM33</f>
        <v>2.375</v>
      </c>
      <c r="FN39" s="1">
        <f t="shared" ref="FN39:FN43" si="96">+FM39+FN33</f>
        <v>3.875</v>
      </c>
      <c r="FO39" s="1">
        <f t="shared" ref="FO39:GK39" si="97">+FN39+FO33/LOG(FO$31,2)</f>
        <v>5.0579932879464824</v>
      </c>
      <c r="FP39" s="1">
        <f t="shared" si="97"/>
        <v>6.1204932879464824</v>
      </c>
      <c r="FQ39" s="1">
        <f t="shared" si="97"/>
        <v>7.0356809738524424</v>
      </c>
      <c r="FR39" s="1">
        <f t="shared" si="97"/>
        <v>7.6159601847042548</v>
      </c>
      <c r="FS39" s="1">
        <f t="shared" si="97"/>
        <v>8.0166932702007792</v>
      </c>
      <c r="FT39" s="1">
        <f t="shared" si="97"/>
        <v>8.8083599368674452</v>
      </c>
      <c r="FU39" s="1">
        <f t="shared" si="97"/>
        <v>9.2815572520460385</v>
      </c>
      <c r="FV39" s="1">
        <f t="shared" si="97"/>
        <v>9.7707309950000081</v>
      </c>
      <c r="FW39" s="1">
        <f t="shared" si="97"/>
        <v>10.20432823447684</v>
      </c>
      <c r="FX39" s="1">
        <f t="shared" si="97"/>
        <v>10.727346257572709</v>
      </c>
      <c r="FY39" s="1">
        <f t="shared" si="97"/>
        <v>11.234042797123934</v>
      </c>
      <c r="FZ39" s="1">
        <f t="shared" si="97"/>
        <v>11.857835442837269</v>
      </c>
      <c r="GA39" s="1">
        <f t="shared" si="97"/>
        <v>12.46573575176058</v>
      </c>
      <c r="GB39" s="1">
        <f t="shared" si="97"/>
        <v>12.93448575176058</v>
      </c>
      <c r="GC39" s="1">
        <f t="shared" si="97"/>
        <v>13.423786835997031</v>
      </c>
      <c r="GD39" s="1">
        <f t="shared" si="97"/>
        <v>13.783505535849228</v>
      </c>
      <c r="GE39" s="1">
        <f t="shared" si="97"/>
        <v>14.283749476753334</v>
      </c>
      <c r="GF39" s="1">
        <f t="shared" si="97"/>
        <v>14.688661349782912</v>
      </c>
      <c r="GG39" s="1">
        <f t="shared" si="97"/>
        <v>15.05862550391546</v>
      </c>
      <c r="GH39" s="1">
        <f t="shared" si="97"/>
        <v>15.451052196296217</v>
      </c>
      <c r="GI39" s="1">
        <f t="shared" si="97"/>
        <v>15.830020303937653</v>
      </c>
      <c r="GJ39" s="1">
        <f t="shared" si="97"/>
        <v>16.203913375912851</v>
      </c>
      <c r="GK39" s="1">
        <f t="shared" si="97"/>
        <v>16.526920794467895</v>
      </c>
      <c r="HM39" s="1" t="s">
        <v>18</v>
      </c>
      <c r="HN39" s="1">
        <f t="shared" ref="HN39:HN43" si="98">+HN33</f>
        <v>0.75</v>
      </c>
      <c r="HO39" s="1">
        <f t="shared" ref="HO39:HO43" si="99">+HN39+HO33</f>
        <v>1.5</v>
      </c>
      <c r="HP39" s="1">
        <f t="shared" ref="HP39:HP43" si="100">+HO39+HP33/LOG(HP$31,2)</f>
        <v>1.9731973151785931</v>
      </c>
      <c r="HQ39" s="1">
        <f t="shared" si="55"/>
        <v>2.4106973151785933</v>
      </c>
      <c r="HR39" s="1">
        <f t="shared" si="56"/>
        <v>2.7875393034928124</v>
      </c>
      <c r="HS39" s="1">
        <f t="shared" si="57"/>
        <v>3.1743921107273541</v>
      </c>
      <c r="HT39" s="1">
        <f t="shared" si="58"/>
        <v>3.5751251962238788</v>
      </c>
      <c r="HU39" s="1">
        <f t="shared" si="59"/>
        <v>3.9917918628905453</v>
      </c>
      <c r="HV39" s="1">
        <f t="shared" si="60"/>
        <v>4.4255560684709225</v>
      </c>
      <c r="HW39" s="1">
        <f t="shared" si="61"/>
        <v>4.9147298114248921</v>
      </c>
      <c r="HX39" s="1">
        <f t="shared" si="62"/>
        <v>5.3844601541914594</v>
      </c>
      <c r="HY39" s="1">
        <f t="shared" si="63"/>
        <v>5.8377424408745453</v>
      </c>
      <c r="HZ39" s="1">
        <f t="shared" si="64"/>
        <v>6.3106592111223545</v>
      </c>
      <c r="IA39" s="1">
        <f t="shared" si="65"/>
        <v>6.8359582811967421</v>
      </c>
      <c r="IB39" s="1">
        <f t="shared" si="66"/>
        <v>7.411863837018827</v>
      </c>
      <c r="IC39" s="1">
        <f t="shared" si="67"/>
        <v>7.974363837018827</v>
      </c>
      <c r="ID39" s="1">
        <f t="shared" si="68"/>
        <v>8.5248275567848353</v>
      </c>
      <c r="IE39" s="1">
        <f t="shared" si="69"/>
        <v>9.1243587232051642</v>
      </c>
      <c r="IF39" s="1">
        <f t="shared" si="70"/>
        <v>9.7717332349634187</v>
      </c>
      <c r="IG39" s="1">
        <f t="shared" si="71"/>
        <v>10.408023321152756</v>
      </c>
      <c r="IH39" s="1">
        <f t="shared" si="72"/>
        <v>11.034116505069377</v>
      </c>
      <c r="II39" s="1">
        <f t="shared" si="73"/>
        <v>11.650787021667711</v>
      </c>
      <c r="IJ39" s="1">
        <f t="shared" si="74"/>
        <v>12.282400534403436</v>
      </c>
      <c r="IK39" s="1">
        <f t="shared" si="75"/>
        <v>12.905555654362098</v>
      </c>
      <c r="IL39" s="1">
        <f t="shared" si="76"/>
        <v>13.551570491472187</v>
      </c>
    </row>
    <row r="40" spans="10:246" s="1" customFormat="1" ht="11.25" x14ac:dyDescent="0.2">
      <c r="K40" s="1" t="s">
        <v>16</v>
      </c>
      <c r="L40" s="1" t="s">
        <v>16</v>
      </c>
      <c r="M40" s="1">
        <f t="shared" si="77"/>
        <v>2.6666666666666665</v>
      </c>
      <c r="N40" s="1">
        <f t="shared" si="78"/>
        <v>5.333333333333333</v>
      </c>
      <c r="O40" s="1">
        <f t="shared" si="79"/>
        <v>6.9632351967262647</v>
      </c>
      <c r="P40" s="1">
        <f t="shared" si="48"/>
        <v>8.2549018633929307</v>
      </c>
      <c r="Q40" s="1">
        <f t="shared" si="48"/>
        <v>9.3315932585764134</v>
      </c>
      <c r="R40" s="1">
        <f t="shared" si="48"/>
        <v>10.298725276662767</v>
      </c>
      <c r="S40" s="1">
        <f t="shared" si="48"/>
        <v>11.189243244432822</v>
      </c>
      <c r="T40" s="1">
        <f t="shared" si="48"/>
        <v>11.994798799988377</v>
      </c>
      <c r="U40" s="1">
        <f t="shared" si="48"/>
        <v>12.757172252220554</v>
      </c>
      <c r="V40" s="1">
        <f t="shared" si="48"/>
        <v>13.434489742464512</v>
      </c>
      <c r="W40" s="1">
        <f t="shared" si="48"/>
        <v>14.08488560167976</v>
      </c>
      <c r="X40" s="1">
        <f t="shared" si="48"/>
        <v>14.712507229394802</v>
      </c>
      <c r="Y40" s="1">
        <f t="shared" si="48"/>
        <v>15.320543076856271</v>
      </c>
      <c r="Z40" s="1">
        <f t="shared" si="48"/>
        <v>15.889617069436857</v>
      </c>
      <c r="AA40" s="1">
        <f t="shared" si="48"/>
        <v>16.422862954457308</v>
      </c>
      <c r="AB40" s="1">
        <f t="shared" si="48"/>
        <v>16.94369628779064</v>
      </c>
      <c r="AC40" s="1">
        <f t="shared" si="48"/>
        <v>17.453384917203611</v>
      </c>
      <c r="AD40" s="1">
        <f t="shared" si="48"/>
        <v>17.933009850339875</v>
      </c>
      <c r="AE40" s="1">
        <f t="shared" si="48"/>
        <v>18.36459285817871</v>
      </c>
      <c r="AF40" s="1">
        <f t="shared" si="48"/>
        <v>18.788786248971601</v>
      </c>
      <c r="AG40" s="1">
        <f t="shared" si="48"/>
        <v>19.206181704916016</v>
      </c>
      <c r="AH40" s="1">
        <f t="shared" si="48"/>
        <v>19.617295382648237</v>
      </c>
      <c r="AI40" s="1">
        <f t="shared" si="48"/>
        <v>19.999134460802107</v>
      </c>
      <c r="AJ40" s="1">
        <f t="shared" si="48"/>
        <v>20.304480469581851</v>
      </c>
      <c r="AK40" s="1">
        <f t="shared" si="48"/>
        <v>20.591598174964112</v>
      </c>
      <c r="AL40" s="1" t="s">
        <v>16</v>
      </c>
      <c r="AM40" s="1">
        <f t="shared" si="80"/>
        <v>2.0833333333333335</v>
      </c>
      <c r="AN40" s="1">
        <f t="shared" si="81"/>
        <v>4.25</v>
      </c>
      <c r="AO40" s="1">
        <f t="shared" ref="AO40:BK40" si="101">+AN40+AO34/LOG(AO$31,2)</f>
        <v>5.6695919455357791</v>
      </c>
      <c r="AP40" s="1">
        <f t="shared" si="101"/>
        <v>6.7945919455357791</v>
      </c>
      <c r="AQ40" s="1">
        <f t="shared" si="101"/>
        <v>7.7277244880281302</v>
      </c>
      <c r="AR40" s="1">
        <f t="shared" si="101"/>
        <v>8.5659055703696367</v>
      </c>
      <c r="AS40" s="1">
        <f t="shared" si="101"/>
        <v>9.3673717413626871</v>
      </c>
      <c r="AT40" s="1">
        <f t="shared" si="101"/>
        <v>10.172927296918242</v>
      </c>
      <c r="AU40" s="1">
        <f t="shared" si="101"/>
        <v>10.909012009418277</v>
      </c>
      <c r="AV40" s="1">
        <f t="shared" si="101"/>
        <v>11.586329499662234</v>
      </c>
      <c r="AW40" s="1">
        <f t="shared" si="101"/>
        <v>12.236725358877482</v>
      </c>
      <c r="AX40" s="1">
        <f t="shared" si="101"/>
        <v>12.794611250179742</v>
      </c>
      <c r="AY40" s="1">
        <f t="shared" si="101"/>
        <v>13.402647097641211</v>
      </c>
      <c r="AZ40" s="1">
        <f t="shared" si="101"/>
        <v>14.081158396487295</v>
      </c>
      <c r="BA40" s="1">
        <f t="shared" si="101"/>
        <v>14.657063952309379</v>
      </c>
      <c r="BB40" s="1">
        <f t="shared" si="101"/>
        <v>15.219563952309379</v>
      </c>
      <c r="BC40" s="1">
        <f t="shared" si="101"/>
        <v>15.831190307604944</v>
      </c>
      <c r="BD40" s="1">
        <f t="shared" si="101"/>
        <v>16.410737101811261</v>
      </c>
      <c r="BE40" s="1">
        <f t="shared" si="101"/>
        <v>16.901172337991756</v>
      </c>
      <c r="BF40" s="1">
        <f t="shared" si="101"/>
        <v>17.38321028207459</v>
      </c>
      <c r="BG40" s="1">
        <f t="shared" si="101"/>
        <v>17.800605738019005</v>
      </c>
      <c r="BH40" s="1">
        <f t="shared" si="101"/>
        <v>18.286467357157086</v>
      </c>
      <c r="BI40" s="1">
        <f t="shared" si="101"/>
        <v>18.708500022485048</v>
      </c>
      <c r="BJ40" s="1">
        <f t="shared" si="101"/>
        <v>19.079277318860452</v>
      </c>
      <c r="BK40" s="1">
        <f t="shared" si="101"/>
        <v>19.414247975139759</v>
      </c>
      <c r="BL40" s="1" t="s">
        <v>16</v>
      </c>
      <c r="BM40" s="1">
        <f t="shared" si="83"/>
        <v>2.3333333333333335</v>
      </c>
      <c r="BN40" s="1">
        <f t="shared" si="84"/>
        <v>4.416666666666667</v>
      </c>
      <c r="BO40" s="1">
        <f t="shared" ref="BO40:CK40" si="102">+BN40+BO34/LOG(BO$31,2)</f>
        <v>5.8888360916667342</v>
      </c>
      <c r="BP40" s="1">
        <f t="shared" si="102"/>
        <v>7.0555027583334011</v>
      </c>
      <c r="BQ40" s="1">
        <f t="shared" si="102"/>
        <v>7.9168558744801869</v>
      </c>
      <c r="BR40" s="1">
        <f t="shared" si="102"/>
        <v>8.6905614889492711</v>
      </c>
      <c r="BS40" s="1">
        <f t="shared" si="102"/>
        <v>9.4920276599423214</v>
      </c>
      <c r="BT40" s="1">
        <f t="shared" si="102"/>
        <v>10.297583215497877</v>
      </c>
      <c r="BU40" s="1">
        <f t="shared" si="102"/>
        <v>11.033667927997911</v>
      </c>
      <c r="BV40" s="1">
        <f t="shared" si="102"/>
        <v>11.710985418241869</v>
      </c>
      <c r="BW40" s="1">
        <f t="shared" si="102"/>
        <v>12.361381277457117</v>
      </c>
      <c r="BX40" s="1">
        <f t="shared" si="102"/>
        <v>12.942512414230304</v>
      </c>
      <c r="BY40" s="1">
        <f t="shared" si="102"/>
        <v>13.460468876882667</v>
      </c>
      <c r="BZ40" s="1">
        <f t="shared" si="102"/>
        <v>14.073317791969451</v>
      </c>
      <c r="CA40" s="1">
        <f t="shared" si="102"/>
        <v>14.713212853993991</v>
      </c>
      <c r="CB40" s="1">
        <f t="shared" si="102"/>
        <v>15.317379520660657</v>
      </c>
      <c r="CC40" s="1">
        <f t="shared" si="102"/>
        <v>15.867843240426666</v>
      </c>
      <c r="CD40" s="1">
        <f t="shared" si="102"/>
        <v>16.467374406846993</v>
      </c>
      <c r="CE40" s="1">
        <f t="shared" si="102"/>
        <v>16.918574824133049</v>
      </c>
      <c r="CF40" s="1">
        <f t="shared" si="102"/>
        <v>17.34276821492594</v>
      </c>
      <c r="CG40" s="1">
        <f t="shared" si="102"/>
        <v>17.836053753769338</v>
      </c>
      <c r="CH40" s="1">
        <f t="shared" si="102"/>
        <v>18.321915372907419</v>
      </c>
      <c r="CI40" s="1">
        <f t="shared" si="102"/>
        <v>18.784141625409472</v>
      </c>
      <c r="CJ40" s="1">
        <f t="shared" si="102"/>
        <v>19.220350209380534</v>
      </c>
      <c r="CK40" s="1">
        <f t="shared" si="102"/>
        <v>19.531394390211318</v>
      </c>
      <c r="CL40" s="1" t="s">
        <v>16</v>
      </c>
      <c r="CM40" s="1">
        <f t="shared" si="86"/>
        <v>2.1666666666666665</v>
      </c>
      <c r="CN40" s="1">
        <f t="shared" si="87"/>
        <v>4.25</v>
      </c>
      <c r="CO40" s="1">
        <f t="shared" ref="CO40:DK40" si="103">+CN40+CO34/LOG(CO$31,2)</f>
        <v>5.6695919455357791</v>
      </c>
      <c r="CP40" s="1">
        <f t="shared" si="103"/>
        <v>6.7945919455357791</v>
      </c>
      <c r="CQ40" s="1">
        <f t="shared" si="103"/>
        <v>7.7277244880281302</v>
      </c>
      <c r="CR40" s="1">
        <f t="shared" si="103"/>
        <v>8.5659055703696367</v>
      </c>
      <c r="CS40" s="1">
        <f t="shared" si="103"/>
        <v>9.3970556736216881</v>
      </c>
      <c r="CT40" s="1">
        <f t="shared" si="103"/>
        <v>10.202611229177244</v>
      </c>
      <c r="CU40" s="1">
        <f t="shared" si="103"/>
        <v>10.859829722480844</v>
      </c>
      <c r="CV40" s="1">
        <f t="shared" si="103"/>
        <v>11.461889713808807</v>
      </c>
      <c r="CW40" s="1">
        <f t="shared" si="103"/>
        <v>12.112285573024055</v>
      </c>
      <c r="CX40" s="1">
        <f t="shared" si="103"/>
        <v>12.670171464326314</v>
      </c>
      <c r="CY40" s="1">
        <f t="shared" si="103"/>
        <v>13.278207311787783</v>
      </c>
      <c r="CZ40" s="1">
        <f t="shared" si="103"/>
        <v>13.912943688127667</v>
      </c>
      <c r="DA40" s="1">
        <f t="shared" si="103"/>
        <v>14.574168585553023</v>
      </c>
      <c r="DB40" s="1">
        <f t="shared" si="103"/>
        <v>15.199168585553023</v>
      </c>
      <c r="DC40" s="1">
        <f t="shared" si="103"/>
        <v>15.729244760142512</v>
      </c>
      <c r="DD40" s="1">
        <f t="shared" si="103"/>
        <v>16.308791554348829</v>
      </c>
      <c r="DE40" s="1">
        <f t="shared" si="103"/>
        <v>16.799226790529325</v>
      </c>
      <c r="DF40" s="1">
        <f t="shared" si="103"/>
        <v>17.281264734612158</v>
      </c>
      <c r="DG40" s="1">
        <f t="shared" si="103"/>
        <v>17.774550273455556</v>
      </c>
      <c r="DH40" s="1">
        <f t="shared" si="103"/>
        <v>18.279098877945103</v>
      </c>
      <c r="DI40" s="1">
        <f t="shared" si="103"/>
        <v>18.701131543273064</v>
      </c>
      <c r="DJ40" s="1">
        <f t="shared" si="103"/>
        <v>19.071908839648469</v>
      </c>
      <c r="DK40" s="1">
        <f t="shared" si="103"/>
        <v>19.382953020479253</v>
      </c>
      <c r="DL40" s="1" t="s">
        <v>16</v>
      </c>
      <c r="DM40" s="1">
        <f t="shared" si="89"/>
        <v>2.0833333333333335</v>
      </c>
      <c r="DN40" s="1">
        <f t="shared" si="90"/>
        <v>4.25</v>
      </c>
      <c r="DO40" s="1">
        <f t="shared" ref="DO40:EK40" si="104">+DN40+DO34/LOG(DO$31,2)</f>
        <v>5.6695919455357791</v>
      </c>
      <c r="DP40" s="1">
        <f t="shared" si="104"/>
        <v>6.7945919455357791</v>
      </c>
      <c r="DQ40" s="1">
        <f t="shared" si="104"/>
        <v>7.7277244880281302</v>
      </c>
      <c r="DR40" s="1">
        <f t="shared" si="104"/>
        <v>8.5659055703696367</v>
      </c>
      <c r="DS40" s="1">
        <f t="shared" si="104"/>
        <v>9.3673717413626871</v>
      </c>
      <c r="DT40" s="1">
        <f t="shared" si="104"/>
        <v>10.172927296918242</v>
      </c>
      <c r="DU40" s="1">
        <f t="shared" si="104"/>
        <v>10.909012009418277</v>
      </c>
      <c r="DV40" s="1">
        <f t="shared" si="104"/>
        <v>11.586329499662234</v>
      </c>
      <c r="DW40" s="1">
        <f t="shared" si="104"/>
        <v>12.236725358877482</v>
      </c>
      <c r="DX40" s="1">
        <f t="shared" si="104"/>
        <v>12.81785649565067</v>
      </c>
      <c r="DY40" s="1">
        <f t="shared" si="104"/>
        <v>13.403372496909862</v>
      </c>
      <c r="DZ40" s="1">
        <f t="shared" si="104"/>
        <v>14.038108873249746</v>
      </c>
      <c r="EA40" s="1">
        <f t="shared" si="104"/>
        <v>14.699333770675102</v>
      </c>
      <c r="EB40" s="1">
        <f t="shared" si="104"/>
        <v>15.261833770675102</v>
      </c>
      <c r="EC40" s="1">
        <f t="shared" si="104"/>
        <v>15.812297490441111</v>
      </c>
      <c r="ED40" s="1">
        <f t="shared" si="104"/>
        <v>16.351875540219407</v>
      </c>
      <c r="EE40" s="1">
        <f t="shared" si="104"/>
        <v>16.803075957505463</v>
      </c>
      <c r="EF40" s="1">
        <f t="shared" si="104"/>
        <v>17.227269348298353</v>
      </c>
      <c r="EG40" s="1">
        <f t="shared" si="104"/>
        <v>17.720554887141752</v>
      </c>
      <c r="EH40" s="1">
        <f t="shared" si="104"/>
        <v>18.206416506279833</v>
      </c>
      <c r="EI40" s="1">
        <f t="shared" si="104"/>
        <v>18.668642758781886</v>
      </c>
      <c r="EJ40" s="1">
        <f t="shared" si="104"/>
        <v>19.104851342752948</v>
      </c>
      <c r="EK40" s="1">
        <f t="shared" si="104"/>
        <v>19.415895523583732</v>
      </c>
      <c r="EL40" s="1" t="s">
        <v>16</v>
      </c>
      <c r="EM40" s="1">
        <f t="shared" si="92"/>
        <v>1.9166666666666667</v>
      </c>
      <c r="EN40" s="1">
        <f t="shared" si="93"/>
        <v>3.8333333333333335</v>
      </c>
      <c r="EO40" s="1">
        <f t="shared" ref="EO40:FK40" si="105">+EN40+EO34/LOG(EO$31,2)</f>
        <v>5.0951928404762485</v>
      </c>
      <c r="EP40" s="1">
        <f t="shared" si="105"/>
        <v>6.1785261738095816</v>
      </c>
      <c r="EQ40" s="1">
        <f t="shared" si="105"/>
        <v>6.968099863610802</v>
      </c>
      <c r="ER40" s="1">
        <f t="shared" si="105"/>
        <v>7.7740432120160969</v>
      </c>
      <c r="ES40" s="1">
        <f t="shared" si="105"/>
        <v>8.5161415184911426</v>
      </c>
      <c r="ET40" s="1">
        <f t="shared" si="105"/>
        <v>9.321697074046698</v>
      </c>
      <c r="EU40" s="1">
        <f t="shared" si="105"/>
        <v>10.11035926601102</v>
      </c>
      <c r="EV40" s="1">
        <f t="shared" si="105"/>
        <v>10.787676756254978</v>
      </c>
      <c r="EW40" s="1">
        <f t="shared" si="105"/>
        <v>11.438072615470226</v>
      </c>
      <c r="EX40" s="1">
        <f t="shared" si="105"/>
        <v>12.158675225068977</v>
      </c>
      <c r="EY40" s="1">
        <f t="shared" si="105"/>
        <v>12.721671380125894</v>
      </c>
      <c r="EZ40" s="1">
        <f t="shared" si="105"/>
        <v>13.29074537270648</v>
      </c>
      <c r="FA40" s="1">
        <f t="shared" si="105"/>
        <v>13.866650928528564</v>
      </c>
      <c r="FB40" s="1">
        <f t="shared" si="105"/>
        <v>14.429150928528564</v>
      </c>
      <c r="FC40" s="1">
        <f t="shared" si="105"/>
        <v>15.000002193471092</v>
      </c>
      <c r="FD40" s="1">
        <f t="shared" si="105"/>
        <v>15.579548987677409</v>
      </c>
      <c r="FE40" s="1">
        <f t="shared" si="105"/>
        <v>16.109219042752343</v>
      </c>
      <c r="FF40" s="1">
        <f t="shared" si="105"/>
        <v>16.610538504598487</v>
      </c>
      <c r="FG40" s="1">
        <f t="shared" si="105"/>
        <v>17.103824043441886</v>
      </c>
      <c r="FH40" s="1">
        <f t="shared" si="105"/>
        <v>17.608372647931432</v>
      </c>
      <c r="FI40" s="1">
        <f t="shared" si="105"/>
        <v>18.090695694020532</v>
      </c>
      <c r="FJ40" s="1">
        <f t="shared" si="105"/>
        <v>18.526904277991594</v>
      </c>
      <c r="FK40" s="1">
        <f t="shared" si="105"/>
        <v>18.909727885167943</v>
      </c>
      <c r="FL40" s="1" t="s">
        <v>16</v>
      </c>
      <c r="FM40" s="1">
        <f t="shared" si="95"/>
        <v>1.9166666666666667</v>
      </c>
      <c r="FN40" s="1">
        <f t="shared" si="96"/>
        <v>4.416666666666667</v>
      </c>
      <c r="FO40" s="1">
        <f t="shared" ref="FO40:GK40" si="106">+FN40+FO34/LOG(FO$31,2)</f>
        <v>5.8888360916667342</v>
      </c>
      <c r="FP40" s="1">
        <f t="shared" si="106"/>
        <v>6.9721694250000672</v>
      </c>
      <c r="FQ40" s="1">
        <f t="shared" si="106"/>
        <v>7.8694122543196361</v>
      </c>
      <c r="FR40" s="1">
        <f t="shared" si="106"/>
        <v>8.8043065384697776</v>
      </c>
      <c r="FS40" s="1">
        <f t="shared" si="106"/>
        <v>9.5464048449448242</v>
      </c>
      <c r="FT40" s="1">
        <f t="shared" si="106"/>
        <v>10.324182622722603</v>
      </c>
      <c r="FU40" s="1">
        <f t="shared" si="106"/>
        <v>11.060267335222637</v>
      </c>
      <c r="FV40" s="1">
        <f t="shared" si="106"/>
        <v>11.737584825466595</v>
      </c>
      <c r="FW40" s="1">
        <f t="shared" si="106"/>
        <v>12.460246891261313</v>
      </c>
      <c r="FX40" s="1">
        <f t="shared" si="106"/>
        <v>13.018132782563573</v>
      </c>
      <c r="FY40" s="1">
        <f t="shared" si="106"/>
        <v>13.536089245215935</v>
      </c>
      <c r="FZ40" s="1">
        <f t="shared" si="106"/>
        <v>14.170825621555819</v>
      </c>
      <c r="GA40" s="1">
        <f t="shared" si="106"/>
        <v>14.704071506576268</v>
      </c>
      <c r="GB40" s="1">
        <f t="shared" si="106"/>
        <v>15.183238173242934</v>
      </c>
      <c r="GC40" s="1">
        <f t="shared" si="106"/>
        <v>15.733701893008943</v>
      </c>
      <c r="GD40" s="1">
        <f t="shared" si="106"/>
        <v>16.273279942787241</v>
      </c>
      <c r="GE40" s="1">
        <f t="shared" si="106"/>
        <v>16.763715178967736</v>
      </c>
      <c r="GF40" s="1">
        <f t="shared" si="106"/>
        <v>17.245753123050569</v>
      </c>
      <c r="GG40" s="1">
        <f t="shared" si="106"/>
        <v>17.644176058270236</v>
      </c>
      <c r="GH40" s="1">
        <f t="shared" si="106"/>
        <v>18.130037677408318</v>
      </c>
      <c r="GI40" s="1">
        <f t="shared" si="106"/>
        <v>18.652554310671508</v>
      </c>
      <c r="GJ40" s="1">
        <f t="shared" si="106"/>
        <v>19.066952465444018</v>
      </c>
      <c r="GK40" s="1">
        <f t="shared" si="106"/>
        <v>19.569408449862976</v>
      </c>
      <c r="HM40" s="1" t="s">
        <v>16</v>
      </c>
      <c r="HN40" s="1">
        <f t="shared" si="98"/>
        <v>1.5833333333333333</v>
      </c>
      <c r="HO40" s="1">
        <f t="shared" si="99"/>
        <v>3.4166666666666665</v>
      </c>
      <c r="HP40" s="1">
        <f t="shared" si="100"/>
        <v>4.5733712148810053</v>
      </c>
      <c r="HQ40" s="1">
        <f t="shared" si="55"/>
        <v>5.4900378815476722</v>
      </c>
      <c r="HR40" s="1">
        <f t="shared" si="56"/>
        <v>6.2796115713488927</v>
      </c>
      <c r="HS40" s="1">
        <f t="shared" si="57"/>
        <v>6.9888417179455526</v>
      </c>
      <c r="HT40" s="1">
        <f t="shared" si="58"/>
        <v>7.6418882276435935</v>
      </c>
      <c r="HU40" s="1">
        <f t="shared" si="59"/>
        <v>8.3085548943102605</v>
      </c>
      <c r="HV40" s="1">
        <f t="shared" si="60"/>
        <v>8.9657733876138614</v>
      </c>
      <c r="HW40" s="1">
        <f t="shared" si="61"/>
        <v>9.5929192119138218</v>
      </c>
      <c r="HX40" s="1">
        <f t="shared" si="62"/>
        <v>10.195137600076087</v>
      </c>
      <c r="HY40" s="1">
        <f t="shared" si="63"/>
        <v>10.799513982320201</v>
      </c>
      <c r="HZ40" s="1">
        <f t="shared" si="64"/>
        <v>11.40754982978167</v>
      </c>
      <c r="IA40" s="1">
        <f t="shared" si="65"/>
        <v>11.998511283615356</v>
      </c>
      <c r="IB40" s="1">
        <f t="shared" si="66"/>
        <v>12.57441683943744</v>
      </c>
      <c r="IC40" s="1">
        <f t="shared" si="67"/>
        <v>13.13691683943744</v>
      </c>
      <c r="ID40" s="1">
        <f t="shared" si="68"/>
        <v>13.728155649556486</v>
      </c>
      <c r="IE40" s="1">
        <f t="shared" si="69"/>
        <v>14.307702443762803</v>
      </c>
      <c r="IF40" s="1">
        <f t="shared" si="70"/>
        <v>14.896224727179399</v>
      </c>
      <c r="IG40" s="1">
        <f t="shared" si="71"/>
        <v>15.474670260078797</v>
      </c>
      <c r="IH40" s="1">
        <f t="shared" si="72"/>
        <v>16.043845881821181</v>
      </c>
      <c r="II40" s="1">
        <f t="shared" si="73"/>
        <v>16.623142427716584</v>
      </c>
      <c r="IJ40" s="1">
        <f t="shared" si="74"/>
        <v>17.185852648153865</v>
      </c>
      <c r="IK40" s="1">
        <f t="shared" si="75"/>
        <v>17.752923807316247</v>
      </c>
      <c r="IL40" s="1">
        <f t="shared" si="76"/>
        <v>18.30323274263225</v>
      </c>
    </row>
    <row r="41" spans="10:246" s="1" customFormat="1" ht="11.25" x14ac:dyDescent="0.2">
      <c r="K41" s="1" t="s">
        <v>91</v>
      </c>
      <c r="L41" s="1" t="s">
        <v>91</v>
      </c>
      <c r="M41" s="1">
        <f t="shared" si="77"/>
        <v>2.7857142857142856</v>
      </c>
      <c r="N41" s="1">
        <f t="shared" si="78"/>
        <v>5.5714285714285712</v>
      </c>
      <c r="O41" s="1">
        <f t="shared" si="79"/>
        <v>7.2839521882653839</v>
      </c>
      <c r="P41" s="1">
        <f t="shared" si="48"/>
        <v>8.6232379025510983</v>
      </c>
      <c r="Q41" s="1">
        <f t="shared" si="48"/>
        <v>9.7614545203164944</v>
      </c>
      <c r="R41" s="1">
        <f t="shared" si="48"/>
        <v>10.78385122515064</v>
      </c>
      <c r="S41" s="1">
        <f t="shared" si="48"/>
        <v>11.725255933936127</v>
      </c>
      <c r="T41" s="1">
        <f t="shared" si="48"/>
        <v>12.570494029174222</v>
      </c>
      <c r="U41" s="1">
        <f t="shared" si="48"/>
        <v>13.347889618396197</v>
      </c>
      <c r="V41" s="1">
        <f t="shared" si="48"/>
        <v>14.057460322461296</v>
      </c>
      <c r="W41" s="1">
        <f t="shared" si="48"/>
        <v>14.738827413067746</v>
      </c>
      <c r="X41" s="1">
        <f t="shared" si="48"/>
        <v>15.376411288841757</v>
      </c>
      <c r="Y41" s="1">
        <f t="shared" si="48"/>
        <v>15.965144410986989</v>
      </c>
      <c r="Z41" s="1">
        <f t="shared" si="48"/>
        <v>16.518584502672503</v>
      </c>
      <c r="AA41" s="1">
        <f t="shared" si="48"/>
        <v>17.048783268349979</v>
      </c>
      <c r="AB41" s="1">
        <f t="shared" si="48"/>
        <v>17.530926125492837</v>
      </c>
      <c r="AC41" s="1">
        <f t="shared" si="48"/>
        <v>17.985277132283827</v>
      </c>
      <c r="AD41" s="1">
        <f t="shared" si="48"/>
        <v>18.404948948778056</v>
      </c>
      <c r="AE41" s="1">
        <f t="shared" si="48"/>
        <v>18.774877241211346</v>
      </c>
      <c r="AF41" s="1">
        <f t="shared" si="48"/>
        <v>19.130208068563832</v>
      </c>
      <c r="AG41" s="1">
        <f t="shared" si="48"/>
        <v>19.484361788759092</v>
      </c>
      <c r="AH41" s="1">
        <f t="shared" si="48"/>
        <v>19.824880188496891</v>
      </c>
      <c r="AI41" s="1">
        <f t="shared" si="48"/>
        <v>20.134370809737398</v>
      </c>
      <c r="AJ41" s="1">
        <f t="shared" si="48"/>
        <v>20.397913495886581</v>
      </c>
      <c r="AK41" s="1">
        <f t="shared" si="48"/>
        <v>20.64914148809606</v>
      </c>
      <c r="AL41" s="1" t="s">
        <v>91</v>
      </c>
      <c r="AM41" s="1">
        <f t="shared" si="80"/>
        <v>2.2857142857142856</v>
      </c>
      <c r="AN41" s="1">
        <f t="shared" si="81"/>
        <v>4.5714285714285712</v>
      </c>
      <c r="AO41" s="1">
        <f t="shared" ref="AO41:BK41" si="107">+AN41+AO35/LOG(AO$31,2)</f>
        <v>6.0586201334184349</v>
      </c>
      <c r="AP41" s="1">
        <f t="shared" si="107"/>
        <v>7.2193344191327204</v>
      </c>
      <c r="AQ41" s="1">
        <f t="shared" si="107"/>
        <v>8.2345005917342906</v>
      </c>
      <c r="AR41" s="1">
        <f t="shared" si="107"/>
        <v>9.1049194080120088</v>
      </c>
      <c r="AS41" s="1">
        <f t="shared" si="107"/>
        <v>9.9572723200204898</v>
      </c>
      <c r="AT41" s="1">
        <f t="shared" si="107"/>
        <v>10.778700891449061</v>
      </c>
      <c r="AU41" s="1">
        <f t="shared" si="107"/>
        <v>11.522296672443993</v>
      </c>
      <c r="AV41" s="1">
        <f t="shared" si="107"/>
        <v>12.221116305235377</v>
      </c>
      <c r="AW41" s="1">
        <f t="shared" si="107"/>
        <v>12.902483395841827</v>
      </c>
      <c r="AX41" s="1">
        <f t="shared" si="107"/>
        <v>13.500218279379963</v>
      </c>
      <c r="AY41" s="1">
        <f t="shared" si="107"/>
        <v>14.098602764183314</v>
      </c>
      <c r="AZ41" s="1">
        <f t="shared" si="107"/>
        <v>14.689564218016999</v>
      </c>
      <c r="BA41" s="1">
        <f t="shared" si="107"/>
        <v>15.210621625665551</v>
      </c>
      <c r="BB41" s="1">
        <f t="shared" si="107"/>
        <v>15.737407339951265</v>
      </c>
      <c r="BC41" s="1">
        <f t="shared" si="107"/>
        <v>16.226708424187716</v>
      </c>
      <c r="BD41" s="1">
        <f t="shared" si="107"/>
        <v>16.749157012068288</v>
      </c>
      <c r="BE41" s="1">
        <f t="shared" si="107"/>
        <v>17.219974838801566</v>
      </c>
      <c r="BF41" s="1">
        <f t="shared" si="107"/>
        <v>17.657940742282538</v>
      </c>
      <c r="BG41" s="1">
        <f t="shared" si="107"/>
        <v>18.087984545376781</v>
      </c>
      <c r="BH41" s="1">
        <f t="shared" si="107"/>
        <v>18.511556213343312</v>
      </c>
      <c r="BI41" s="1">
        <f t="shared" si="107"/>
        <v>18.865259780475316</v>
      </c>
      <c r="BJ41" s="1">
        <f t="shared" si="107"/>
        <v>19.201503897286344</v>
      </c>
      <c r="BK41" s="1">
        <f t="shared" si="107"/>
        <v>19.512548078117128</v>
      </c>
      <c r="BL41" s="1" t="s">
        <v>91</v>
      </c>
      <c r="BM41" s="1">
        <f t="shared" si="83"/>
        <v>2.3214285714285716</v>
      </c>
      <c r="BN41" s="1">
        <f t="shared" si="84"/>
        <v>4.4642857142857144</v>
      </c>
      <c r="BO41" s="1">
        <f t="shared" ref="BO41:CK41" si="108">+BN41+BO35/LOG(BO$31,2)</f>
        <v>5.9965436872449676</v>
      </c>
      <c r="BP41" s="1">
        <f t="shared" si="108"/>
        <v>7.2286865443878252</v>
      </c>
      <c r="BQ41" s="1">
        <f t="shared" si="108"/>
        <v>8.1669461887620027</v>
      </c>
      <c r="BR41" s="1">
        <f t="shared" si="108"/>
        <v>8.9959164899788782</v>
      </c>
      <c r="BS41" s="1">
        <f t="shared" si="108"/>
        <v>9.8101043462257866</v>
      </c>
      <c r="BT41" s="1">
        <f t="shared" si="108"/>
        <v>10.631532917654358</v>
      </c>
      <c r="BU41" s="1">
        <f t="shared" si="108"/>
        <v>11.363862095906942</v>
      </c>
      <c r="BV41" s="1">
        <f t="shared" si="108"/>
        <v>12.051930657424613</v>
      </c>
      <c r="BW41" s="1">
        <f t="shared" si="108"/>
        <v>12.722974004233995</v>
      </c>
      <c r="BX41" s="1">
        <f t="shared" si="108"/>
        <v>13.350595631949037</v>
      </c>
      <c r="BY41" s="1">
        <f t="shared" si="108"/>
        <v>13.862117852829321</v>
      </c>
      <c r="BZ41" s="1">
        <f t="shared" si="108"/>
        <v>14.453079306663007</v>
      </c>
      <c r="CA41" s="1">
        <f t="shared" si="108"/>
        <v>14.992419430369404</v>
      </c>
      <c r="CB41" s="1">
        <f t="shared" si="108"/>
        <v>15.528133716083691</v>
      </c>
      <c r="CC41" s="1">
        <f t="shared" si="108"/>
        <v>16.034909839042871</v>
      </c>
      <c r="CD41" s="1">
        <f t="shared" si="108"/>
        <v>16.523099503127995</v>
      </c>
      <c r="CE41" s="1">
        <f t="shared" si="108"/>
        <v>16.97710240747794</v>
      </c>
      <c r="CF41" s="1">
        <f t="shared" si="108"/>
        <v>17.439858833797459</v>
      </c>
      <c r="CG41" s="1">
        <f t="shared" si="108"/>
        <v>17.895199331191364</v>
      </c>
      <c r="CH41" s="1">
        <f t="shared" si="108"/>
        <v>18.327076325980769</v>
      </c>
      <c r="CI41" s="1">
        <f t="shared" si="108"/>
        <v>18.751520606539177</v>
      </c>
      <c r="CJ41" s="1">
        <f t="shared" si="108"/>
        <v>19.105940081015667</v>
      </c>
      <c r="CK41" s="1">
        <f t="shared" si="108"/>
        <v>19.428947499570711</v>
      </c>
      <c r="CL41" s="1" t="s">
        <v>91</v>
      </c>
      <c r="CM41" s="1">
        <f t="shared" si="86"/>
        <v>2.3214285714285716</v>
      </c>
      <c r="CN41" s="1">
        <f t="shared" si="87"/>
        <v>4.5</v>
      </c>
      <c r="CO41" s="1">
        <f t="shared" ref="CO41:DK41" si="109">+CN41+CO35/LOG(CO$31,2)</f>
        <v>5.9871915619898637</v>
      </c>
      <c r="CP41" s="1">
        <f t="shared" si="109"/>
        <v>7.1657629905612925</v>
      </c>
      <c r="CQ41" s="1">
        <f t="shared" si="109"/>
        <v>8.1501665518719051</v>
      </c>
      <c r="CR41" s="1">
        <f t="shared" si="109"/>
        <v>9.0344015398365709</v>
      </c>
      <c r="CS41" s="1">
        <f t="shared" si="109"/>
        <v>9.8740327665911938</v>
      </c>
      <c r="CT41" s="1">
        <f t="shared" si="109"/>
        <v>10.707366099924528</v>
      </c>
      <c r="CU41" s="1">
        <f t="shared" si="109"/>
        <v>11.45096188091946</v>
      </c>
      <c r="CV41" s="1">
        <f t="shared" si="109"/>
        <v>12.117528299889704</v>
      </c>
      <c r="CW41" s="1">
        <f t="shared" si="109"/>
        <v>12.73695292771375</v>
      </c>
      <c r="CX41" s="1">
        <f t="shared" si="109"/>
        <v>13.294838819016009</v>
      </c>
      <c r="CY41" s="1">
        <f t="shared" si="109"/>
        <v>13.89322330381936</v>
      </c>
      <c r="CZ41" s="1">
        <f t="shared" si="109"/>
        <v>14.437283054967832</v>
      </c>
      <c r="DA41" s="1">
        <f t="shared" si="109"/>
        <v>15.022329968818839</v>
      </c>
      <c r="DB41" s="1">
        <f t="shared" si="109"/>
        <v>15.558044254533126</v>
      </c>
      <c r="DC41" s="1">
        <f t="shared" si="109"/>
        <v>16.038607819408213</v>
      </c>
      <c r="DD41" s="1">
        <f t="shared" si="109"/>
        <v>16.526797483493336</v>
      </c>
      <c r="DE41" s="1">
        <f t="shared" si="109"/>
        <v>16.989207849034948</v>
      </c>
      <c r="DF41" s="1">
        <f t="shared" si="109"/>
        <v>17.468491290580165</v>
      </c>
      <c r="DG41" s="1">
        <f t="shared" si="109"/>
        <v>17.90696732510763</v>
      </c>
      <c r="DH41" s="1">
        <f t="shared" si="109"/>
        <v>18.355454973542781</v>
      </c>
      <c r="DI41" s="1">
        <f t="shared" si="109"/>
        <v>18.744528897387987</v>
      </c>
      <c r="DJ41" s="1">
        <f t="shared" si="109"/>
        <v>19.108036050697205</v>
      </c>
      <c r="DK41" s="1">
        <f t="shared" si="109"/>
        <v>19.443006706976512</v>
      </c>
      <c r="DL41" s="1" t="s">
        <v>91</v>
      </c>
      <c r="DM41" s="1">
        <f t="shared" si="89"/>
        <v>2.3214285714285716</v>
      </c>
      <c r="DN41" s="1">
        <f t="shared" si="90"/>
        <v>4.6785714285714288</v>
      </c>
      <c r="DO41" s="1">
        <f t="shared" ref="DO41:EK41" si="110">+DN41+DO35/LOG(DO$31,2)</f>
        <v>6.1206965795919031</v>
      </c>
      <c r="DP41" s="1">
        <f t="shared" si="110"/>
        <v>7.2814108653061886</v>
      </c>
      <c r="DQ41" s="1">
        <f t="shared" si="110"/>
        <v>8.2811957322622796</v>
      </c>
      <c r="DR41" s="1">
        <f t="shared" si="110"/>
        <v>9.1654307202269454</v>
      </c>
      <c r="DS41" s="1">
        <f t="shared" si="110"/>
        <v>10.043227002743143</v>
      </c>
      <c r="DT41" s="1">
        <f t="shared" si="110"/>
        <v>10.864655574171714</v>
      </c>
      <c r="DU41" s="1">
        <f t="shared" si="110"/>
        <v>11.596984752424298</v>
      </c>
      <c r="DV41" s="1">
        <f t="shared" si="110"/>
        <v>12.306555456489397</v>
      </c>
      <c r="DW41" s="1">
        <f t="shared" si="110"/>
        <v>12.987922547095847</v>
      </c>
      <c r="DX41" s="1">
        <f t="shared" si="110"/>
        <v>13.585657430633983</v>
      </c>
      <c r="DY41" s="1">
        <f t="shared" si="110"/>
        <v>14.193693278095452</v>
      </c>
      <c r="DZ41" s="1">
        <f t="shared" si="110"/>
        <v>14.765894050855053</v>
      </c>
      <c r="EA41" s="1">
        <f t="shared" si="110"/>
        <v>15.369223680763904</v>
      </c>
      <c r="EB41" s="1">
        <f t="shared" si="110"/>
        <v>15.84243796647819</v>
      </c>
      <c r="EC41" s="1">
        <f t="shared" si="110"/>
        <v>16.331739050714642</v>
      </c>
      <c r="ED41" s="1">
        <f t="shared" si="110"/>
        <v>16.768540329106596</v>
      </c>
      <c r="EE41" s="1">
        <f t="shared" si="110"/>
        <v>17.18891338868988</v>
      </c>
      <c r="EF41" s="1">
        <f t="shared" si="110"/>
        <v>17.610352276945154</v>
      </c>
      <c r="EG41" s="1">
        <f t="shared" si="110"/>
        <v>18.031963848606178</v>
      </c>
      <c r="EH41" s="1">
        <f t="shared" si="110"/>
        <v>18.463840843395584</v>
      </c>
      <c r="EI41" s="1">
        <f t="shared" si="110"/>
        <v>18.870599945597391</v>
      </c>
      <c r="EJ41" s="1">
        <f t="shared" si="110"/>
        <v>19.252282456572072</v>
      </c>
      <c r="EK41" s="1">
        <f t="shared" si="110"/>
        <v>19.587253112851378</v>
      </c>
      <c r="EL41" s="1" t="s">
        <v>91</v>
      </c>
      <c r="EM41" s="1">
        <f t="shared" si="92"/>
        <v>1.6428571428571428</v>
      </c>
      <c r="EN41" s="1">
        <f t="shared" si="93"/>
        <v>3.3928571428571428</v>
      </c>
      <c r="EO41" s="1">
        <f t="shared" ref="EO41:FK41" si="111">+EN41+EO35/LOG(EO$31,2)</f>
        <v>4.4519178006378031</v>
      </c>
      <c r="EP41" s="1">
        <f t="shared" si="111"/>
        <v>5.4162035149235175</v>
      </c>
      <c r="EQ41" s="1">
        <f t="shared" si="111"/>
        <v>6.2160314084883908</v>
      </c>
      <c r="ER41" s="1">
        <f t="shared" si="111"/>
        <v>6.989737022957474</v>
      </c>
      <c r="ES41" s="1">
        <f t="shared" si="111"/>
        <v>7.7403164529350921</v>
      </c>
      <c r="ET41" s="1">
        <f t="shared" si="111"/>
        <v>8.4307926434112819</v>
      </c>
      <c r="EU41" s="1">
        <f t="shared" si="111"/>
        <v>9.1180554106944758</v>
      </c>
      <c r="EV41" s="1">
        <f t="shared" si="111"/>
        <v>9.7631196871172925</v>
      </c>
      <c r="EW41" s="1">
        <f t="shared" si="111"/>
        <v>10.330925595956</v>
      </c>
      <c r="EX41" s="1">
        <f t="shared" si="111"/>
        <v>10.968509471730011</v>
      </c>
      <c r="EY41" s="1">
        <f t="shared" si="111"/>
        <v>11.537939868559006</v>
      </c>
      <c r="EZ41" s="1">
        <f t="shared" si="111"/>
        <v>12.15704234400382</v>
      </c>
      <c r="FA41" s="1">
        <f t="shared" si="111"/>
        <v>12.751230615883749</v>
      </c>
      <c r="FB41" s="1">
        <f t="shared" si="111"/>
        <v>13.313730615883749</v>
      </c>
      <c r="FC41" s="1">
        <f t="shared" si="111"/>
        <v>13.864194335649758</v>
      </c>
      <c r="FD41" s="1">
        <f t="shared" si="111"/>
        <v>14.463725502070087</v>
      </c>
      <c r="FE41" s="1">
        <f t="shared" si="111"/>
        <v>15.010210479528354</v>
      </c>
      <c r="FF41" s="1">
        <f t="shared" si="111"/>
        <v>15.522547951524963</v>
      </c>
      <c r="FG41" s="1">
        <f t="shared" si="111"/>
        <v>16.062210763251073</v>
      </c>
      <c r="FH41" s="1">
        <f t="shared" si="111"/>
        <v>16.585446353092081</v>
      </c>
      <c r="FI41" s="1">
        <f t="shared" si="111"/>
        <v>17.10715911461179</v>
      </c>
      <c r="FJ41" s="1">
        <f t="shared" si="111"/>
        <v>17.597893771579237</v>
      </c>
      <c r="FK41" s="1">
        <f t="shared" si="111"/>
        <v>18.064460042825413</v>
      </c>
      <c r="FL41" s="1" t="s">
        <v>91</v>
      </c>
      <c r="FM41" s="1">
        <f t="shared" si="95"/>
        <v>2.25</v>
      </c>
      <c r="FN41" s="1">
        <f t="shared" si="96"/>
        <v>4.3571428571428577</v>
      </c>
      <c r="FO41" s="1">
        <f t="shared" ref="FO41:GK41" si="112">+FN41+FO35/LOG(FO$31,2)</f>
        <v>5.7542015971939424</v>
      </c>
      <c r="FP41" s="1">
        <f t="shared" si="112"/>
        <v>6.7720587400510848</v>
      </c>
      <c r="FQ41" s="1">
        <f t="shared" si="112"/>
        <v>7.6795557731343056</v>
      </c>
      <c r="FR41" s="1">
        <f t="shared" si="112"/>
        <v>8.4808937309772841</v>
      </c>
      <c r="FS41" s="1">
        <f t="shared" si="112"/>
        <v>9.1551430494317554</v>
      </c>
      <c r="FT41" s="1">
        <f t="shared" si="112"/>
        <v>9.9408573351460419</v>
      </c>
      <c r="FU41" s="1">
        <f t="shared" si="112"/>
        <v>10.594320294202195</v>
      </c>
      <c r="FV41" s="1">
        <f t="shared" si="112"/>
        <v>11.271637784446153</v>
      </c>
      <c r="FW41" s="1">
        <f t="shared" si="112"/>
        <v>11.901386156067264</v>
      </c>
      <c r="FX41" s="1">
        <f t="shared" si="112"/>
        <v>12.479196543487461</v>
      </c>
      <c r="FY41" s="1">
        <f t="shared" si="112"/>
        <v>13.048626940316456</v>
      </c>
      <c r="FZ41" s="1">
        <f t="shared" si="112"/>
        <v>13.695870437372397</v>
      </c>
      <c r="GA41" s="1">
        <f t="shared" si="112"/>
        <v>14.280917351223405</v>
      </c>
      <c r="GB41" s="1">
        <f t="shared" si="112"/>
        <v>14.780917351223405</v>
      </c>
      <c r="GC41" s="1">
        <f t="shared" si="112"/>
        <v>15.331381070989414</v>
      </c>
      <c r="GD41" s="1">
        <f t="shared" si="112"/>
        <v>15.828135466023401</v>
      </c>
      <c r="GE41" s="1">
        <f t="shared" si="112"/>
        <v>16.349398059906672</v>
      </c>
      <c r="GF41" s="1">
        <f t="shared" si="112"/>
        <v>16.828681501451889</v>
      </c>
      <c r="GG41" s="1">
        <f t="shared" si="112"/>
        <v>17.267157535979354</v>
      </c>
      <c r="GH41" s="1">
        <f t="shared" si="112"/>
        <v>17.732255838060251</v>
      </c>
      <c r="GI41" s="1">
        <f t="shared" si="112"/>
        <v>18.227440832045058</v>
      </c>
      <c r="GJ41" s="1">
        <f t="shared" si="112"/>
        <v>18.654561737183389</v>
      </c>
      <c r="GK41" s="1">
        <f t="shared" si="112"/>
        <v>19.085238295256783</v>
      </c>
      <c r="HM41" s="1" t="s">
        <v>91</v>
      </c>
      <c r="HN41" s="1">
        <f t="shared" si="98"/>
        <v>1.2857142857142858</v>
      </c>
      <c r="HO41" s="1">
        <f t="shared" si="99"/>
        <v>2.7142857142857144</v>
      </c>
      <c r="HP41" s="1">
        <f t="shared" si="100"/>
        <v>3.6381471391582054</v>
      </c>
      <c r="HQ41" s="1">
        <f t="shared" si="55"/>
        <v>4.4060042820153482</v>
      </c>
      <c r="HR41" s="1">
        <f t="shared" si="56"/>
        <v>5.0827817304163947</v>
      </c>
      <c r="HS41" s="1">
        <f t="shared" si="57"/>
        <v>5.7045094563290508</v>
      </c>
      <c r="HT41" s="1">
        <f t="shared" si="58"/>
        <v>6.3024286632603737</v>
      </c>
      <c r="HU41" s="1">
        <f t="shared" si="59"/>
        <v>6.9095715204032304</v>
      </c>
      <c r="HV41" s="1">
        <f t="shared" si="60"/>
        <v>7.517968068489993</v>
      </c>
      <c r="HW41" s="1">
        <f t="shared" si="61"/>
        <v>8.1415302023653826</v>
      </c>
      <c r="HX41" s="1">
        <f t="shared" si="62"/>
        <v>8.7506310863923602</v>
      </c>
      <c r="HY41" s="1">
        <f t="shared" si="63"/>
        <v>9.3483659699304962</v>
      </c>
      <c r="HZ41" s="1">
        <f t="shared" si="64"/>
        <v>9.9467504547338468</v>
      </c>
      <c r="IA41" s="1">
        <f t="shared" si="65"/>
        <v>10.556472589641618</v>
      </c>
      <c r="IB41" s="1">
        <f t="shared" si="66"/>
        <v>11.168943577579391</v>
      </c>
      <c r="IC41" s="1">
        <f t="shared" si="67"/>
        <v>11.767157863293678</v>
      </c>
      <c r="ID41" s="1">
        <f t="shared" si="68"/>
        <v>12.370046699227878</v>
      </c>
      <c r="IE41" s="1">
        <f t="shared" si="69"/>
        <v>12.978142596597069</v>
      </c>
      <c r="IF41" s="1">
        <f t="shared" si="70"/>
        <v>13.600294724780326</v>
      </c>
      <c r="IG41" s="1">
        <f t="shared" si="71"/>
        <v>14.211794288131118</v>
      </c>
      <c r="IH41" s="1">
        <f t="shared" si="72"/>
        <v>14.810482719889773</v>
      </c>
      <c r="II41" s="1">
        <f t="shared" si="73"/>
        <v>15.408466251136641</v>
      </c>
      <c r="IJ41" s="1">
        <f t="shared" si="74"/>
        <v>16.000919726082753</v>
      </c>
      <c r="IK41" s="1">
        <f t="shared" si="75"/>
        <v>16.600706529042963</v>
      </c>
      <c r="IL41" s="1">
        <f t="shared" si="76"/>
        <v>17.198868415256008</v>
      </c>
    </row>
    <row r="42" spans="10:246" s="1" customFormat="1" ht="11.25" x14ac:dyDescent="0.2">
      <c r="K42" s="1" t="s">
        <v>92</v>
      </c>
      <c r="L42" s="1" t="s">
        <v>115</v>
      </c>
      <c r="M42" s="1">
        <f t="shared" si="77"/>
        <v>3</v>
      </c>
      <c r="N42" s="1">
        <f t="shared" ref="N42:N43" si="113">+M42+N36</f>
        <v>6</v>
      </c>
      <c r="O42" s="1">
        <f t="shared" ref="O42:AK42" si="114">+N42+O36/LOG(O$31,2)</f>
        <v>7.8927892607143724</v>
      </c>
      <c r="P42" s="1">
        <f t="shared" si="114"/>
        <v>9.2927892607143718</v>
      </c>
      <c r="Q42" s="1">
        <f t="shared" si="114"/>
        <v>10.498683623319872</v>
      </c>
      <c r="R42" s="1">
        <f t="shared" si="114"/>
        <v>11.581871483576588</v>
      </c>
      <c r="S42" s="1">
        <f t="shared" si="114"/>
        <v>12.579251607479049</v>
      </c>
      <c r="T42" s="1">
        <f t="shared" si="114"/>
        <v>13.445918274145717</v>
      </c>
      <c r="U42" s="1">
        <f t="shared" si="114"/>
        <v>14.266126953788611</v>
      </c>
      <c r="V42" s="1">
        <f t="shared" si="114"/>
        <v>14.988598943382165</v>
      </c>
      <c r="W42" s="1">
        <f t="shared" si="114"/>
        <v>15.682354526545096</v>
      </c>
      <c r="X42" s="1">
        <f t="shared" si="114"/>
        <v>16.351817596107807</v>
      </c>
      <c r="Y42" s="1">
        <f t="shared" si="114"/>
        <v>16.94634153584791</v>
      </c>
      <c r="Z42" s="1">
        <f t="shared" si="114"/>
        <v>17.41911069891486</v>
      </c>
      <c r="AA42" s="1">
        <f t="shared" si="114"/>
        <v>17.828643538610564</v>
      </c>
      <c r="AB42" s="1">
        <f t="shared" si="114"/>
        <v>18.228643538610562</v>
      </c>
      <c r="AC42" s="1">
        <f t="shared" si="114"/>
        <v>18.620084405999723</v>
      </c>
      <c r="AD42" s="1">
        <f t="shared" si="114"/>
        <v>18.859896872567855</v>
      </c>
      <c r="AE42" s="1">
        <f t="shared" si="114"/>
        <v>19.001142220587838</v>
      </c>
      <c r="AF42" s="1">
        <f t="shared" si="114"/>
        <v>19.139969148483694</v>
      </c>
      <c r="AG42" s="1">
        <f t="shared" si="114"/>
        <v>19.231037247962476</v>
      </c>
      <c r="AH42" s="1">
        <f t="shared" si="114"/>
        <v>19.275886012805991</v>
      </c>
      <c r="AI42" s="1">
        <f t="shared" si="114"/>
        <v>19.320098958697493</v>
      </c>
      <c r="AJ42" s="1">
        <f t="shared" si="114"/>
        <v>19.320098958697493</v>
      </c>
      <c r="AK42" s="1">
        <f t="shared" si="114"/>
        <v>19.320098958697493</v>
      </c>
      <c r="AL42" s="1" t="s">
        <v>115</v>
      </c>
      <c r="AM42" s="1">
        <f t="shared" si="80"/>
        <v>2</v>
      </c>
      <c r="AN42" s="1">
        <f t="shared" si="81"/>
        <v>4.2</v>
      </c>
      <c r="AO42" s="1">
        <f t="shared" ref="AO42:BK42" si="115">+AN42+AO36/LOG(AO$31,2)</f>
        <v>5.7142314085714982</v>
      </c>
      <c r="AP42" s="1">
        <f t="shared" si="115"/>
        <v>6.9142314085714984</v>
      </c>
      <c r="AQ42" s="1">
        <f t="shared" si="115"/>
        <v>7.8617198363329628</v>
      </c>
      <c r="AR42" s="1">
        <f t="shared" si="115"/>
        <v>8.635425450802046</v>
      </c>
      <c r="AS42" s="1">
        <f t="shared" si="115"/>
        <v>9.5615641372829039</v>
      </c>
      <c r="AT42" s="1">
        <f t="shared" si="115"/>
        <v>10.494897470616237</v>
      </c>
      <c r="AU42" s="1">
        <f t="shared" si="115"/>
        <v>11.188920199544841</v>
      </c>
      <c r="AV42" s="1">
        <f t="shared" si="115"/>
        <v>11.911392189138395</v>
      </c>
      <c r="AW42" s="1">
        <f t="shared" si="115"/>
        <v>12.547334807037748</v>
      </c>
      <c r="AX42" s="1">
        <f t="shared" si="115"/>
        <v>13.161009287470234</v>
      </c>
      <c r="AY42" s="1">
        <f t="shared" si="115"/>
        <v>13.701485596324874</v>
      </c>
      <c r="AZ42" s="1">
        <f t="shared" si="115"/>
        <v>14.331844480414139</v>
      </c>
      <c r="BA42" s="1">
        <f t="shared" si="115"/>
        <v>14.69018571514788</v>
      </c>
      <c r="BB42" s="1">
        <f t="shared" si="115"/>
        <v>15.140185715147879</v>
      </c>
      <c r="BC42" s="1">
        <f t="shared" si="115"/>
        <v>15.678416907807977</v>
      </c>
      <c r="BD42" s="1">
        <f t="shared" si="115"/>
        <v>16.206004334257866</v>
      </c>
      <c r="BE42" s="1">
        <f t="shared" si="115"/>
        <v>16.535576812971158</v>
      </c>
      <c r="BF42" s="1">
        <f t="shared" si="115"/>
        <v>16.81323066876287</v>
      </c>
      <c r="BG42" s="1">
        <f t="shared" si="115"/>
        <v>17.040900917459822</v>
      </c>
      <c r="BH42" s="1">
        <f t="shared" si="115"/>
        <v>17.265144741677396</v>
      </c>
      <c r="BI42" s="1">
        <f t="shared" si="115"/>
        <v>17.309357687568898</v>
      </c>
      <c r="BJ42" s="1">
        <f t="shared" si="115"/>
        <v>17.309357687568898</v>
      </c>
      <c r="BK42" s="1">
        <f t="shared" si="115"/>
        <v>17.309357687568898</v>
      </c>
      <c r="BL42" s="1" t="s">
        <v>115</v>
      </c>
      <c r="BM42" s="1">
        <f t="shared" si="83"/>
        <v>2.2000000000000002</v>
      </c>
      <c r="BN42" s="1">
        <f t="shared" si="84"/>
        <v>4</v>
      </c>
      <c r="BO42" s="1">
        <f t="shared" ref="BO42:CK42" si="116">+BN42+BO36/LOG(BO$31,2)</f>
        <v>5.7666033100000806</v>
      </c>
      <c r="BP42" s="1">
        <f t="shared" si="116"/>
        <v>7.166603310000081</v>
      </c>
      <c r="BQ42" s="1">
        <f t="shared" si="116"/>
        <v>7.769550491302831</v>
      </c>
      <c r="BR42" s="1">
        <f t="shared" si="116"/>
        <v>8.2337738599842805</v>
      </c>
      <c r="BS42" s="1">
        <f t="shared" si="116"/>
        <v>9.1599125464651383</v>
      </c>
      <c r="BT42" s="1">
        <f t="shared" si="116"/>
        <v>10.026579213131805</v>
      </c>
      <c r="BU42" s="1">
        <f t="shared" si="116"/>
        <v>10.594415991346118</v>
      </c>
      <c r="BV42" s="1">
        <f t="shared" si="116"/>
        <v>11.136269983541284</v>
      </c>
      <c r="BW42" s="1">
        <f t="shared" si="116"/>
        <v>11.772212601440637</v>
      </c>
      <c r="BX42" s="1">
        <f t="shared" si="116"/>
        <v>12.162732725352219</v>
      </c>
      <c r="BY42" s="1">
        <f t="shared" si="116"/>
        <v>12.432970879779539</v>
      </c>
      <c r="BZ42" s="1">
        <f t="shared" si="116"/>
        <v>12.905740042846487</v>
      </c>
      <c r="CA42" s="1">
        <f t="shared" si="116"/>
        <v>13.417656092466117</v>
      </c>
      <c r="CB42" s="1">
        <f t="shared" si="116"/>
        <v>13.917656092466117</v>
      </c>
      <c r="CC42" s="1">
        <f t="shared" si="116"/>
        <v>14.406957176702569</v>
      </c>
      <c r="CD42" s="1">
        <f t="shared" si="116"/>
        <v>14.886582109838832</v>
      </c>
      <c r="CE42" s="1">
        <f t="shared" si="116"/>
        <v>15.169072805878798</v>
      </c>
      <c r="CF42" s="1">
        <f t="shared" si="116"/>
        <v>15.446726661670509</v>
      </c>
      <c r="CG42" s="1">
        <f t="shared" si="116"/>
        <v>15.810999059585633</v>
      </c>
      <c r="CH42" s="1">
        <f t="shared" si="116"/>
        <v>16.214637943177269</v>
      </c>
      <c r="CI42" s="1">
        <f t="shared" si="116"/>
        <v>16.524128564417776</v>
      </c>
      <c r="CJ42" s="1">
        <f t="shared" si="116"/>
        <v>16.785853714800414</v>
      </c>
      <c r="CK42" s="1">
        <f t="shared" si="116"/>
        <v>16.947357424077936</v>
      </c>
      <c r="CL42" s="1" t="s">
        <v>115</v>
      </c>
      <c r="CM42" s="1">
        <f t="shared" si="86"/>
        <v>2.2000000000000002</v>
      </c>
      <c r="CN42" s="1">
        <f t="shared" si="87"/>
        <v>4.2</v>
      </c>
      <c r="CO42" s="1">
        <f t="shared" ref="CO42:DK42" si="117">+CN42+CO36/LOG(CO$31,2)</f>
        <v>5.7142314085714982</v>
      </c>
      <c r="CP42" s="1">
        <f t="shared" si="117"/>
        <v>6.9142314085714984</v>
      </c>
      <c r="CQ42" s="1">
        <f t="shared" si="117"/>
        <v>7.7755845247182842</v>
      </c>
      <c r="CR42" s="1">
        <f t="shared" si="117"/>
        <v>8.6266607006342753</v>
      </c>
      <c r="CS42" s="1">
        <f t="shared" si="117"/>
        <v>9.5527993871151331</v>
      </c>
      <c r="CT42" s="1">
        <f t="shared" si="117"/>
        <v>10.486132720448467</v>
      </c>
      <c r="CU42" s="1">
        <f t="shared" si="117"/>
        <v>10.990876523305632</v>
      </c>
      <c r="CV42" s="1">
        <f t="shared" si="117"/>
        <v>11.532730515500798</v>
      </c>
      <c r="CW42" s="1">
        <f t="shared" si="117"/>
        <v>12.168673133400151</v>
      </c>
      <c r="CX42" s="1">
        <f t="shared" si="117"/>
        <v>12.782347613832638</v>
      </c>
      <c r="CY42" s="1">
        <f t="shared" si="117"/>
        <v>13.322823922687277</v>
      </c>
      <c r="CZ42" s="1">
        <f t="shared" si="117"/>
        <v>13.848122992761665</v>
      </c>
      <c r="DA42" s="1">
        <f t="shared" si="117"/>
        <v>14.462422252305222</v>
      </c>
      <c r="DB42" s="1">
        <f t="shared" si="117"/>
        <v>15.062422252305222</v>
      </c>
      <c r="DC42" s="1">
        <f t="shared" si="117"/>
        <v>15.453863119694383</v>
      </c>
      <c r="DD42" s="1">
        <f t="shared" si="117"/>
        <v>15.981450546144272</v>
      </c>
      <c r="DE42" s="1">
        <f t="shared" si="117"/>
        <v>16.311023024857565</v>
      </c>
      <c r="DF42" s="1">
        <f t="shared" si="117"/>
        <v>16.727503808545134</v>
      </c>
      <c r="DG42" s="1">
        <f t="shared" si="117"/>
        <v>16.955174057242086</v>
      </c>
      <c r="DH42" s="1">
        <f t="shared" si="117"/>
        <v>17.17941788145966</v>
      </c>
      <c r="DI42" s="1">
        <f t="shared" si="117"/>
        <v>17.223630827351162</v>
      </c>
      <c r="DJ42" s="1">
        <f t="shared" si="117"/>
        <v>17.223630827351162</v>
      </c>
      <c r="DK42" s="1">
        <f t="shared" si="117"/>
        <v>17.223630827351162</v>
      </c>
      <c r="DL42" s="1" t="s">
        <v>115</v>
      </c>
      <c r="DM42" s="1">
        <f t="shared" si="89"/>
        <v>2</v>
      </c>
      <c r="DN42" s="1">
        <f t="shared" si="90"/>
        <v>4.2</v>
      </c>
      <c r="DO42" s="1">
        <f t="shared" ref="DO42:EK42" si="118">+DN42+DO36/LOG(DO$31,2)</f>
        <v>5.7142314085714982</v>
      </c>
      <c r="DP42" s="1">
        <f t="shared" si="118"/>
        <v>6.9142314085714984</v>
      </c>
      <c r="DQ42" s="1">
        <f t="shared" si="118"/>
        <v>7.8617198363329628</v>
      </c>
      <c r="DR42" s="1">
        <f t="shared" si="118"/>
        <v>8.635425450802046</v>
      </c>
      <c r="DS42" s="1">
        <f t="shared" si="118"/>
        <v>9.5615641372829039</v>
      </c>
      <c r="DT42" s="1">
        <f t="shared" si="118"/>
        <v>10.494897470616237</v>
      </c>
      <c r="DU42" s="1">
        <f t="shared" si="118"/>
        <v>11.188920199544841</v>
      </c>
      <c r="DV42" s="1">
        <f t="shared" si="118"/>
        <v>11.911392189138395</v>
      </c>
      <c r="DW42" s="1">
        <f t="shared" si="118"/>
        <v>12.547334807037748</v>
      </c>
      <c r="DX42" s="1">
        <f t="shared" si="118"/>
        <v>13.161009287470234</v>
      </c>
      <c r="DY42" s="1">
        <f t="shared" si="118"/>
        <v>13.701485596324874</v>
      </c>
      <c r="DZ42" s="1">
        <f t="shared" si="118"/>
        <v>14.226784666399261</v>
      </c>
      <c r="EA42" s="1">
        <f t="shared" si="118"/>
        <v>14.841083925942819</v>
      </c>
      <c r="EB42" s="1">
        <f t="shared" si="118"/>
        <v>15.141083925942819</v>
      </c>
      <c r="EC42" s="1">
        <f t="shared" si="118"/>
        <v>15.385734468061045</v>
      </c>
      <c r="ED42" s="1">
        <f t="shared" si="118"/>
        <v>15.625546934629178</v>
      </c>
      <c r="EE42" s="1">
        <f t="shared" si="118"/>
        <v>15.672628717302505</v>
      </c>
      <c r="EF42" s="1">
        <f t="shared" si="118"/>
        <v>15.811455645198361</v>
      </c>
      <c r="EG42" s="1">
        <f t="shared" si="118"/>
        <v>16.175728043113487</v>
      </c>
      <c r="EH42" s="1">
        <f t="shared" si="118"/>
        <v>16.534518161861609</v>
      </c>
      <c r="EI42" s="1">
        <f t="shared" si="118"/>
        <v>16.844008783102115</v>
      </c>
      <c r="EJ42" s="1">
        <f t="shared" si="118"/>
        <v>17.105733933484753</v>
      </c>
      <c r="EK42" s="1">
        <f t="shared" si="118"/>
        <v>17.267237642762275</v>
      </c>
      <c r="EL42" s="1" t="s">
        <v>115</v>
      </c>
      <c r="EM42" s="1">
        <f t="shared" si="92"/>
        <v>0</v>
      </c>
      <c r="EN42" s="1">
        <f t="shared" si="93"/>
        <v>0.2</v>
      </c>
      <c r="EO42" s="1">
        <f t="shared" ref="EO42:FK42" si="119">+EN42+EO36/LOG(EO$31,2)</f>
        <v>0.45237190142858297</v>
      </c>
      <c r="EP42" s="1">
        <f t="shared" si="119"/>
        <v>0.95237190142858297</v>
      </c>
      <c r="EQ42" s="1">
        <f t="shared" si="119"/>
        <v>1.4691837711166547</v>
      </c>
      <c r="ER42" s="1">
        <f t="shared" si="119"/>
        <v>1.778666016904288</v>
      </c>
      <c r="ES42" s="1">
        <f t="shared" si="119"/>
        <v>2.3485975162771235</v>
      </c>
      <c r="ET42" s="1">
        <f t="shared" si="119"/>
        <v>3.0819308496104569</v>
      </c>
      <c r="EU42" s="1">
        <f t="shared" si="119"/>
        <v>3.839046553896206</v>
      </c>
      <c r="EV42" s="1">
        <f t="shared" si="119"/>
        <v>4.3809005460913717</v>
      </c>
      <c r="EW42" s="1">
        <f t="shared" si="119"/>
        <v>4.7855913029364148</v>
      </c>
      <c r="EX42" s="1">
        <f t="shared" si="119"/>
        <v>5.4550543724991263</v>
      </c>
      <c r="EY42" s="1">
        <f t="shared" si="119"/>
        <v>5.9955306813537659</v>
      </c>
      <c r="EZ42" s="1">
        <f t="shared" si="119"/>
        <v>6.5733596584355922</v>
      </c>
      <c r="FA42" s="1">
        <f t="shared" si="119"/>
        <v>7.1364673130171861</v>
      </c>
      <c r="FB42" s="1">
        <f t="shared" si="119"/>
        <v>7.7364673130171857</v>
      </c>
      <c r="FC42" s="1">
        <f t="shared" si="119"/>
        <v>8.2746985056772822</v>
      </c>
      <c r="FD42" s="1">
        <f t="shared" si="119"/>
        <v>8.9461734120680507</v>
      </c>
      <c r="FE42" s="1">
        <f t="shared" si="119"/>
        <v>9.5582365868213106</v>
      </c>
      <c r="FF42" s="1">
        <f t="shared" si="119"/>
        <v>10.02099301314083</v>
      </c>
      <c r="FG42" s="1">
        <f t="shared" si="119"/>
        <v>10.521867560274126</v>
      </c>
      <c r="FH42" s="1">
        <f t="shared" si="119"/>
        <v>11.060052738396307</v>
      </c>
      <c r="FI42" s="1">
        <f t="shared" si="119"/>
        <v>11.590608089094316</v>
      </c>
      <c r="FJ42" s="1">
        <f t="shared" si="119"/>
        <v>12.070437531462485</v>
      </c>
      <c r="FK42" s="1">
        <f t="shared" si="119"/>
        <v>12.447279519776703</v>
      </c>
      <c r="FL42" s="1" t="s">
        <v>115</v>
      </c>
      <c r="FM42" s="1">
        <f t="shared" si="95"/>
        <v>1.6</v>
      </c>
      <c r="FN42" s="1">
        <f t="shared" si="96"/>
        <v>3.6</v>
      </c>
      <c r="FO42" s="1">
        <f t="shared" ref="FO42:GK42" si="120">+FN42+FO36/LOG(FO$31,2)</f>
        <v>4.8618595071429151</v>
      </c>
      <c r="FP42" s="1">
        <f t="shared" si="120"/>
        <v>5.661859507142915</v>
      </c>
      <c r="FQ42" s="1">
        <f t="shared" si="120"/>
        <v>6.264806688445665</v>
      </c>
      <c r="FR42" s="1">
        <f t="shared" si="120"/>
        <v>6.8064006185740231</v>
      </c>
      <c r="FS42" s="1">
        <f t="shared" si="120"/>
        <v>7.3050906805252538</v>
      </c>
      <c r="FT42" s="1">
        <f t="shared" si="120"/>
        <v>8.1717573471919209</v>
      </c>
      <c r="FU42" s="1">
        <f t="shared" si="120"/>
        <v>8.6134081746919406</v>
      </c>
      <c r="FV42" s="1">
        <f t="shared" si="120"/>
        <v>9.275674165152699</v>
      </c>
      <c r="FW42" s="1">
        <f t="shared" si="120"/>
        <v>10.027242713579207</v>
      </c>
      <c r="FX42" s="1">
        <f t="shared" si="120"/>
        <v>10.585128604881467</v>
      </c>
      <c r="FY42" s="1">
        <f t="shared" si="120"/>
        <v>10.963462021079714</v>
      </c>
      <c r="FZ42" s="1">
        <f t="shared" si="120"/>
        <v>11.751410626191294</v>
      </c>
      <c r="GA42" s="1">
        <f t="shared" si="120"/>
        <v>12.263326675810925</v>
      </c>
      <c r="GB42" s="1">
        <f t="shared" si="120"/>
        <v>12.513326675810925</v>
      </c>
      <c r="GC42" s="1">
        <f t="shared" si="120"/>
        <v>13.100487976894668</v>
      </c>
      <c r="GD42" s="1">
        <f t="shared" si="120"/>
        <v>13.484187923403677</v>
      </c>
      <c r="GE42" s="1">
        <f t="shared" si="120"/>
        <v>13.907923967463626</v>
      </c>
      <c r="GF42" s="1">
        <f t="shared" si="120"/>
        <v>14.324404751151192</v>
      </c>
      <c r="GG42" s="1">
        <f t="shared" si="120"/>
        <v>14.597609049587536</v>
      </c>
      <c r="GH42" s="1">
        <f t="shared" si="120"/>
        <v>14.732155344118082</v>
      </c>
      <c r="GI42" s="1">
        <f t="shared" si="120"/>
        <v>15.218497748924591</v>
      </c>
      <c r="GJ42" s="1">
        <f t="shared" si="120"/>
        <v>15.611085474498548</v>
      </c>
      <c r="GK42" s="1">
        <f t="shared" si="120"/>
        <v>15.987927462812767</v>
      </c>
      <c r="HM42" s="1" t="s">
        <v>115</v>
      </c>
      <c r="HN42" s="1">
        <f t="shared" si="98"/>
        <v>0</v>
      </c>
      <c r="HO42" s="1">
        <f t="shared" si="99"/>
        <v>0.2</v>
      </c>
      <c r="HP42" s="1">
        <f t="shared" si="100"/>
        <v>0.32618595071429146</v>
      </c>
      <c r="HQ42" s="1">
        <f t="shared" si="55"/>
        <v>0.52618595071429142</v>
      </c>
      <c r="HR42" s="1">
        <f t="shared" si="56"/>
        <v>0.69845657394364868</v>
      </c>
      <c r="HS42" s="1">
        <f t="shared" si="57"/>
        <v>0.93056825828437362</v>
      </c>
      <c r="HT42" s="1">
        <f t="shared" si="58"/>
        <v>1.1442925705491869</v>
      </c>
      <c r="HU42" s="1">
        <f t="shared" si="59"/>
        <v>1.5442925705491868</v>
      </c>
      <c r="HV42" s="1">
        <f t="shared" si="60"/>
        <v>2.0490363734063526</v>
      </c>
      <c r="HW42" s="1">
        <f t="shared" si="61"/>
        <v>2.5306843664687224</v>
      </c>
      <c r="HX42" s="1">
        <f t="shared" si="62"/>
        <v>2.9931880885773428</v>
      </c>
      <c r="HY42" s="1">
        <f t="shared" si="63"/>
        <v>3.4952853907493764</v>
      </c>
      <c r="HZ42" s="1">
        <f t="shared" si="64"/>
        <v>4.08980933048948</v>
      </c>
      <c r="IA42" s="1">
        <f t="shared" si="65"/>
        <v>4.7201682145787442</v>
      </c>
      <c r="IB42" s="1">
        <f t="shared" si="66"/>
        <v>5.3344674741223015</v>
      </c>
      <c r="IC42" s="1">
        <f t="shared" si="67"/>
        <v>5.9344674741223011</v>
      </c>
      <c r="ID42" s="1">
        <f t="shared" si="68"/>
        <v>6.5705588836296887</v>
      </c>
      <c r="IE42" s="1">
        <f t="shared" si="69"/>
        <v>7.1940712967068308</v>
      </c>
      <c r="IF42" s="1">
        <f t="shared" si="70"/>
        <v>7.8532162541334181</v>
      </c>
      <c r="IG42" s="1">
        <f t="shared" si="71"/>
        <v>8.5010752509807439</v>
      </c>
      <c r="IH42" s="1">
        <f t="shared" si="72"/>
        <v>9.1385519473322123</v>
      </c>
      <c r="II42" s="1">
        <f t="shared" si="73"/>
        <v>9.7664346551414241</v>
      </c>
      <c r="IJ42" s="1">
        <f t="shared" si="74"/>
        <v>10.429628843513935</v>
      </c>
      <c r="IK42" s="1">
        <f t="shared" si="75"/>
        <v>11.083941719470531</v>
      </c>
      <c r="IL42" s="1">
        <f t="shared" si="76"/>
        <v>11.729956556580619</v>
      </c>
    </row>
    <row r="43" spans="10:246" s="1" customFormat="1" ht="11.25" x14ac:dyDescent="0.2">
      <c r="K43" s="1" t="s">
        <v>93</v>
      </c>
      <c r="L43" s="1" t="s">
        <v>116</v>
      </c>
      <c r="M43" s="1">
        <f t="shared" si="77"/>
        <v>3</v>
      </c>
      <c r="N43" s="1">
        <f t="shared" si="113"/>
        <v>6</v>
      </c>
      <c r="O43" s="1">
        <f t="shared" ref="O43:AK43" si="121">+N43+O37/LOG(O$31,2)</f>
        <v>7.7666033100000806</v>
      </c>
      <c r="P43" s="1">
        <f t="shared" si="121"/>
        <v>9.0666033100000814</v>
      </c>
      <c r="Q43" s="1">
        <f t="shared" si="121"/>
        <v>10.100227049376224</v>
      </c>
      <c r="R43" s="1">
        <f t="shared" si="121"/>
        <v>11.028673786739125</v>
      </c>
      <c r="S43" s="1">
        <f t="shared" si="121"/>
        <v>11.883571035798377</v>
      </c>
      <c r="T43" s="1">
        <f t="shared" si="121"/>
        <v>12.550237702465044</v>
      </c>
      <c r="U43" s="1">
        <f t="shared" si="121"/>
        <v>13.118074480679356</v>
      </c>
      <c r="V43" s="1">
        <f t="shared" si="121"/>
        <v>13.599722473741727</v>
      </c>
      <c r="W43" s="1">
        <f t="shared" si="121"/>
        <v>14.062226195850346</v>
      </c>
      <c r="X43" s="1">
        <f t="shared" si="121"/>
        <v>14.508534908892154</v>
      </c>
      <c r="Y43" s="1">
        <f t="shared" si="121"/>
        <v>14.886868325090401</v>
      </c>
      <c r="Z43" s="1">
        <f t="shared" si="121"/>
        <v>15.254577674142471</v>
      </c>
      <c r="AA43" s="1">
        <f t="shared" si="121"/>
        <v>15.56172730391425</v>
      </c>
      <c r="AB43" s="1">
        <f t="shared" si="121"/>
        <v>15.86172730391425</v>
      </c>
      <c r="AC43" s="1">
        <f t="shared" si="121"/>
        <v>16.15530795445612</v>
      </c>
      <c r="AD43" s="1">
        <f t="shared" si="121"/>
        <v>16.443082914337879</v>
      </c>
      <c r="AE43" s="1">
        <f t="shared" si="121"/>
        <v>16.678491827704516</v>
      </c>
      <c r="AF43" s="1">
        <f t="shared" si="121"/>
        <v>16.909870040864273</v>
      </c>
      <c r="AG43" s="1">
        <f t="shared" si="121"/>
        <v>17.137540289561226</v>
      </c>
      <c r="AH43" s="1">
        <f t="shared" si="121"/>
        <v>17.3617841137788</v>
      </c>
      <c r="AI43" s="1">
        <f t="shared" si="121"/>
        <v>17.538635897344804</v>
      </c>
      <c r="AJ43" s="1">
        <f t="shared" si="121"/>
        <v>17.713119330933228</v>
      </c>
      <c r="AK43" s="1">
        <f t="shared" si="121"/>
        <v>17.885389954162587</v>
      </c>
      <c r="AL43" s="1" t="s">
        <v>116</v>
      </c>
      <c r="AM43" s="1">
        <f t="shared" si="80"/>
        <v>2.6</v>
      </c>
      <c r="AN43" s="1">
        <f t="shared" si="81"/>
        <v>5.2</v>
      </c>
      <c r="AO43" s="1">
        <f t="shared" ref="AO43:BK43" si="122">+AN43+AO37/LOG(AO$31,2)</f>
        <v>6.7142314085714982</v>
      </c>
      <c r="AP43" s="1">
        <f t="shared" si="122"/>
        <v>7.9142314085714984</v>
      </c>
      <c r="AQ43" s="1">
        <f t="shared" si="122"/>
        <v>8.8617198363329628</v>
      </c>
      <c r="AR43" s="1">
        <f t="shared" si="122"/>
        <v>9.635425450802046</v>
      </c>
      <c r="AS43" s="1">
        <f t="shared" si="122"/>
        <v>10.419081262439695</v>
      </c>
      <c r="AT43" s="1">
        <f t="shared" si="122"/>
        <v>11.219081262439696</v>
      </c>
      <c r="AU43" s="1">
        <f t="shared" si="122"/>
        <v>11.786918040654008</v>
      </c>
      <c r="AV43" s="1">
        <f t="shared" si="122"/>
        <v>12.268566033716379</v>
      </c>
      <c r="AW43" s="1">
        <f t="shared" si="122"/>
        <v>12.673256790561421</v>
      </c>
      <c r="AX43" s="1">
        <f t="shared" si="122"/>
        <v>13.063776914473003</v>
      </c>
      <c r="AY43" s="1">
        <f t="shared" si="122"/>
        <v>13.388062699785786</v>
      </c>
      <c r="AZ43" s="1">
        <f t="shared" si="122"/>
        <v>13.860831862852734</v>
      </c>
      <c r="BA43" s="1">
        <f t="shared" si="122"/>
        <v>14.27036470254844</v>
      </c>
      <c r="BB43" s="1">
        <f t="shared" si="122"/>
        <v>14.720364702548439</v>
      </c>
      <c r="BC43" s="1">
        <f t="shared" si="122"/>
        <v>15.111805569937601</v>
      </c>
      <c r="BD43" s="1">
        <f t="shared" si="122"/>
        <v>15.495505516446611</v>
      </c>
      <c r="BE43" s="1">
        <f t="shared" si="122"/>
        <v>15.777996212486578</v>
      </c>
      <c r="BF43" s="1">
        <f t="shared" si="122"/>
        <v>16.009374425646335</v>
      </c>
      <c r="BG43" s="1">
        <f t="shared" si="122"/>
        <v>16.237044674343288</v>
      </c>
      <c r="BH43" s="1">
        <f t="shared" si="122"/>
        <v>16.461288498560862</v>
      </c>
      <c r="BI43" s="1">
        <f t="shared" si="122"/>
        <v>16.638140282126866</v>
      </c>
      <c r="BJ43" s="1">
        <f t="shared" si="122"/>
        <v>16.81262371571529</v>
      </c>
      <c r="BK43" s="1">
        <f t="shared" si="122"/>
        <v>16.984894338944649</v>
      </c>
      <c r="BL43" s="1" t="s">
        <v>116</v>
      </c>
      <c r="BM43" s="1">
        <f t="shared" si="83"/>
        <v>2.4</v>
      </c>
      <c r="BN43" s="1">
        <f t="shared" si="84"/>
        <v>4.5999999999999996</v>
      </c>
      <c r="BO43" s="1">
        <f t="shared" ref="BO43:CK43" si="123">+BN43+BO37/LOG(BO$31,2)</f>
        <v>6.2404173592857894</v>
      </c>
      <c r="BP43" s="1">
        <f t="shared" si="123"/>
        <v>7.4404173592857896</v>
      </c>
      <c r="BQ43" s="1">
        <f t="shared" si="123"/>
        <v>8.387905787047254</v>
      </c>
      <c r="BR43" s="1">
        <f t="shared" si="123"/>
        <v>9.0068702786225199</v>
      </c>
      <c r="BS43" s="1">
        <f t="shared" si="123"/>
        <v>9.6480432154169602</v>
      </c>
      <c r="BT43" s="1">
        <f t="shared" si="123"/>
        <v>10.581376548750294</v>
      </c>
      <c r="BU43" s="1">
        <f t="shared" si="123"/>
        <v>11.275399277678897</v>
      </c>
      <c r="BV43" s="1">
        <f t="shared" si="123"/>
        <v>11.877459269006859</v>
      </c>
      <c r="BW43" s="1">
        <f t="shared" si="123"/>
        <v>12.282150025851902</v>
      </c>
      <c r="BX43" s="1">
        <f t="shared" si="123"/>
        <v>12.672670149763483</v>
      </c>
      <c r="BY43" s="1">
        <f t="shared" si="123"/>
        <v>12.996955935076267</v>
      </c>
      <c r="BZ43" s="1">
        <f t="shared" si="123"/>
        <v>13.417195191135777</v>
      </c>
      <c r="CA43" s="1">
        <f t="shared" si="123"/>
        <v>13.877919635793445</v>
      </c>
      <c r="CB43" s="1">
        <f t="shared" si="123"/>
        <v>14.327919635793444</v>
      </c>
      <c r="CC43" s="1">
        <f t="shared" si="123"/>
        <v>14.719360503182607</v>
      </c>
      <c r="CD43" s="1">
        <f t="shared" si="123"/>
        <v>15.103060449691617</v>
      </c>
      <c r="CE43" s="1">
        <f t="shared" si="123"/>
        <v>15.385551145731583</v>
      </c>
      <c r="CF43" s="1">
        <f t="shared" si="123"/>
        <v>15.616929358891342</v>
      </c>
      <c r="CG43" s="1">
        <f t="shared" si="123"/>
        <v>15.844599607588295</v>
      </c>
      <c r="CH43" s="1">
        <f t="shared" si="123"/>
        <v>16.06884343180587</v>
      </c>
      <c r="CI43" s="1">
        <f t="shared" si="123"/>
        <v>16.245695215371875</v>
      </c>
      <c r="CJ43" s="1">
        <f t="shared" si="123"/>
        <v>16.420178648960299</v>
      </c>
      <c r="CK43" s="1">
        <f t="shared" si="123"/>
        <v>16.592449272189658</v>
      </c>
      <c r="CL43" s="1" t="s">
        <v>116</v>
      </c>
      <c r="CM43" s="1">
        <f t="shared" si="86"/>
        <v>2.6</v>
      </c>
      <c r="CN43" s="1">
        <f t="shared" si="87"/>
        <v>4.8000000000000007</v>
      </c>
      <c r="CO43" s="1">
        <f t="shared" ref="CO43:DK43" si="124">+CN43+CO37/LOG(CO$31,2)</f>
        <v>6.3142314085714979</v>
      </c>
      <c r="CP43" s="1">
        <f t="shared" si="124"/>
        <v>7.5142314085714981</v>
      </c>
      <c r="CQ43" s="1">
        <f t="shared" si="124"/>
        <v>8.3755845247182847</v>
      </c>
      <c r="CR43" s="1">
        <f t="shared" si="124"/>
        <v>9.2266607006342767</v>
      </c>
      <c r="CS43" s="1">
        <f t="shared" si="124"/>
        <v>9.867833637428717</v>
      </c>
      <c r="CT43" s="1">
        <f t="shared" si="124"/>
        <v>10.801166970762051</v>
      </c>
      <c r="CU43" s="1">
        <f t="shared" si="124"/>
        <v>11.495189699690654</v>
      </c>
      <c r="CV43" s="1">
        <f t="shared" si="124"/>
        <v>11.976837692753024</v>
      </c>
      <c r="CW43" s="1">
        <f t="shared" si="124"/>
        <v>12.381528449598067</v>
      </c>
      <c r="CX43" s="1">
        <f t="shared" si="124"/>
        <v>12.772048573509649</v>
      </c>
      <c r="CY43" s="1">
        <f t="shared" si="124"/>
        <v>13.096334358822432</v>
      </c>
      <c r="CZ43" s="1">
        <f t="shared" si="124"/>
        <v>13.516573614881942</v>
      </c>
      <c r="DA43" s="1">
        <f t="shared" si="124"/>
        <v>13.97729805953961</v>
      </c>
      <c r="DB43" s="1">
        <f t="shared" si="124"/>
        <v>14.427298059539609</v>
      </c>
      <c r="DC43" s="1">
        <f t="shared" si="124"/>
        <v>14.81873892692877</v>
      </c>
      <c r="DD43" s="1">
        <f t="shared" si="124"/>
        <v>15.20243887343778</v>
      </c>
      <c r="DE43" s="1">
        <f t="shared" si="124"/>
        <v>15.437847786804419</v>
      </c>
      <c r="DF43" s="1">
        <f t="shared" si="124"/>
        <v>15.669225999964178</v>
      </c>
      <c r="DG43" s="1">
        <f t="shared" si="124"/>
        <v>15.896896248661131</v>
      </c>
      <c r="DH43" s="1">
        <f t="shared" si="124"/>
        <v>16.165988837722221</v>
      </c>
      <c r="DI43" s="1">
        <f t="shared" si="124"/>
        <v>16.342840621288225</v>
      </c>
      <c r="DJ43" s="1">
        <f t="shared" si="124"/>
        <v>16.517324054876649</v>
      </c>
      <c r="DK43" s="1">
        <f t="shared" si="124"/>
        <v>16.689594678106008</v>
      </c>
      <c r="DL43" s="1" t="s">
        <v>116</v>
      </c>
      <c r="DM43" s="1">
        <f t="shared" si="89"/>
        <v>2.6</v>
      </c>
      <c r="DN43" s="1">
        <f t="shared" si="90"/>
        <v>5.2</v>
      </c>
      <c r="DO43" s="1">
        <f t="shared" ref="DO43:EK43" si="125">+DN43+DO37/LOG(DO$31,2)</f>
        <v>6.7142314085714982</v>
      </c>
      <c r="DP43" s="1">
        <f t="shared" si="125"/>
        <v>7.9142314085714984</v>
      </c>
      <c r="DQ43" s="1">
        <f t="shared" si="125"/>
        <v>8.8617198363329628</v>
      </c>
      <c r="DR43" s="1">
        <f t="shared" si="125"/>
        <v>9.635425450802046</v>
      </c>
      <c r="DS43" s="1">
        <f t="shared" si="125"/>
        <v>10.419081262439695</v>
      </c>
      <c r="DT43" s="1">
        <f t="shared" si="125"/>
        <v>11.219081262439696</v>
      </c>
      <c r="DU43" s="1">
        <f t="shared" si="125"/>
        <v>11.786918040654008</v>
      </c>
      <c r="DV43" s="1">
        <f t="shared" si="125"/>
        <v>12.268566033716379</v>
      </c>
      <c r="DW43" s="1">
        <f t="shared" si="125"/>
        <v>12.673256790561421</v>
      </c>
      <c r="DX43" s="1">
        <f t="shared" si="125"/>
        <v>13.063776914473003</v>
      </c>
      <c r="DY43" s="1">
        <f t="shared" si="125"/>
        <v>13.388062699785786</v>
      </c>
      <c r="DZ43" s="1">
        <f t="shared" si="125"/>
        <v>13.808301955845296</v>
      </c>
      <c r="EA43" s="1">
        <f t="shared" si="125"/>
        <v>14.269026400502964</v>
      </c>
      <c r="EB43" s="1">
        <f t="shared" si="125"/>
        <v>14.719026400502964</v>
      </c>
      <c r="EC43" s="1">
        <f t="shared" si="125"/>
        <v>15.110467267892126</v>
      </c>
      <c r="ED43" s="1">
        <f t="shared" si="125"/>
        <v>15.494167214401136</v>
      </c>
      <c r="EE43" s="1">
        <f t="shared" si="125"/>
        <v>15.729576127767775</v>
      </c>
      <c r="EF43" s="1">
        <f t="shared" si="125"/>
        <v>16.007229983559487</v>
      </c>
      <c r="EG43" s="1">
        <f t="shared" si="125"/>
        <v>16.23490023225644</v>
      </c>
      <c r="EH43" s="1">
        <f t="shared" si="125"/>
        <v>16.459144056474013</v>
      </c>
      <c r="EI43" s="1">
        <f t="shared" si="125"/>
        <v>16.635995840040017</v>
      </c>
      <c r="EJ43" s="1">
        <f t="shared" si="125"/>
        <v>16.810479273628442</v>
      </c>
      <c r="EK43" s="1">
        <f t="shared" si="125"/>
        <v>16.982749896857801</v>
      </c>
      <c r="EL43" s="1" t="s">
        <v>116</v>
      </c>
      <c r="EM43" s="1">
        <f t="shared" si="92"/>
        <v>0.8</v>
      </c>
      <c r="EN43" s="1">
        <f t="shared" si="93"/>
        <v>1.6</v>
      </c>
      <c r="EO43" s="1">
        <f t="shared" ref="EO43:FK43" si="126">+EN43+EO37/LOG(EO$31,2)</f>
        <v>2.1047438028571661</v>
      </c>
      <c r="EP43" s="1">
        <f t="shared" si="126"/>
        <v>2.6047438028571661</v>
      </c>
      <c r="EQ43" s="1">
        <f t="shared" si="126"/>
        <v>3.035420360930559</v>
      </c>
      <c r="ER43" s="1">
        <f t="shared" si="126"/>
        <v>3.4222731681651006</v>
      </c>
      <c r="ES43" s="1">
        <f t="shared" si="126"/>
        <v>3.8497217926947274</v>
      </c>
      <c r="ET43" s="1">
        <f t="shared" si="126"/>
        <v>4.3830551260280606</v>
      </c>
      <c r="EU43" s="1">
        <f t="shared" si="126"/>
        <v>4.8877989288852266</v>
      </c>
      <c r="EV43" s="1">
        <f t="shared" si="126"/>
        <v>5.4296529210803932</v>
      </c>
      <c r="EW43" s="1">
        <f t="shared" si="126"/>
        <v>5.892156643189014</v>
      </c>
      <c r="EX43" s="1">
        <f t="shared" si="126"/>
        <v>6.3942539453610472</v>
      </c>
      <c r="EY43" s="1">
        <f t="shared" si="126"/>
        <v>6.7185397306738306</v>
      </c>
      <c r="EZ43" s="1">
        <f t="shared" si="126"/>
        <v>7.0862490797259019</v>
      </c>
      <c r="FA43" s="1">
        <f t="shared" si="126"/>
        <v>7.4445903144596439</v>
      </c>
      <c r="FB43" s="1">
        <f t="shared" si="126"/>
        <v>7.8445903144596443</v>
      </c>
      <c r="FC43" s="1">
        <f t="shared" si="126"/>
        <v>8.2849612902724505</v>
      </c>
      <c r="FD43" s="1">
        <f t="shared" si="126"/>
        <v>8.8605112100359662</v>
      </c>
      <c r="FE43" s="1">
        <f t="shared" si="126"/>
        <v>9.3784108194425713</v>
      </c>
      <c r="FF43" s="1">
        <f t="shared" si="126"/>
        <v>9.8411672457620902</v>
      </c>
      <c r="FG43" s="1">
        <f t="shared" si="126"/>
        <v>10.342041792895387</v>
      </c>
      <c r="FH43" s="1">
        <f t="shared" si="126"/>
        <v>10.880226971017567</v>
      </c>
      <c r="FI43" s="1">
        <f t="shared" si="126"/>
        <v>11.410782321715576</v>
      </c>
      <c r="FJ43" s="1">
        <f t="shared" si="126"/>
        <v>11.977853480877958</v>
      </c>
      <c r="FK43" s="1">
        <f t="shared" si="126"/>
        <v>12.537733006373369</v>
      </c>
      <c r="FL43" s="1" t="s">
        <v>116</v>
      </c>
      <c r="FM43" s="1">
        <f t="shared" si="95"/>
        <v>1.8</v>
      </c>
      <c r="FN43" s="1">
        <f t="shared" si="96"/>
        <v>3.2</v>
      </c>
      <c r="FO43" s="1">
        <f t="shared" ref="FO43:GK43" si="127">+FN43+FO37/LOG(FO$31,2)</f>
        <v>4.0833016550000405</v>
      </c>
      <c r="FP43" s="1">
        <f t="shared" si="127"/>
        <v>4.8833016550000403</v>
      </c>
      <c r="FQ43" s="1">
        <f t="shared" si="127"/>
        <v>5.4001135246881118</v>
      </c>
      <c r="FR43" s="1">
        <f t="shared" si="127"/>
        <v>5.9417074548164699</v>
      </c>
      <c r="FS43" s="1">
        <f t="shared" si="127"/>
        <v>6.3691560793460962</v>
      </c>
      <c r="FT43" s="1">
        <f t="shared" si="127"/>
        <v>7.1024894126794296</v>
      </c>
      <c r="FU43" s="1">
        <f t="shared" si="127"/>
        <v>7.670326190893741</v>
      </c>
      <c r="FV43" s="1">
        <f t="shared" si="127"/>
        <v>8.3927981804872953</v>
      </c>
      <c r="FW43" s="1">
        <f t="shared" si="127"/>
        <v>8.9131148678594929</v>
      </c>
      <c r="FX43" s="1">
        <f t="shared" si="127"/>
        <v>9.3036349917710748</v>
      </c>
      <c r="FY43" s="1">
        <f t="shared" si="127"/>
        <v>9.5738731461983946</v>
      </c>
      <c r="FZ43" s="1">
        <f t="shared" si="127"/>
        <v>10.256761937295098</v>
      </c>
      <c r="GA43" s="1">
        <f t="shared" si="127"/>
        <v>10.666294776990803</v>
      </c>
      <c r="GB43" s="1">
        <f t="shared" si="127"/>
        <v>11.116294776990802</v>
      </c>
      <c r="GC43" s="1">
        <f t="shared" si="127"/>
        <v>11.507735644379963</v>
      </c>
      <c r="GD43" s="1">
        <f t="shared" si="127"/>
        <v>11.79551060426172</v>
      </c>
      <c r="GE43" s="1">
        <f t="shared" si="127"/>
        <v>12.125083082975014</v>
      </c>
      <c r="GF43" s="1">
        <f t="shared" si="127"/>
        <v>12.495288224030629</v>
      </c>
      <c r="GG43" s="1">
        <f t="shared" si="127"/>
        <v>12.722958472727582</v>
      </c>
      <c r="GH43" s="1">
        <f t="shared" si="127"/>
        <v>13.126597356319218</v>
      </c>
      <c r="GI43" s="1">
        <f t="shared" si="127"/>
        <v>13.701365652908727</v>
      </c>
      <c r="GJ43" s="1">
        <f t="shared" si="127"/>
        <v>14.093953378482684</v>
      </c>
      <c r="GK43" s="1">
        <f t="shared" si="127"/>
        <v>14.438494624941399</v>
      </c>
      <c r="HM43" s="1" t="s">
        <v>116</v>
      </c>
      <c r="HN43" s="1">
        <f t="shared" si="98"/>
        <v>0.8</v>
      </c>
      <c r="HO43" s="1">
        <f t="shared" si="99"/>
        <v>1.6</v>
      </c>
      <c r="HP43" s="1">
        <f t="shared" si="100"/>
        <v>2.1047438028571661</v>
      </c>
      <c r="HQ43" s="1">
        <f t="shared" si="55"/>
        <v>2.6047438028571661</v>
      </c>
      <c r="HR43" s="1">
        <f t="shared" si="56"/>
        <v>3.035420360930559</v>
      </c>
      <c r="HS43" s="1">
        <f t="shared" si="57"/>
        <v>3.4222731681651006</v>
      </c>
      <c r="HT43" s="1">
        <f t="shared" si="58"/>
        <v>3.778480355273123</v>
      </c>
      <c r="HU43" s="1">
        <f t="shared" si="59"/>
        <v>4.1784803552731233</v>
      </c>
      <c r="HV43" s="1">
        <f t="shared" si="60"/>
        <v>4.5570382074159976</v>
      </c>
      <c r="HW43" s="1">
        <f t="shared" si="61"/>
        <v>4.9182742022127748</v>
      </c>
      <c r="HX43" s="1">
        <f t="shared" si="62"/>
        <v>5.2651519937942401</v>
      </c>
      <c r="HY43" s="1">
        <f t="shared" si="63"/>
        <v>5.655672117705822</v>
      </c>
      <c r="HZ43" s="1">
        <f t="shared" si="64"/>
        <v>6.0340055339040699</v>
      </c>
      <c r="IA43" s="1">
        <f t="shared" si="65"/>
        <v>6.45424478996358</v>
      </c>
      <c r="IB43" s="1">
        <f t="shared" si="66"/>
        <v>6.8637776296592845</v>
      </c>
      <c r="IC43" s="1">
        <f t="shared" si="67"/>
        <v>7.2637776296592849</v>
      </c>
      <c r="ID43" s="1">
        <f t="shared" si="68"/>
        <v>7.704148605472092</v>
      </c>
      <c r="IE43" s="1">
        <f t="shared" si="69"/>
        <v>8.1837735386083548</v>
      </c>
      <c r="IF43" s="1">
        <f t="shared" si="70"/>
        <v>8.7487549306882872</v>
      </c>
      <c r="IG43" s="1">
        <f t="shared" si="71"/>
        <v>9.3040626422717096</v>
      </c>
      <c r="IH43" s="1">
        <f t="shared" si="72"/>
        <v>9.8504712391443974</v>
      </c>
      <c r="II43" s="1">
        <f t="shared" si="73"/>
        <v>10.433505182110093</v>
      </c>
      <c r="IJ43" s="1">
        <f t="shared" si="74"/>
        <v>11.052486424591104</v>
      </c>
      <c r="IK43" s="1">
        <f t="shared" si="75"/>
        <v>11.706799300547699</v>
      </c>
      <c r="IL43" s="1">
        <f t="shared" si="76"/>
        <v>12.352814137657788</v>
      </c>
    </row>
    <row r="44" spans="10:246" s="1" customFormat="1" ht="11.25" x14ac:dyDescent="0.2">
      <c r="K44" s="1" t="s">
        <v>94</v>
      </c>
      <c r="M44" s="1">
        <v>3</v>
      </c>
      <c r="N44" s="1">
        <v>6</v>
      </c>
      <c r="O44" s="1">
        <f>+N44+O36/LOG(O37,2)</f>
        <v>8.0196215290624853</v>
      </c>
      <c r="P44" s="1">
        <f t="shared" ref="P44:Y44" si="128">+O44+P36/LOG(P37,2)</f>
        <v>10.050797728644394</v>
      </c>
      <c r="Q44" s="1">
        <f t="shared" si="128"/>
        <v>12.267681122372355</v>
      </c>
      <c r="R44" s="1">
        <f t="shared" si="128"/>
        <v>14.484564516100317</v>
      </c>
      <c r="S44" s="1">
        <f t="shared" si="128"/>
        <v>16.701447909828278</v>
      </c>
      <c r="T44" s="1">
        <f t="shared" si="128"/>
        <v>19.30144790982828</v>
      </c>
      <c r="U44" s="1">
        <f t="shared" si="128"/>
        <v>22.367496830410659</v>
      </c>
      <c r="V44" s="1">
        <f t="shared" si="128"/>
        <v>25.906944464067333</v>
      </c>
      <c r="W44" s="1">
        <f t="shared" si="128"/>
        <v>29.446392097724008</v>
      </c>
      <c r="X44" s="1">
        <f t="shared" si="128"/>
        <v>32.985839731380686</v>
      </c>
      <c r="Y44" s="1">
        <f t="shared" si="128"/>
        <v>37.517933709014208</v>
      </c>
    </row>
    <row r="77" spans="66:75" x14ac:dyDescent="0.25">
      <c r="BN77" t="s">
        <v>128</v>
      </c>
    </row>
    <row r="78" spans="66:75" x14ac:dyDescent="0.25">
      <c r="BN78" t="s">
        <v>125</v>
      </c>
      <c r="BO78" t="s">
        <v>127</v>
      </c>
      <c r="BP78" t="s">
        <v>126</v>
      </c>
      <c r="BQ78" t="s">
        <v>124</v>
      </c>
      <c r="BT78" t="s">
        <v>125</v>
      </c>
      <c r="BU78" t="s">
        <v>127</v>
      </c>
      <c r="BV78" t="s">
        <v>126</v>
      </c>
      <c r="BW78" t="s">
        <v>124</v>
      </c>
    </row>
    <row r="79" spans="66:75" x14ac:dyDescent="0.25">
      <c r="BN79">
        <v>3</v>
      </c>
      <c r="BO79">
        <v>3</v>
      </c>
      <c r="BP79">
        <v>1</v>
      </c>
      <c r="BQ79">
        <v>0</v>
      </c>
      <c r="BT79">
        <f>+BN79</f>
        <v>3</v>
      </c>
      <c r="BU79">
        <f t="shared" ref="BU79:BW79" si="129">+BO79</f>
        <v>3</v>
      </c>
      <c r="BV79">
        <f t="shared" si="129"/>
        <v>1</v>
      </c>
      <c r="BW79">
        <f t="shared" si="129"/>
        <v>0</v>
      </c>
    </row>
    <row r="80" spans="66:75" x14ac:dyDescent="0.25">
      <c r="BN80">
        <v>3</v>
      </c>
      <c r="BO80">
        <v>2</v>
      </c>
      <c r="BP80">
        <v>3</v>
      </c>
      <c r="BQ80">
        <v>0</v>
      </c>
      <c r="BT80">
        <f>+BT79+BN80</f>
        <v>6</v>
      </c>
      <c r="BU80">
        <f t="shared" ref="BU80:BW80" si="130">+BU79+BO80</f>
        <v>5</v>
      </c>
      <c r="BV80">
        <f t="shared" si="130"/>
        <v>4</v>
      </c>
      <c r="BW80">
        <f t="shared" si="130"/>
        <v>0</v>
      </c>
    </row>
    <row r="81" spans="66:75" x14ac:dyDescent="0.25">
      <c r="BN81">
        <v>3</v>
      </c>
      <c r="BO81">
        <v>3</v>
      </c>
      <c r="BP81">
        <v>0</v>
      </c>
      <c r="BQ81">
        <v>1</v>
      </c>
      <c r="BT81">
        <f t="shared" ref="BT81:BT88" si="131">+BT80+BN81</f>
        <v>9</v>
      </c>
      <c r="BU81">
        <f t="shared" ref="BU81:BU88" si="132">+BU80+BO81</f>
        <v>8</v>
      </c>
      <c r="BV81">
        <f t="shared" ref="BV81:BV88" si="133">+BV80+BP81</f>
        <v>4</v>
      </c>
      <c r="BW81">
        <f t="shared" ref="BW81:BW88" si="134">+BW80+BQ81</f>
        <v>1</v>
      </c>
    </row>
    <row r="82" spans="66:75" x14ac:dyDescent="0.25">
      <c r="BN82">
        <v>2</v>
      </c>
      <c r="BO82">
        <v>2</v>
      </c>
      <c r="BP82">
        <v>2</v>
      </c>
      <c r="BQ82">
        <v>1</v>
      </c>
      <c r="BT82">
        <f t="shared" si="131"/>
        <v>11</v>
      </c>
      <c r="BU82">
        <f t="shared" si="132"/>
        <v>10</v>
      </c>
      <c r="BV82">
        <f t="shared" si="133"/>
        <v>6</v>
      </c>
      <c r="BW82">
        <f t="shared" si="134"/>
        <v>2</v>
      </c>
    </row>
    <row r="83" spans="66:75" x14ac:dyDescent="0.25">
      <c r="BN83">
        <v>2</v>
      </c>
      <c r="BO83">
        <v>1</v>
      </c>
      <c r="BP83">
        <v>1</v>
      </c>
      <c r="BQ83">
        <v>2</v>
      </c>
      <c r="BT83">
        <f t="shared" si="131"/>
        <v>13</v>
      </c>
      <c r="BU83">
        <f t="shared" si="132"/>
        <v>11</v>
      </c>
      <c r="BV83">
        <f t="shared" si="133"/>
        <v>7</v>
      </c>
      <c r="BW83">
        <f t="shared" si="134"/>
        <v>4</v>
      </c>
    </row>
    <row r="84" spans="66:75" x14ac:dyDescent="0.25">
      <c r="BN84">
        <v>2</v>
      </c>
      <c r="BO84">
        <v>0</v>
      </c>
      <c r="BP84">
        <v>0</v>
      </c>
      <c r="BQ84">
        <v>2</v>
      </c>
      <c r="BT84">
        <f t="shared" si="131"/>
        <v>15</v>
      </c>
      <c r="BU84">
        <f t="shared" si="132"/>
        <v>11</v>
      </c>
      <c r="BV84">
        <f t="shared" si="133"/>
        <v>7</v>
      </c>
      <c r="BW84">
        <f t="shared" si="134"/>
        <v>6</v>
      </c>
    </row>
    <row r="85" spans="66:75" x14ac:dyDescent="0.25">
      <c r="BN85">
        <v>1</v>
      </c>
      <c r="BO85">
        <v>3</v>
      </c>
      <c r="BP85">
        <v>2</v>
      </c>
      <c r="BQ85">
        <v>2</v>
      </c>
      <c r="BT85">
        <f t="shared" si="131"/>
        <v>16</v>
      </c>
      <c r="BU85">
        <f t="shared" si="132"/>
        <v>14</v>
      </c>
      <c r="BV85">
        <f t="shared" si="133"/>
        <v>9</v>
      </c>
      <c r="BW85">
        <f t="shared" si="134"/>
        <v>8</v>
      </c>
    </row>
    <row r="86" spans="66:75" x14ac:dyDescent="0.25">
      <c r="BN86">
        <v>1</v>
      </c>
      <c r="BO86">
        <v>2</v>
      </c>
      <c r="BP86">
        <v>3</v>
      </c>
      <c r="BQ86">
        <v>3</v>
      </c>
      <c r="BT86">
        <f t="shared" si="131"/>
        <v>17</v>
      </c>
      <c r="BU86">
        <f t="shared" si="132"/>
        <v>16</v>
      </c>
      <c r="BV86">
        <f t="shared" si="133"/>
        <v>12</v>
      </c>
      <c r="BW86">
        <f t="shared" si="134"/>
        <v>11</v>
      </c>
    </row>
    <row r="87" spans="66:75" x14ac:dyDescent="0.25">
      <c r="BN87">
        <v>0</v>
      </c>
      <c r="BO87">
        <v>0</v>
      </c>
      <c r="BP87">
        <v>2</v>
      </c>
      <c r="BQ87">
        <v>3</v>
      </c>
      <c r="BT87">
        <f t="shared" si="131"/>
        <v>17</v>
      </c>
      <c r="BU87">
        <f t="shared" si="132"/>
        <v>16</v>
      </c>
      <c r="BV87">
        <f t="shared" si="133"/>
        <v>14</v>
      </c>
      <c r="BW87">
        <f t="shared" si="134"/>
        <v>14</v>
      </c>
    </row>
    <row r="88" spans="66:75" x14ac:dyDescent="0.25">
      <c r="BN88">
        <v>0</v>
      </c>
      <c r="BO88">
        <v>1</v>
      </c>
      <c r="BP88">
        <v>3</v>
      </c>
      <c r="BQ88">
        <v>3</v>
      </c>
      <c r="BT88">
        <f t="shared" si="131"/>
        <v>17</v>
      </c>
      <c r="BU88">
        <f t="shared" si="132"/>
        <v>17</v>
      </c>
      <c r="BV88">
        <f t="shared" si="133"/>
        <v>17</v>
      </c>
      <c r="BW88">
        <f t="shared" si="134"/>
        <v>17</v>
      </c>
    </row>
  </sheetData>
  <sortState ref="A2:EP31">
    <sortCondition ref="A2:A31"/>
    <sortCondition ref="B2:B3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UserStudy2Eventsdcgsbb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vmegler</dc:creator>
  <cp:lastModifiedBy>vmegler</cp:lastModifiedBy>
  <dcterms:created xsi:type="dcterms:W3CDTF">2012-01-28T21:57:01Z</dcterms:created>
  <dcterms:modified xsi:type="dcterms:W3CDTF">2012-05-04T00:29:25Z</dcterms:modified>
</cp:coreProperties>
</file>