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9" i="1" l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23" i="2" l="1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23" i="1"/>
  <c r="H22" i="1"/>
  <c r="H20" i="1"/>
</calcChain>
</file>

<file path=xl/sharedStrings.xml><?xml version="1.0" encoding="utf-8"?>
<sst xmlns="http://schemas.openxmlformats.org/spreadsheetml/2006/main" count="39" uniqueCount="14">
  <si>
    <t>MEAN</t>
  </si>
  <si>
    <t>1ST MAX</t>
  </si>
  <si>
    <t>2ND MAX</t>
  </si>
  <si>
    <t>3RD MAX</t>
  </si>
  <si>
    <t>4TH MAX</t>
  </si>
  <si>
    <t>OBSV</t>
  </si>
  <si>
    <t>Complete</t>
  </si>
  <si>
    <t>%</t>
  </si>
  <si>
    <t>OBS&gt; 65</t>
  </si>
  <si>
    <t xml:space="preserve">Objective </t>
  </si>
  <si>
    <t>SOURCE ORIENTED</t>
  </si>
  <si>
    <t>HIGHEST CONCENTRATION</t>
  </si>
  <si>
    <t>GENERAL/BACKGROUND</t>
  </si>
  <si>
    <t>POPULATION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</si>
</sst>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H21" sqref="H21"/>
    </sheetView>
  </sheetViews>
  <sheetFormatPr defaultRowHeight="15" x14ac:dyDescent="0.25"/>
  <sheetData>
    <row r="2" spans="1:8" x14ac:dyDescent="0.25">
      <c r="H2" t="s">
        <v>7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5</v>
      </c>
      <c r="H3" s="2" t="s">
        <v>6</v>
      </c>
    </row>
    <row r="4" spans="1:8" x14ac:dyDescent="0.25">
      <c r="A4" s="3">
        <v>21</v>
      </c>
      <c r="B4" s="3">
        <v>39</v>
      </c>
      <c r="C4" s="3">
        <v>29.7</v>
      </c>
      <c r="D4" s="3">
        <v>41.3</v>
      </c>
      <c r="E4" s="3">
        <v>32</v>
      </c>
      <c r="F4" s="3">
        <v>0</v>
      </c>
      <c r="G4" s="6">
        <v>120</v>
      </c>
      <c r="H4" s="4">
        <f>G4/366</f>
        <v>0.32786885245901637</v>
      </c>
    </row>
    <row r="5" spans="1:8" x14ac:dyDescent="0.25">
      <c r="A5" s="3">
        <v>21</v>
      </c>
      <c r="B5" s="3">
        <v>126</v>
      </c>
      <c r="C5" s="3">
        <v>31.5</v>
      </c>
      <c r="D5" s="3">
        <v>25.1</v>
      </c>
      <c r="E5" s="3">
        <v>35</v>
      </c>
      <c r="F5" s="3">
        <v>0</v>
      </c>
      <c r="G5" s="3">
        <v>111</v>
      </c>
      <c r="H5" s="4">
        <f>G5/121</f>
        <v>0.9173553719008265</v>
      </c>
    </row>
    <row r="6" spans="1:8" x14ac:dyDescent="0.25">
      <c r="A6" s="3">
        <v>22</v>
      </c>
      <c r="B6" s="3">
        <v>56</v>
      </c>
      <c r="C6" s="3">
        <v>43</v>
      </c>
      <c r="D6" s="3">
        <v>14.3</v>
      </c>
      <c r="E6" s="3">
        <v>51</v>
      </c>
      <c r="F6" s="3">
        <v>0</v>
      </c>
      <c r="G6" s="3">
        <v>100</v>
      </c>
      <c r="H6" s="4">
        <f>G6/18</f>
        <v>5.5555555555555554</v>
      </c>
    </row>
    <row r="7" spans="1:8" x14ac:dyDescent="0.25">
      <c r="A7" s="3">
        <v>18</v>
      </c>
      <c r="B7" s="3">
        <v>37</v>
      </c>
      <c r="C7" s="3">
        <v>41.4</v>
      </c>
      <c r="D7" s="3">
        <v>28</v>
      </c>
      <c r="E7" s="3">
        <v>39.200000000000003</v>
      </c>
      <c r="F7" s="3">
        <v>0</v>
      </c>
      <c r="G7" s="3">
        <v>358</v>
      </c>
      <c r="H7" s="4">
        <f>G7/121</f>
        <v>2.9586776859504131</v>
      </c>
    </row>
    <row r="8" spans="1:8" x14ac:dyDescent="0.25">
      <c r="A8" s="3">
        <v>23</v>
      </c>
      <c r="B8" s="3">
        <v>46</v>
      </c>
      <c r="C8" s="3">
        <v>26.1</v>
      </c>
      <c r="D8" s="3">
        <v>31.3</v>
      </c>
      <c r="E8" s="3">
        <v>41</v>
      </c>
      <c r="F8" s="3">
        <v>0</v>
      </c>
      <c r="G8" s="3">
        <v>363</v>
      </c>
      <c r="H8" s="4">
        <f>G8/121</f>
        <v>3</v>
      </c>
    </row>
    <row r="9" spans="1:8" x14ac:dyDescent="0.25">
      <c r="A9" s="3">
        <v>20</v>
      </c>
      <c r="B9" s="3">
        <v>38</v>
      </c>
      <c r="C9" s="3">
        <v>14.8</v>
      </c>
      <c r="D9" s="3">
        <v>33.4</v>
      </c>
      <c r="E9" s="3">
        <v>30</v>
      </c>
      <c r="F9" s="3">
        <v>0</v>
      </c>
      <c r="G9" s="3">
        <v>103</v>
      </c>
      <c r="H9" s="4">
        <f>G9/121</f>
        <v>0.85123966942148765</v>
      </c>
    </row>
    <row r="10" spans="1:8" x14ac:dyDescent="0.25">
      <c r="A10" s="3">
        <v>23</v>
      </c>
      <c r="B10" s="3">
        <v>68</v>
      </c>
      <c r="C10" s="3">
        <v>29.9</v>
      </c>
      <c r="D10" s="3">
        <v>39.299999999999997</v>
      </c>
      <c r="E10" s="3">
        <v>39</v>
      </c>
      <c r="F10" s="3">
        <v>0</v>
      </c>
      <c r="G10" s="3">
        <v>15</v>
      </c>
      <c r="H10" s="4">
        <f>G10/366</f>
        <v>4.0983606557377046E-2</v>
      </c>
    </row>
    <row r="11" spans="1:8" x14ac:dyDescent="0.25">
      <c r="A11" s="3">
        <v>30</v>
      </c>
      <c r="B11" s="3">
        <v>87</v>
      </c>
      <c r="C11" s="3">
        <v>33.700000000000003</v>
      </c>
      <c r="D11" s="3">
        <v>29.9</v>
      </c>
      <c r="E11" s="3">
        <v>57</v>
      </c>
      <c r="F11" s="3">
        <v>0</v>
      </c>
      <c r="G11" s="3">
        <v>111</v>
      </c>
      <c r="H11" s="4">
        <f>G11/121</f>
        <v>0.9173553719008265</v>
      </c>
    </row>
    <row r="12" spans="1:8" x14ac:dyDescent="0.25">
      <c r="A12" s="3">
        <v>33</v>
      </c>
      <c r="B12" s="3">
        <v>85</v>
      </c>
      <c r="C12" s="3">
        <v>36.4</v>
      </c>
      <c r="D12" s="3">
        <v>9</v>
      </c>
      <c r="E12" s="3">
        <v>69</v>
      </c>
      <c r="F12" s="3">
        <v>0</v>
      </c>
      <c r="G12" s="3">
        <v>114</v>
      </c>
      <c r="H12" s="4">
        <f>G12/4</f>
        <v>28.5</v>
      </c>
    </row>
    <row r="13" spans="1:8" x14ac:dyDescent="0.25">
      <c r="A13" s="3">
        <v>29</v>
      </c>
      <c r="B13" s="3">
        <v>82</v>
      </c>
      <c r="C13" s="3">
        <v>41.3</v>
      </c>
      <c r="D13" s="3">
        <v>26.5</v>
      </c>
      <c r="E13" s="3">
        <v>53</v>
      </c>
      <c r="F13" s="3">
        <v>0</v>
      </c>
      <c r="G13" s="3">
        <v>107</v>
      </c>
      <c r="H13" s="4">
        <f>G13/121</f>
        <v>0.88429752066115708</v>
      </c>
    </row>
    <row r="14" spans="1:8" x14ac:dyDescent="0.25">
      <c r="A14" s="3">
        <v>25</v>
      </c>
      <c r="B14" s="3">
        <v>56</v>
      </c>
      <c r="C14" s="3">
        <v>31.3</v>
      </c>
      <c r="D14" s="3">
        <v>29.2</v>
      </c>
      <c r="E14" s="6">
        <v>34.1</v>
      </c>
      <c r="F14" s="3">
        <v>0</v>
      </c>
      <c r="G14" s="3">
        <v>317</v>
      </c>
      <c r="H14" s="4">
        <f>G14/121</f>
        <v>2.6198347107438016</v>
      </c>
    </row>
    <row r="15" spans="1:8" x14ac:dyDescent="0.25">
      <c r="A15" s="3">
        <v>22</v>
      </c>
      <c r="B15" s="3">
        <v>47</v>
      </c>
      <c r="C15" s="3">
        <v>11.4</v>
      </c>
      <c r="D15" s="3">
        <v>31.2</v>
      </c>
      <c r="E15" s="3">
        <v>28.6</v>
      </c>
      <c r="F15" s="3">
        <v>0</v>
      </c>
      <c r="G15" s="3">
        <v>57</v>
      </c>
      <c r="H15" s="4">
        <f>G15/121</f>
        <v>0.47107438016528924</v>
      </c>
    </row>
    <row r="16" spans="1:8" x14ac:dyDescent="0.25">
      <c r="A16" s="3">
        <v>46</v>
      </c>
      <c r="B16" s="3">
        <v>148</v>
      </c>
      <c r="C16" s="3">
        <v>29.5</v>
      </c>
      <c r="D16" s="3">
        <v>29.8</v>
      </c>
      <c r="E16" s="3">
        <v>30.2</v>
      </c>
      <c r="F16" s="3">
        <v>0</v>
      </c>
      <c r="G16" s="3">
        <v>338</v>
      </c>
      <c r="H16" s="4">
        <f>G16/121</f>
        <v>2.7933884297520661</v>
      </c>
    </row>
    <row r="17" spans="1:8" x14ac:dyDescent="0.25">
      <c r="A17" s="3">
        <v>22</v>
      </c>
      <c r="B17" s="3">
        <v>40</v>
      </c>
      <c r="C17" s="3">
        <v>37.5</v>
      </c>
      <c r="D17" s="3">
        <v>42.7</v>
      </c>
      <c r="E17" s="3">
        <v>39.299999999999997</v>
      </c>
      <c r="F17" s="3">
        <v>0</v>
      </c>
      <c r="G17" s="3">
        <v>55</v>
      </c>
      <c r="H17" s="4">
        <f>G17/366</f>
        <v>0.15027322404371585</v>
      </c>
    </row>
    <row r="18" spans="1:8" x14ac:dyDescent="0.25">
      <c r="A18" s="3">
        <v>23</v>
      </c>
      <c r="B18" s="3">
        <v>38</v>
      </c>
      <c r="C18" s="3">
        <v>31.4</v>
      </c>
      <c r="D18" s="3">
        <v>31.5</v>
      </c>
      <c r="E18" s="3">
        <v>34.5</v>
      </c>
      <c r="F18" s="3">
        <v>0</v>
      </c>
      <c r="G18" s="3">
        <v>5</v>
      </c>
      <c r="H18" s="4">
        <f>G18/121</f>
        <v>4.1322314049586778E-2</v>
      </c>
    </row>
    <row r="19" spans="1:8" x14ac:dyDescent="0.25">
      <c r="A19" s="3">
        <v>36</v>
      </c>
      <c r="B19" s="3">
        <v>157</v>
      </c>
      <c r="C19" s="3">
        <v>31.8</v>
      </c>
      <c r="D19" s="3">
        <v>32.1</v>
      </c>
      <c r="E19" s="3">
        <v>24.7</v>
      </c>
      <c r="F19" s="3">
        <v>1</v>
      </c>
      <c r="G19" s="3">
        <v>256</v>
      </c>
      <c r="H19" s="4">
        <f>G19/165</f>
        <v>1.5515151515151515</v>
      </c>
    </row>
    <row r="20" spans="1:8" x14ac:dyDescent="0.25">
      <c r="A20" s="3">
        <v>26</v>
      </c>
      <c r="B20" s="3">
        <v>57</v>
      </c>
      <c r="C20" s="3">
        <v>42.7</v>
      </c>
      <c r="D20" s="3">
        <v>40</v>
      </c>
      <c r="E20" s="3">
        <v>14.1</v>
      </c>
      <c r="F20" s="3">
        <v>0</v>
      </c>
      <c r="G20" s="3">
        <v>56</v>
      </c>
      <c r="H20" s="4">
        <f>G20/56</f>
        <v>1</v>
      </c>
    </row>
    <row r="21" spans="1:8" x14ac:dyDescent="0.25">
      <c r="A21" s="3">
        <v>23</v>
      </c>
      <c r="B21" s="3">
        <v>45</v>
      </c>
      <c r="C21" s="3">
        <v>40</v>
      </c>
      <c r="D21" s="3">
        <v>37</v>
      </c>
      <c r="E21" s="3">
        <v>27.8</v>
      </c>
      <c r="F21" s="3">
        <v>0</v>
      </c>
      <c r="G21" s="3">
        <v>320</v>
      </c>
      <c r="H21" s="4">
        <v>0.52</v>
      </c>
    </row>
    <row r="22" spans="1:8" x14ac:dyDescent="0.25">
      <c r="A22" s="3">
        <v>24</v>
      </c>
      <c r="B22" s="3">
        <v>49</v>
      </c>
      <c r="C22" s="3">
        <v>44</v>
      </c>
      <c r="D22" s="3">
        <v>43</v>
      </c>
      <c r="E22" s="3">
        <v>29.6</v>
      </c>
      <c r="F22" s="3">
        <v>0</v>
      </c>
      <c r="G22" s="3">
        <v>55</v>
      </c>
      <c r="H22" s="4">
        <f t="shared" ref="H22:H23" si="0">G22/61</f>
        <v>0.90163934426229508</v>
      </c>
    </row>
    <row r="23" spans="1:8" x14ac:dyDescent="0.25">
      <c r="A23" s="3">
        <v>28</v>
      </c>
      <c r="B23" s="3">
        <v>73</v>
      </c>
      <c r="C23" s="3">
        <v>46</v>
      </c>
      <c r="D23" s="3">
        <v>45</v>
      </c>
      <c r="E23" s="3">
        <v>33.1</v>
      </c>
      <c r="F23" s="3">
        <v>0</v>
      </c>
      <c r="G23" s="3">
        <v>57</v>
      </c>
      <c r="H23" s="4">
        <f t="shared" si="0"/>
        <v>0.93442622950819676</v>
      </c>
    </row>
    <row r="24" spans="1:8" x14ac:dyDescent="0.25">
      <c r="A24" s="3"/>
      <c r="B24" s="3"/>
      <c r="C24" s="3"/>
      <c r="D24" s="3"/>
      <c r="F24" s="3"/>
      <c r="G24" s="3"/>
      <c r="H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3" workbookViewId="0">
      <selection activeCell="M7" sqref="M7"/>
    </sheetView>
  </sheetViews>
  <sheetFormatPr defaultRowHeight="15" x14ac:dyDescent="0.25"/>
  <cols>
    <col min="8" max="8" width="21.28515625" customWidth="1"/>
  </cols>
  <sheetData>
    <row r="2" spans="1:9" x14ac:dyDescent="0.25">
      <c r="H2" t="s">
        <v>7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5</v>
      </c>
      <c r="H3" s="2" t="s">
        <v>6</v>
      </c>
      <c r="I3" s="9" t="s">
        <v>9</v>
      </c>
    </row>
    <row r="4" spans="1:9" x14ac:dyDescent="0.25">
      <c r="A4" s="5">
        <v>24.32</v>
      </c>
      <c r="B4" s="6">
        <v>36.700000000000003</v>
      </c>
      <c r="C4" s="6">
        <v>35.799999999999997</v>
      </c>
      <c r="D4" s="6">
        <v>35.5</v>
      </c>
      <c r="E4" s="6">
        <v>34.1</v>
      </c>
      <c r="F4" s="6">
        <v>0</v>
      </c>
      <c r="G4" s="6">
        <v>120</v>
      </c>
      <c r="H4" s="7">
        <f>G4/166</f>
        <v>0.72289156626506024</v>
      </c>
      <c r="I4" s="10" t="s">
        <v>10</v>
      </c>
    </row>
    <row r="5" spans="1:9" x14ac:dyDescent="0.25">
      <c r="A5" s="8">
        <v>12.56</v>
      </c>
      <c r="B5" s="3">
        <v>32.4</v>
      </c>
      <c r="C5" s="3">
        <v>29.7</v>
      </c>
      <c r="D5" s="3">
        <v>29.4</v>
      </c>
      <c r="E5" s="3">
        <v>28.6</v>
      </c>
      <c r="F5" s="3">
        <v>0</v>
      </c>
      <c r="G5" s="3">
        <v>111</v>
      </c>
      <c r="H5" s="4">
        <f>G5/121</f>
        <v>0.9173553719008265</v>
      </c>
      <c r="I5" s="10" t="s">
        <v>10</v>
      </c>
    </row>
    <row r="6" spans="1:9" x14ac:dyDescent="0.25">
      <c r="A6" s="8">
        <v>12.33</v>
      </c>
      <c r="B6" s="3">
        <v>34.4</v>
      </c>
      <c r="C6" s="3">
        <v>31.5</v>
      </c>
      <c r="D6" s="3">
        <v>30.4</v>
      </c>
      <c r="E6" s="3">
        <v>30.2</v>
      </c>
      <c r="F6" s="3">
        <v>0</v>
      </c>
      <c r="G6" s="3">
        <v>100</v>
      </c>
      <c r="H6" s="4">
        <f>G6/121</f>
        <v>0.82644628099173556</v>
      </c>
      <c r="I6" s="10" t="s">
        <v>11</v>
      </c>
    </row>
    <row r="7" spans="1:9" x14ac:dyDescent="0.25">
      <c r="A7" s="8">
        <v>13.44</v>
      </c>
      <c r="B7" s="3">
        <v>44.6</v>
      </c>
      <c r="C7" s="3">
        <v>43</v>
      </c>
      <c r="D7" s="3">
        <v>40.299999999999997</v>
      </c>
      <c r="E7" s="3">
        <v>39.299999999999997</v>
      </c>
      <c r="F7" s="3">
        <v>0</v>
      </c>
      <c r="G7" s="3">
        <v>358</v>
      </c>
      <c r="H7" s="4">
        <f>G7/366</f>
        <v>0.97814207650273222</v>
      </c>
      <c r="I7" s="10" t="s">
        <v>12</v>
      </c>
    </row>
    <row r="8" spans="1:9" x14ac:dyDescent="0.25">
      <c r="A8" s="8">
        <v>13.37</v>
      </c>
      <c r="B8" s="3">
        <v>42.3</v>
      </c>
      <c r="C8" s="3">
        <v>41.4</v>
      </c>
      <c r="D8" s="3">
        <v>41.3</v>
      </c>
      <c r="E8" s="3">
        <v>34.5</v>
      </c>
      <c r="F8" s="3">
        <v>0</v>
      </c>
      <c r="G8" s="3">
        <v>363</v>
      </c>
      <c r="H8" s="4">
        <f>G8/366</f>
        <v>0.99180327868852458</v>
      </c>
      <c r="I8" s="10" t="s">
        <v>13</v>
      </c>
    </row>
    <row r="9" spans="1:9" x14ac:dyDescent="0.25">
      <c r="A9" s="8">
        <v>13.51</v>
      </c>
      <c r="B9" s="3">
        <v>30.8</v>
      </c>
      <c r="C9" s="3">
        <v>26.1</v>
      </c>
      <c r="D9" s="3">
        <v>25.1</v>
      </c>
      <c r="E9" s="3">
        <v>24.7</v>
      </c>
      <c r="F9" s="3">
        <v>0</v>
      </c>
      <c r="G9" s="3">
        <v>103</v>
      </c>
      <c r="H9" s="4">
        <f>G9/121</f>
        <v>0.85123966942148765</v>
      </c>
      <c r="I9" s="10" t="s">
        <v>12</v>
      </c>
    </row>
    <row r="10" spans="1:9" x14ac:dyDescent="0.25">
      <c r="A10" s="8">
        <v>11.15</v>
      </c>
      <c r="B10" s="3">
        <v>17</v>
      </c>
      <c r="C10" s="3">
        <v>14.8</v>
      </c>
      <c r="D10" s="3">
        <v>14.3</v>
      </c>
      <c r="E10" s="3">
        <v>14.1</v>
      </c>
      <c r="F10" s="3">
        <v>0</v>
      </c>
      <c r="G10" s="3">
        <v>15</v>
      </c>
      <c r="H10" s="4">
        <f>G10/18</f>
        <v>0.83333333333333337</v>
      </c>
      <c r="I10" s="10" t="s">
        <v>13</v>
      </c>
    </row>
    <row r="11" spans="1:9" x14ac:dyDescent="0.25">
      <c r="A11" s="8">
        <v>14.78</v>
      </c>
      <c r="B11" s="3">
        <v>31.5</v>
      </c>
      <c r="C11" s="3">
        <v>29.9</v>
      </c>
      <c r="D11" s="3">
        <v>28</v>
      </c>
      <c r="E11" s="3">
        <v>27.8</v>
      </c>
      <c r="F11" s="3">
        <v>0</v>
      </c>
      <c r="G11" s="3">
        <v>111</v>
      </c>
      <c r="H11" s="4">
        <f>G11/121</f>
        <v>0.9173553719008265</v>
      </c>
      <c r="I11" s="10" t="s">
        <v>12</v>
      </c>
    </row>
    <row r="12" spans="1:9" x14ac:dyDescent="0.25">
      <c r="A12" s="8">
        <v>14.34</v>
      </c>
      <c r="B12" s="3">
        <v>47.3</v>
      </c>
      <c r="C12" s="3">
        <v>33.700000000000003</v>
      </c>
      <c r="D12" s="3">
        <v>31.3</v>
      </c>
      <c r="E12" s="3">
        <v>29.6</v>
      </c>
      <c r="F12" s="3">
        <v>0</v>
      </c>
      <c r="G12" s="3">
        <v>114</v>
      </c>
      <c r="H12" s="4">
        <f>G12/121</f>
        <v>0.94214876033057848</v>
      </c>
      <c r="I12" s="10" t="s">
        <v>12</v>
      </c>
    </row>
    <row r="13" spans="1:9" x14ac:dyDescent="0.25">
      <c r="A13" s="8">
        <v>15.56</v>
      </c>
      <c r="B13" s="3">
        <v>36.700000000000003</v>
      </c>
      <c r="C13" s="3">
        <v>36.4</v>
      </c>
      <c r="D13" s="3">
        <v>33.4</v>
      </c>
      <c r="E13" s="3">
        <v>33.1</v>
      </c>
      <c r="F13" s="3">
        <v>0</v>
      </c>
      <c r="G13" s="3">
        <v>107</v>
      </c>
      <c r="H13" s="4">
        <f>G13/121</f>
        <v>0.88429752066115708</v>
      </c>
      <c r="I13" s="10" t="s">
        <v>12</v>
      </c>
    </row>
    <row r="14" spans="1:9" x14ac:dyDescent="0.25">
      <c r="A14" s="8">
        <v>16.47</v>
      </c>
      <c r="B14" s="3">
        <v>51.5</v>
      </c>
      <c r="C14" s="3">
        <v>41.3</v>
      </c>
      <c r="D14" s="3">
        <v>39.299999999999997</v>
      </c>
      <c r="E14" s="3">
        <v>39.200000000000003</v>
      </c>
      <c r="F14" s="3">
        <v>0</v>
      </c>
      <c r="G14" s="3">
        <v>317</v>
      </c>
      <c r="H14" s="4">
        <f>G14/366</f>
        <v>0.86612021857923494</v>
      </c>
      <c r="I14" s="10" t="s">
        <v>10</v>
      </c>
    </row>
    <row r="15" spans="1:9" x14ac:dyDescent="0.25">
      <c r="A15" s="8">
        <v>15.34</v>
      </c>
      <c r="B15" s="3">
        <v>32.200000000000003</v>
      </c>
      <c r="C15" s="3">
        <v>31.3</v>
      </c>
      <c r="D15" s="3">
        <v>29.9</v>
      </c>
      <c r="E15" s="3">
        <v>28.2</v>
      </c>
      <c r="F15" s="3">
        <v>0</v>
      </c>
      <c r="G15" s="3">
        <v>116</v>
      </c>
      <c r="H15" s="4">
        <f>G15/121</f>
        <v>0.95867768595041325</v>
      </c>
      <c r="I15" s="10" t="s">
        <v>10</v>
      </c>
    </row>
    <row r="16" spans="1:9" x14ac:dyDescent="0.25">
      <c r="A16" s="8">
        <v>10.199999999999999</v>
      </c>
      <c r="B16" s="3">
        <v>12.1</v>
      </c>
      <c r="C16" s="3">
        <v>11.4</v>
      </c>
      <c r="D16" s="3">
        <v>9</v>
      </c>
      <c r="E16" s="3">
        <v>8.3000000000000007</v>
      </c>
      <c r="F16" s="3">
        <v>0</v>
      </c>
      <c r="G16" s="3">
        <v>4</v>
      </c>
      <c r="H16" s="4">
        <f>G16/4</f>
        <v>1</v>
      </c>
      <c r="I16" s="10" t="s">
        <v>11</v>
      </c>
    </row>
    <row r="17" spans="1:9" x14ac:dyDescent="0.25">
      <c r="A17" s="8">
        <v>14.41</v>
      </c>
      <c r="B17" s="3">
        <v>35.6</v>
      </c>
      <c r="C17" s="3">
        <v>29.5</v>
      </c>
      <c r="D17" s="3">
        <v>26.5</v>
      </c>
      <c r="E17" s="3">
        <v>26.2</v>
      </c>
      <c r="F17" s="3">
        <v>0</v>
      </c>
      <c r="G17" s="3">
        <v>118</v>
      </c>
      <c r="H17" s="4">
        <f>G17/121</f>
        <v>0.97520661157024791</v>
      </c>
      <c r="I17" s="10" t="s">
        <v>12</v>
      </c>
    </row>
    <row r="18" spans="1:9" x14ac:dyDescent="0.25">
      <c r="A18" s="8">
        <v>16.34</v>
      </c>
      <c r="B18" s="3">
        <v>53.7</v>
      </c>
      <c r="C18" s="3">
        <v>37.5</v>
      </c>
      <c r="D18" s="3">
        <v>29.2</v>
      </c>
      <c r="E18" s="3">
        <v>28.5</v>
      </c>
      <c r="F18" s="3">
        <v>0</v>
      </c>
      <c r="G18" s="3">
        <v>116</v>
      </c>
      <c r="H18" s="4">
        <f>G18/121</f>
        <v>0.95867768595041325</v>
      </c>
      <c r="I18" s="10" t="s">
        <v>13</v>
      </c>
    </row>
    <row r="19" spans="1:9" x14ac:dyDescent="0.25">
      <c r="A19" s="8">
        <v>12.72</v>
      </c>
      <c r="B19" s="3">
        <v>31.4</v>
      </c>
      <c r="C19" s="3">
        <v>31.4</v>
      </c>
      <c r="D19" s="3">
        <v>31.2</v>
      </c>
      <c r="E19" s="3">
        <v>27.6</v>
      </c>
      <c r="F19" s="3">
        <v>0</v>
      </c>
      <c r="G19" s="3">
        <v>100</v>
      </c>
      <c r="H19" s="4">
        <f>G19/121</f>
        <v>0.82644628099173556</v>
      </c>
      <c r="I19" s="10" t="s">
        <v>12</v>
      </c>
    </row>
    <row r="20" spans="1:9" x14ac:dyDescent="0.25">
      <c r="A20" s="8">
        <v>15.36</v>
      </c>
      <c r="B20" s="3">
        <v>32.5</v>
      </c>
      <c r="C20" s="3">
        <v>31.8</v>
      </c>
      <c r="D20" s="3">
        <v>29.8</v>
      </c>
      <c r="E20" s="3">
        <v>29.5</v>
      </c>
      <c r="F20" s="3">
        <v>0</v>
      </c>
      <c r="G20" s="3">
        <v>117</v>
      </c>
      <c r="H20" s="4">
        <f>G20/121</f>
        <v>0.96694214876033058</v>
      </c>
      <c r="I20" s="10" t="s">
        <v>13</v>
      </c>
    </row>
    <row r="21" spans="1:9" x14ac:dyDescent="0.25">
      <c r="A21" s="8">
        <v>19.559999999999999</v>
      </c>
      <c r="B21" s="3">
        <v>46.6</v>
      </c>
      <c r="C21" s="3">
        <v>42.7</v>
      </c>
      <c r="D21" s="3">
        <v>42.7</v>
      </c>
      <c r="E21" s="3">
        <v>42.4</v>
      </c>
      <c r="F21" s="3">
        <v>0</v>
      </c>
      <c r="G21" s="3">
        <v>273</v>
      </c>
      <c r="H21" s="4">
        <f>G21/366</f>
        <v>0.74590163934426235</v>
      </c>
      <c r="I21" s="10" t="s">
        <v>12</v>
      </c>
    </row>
    <row r="22" spans="1:9" x14ac:dyDescent="0.25">
      <c r="A22" s="8">
        <v>16.02</v>
      </c>
      <c r="B22" s="3">
        <v>35.6</v>
      </c>
      <c r="C22" s="3">
        <v>32.799999999999997</v>
      </c>
      <c r="D22" s="3">
        <v>31.5</v>
      </c>
      <c r="E22" s="3">
        <v>31.1</v>
      </c>
      <c r="F22" s="3">
        <v>0</v>
      </c>
      <c r="G22" s="3">
        <v>114</v>
      </c>
      <c r="H22" s="4">
        <f>G22/121</f>
        <v>0.94214876033057848</v>
      </c>
      <c r="I22" s="10" t="s">
        <v>12</v>
      </c>
    </row>
    <row r="23" spans="1:9" x14ac:dyDescent="0.25">
      <c r="A23" s="8">
        <v>15.94</v>
      </c>
      <c r="B23" s="3">
        <v>34.4</v>
      </c>
      <c r="C23" s="3">
        <v>32.700000000000003</v>
      </c>
      <c r="D23" s="3">
        <v>32.1</v>
      </c>
      <c r="E23" s="3">
        <v>30.9</v>
      </c>
      <c r="F23" s="3">
        <v>0</v>
      </c>
      <c r="G23" s="3">
        <v>150</v>
      </c>
      <c r="H23" s="4">
        <f>G23/165</f>
        <v>0.90909090909090906</v>
      </c>
      <c r="I23" s="10" t="s">
        <v>12</v>
      </c>
    </row>
    <row r="24" spans="1:9" x14ac:dyDescent="0.25">
      <c r="A24" s="8"/>
      <c r="B24" s="3"/>
      <c r="C24" s="3"/>
      <c r="D24" s="3"/>
      <c r="E24" s="3"/>
      <c r="F24" s="3"/>
      <c r="G24" s="3"/>
      <c r="H24" s="4"/>
    </row>
    <row r="25" spans="1:9" x14ac:dyDescent="0.25">
      <c r="A25" s="8"/>
      <c r="B25" s="3"/>
      <c r="C25" s="3"/>
      <c r="D25" s="3"/>
      <c r="E25" s="3"/>
      <c r="F25" s="3"/>
      <c r="G25" s="3"/>
      <c r="H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2015-02-25T21:52:52Z</dcterms:modified>
</cp:coreProperties>
</file>